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auhiniaairlines-my.sharepoint.com/personal/jasonzhao_greaterbay-airlines_com/Documents/Documents/OCC Daily Report/dist/"/>
    </mc:Choice>
  </mc:AlternateContent>
  <xr:revisionPtr revIDLastSave="14" documentId="11_E10A4D83B99F05724C0E6B5C436ABA648E23C2B3" xr6:coauthVersionLast="47" xr6:coauthVersionMax="47" xr10:uidLastSave="{0C2104B1-8BE5-43A7-BE6A-44BD0931DED8}"/>
  <bookViews>
    <workbookView xWindow="-110" yWindow="-110" windowWidth="19420" windowHeight="10300" firstSheet="2" activeTab="2" xr2:uid="{00000000-000D-0000-FFFF-FFFF00000000}"/>
  </bookViews>
  <sheets>
    <sheet name="Currency" sheetId="1" state="hidden" r:id="rId1"/>
    <sheet name="Sheet1" sheetId="2" state="hidden" r:id="rId2"/>
    <sheet name="2026" sheetId="3" r:id="rId3"/>
    <sheet name="Sheet2" sheetId="4" r:id="rId4"/>
  </sheets>
  <definedNames>
    <definedName name="_xlnm._FilterDatabase" localSheetId="2" hidden="1">'2026'!$A$4:$AC$6149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C3" i="1" a="1"/>
  <c r="C3" i="1" s="1"/>
  <c r="B3" i="1" a="1"/>
  <c r="B3" i="1" s="1"/>
  <c r="D2" i="1" a="1"/>
  <c r="D2" i="1" s="1"/>
  <c r="C2" i="1" a="1"/>
  <c r="C2" i="1" s="1"/>
  <c r="U5862" i="3"/>
  <c r="U5850" i="3"/>
  <c r="U5824" i="3"/>
  <c r="U5818" i="3"/>
  <c r="U5774" i="3"/>
  <c r="U5750" i="3"/>
  <c r="U5733" i="3"/>
  <c r="U5719" i="3"/>
  <c r="U5705" i="3"/>
  <c r="U5656" i="3"/>
  <c r="U5650" i="3"/>
  <c r="U5625" i="3"/>
  <c r="U5615" i="3"/>
  <c r="U5610" i="3"/>
  <c r="U5602" i="3"/>
  <c r="U5542" i="3"/>
  <c r="U5533" i="3"/>
  <c r="U5462" i="3"/>
  <c r="U5458" i="3"/>
  <c r="U5383" i="3"/>
  <c r="U5382" i="3"/>
  <c r="U5381" i="3"/>
  <c r="U5380" i="3"/>
  <c r="U5379" i="3"/>
  <c r="U5378" i="3"/>
  <c r="U5377" i="3"/>
  <c r="U5376" i="3"/>
  <c r="U5375" i="3"/>
  <c r="U5374" i="3"/>
  <c r="U5373" i="3"/>
  <c r="U5372" i="3"/>
  <c r="U5371" i="3"/>
  <c r="U5370" i="3"/>
  <c r="U5369" i="3"/>
  <c r="U5368" i="3"/>
  <c r="U5367" i="3"/>
  <c r="U5366" i="3"/>
  <c r="U5365" i="3"/>
  <c r="U5364" i="3"/>
  <c r="U5363" i="3"/>
  <c r="U5362" i="3"/>
  <c r="U5361" i="3"/>
  <c r="U5360" i="3"/>
  <c r="U5359" i="3"/>
  <c r="U5358" i="3"/>
  <c r="U5357" i="3"/>
  <c r="U5356" i="3"/>
  <c r="U5355" i="3"/>
  <c r="U5354" i="3"/>
  <c r="U5353" i="3"/>
  <c r="U5352" i="3"/>
  <c r="U5351" i="3"/>
  <c r="U5350" i="3"/>
  <c r="U5349" i="3"/>
  <c r="U5348" i="3"/>
  <c r="U5347" i="3"/>
  <c r="U5346" i="3"/>
  <c r="U5345" i="3"/>
  <c r="U5344" i="3"/>
  <c r="U5343" i="3"/>
  <c r="U5342" i="3"/>
  <c r="U5341" i="3"/>
  <c r="U5340" i="3"/>
  <c r="U5339" i="3"/>
  <c r="U5338" i="3"/>
  <c r="U5337" i="3"/>
  <c r="U5336" i="3"/>
  <c r="U5335" i="3"/>
  <c r="U5334" i="3"/>
  <c r="U5333" i="3"/>
  <c r="U5332" i="3"/>
  <c r="U5331" i="3"/>
  <c r="U5330" i="3"/>
  <c r="U5329" i="3"/>
  <c r="U5328" i="3"/>
  <c r="U5327" i="3"/>
  <c r="U5326" i="3"/>
  <c r="U5325" i="3"/>
  <c r="U5324" i="3"/>
  <c r="U5323" i="3"/>
  <c r="U5322" i="3"/>
  <c r="U5321" i="3"/>
  <c r="U5320" i="3"/>
  <c r="U5319" i="3"/>
  <c r="U5318" i="3"/>
  <c r="U5317" i="3"/>
  <c r="U5316" i="3"/>
  <c r="U5315" i="3"/>
  <c r="U5314" i="3"/>
  <c r="U5313" i="3"/>
  <c r="U5312" i="3"/>
  <c r="U5311" i="3"/>
  <c r="U5310" i="3"/>
  <c r="U5309" i="3"/>
  <c r="U5308" i="3"/>
  <c r="U5307" i="3"/>
  <c r="U5306" i="3"/>
  <c r="U5305" i="3"/>
  <c r="U5304" i="3"/>
  <c r="U5303" i="3"/>
  <c r="U5302" i="3"/>
  <c r="U5301" i="3"/>
  <c r="U5300" i="3"/>
  <c r="U5299" i="3"/>
  <c r="U5298" i="3"/>
  <c r="U5297" i="3"/>
  <c r="U5296" i="3"/>
  <c r="U5295" i="3"/>
  <c r="U5294" i="3"/>
  <c r="U5293" i="3"/>
  <c r="U5292" i="3"/>
  <c r="U5291" i="3"/>
  <c r="U5290" i="3"/>
  <c r="U5289" i="3"/>
  <c r="U5288" i="3"/>
  <c r="U5287" i="3"/>
  <c r="U5286" i="3"/>
  <c r="U5285" i="3"/>
  <c r="U5284" i="3"/>
  <c r="U5283" i="3"/>
  <c r="U5282" i="3"/>
  <c r="U5281" i="3"/>
  <c r="U5280" i="3"/>
  <c r="U5279" i="3"/>
  <c r="U5278" i="3"/>
  <c r="U5277" i="3"/>
  <c r="U5276" i="3"/>
  <c r="U5275" i="3"/>
  <c r="U5274" i="3"/>
  <c r="U5273" i="3"/>
  <c r="U5272" i="3"/>
  <c r="U5271" i="3"/>
  <c r="U5270" i="3"/>
  <c r="U5269" i="3"/>
  <c r="U5268" i="3"/>
  <c r="U5267" i="3"/>
  <c r="U5266" i="3"/>
  <c r="U5265" i="3"/>
  <c r="U5264" i="3"/>
  <c r="U5263" i="3"/>
  <c r="U5262" i="3"/>
  <c r="U5261" i="3"/>
  <c r="U5260" i="3"/>
  <c r="U5259" i="3"/>
  <c r="U5258" i="3"/>
  <c r="U5257" i="3"/>
  <c r="U5256" i="3"/>
  <c r="U5255" i="3"/>
  <c r="U5254" i="3"/>
  <c r="U5253" i="3"/>
  <c r="U5252" i="3"/>
  <c r="U5251" i="3"/>
  <c r="U5250" i="3"/>
  <c r="U5249" i="3"/>
  <c r="U5248" i="3"/>
  <c r="U5247" i="3"/>
  <c r="U5246" i="3"/>
  <c r="U5245" i="3"/>
  <c r="U5244" i="3"/>
  <c r="U5243" i="3"/>
  <c r="U5242" i="3"/>
  <c r="U5241" i="3"/>
  <c r="U5240" i="3"/>
  <c r="U5239" i="3"/>
  <c r="U5238" i="3"/>
  <c r="U5237" i="3"/>
  <c r="U5236" i="3"/>
  <c r="U5235" i="3"/>
  <c r="U5234" i="3"/>
  <c r="U5233" i="3"/>
  <c r="U5232" i="3"/>
  <c r="U5231" i="3"/>
  <c r="U5230" i="3"/>
  <c r="U5229" i="3"/>
  <c r="U5228" i="3"/>
  <c r="U5227" i="3"/>
  <c r="U5226" i="3"/>
  <c r="U5225" i="3"/>
  <c r="U5224" i="3"/>
  <c r="U5223" i="3"/>
  <c r="U5222" i="3"/>
  <c r="U5221" i="3"/>
  <c r="U5220" i="3"/>
  <c r="U5219" i="3"/>
  <c r="U5218" i="3"/>
  <c r="U5217" i="3"/>
  <c r="U5216" i="3"/>
  <c r="U5215" i="3"/>
  <c r="U5214" i="3"/>
  <c r="U5213" i="3"/>
  <c r="U5212" i="3"/>
  <c r="U5211" i="3"/>
  <c r="U5210" i="3"/>
  <c r="U5209" i="3"/>
  <c r="U5208" i="3"/>
  <c r="U5207" i="3"/>
  <c r="U5206" i="3"/>
  <c r="U5205" i="3"/>
  <c r="U5204" i="3"/>
  <c r="U5203" i="3"/>
  <c r="U5202" i="3"/>
  <c r="U5201" i="3"/>
  <c r="U5200" i="3"/>
  <c r="U5199" i="3"/>
  <c r="U5198" i="3"/>
  <c r="U5197" i="3"/>
  <c r="U5196" i="3"/>
  <c r="U5195" i="3"/>
  <c r="U5194" i="3"/>
  <c r="U5193" i="3"/>
  <c r="U5192" i="3"/>
  <c r="U5191" i="3"/>
  <c r="U5190" i="3"/>
  <c r="U5189" i="3"/>
  <c r="U5188" i="3"/>
  <c r="U5187" i="3"/>
  <c r="U5186" i="3"/>
  <c r="U5185" i="3"/>
  <c r="U5184" i="3"/>
  <c r="U5183" i="3"/>
  <c r="U5182" i="3"/>
  <c r="U5181" i="3"/>
  <c r="U5180" i="3"/>
  <c r="U5179" i="3"/>
  <c r="U5178" i="3"/>
  <c r="U5177" i="3"/>
  <c r="U5176" i="3"/>
  <c r="U5175" i="3"/>
  <c r="U5174" i="3"/>
  <c r="U5173" i="3"/>
  <c r="U5172" i="3"/>
  <c r="U5171" i="3"/>
  <c r="U5170" i="3"/>
  <c r="U5169" i="3"/>
  <c r="U5168" i="3"/>
  <c r="U5167" i="3"/>
  <c r="U5166" i="3"/>
  <c r="U5165" i="3"/>
  <c r="U5164" i="3"/>
  <c r="U5163" i="3"/>
  <c r="U5162" i="3"/>
  <c r="U5161" i="3"/>
  <c r="U5160" i="3"/>
  <c r="U5159" i="3"/>
  <c r="U5158" i="3"/>
  <c r="U5157" i="3"/>
  <c r="U5156" i="3"/>
  <c r="U5155" i="3"/>
  <c r="U5122" i="3"/>
  <c r="U5121" i="3"/>
  <c r="U5120" i="3"/>
  <c r="U5119" i="3"/>
  <c r="U5118" i="3"/>
  <c r="U5117" i="3"/>
  <c r="U5116" i="3"/>
  <c r="U5115" i="3"/>
  <c r="U5114" i="3"/>
  <c r="U5113" i="3"/>
  <c r="U5112" i="3"/>
  <c r="U5111" i="3"/>
  <c r="U5110" i="3"/>
  <c r="U5109" i="3"/>
  <c r="U5108" i="3"/>
  <c r="U5107" i="3"/>
  <c r="U5106" i="3"/>
  <c r="U5105" i="3"/>
  <c r="U5104" i="3"/>
  <c r="U5103" i="3"/>
  <c r="U5102" i="3"/>
  <c r="U5101" i="3"/>
  <c r="U5100" i="3"/>
  <c r="U5099" i="3"/>
  <c r="U5098" i="3"/>
  <c r="U5097" i="3"/>
  <c r="U5096" i="3"/>
  <c r="U5095" i="3"/>
  <c r="U5094" i="3"/>
  <c r="U5093" i="3"/>
  <c r="U5092" i="3"/>
  <c r="U5091" i="3"/>
  <c r="U5090" i="3"/>
  <c r="U5089" i="3"/>
  <c r="U5088" i="3"/>
  <c r="U5087" i="3"/>
  <c r="U5086" i="3"/>
  <c r="U5085" i="3"/>
  <c r="U5084" i="3"/>
  <c r="U5083" i="3"/>
  <c r="U5082" i="3"/>
  <c r="U5081" i="3"/>
  <c r="U5080" i="3"/>
  <c r="U5079" i="3"/>
  <c r="U5078" i="3"/>
  <c r="U5077" i="3"/>
  <c r="U5076" i="3"/>
  <c r="U5075" i="3"/>
  <c r="U5074" i="3"/>
  <c r="U5073" i="3"/>
  <c r="U5072" i="3"/>
  <c r="U5071" i="3"/>
  <c r="U5070" i="3"/>
  <c r="U5069" i="3"/>
  <c r="U5068" i="3"/>
  <c r="U5067" i="3"/>
  <c r="U5066" i="3"/>
  <c r="U5065" i="3"/>
  <c r="U5010" i="3"/>
  <c r="U5009" i="3"/>
  <c r="U5008" i="3"/>
  <c r="U5007" i="3"/>
  <c r="U5006" i="3"/>
  <c r="U5005" i="3"/>
  <c r="U5004" i="3"/>
  <c r="U5003" i="3"/>
  <c r="U5002" i="3"/>
  <c r="U5001" i="3"/>
  <c r="U5000" i="3"/>
  <c r="U4999" i="3"/>
  <c r="U4998" i="3"/>
  <c r="U4997" i="3"/>
  <c r="U4996" i="3"/>
  <c r="U4995" i="3"/>
  <c r="U4994" i="3"/>
  <c r="U4993" i="3"/>
  <c r="U4992" i="3"/>
  <c r="U4991" i="3"/>
  <c r="U4990" i="3"/>
  <c r="U4989" i="3"/>
  <c r="U4988" i="3"/>
  <c r="U4987" i="3"/>
  <c r="U4986" i="3"/>
  <c r="U4985" i="3"/>
  <c r="U4984" i="3"/>
  <c r="U4983" i="3"/>
  <c r="U4982" i="3"/>
  <c r="U4678" i="3"/>
  <c r="U4670" i="3"/>
  <c r="U4661" i="3"/>
  <c r="U4653" i="3"/>
  <c r="U4622" i="3"/>
  <c r="U4614" i="3"/>
  <c r="U4554" i="3"/>
  <c r="U4540" i="3"/>
  <c r="U4498" i="3"/>
  <c r="U4367" i="3"/>
  <c r="U3292" i="3"/>
  <c r="U2922" i="3"/>
  <c r="U2549" i="3"/>
  <c r="U2299" i="3"/>
  <c r="U2286" i="3"/>
  <c r="U2154" i="3"/>
  <c r="U2076" i="3"/>
  <c r="U2075" i="3"/>
  <c r="U2074" i="3"/>
  <c r="U2073" i="3"/>
  <c r="U2072" i="3"/>
  <c r="U2071" i="3"/>
  <c r="U2070" i="3"/>
  <c r="U2069" i="3"/>
  <c r="U2068" i="3"/>
  <c r="U1799" i="3"/>
  <c r="U1288" i="3"/>
  <c r="U1272" i="3"/>
  <c r="U1253" i="3"/>
  <c r="U1228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<sst xmlns="http://schemas.openxmlformats.org/spreadsheetml/2006/main" count="50001" uniqueCount="4877">
  <si>
    <t>PERFORMANCE REPORT DEMO</t>
  </si>
  <si>
    <t>Day</t>
  </si>
  <si>
    <t>Flight
No</t>
  </si>
  <si>
    <t>Reg</t>
  </si>
  <si>
    <t>Type</t>
  </si>
  <si>
    <t>From</t>
  </si>
  <si>
    <t>To</t>
  </si>
  <si>
    <t>Door Close</t>
  </si>
  <si>
    <t>Out</t>
  </si>
  <si>
    <t>Off</t>
  </si>
  <si>
    <t>On</t>
  </si>
  <si>
    <t>In</t>
  </si>
  <si>
    <t>Door Open</t>
  </si>
  <si>
    <t>Dep Bay</t>
  </si>
  <si>
    <t>Arr
Bay</t>
  </si>
  <si>
    <t>Dep Delay</t>
  </si>
  <si>
    <t>Reason</t>
  </si>
  <si>
    <t>Pax</t>
  </si>
  <si>
    <t>Inf</t>
  </si>
  <si>
    <t>Load Factor</t>
  </si>
  <si>
    <t>Status</t>
  </si>
  <si>
    <t>Remark</t>
  </si>
  <si>
    <t>QC</t>
  </si>
  <si>
    <t>QC ABB_x000D_
Pasted</t>
  </si>
  <si>
    <t>QC_x000D_
Submission</t>
  </si>
  <si>
    <t>QC Result</t>
  </si>
  <si>
    <t>HB854</t>
  </si>
  <si>
    <t>BKJA</t>
  </si>
  <si>
    <t>23:55/31</t>
  </si>
  <si>
    <t>D315</t>
  </si>
  <si>
    <t>Flown</t>
  </si>
  <si>
    <t>HB855</t>
  </si>
  <si>
    <t>D206</t>
  </si>
  <si>
    <t>AG-00:01</t>
  </si>
  <si>
    <t>ABE CONGESTION</t>
  </si>
  <si>
    <t>HB530</t>
  </si>
  <si>
    <t>HB531</t>
  </si>
  <si>
    <t>D202</t>
  </si>
  <si>
    <t>AT-00:22</t>
  </si>
  <si>
    <t>ACB</t>
  </si>
  <si>
    <t>HB295</t>
  </si>
  <si>
    <t>E3</t>
  </si>
  <si>
    <t>HB296</t>
  </si>
  <si>
    <t>D210</t>
  </si>
  <si>
    <t>HB3368</t>
  </si>
  <si>
    <t>BKJB</t>
  </si>
  <si>
    <t>S104</t>
  </si>
  <si>
    <t>50R</t>
  </si>
  <si>
    <t>AT-00:06</t>
  </si>
  <si>
    <t>HB3369</t>
  </si>
  <si>
    <t>RA-00:10,GF-00:13,AT-00:02</t>
  </si>
  <si>
    <t>LATE ACE,ACF ACG PERMIT ACH REFUEL,ACB</t>
  </si>
  <si>
    <t>HB704</t>
  </si>
  <si>
    <t>B1</t>
  </si>
  <si>
    <t>PH-00:03,AT-00:05</t>
  </si>
  <si>
    <t>ACCEPT 2 PAXS WITH 2 BAGS,ACB</t>
  </si>
  <si>
    <t>HB705</t>
  </si>
  <si>
    <t>D218</t>
  </si>
  <si>
    <t>HB322</t>
  </si>
  <si>
    <t>BKJC</t>
  </si>
  <si>
    <t>D204</t>
  </si>
  <si>
    <t>67R</t>
  </si>
  <si>
    <t>SG-00:05,RA-00:03,AT-00:07</t>
  </si>
  <si>
    <t>INSUFFICIENT AAA TIME,LATE ACE,ACB</t>
  </si>
  <si>
    <t>HB323</t>
  </si>
  <si>
    <t>AT-00:05</t>
  </si>
  <si>
    <t>HB2260</t>
  </si>
  <si>
    <t>AAB</t>
  </si>
  <si>
    <t>AT-00:08</t>
  </si>
  <si>
    <t>HB2261</t>
  </si>
  <si>
    <t>D208</t>
  </si>
  <si>
    <t>HB340</t>
  </si>
  <si>
    <t>BKJD</t>
  </si>
  <si>
    <t>D214</t>
  </si>
  <si>
    <t>HB341</t>
  </si>
  <si>
    <t>D308R</t>
  </si>
  <si>
    <t>HB233</t>
  </si>
  <si>
    <t>HB232</t>
  </si>
  <si>
    <t>AS-00:07,PH-00:06</t>
  </si>
  <si>
    <t>MANDATORY SECURITY,BOARDING</t>
  </si>
  <si>
    <t>HB702</t>
  </si>
  <si>
    <t>BKJE</t>
  </si>
  <si>
    <t>23:54/31</t>
  </si>
  <si>
    <t>D211</t>
  </si>
  <si>
    <t>HB703</t>
  </si>
  <si>
    <t>HB344</t>
  </si>
  <si>
    <t>SG-00:04</t>
  </si>
  <si>
    <t>INSUFFICIENT AAA TIME</t>
  </si>
  <si>
    <t>HB345</t>
  </si>
  <si>
    <t>HB860</t>
  </si>
  <si>
    <t>BKJF</t>
  </si>
  <si>
    <t>D310L</t>
  </si>
  <si>
    <t>HB861</t>
  </si>
  <si>
    <t>HB2295</t>
  </si>
  <si>
    <t>G3</t>
  </si>
  <si>
    <t>AT-00:18</t>
  </si>
  <si>
    <t>HB2296</t>
  </si>
  <si>
    <t>D301R</t>
  </si>
  <si>
    <t>RA-00:03,AT-00:05</t>
  </si>
  <si>
    <t>LATE ACE,ACB</t>
  </si>
  <si>
    <t>HB2282</t>
  </si>
  <si>
    <t>BKJH</t>
  </si>
  <si>
    <t>F6</t>
  </si>
  <si>
    <t>AT-00:02</t>
  </si>
  <si>
    <t>HB538</t>
  </si>
  <si>
    <t>HB539</t>
  </si>
  <si>
    <t>D301L</t>
  </si>
  <si>
    <t>HB320</t>
  </si>
  <si>
    <t>BKWA</t>
  </si>
  <si>
    <t>HB321</t>
  </si>
  <si>
    <t>D308L</t>
  </si>
  <si>
    <t>AT-00:20</t>
  </si>
  <si>
    <t>HB008</t>
  </si>
  <si>
    <t>BKWB</t>
  </si>
  <si>
    <t>D215</t>
  </si>
  <si>
    <t>HB009</t>
  </si>
  <si>
    <t>D302R</t>
  </si>
  <si>
    <t>AG-00:17,AT-00:05</t>
  </si>
  <si>
    <t>IMMI CONGESTION,ACB</t>
  </si>
  <si>
    <t>HB520</t>
  </si>
  <si>
    <t>RA-00:12,AT-00:05</t>
  </si>
  <si>
    <t>HB521</t>
  </si>
  <si>
    <t>D319</t>
  </si>
  <si>
    <t>RA-00:21</t>
  </si>
  <si>
    <t>LATE ACE</t>
  </si>
  <si>
    <t>HB360</t>
  </si>
  <si>
    <t>AT-00:39</t>
  </si>
  <si>
    <t>HB361</t>
  </si>
  <si>
    <t>AG-00:19,AT-00:13</t>
  </si>
  <si>
    <t>WAITING ABD ABE CHECK,ACB</t>
  </si>
  <si>
    <t>RA-00:05,AT-00:07</t>
  </si>
  <si>
    <t>B2</t>
  </si>
  <si>
    <t>D213</t>
  </si>
  <si>
    <t>HB8235</t>
  </si>
  <si>
    <t>ABE</t>
  </si>
  <si>
    <t>HB8236</t>
  </si>
  <si>
    <t>AT-00:48</t>
  </si>
  <si>
    <t>84R</t>
  </si>
  <si>
    <t>AT-00:15</t>
  </si>
  <si>
    <t>AT-00:27</t>
  </si>
  <si>
    <t>HB2320</t>
  </si>
  <si>
    <t>AT-00:29</t>
  </si>
  <si>
    <t>HB2321</t>
  </si>
  <si>
    <t>D209</t>
  </si>
  <si>
    <t>AS-00:09,AT-00:21</t>
  </si>
  <si>
    <t>OFLD 2 ACA,ACB</t>
  </si>
  <si>
    <t>HB708</t>
  </si>
  <si>
    <t>B6</t>
  </si>
  <si>
    <t>RA-00:09,AT-00:06</t>
  </si>
  <si>
    <t>HB709</t>
  </si>
  <si>
    <t>S108</t>
  </si>
  <si>
    <t>AT-00:01</t>
  </si>
  <si>
    <t>AT-00:03</t>
  </si>
  <si>
    <t>B3</t>
  </si>
  <si>
    <t>RA-00:03</t>
  </si>
  <si>
    <t>AT-00:28</t>
  </si>
  <si>
    <t>AT-00:30</t>
  </si>
  <si>
    <t>G1</t>
  </si>
  <si>
    <t>RA-00:37,GC-00:11,AT-00:08</t>
  </si>
  <si>
    <t>LATE ACE,LATE COMPLETION OF CABIN CLEANING,ACB</t>
  </si>
  <si>
    <t>FR-00:06,AT-00:12</t>
  </si>
  <si>
    <t>ACB LATE SIGN ON FUEL SHEET,ACB</t>
  </si>
  <si>
    <t>RA-00:31,FA-00:16,WI-00:31</t>
  </si>
  <si>
    <t>LATE ACE,CREW ERROR COUNTING ACC PAXS ONBOARD  ACD SLOW DEBOARDING,DE-ICING</t>
  </si>
  <si>
    <t>Exempted</t>
  </si>
  <si>
    <t>N/A</t>
  </si>
  <si>
    <t>HB2283</t>
  </si>
  <si>
    <t>E9</t>
  </si>
  <si>
    <t>RA-00:43,PS-00:12,AT-00:03</t>
  </si>
  <si>
    <t>LATE ACE,LATE COMPLETION OF ACA DISEMBARKATION EX HB009,ACB</t>
  </si>
  <si>
    <t>HB2284</t>
  </si>
  <si>
    <t>AT-00:09</t>
  </si>
  <si>
    <t> </t>
  </si>
  <si>
    <t>E2</t>
  </si>
  <si>
    <t>RA-00:21,AT-00:11</t>
  </si>
  <si>
    <t>RA-00:04,AT-00:04</t>
  </si>
  <si>
    <t>HB2366</t>
  </si>
  <si>
    <t>52R</t>
  </si>
  <si>
    <t>RA-00:05,AT-00:02</t>
  </si>
  <si>
    <t>HB2367</t>
  </si>
  <si>
    <t>03:30/04</t>
  </si>
  <si>
    <t>03:09/04</t>
  </si>
  <si>
    <t>03:21/04</t>
  </si>
  <si>
    <t>03:24/04</t>
  </si>
  <si>
    <t>50L</t>
  </si>
  <si>
    <t>AT-00:12</t>
  </si>
  <si>
    <t>TL-01:20,RA-00:05</t>
  </si>
  <si>
    <t>ACFT SWITCH ACE BKJH ACF,ACB</t>
  </si>
  <si>
    <t>RA-01:11</t>
  </si>
  <si>
    <t>RA-00:31,MX-00:06,AT-00:03</t>
  </si>
  <si>
    <t>LATE ACE,ACC CREW ONBOARD AT 0134Z,ACB</t>
  </si>
  <si>
    <t>RA-00:21,GF-00:04</t>
  </si>
  <si>
    <t>LATE ACE,LATE REFUELLING</t>
  </si>
  <si>
    <t>AT-00:23</t>
  </si>
  <si>
    <t>B5</t>
  </si>
  <si>
    <t>TL-03:05,RA-00:02,AT-00:03</t>
  </si>
  <si>
    <t>ACFT SWITCH ACE BKJH ACF,LATE ACE,ACB</t>
  </si>
  <si>
    <t>RA-02:54,AT-00:09</t>
  </si>
  <si>
    <t>HB3531</t>
  </si>
  <si>
    <t>TD-02:35,AT-00:03</t>
  </si>
  <si>
    <t>HB3532</t>
  </si>
  <si>
    <t>RA-02:16,AF-00:02,AT-00:05</t>
  </si>
  <si>
    <t>LATE ACE,ACA COACH RAMP CONGESTION,ACB</t>
  </si>
  <si>
    <t>HB932</t>
  </si>
  <si>
    <t>TL-02:16,AT-00:06</t>
  </si>
  <si>
    <t>HB933</t>
  </si>
  <si>
    <t>RA-02:00,AT-00:05</t>
  </si>
  <si>
    <t>RA-00:20,AT-00:01</t>
  </si>
  <si>
    <t>D312</t>
  </si>
  <si>
    <t>RA-00:07,AT-00:12</t>
  </si>
  <si>
    <t>TL-01:51,AT-00:06</t>
  </si>
  <si>
    <t>RA-01:26</t>
  </si>
  <si>
    <t>23:57/02</t>
  </si>
  <si>
    <t>TL-02:46,AT-00:02</t>
  </si>
  <si>
    <t>RA-02:15,PS-00:16,AT-00:03</t>
  </si>
  <si>
    <t>LATE ACE,CABIN CONGESTION,ACB</t>
  </si>
  <si>
    <t>AT-00:14</t>
  </si>
  <si>
    <t>D1</t>
  </si>
  <si>
    <t>RA-00:04,AT-00:13</t>
  </si>
  <si>
    <t>PE-00:43,WI-00:14,AT-00:02</t>
  </si>
  <si>
    <t>PAXS ACI-IN ERROR ACD DUPE BOARDING PASS,DE-ICING,ACB</t>
  </si>
  <si>
    <t>D2</t>
  </si>
  <si>
    <t>FS-00:40,AS-00:20</t>
  </si>
  <si>
    <t>FLIGHT DECK CREW SHORTAGE,OFLD 11 PAXS WITH 6 BAGS N REACCEPT 9 PAXS WITH 4 BAGS</t>
  </si>
  <si>
    <t>RA-00:37</t>
  </si>
  <si>
    <t>GF-00:33</t>
  </si>
  <si>
    <t>FUEL TRUCK INOP</t>
  </si>
  <si>
    <t>RA-00:08,PS-00:06,AT-00:03</t>
  </si>
  <si>
    <t>RA-00:02,AT-00:19</t>
  </si>
  <si>
    <t>HB706</t>
  </si>
  <si>
    <t>A2</t>
  </si>
  <si>
    <t>HB707</t>
  </si>
  <si>
    <t>D316</t>
  </si>
  <si>
    <t>RA-00:08,AT-00:04</t>
  </si>
  <si>
    <t>A5</t>
  </si>
  <si>
    <t>RA-00:36,AT-00:06</t>
  </si>
  <si>
    <t>D303</t>
  </si>
  <si>
    <t>23:51/03</t>
  </si>
  <si>
    <t>23:57/03</t>
  </si>
  <si>
    <t>AT-01:34</t>
  </si>
  <si>
    <t>ACB SLOT 1101Z</t>
  </si>
  <si>
    <t>F1</t>
  </si>
  <si>
    <t>D309L</t>
  </si>
  <si>
    <t>HB2281</t>
  </si>
  <si>
    <t>D3</t>
  </si>
  <si>
    <t>MX-00:08</t>
  </si>
  <si>
    <t>ACA REPORT SUSPECTED THEFT IN FLIGHT ACD REFUSED TO DISEMBARK</t>
  </si>
  <si>
    <t>HB850</t>
  </si>
  <si>
    <t>HB851</t>
  </si>
  <si>
    <t>D304L</t>
  </si>
  <si>
    <t>RA-00:05,AT-00:30</t>
  </si>
  <si>
    <t>🗸</t>
  </si>
  <si>
    <t>Ryan</t>
  </si>
  <si>
    <t>Approved</t>
  </si>
  <si>
    <t>F4</t>
  </si>
  <si>
    <t>PS-00:10,AT-00:03</t>
  </si>
  <si>
    <t>SLOW DISEMBARKATION,ACB</t>
  </si>
  <si>
    <t>FS-02:25,AT-00:03</t>
  </si>
  <si>
    <t>FLIGHT DECK CREW SHORTAGE,ACB</t>
  </si>
  <si>
    <t>W121L</t>
  </si>
  <si>
    <t>RA-02:25,AF-00:16,AT-00:01</t>
  </si>
  <si>
    <t>LATE ACE,LACK OF ACA AAA,ACB</t>
  </si>
  <si>
    <t>HB872</t>
  </si>
  <si>
    <t>AT-00:07</t>
  </si>
  <si>
    <t>HB873</t>
  </si>
  <si>
    <t>RA-00:03,AG-00:09</t>
  </si>
  <si>
    <t>LATE ACE,LATE ABE</t>
  </si>
  <si>
    <t>E10</t>
  </si>
  <si>
    <t>RL-00:13,AT-00:49</t>
  </si>
  <si>
    <t>AWAITING CONECTING ACA FM HB009 ACD TRANSFER BAGS FM HB361,ACB</t>
  </si>
  <si>
    <t>RA-00:17,AT-00:05</t>
  </si>
  <si>
    <t>A3</t>
  </si>
  <si>
    <t>AT-00:10</t>
  </si>
  <si>
    <t>AT-00:04</t>
  </si>
  <si>
    <t>AT-00:16</t>
  </si>
  <si>
    <t>HB3300</t>
  </si>
  <si>
    <t>FERRY</t>
  </si>
  <si>
    <t>AF-00:23,AS-00:23,AM-00:05</t>
  </si>
  <si>
    <t>SLOW  GATE SYSTEM,BAGGAGE OFFLOAD,AAC TOWER CONTROL ISSUE</t>
  </si>
  <si>
    <t>AF-00:08,AT-00:23</t>
  </si>
  <si>
    <t>LACK OF ACA COACH,ACB</t>
  </si>
  <si>
    <t>RA-00:12,TN-00:27,AT-00:01</t>
  </si>
  <si>
    <t>LATE ACE,CAPT EFIS CONTROL PANEL FAIL,ACB</t>
  </si>
  <si>
    <t>B9</t>
  </si>
  <si>
    <t>D310R</t>
  </si>
  <si>
    <t>D307R</t>
  </si>
  <si>
    <t>23:56/05</t>
  </si>
  <si>
    <t>Diversion</t>
  </si>
  <si>
    <t>DIVERSION ACE ABD WX</t>
  </si>
  <si>
    <t>WT-05:49</t>
  </si>
  <si>
    <t>ABD WX</t>
  </si>
  <si>
    <t>RA-05:43</t>
  </si>
  <si>
    <t>D4</t>
  </si>
  <si>
    <t>RL-00:10,AT-00:03</t>
  </si>
  <si>
    <t>AWTG 07 ACA EX HB009 AAD 1404Z,ACB</t>
  </si>
  <si>
    <t>AAB ACE F/O SIDE EFIS CONTROL PANEL FAULT</t>
  </si>
  <si>
    <t>TD-01:09,AT-00:01</t>
  </si>
  <si>
    <t>F/O SIDE EFIS CONTROL PANEL FAULT,ACB</t>
  </si>
  <si>
    <t>RA-01:00,AT-00:02</t>
  </si>
  <si>
    <t>AT-00:36</t>
  </si>
  <si>
    <t> ACB</t>
  </si>
  <si>
    <t>D306R</t>
  </si>
  <si>
    <t>A1</t>
  </si>
  <si>
    <t>WT-02:56</t>
  </si>
  <si>
    <t>INCLEMENT WX AT ABA</t>
  </si>
  <si>
    <t>RA-03:31,WO-00:43,WI-00:22,AT-00:03</t>
  </si>
  <si>
    <t>LATE ACE,ABA SNOW,DE ICING,ACB</t>
  </si>
  <si>
    <t>RA-00:05</t>
  </si>
  <si>
    <t>C5</t>
  </si>
  <si>
    <t>S101</t>
  </si>
  <si>
    <t>AG-00:04,AF-00:04</t>
  </si>
  <si>
    <t>IMMI CONGESTION,INTERMITTENT SYSTEM DOWN TIME OF SERVICE PROVIDER</t>
  </si>
  <si>
    <t>D307L</t>
  </si>
  <si>
    <t>A7</t>
  </si>
  <si>
    <t>AAB due EXCEEDED DE-ICING FLUID HOLDOVER TIME</t>
  </si>
  <si>
    <t>WI-05:34</t>
  </si>
  <si>
    <t>2ND DEICING ACE EXCEED DEICING FLUID ABB TIME</t>
  </si>
  <si>
    <t>D306L</t>
  </si>
  <si>
    <t>F2</t>
  </si>
  <si>
    <t>S106</t>
  </si>
  <si>
    <t>GT-00:18,AT-00:01</t>
  </si>
  <si>
    <t>LATE POSITION OF A/C,ACB</t>
  </si>
  <si>
    <t>23:56
/09</t>
  </si>
  <si>
    <t>RA-00:12,AT-00:06</t>
  </si>
  <si>
    <t>AAB ACE RH ELEVATOR PITOT FAULT</t>
  </si>
  <si>
    <t>TD-01:00</t>
  </si>
  <si>
    <t>RH ELEVATOR PITOT FAULT</t>
  </si>
  <si>
    <t>RA-00:58,AS-00:05,AT-00:06</t>
  </si>
  <si>
    <t>LATE ACE,OFLD 01ACA ACD ABC,ACB</t>
  </si>
  <si>
    <t>AF-00:06,WI-00:30</t>
  </si>
  <si>
    <t>CONGESTION AT IMMIGRATION,DE-ICING</t>
  </si>
  <si>
    <t>ACB ACE EDCT 0911Z</t>
  </si>
  <si>
    <t>AT-00:25</t>
  </si>
  <si>
    <t>AAB ACE SICK ACA</t>
  </si>
  <si>
    <t>PS-01:31,AT-00:03</t>
  </si>
  <si>
    <t>OFFLD 1 SICK ACA N ABC,ACB</t>
  </si>
  <si>
    <t>RL-00:35,AT-00:03</t>
  </si>
  <si>
    <t>AWTG 7 ACA FM HB321,ACB</t>
  </si>
  <si>
    <t>D313</t>
  </si>
  <si>
    <t>23:54/10</t>
  </si>
  <si>
    <t>AT-01:10</t>
  </si>
  <si>
    <t>ABC ACB FLOW ABD CTOT 1046Z</t>
  </si>
  <si>
    <t>RA-00:36</t>
  </si>
  <si>
    <t>RA-00:22</t>
  </si>
  <si>
    <t>23:44/10</t>
  </si>
  <si>
    <t>23:56/10</t>
  </si>
  <si>
    <t>AT-00:34</t>
  </si>
  <si>
    <t>D318</t>
  </si>
  <si>
    <t>AT-00:38</t>
  </si>
  <si>
    <t>RA-00:22,AT-00:05</t>
  </si>
  <si>
    <t>D311</t>
  </si>
  <si>
    <t>RA-00:13,AT-00:12</t>
  </si>
  <si>
    <t>D310</t>
  </si>
  <si>
    <t>AG-00:03,AT-00:09</t>
  </si>
  <si>
    <t>MX-05:19</t>
  </si>
  <si>
    <t>AG-00:03</t>
  </si>
  <si>
    <t>LATE CUSTOM IMMIGRATION</t>
  </si>
  <si>
    <t>AS-00:23</t>
  </si>
  <si>
    <t>OFLD 1 ACA WZ 1 ABC</t>
  </si>
  <si>
    <t>GL-00:28</t>
  </si>
  <si>
    <t>LACK OF LOADING ACA POWER</t>
  </si>
  <si>
    <t>D305L</t>
  </si>
  <si>
    <t>23:52/14</t>
  </si>
  <si>
    <t>D305R</t>
  </si>
  <si>
    <t>RA-00:14,AT-00:05</t>
  </si>
  <si>
    <t>AT-00:17</t>
  </si>
  <si>
    <t>AT-00:19</t>
  </si>
  <si>
    <t>WI-00:08</t>
  </si>
  <si>
    <t>ACFT DE-ICING</t>
  </si>
  <si>
    <t>82R</t>
  </si>
  <si>
    <t>RA-00:10,AT-00:09</t>
  </si>
  <si>
    <t>W124</t>
  </si>
  <si>
    <t>23:57/16</t>
  </si>
  <si>
    <t>AT-00:11</t>
  </si>
  <si>
    <t>F5</t>
  </si>
  <si>
    <t>AAB ACE ACB1 LEFT IGNITION INOP</t>
  </si>
  <si>
    <t>TD-02:00</t>
  </si>
  <si>
    <t>ACB1 LEFT IGNITION INOP</t>
  </si>
  <si>
    <t>RA-00:03,AF-00:12</t>
  </si>
  <si>
    <t>LATE ACE,IMMI CONGESTION</t>
  </si>
  <si>
    <t>AF-00:22,RL-00:03</t>
  </si>
  <si>
    <t>AWAITING 26 ACA FROM HB296,LACK OF ACA COACH</t>
  </si>
  <si>
    <t>PH-00:08,AT-00:03</t>
  </si>
  <si>
    <t>CABIN CONGESTION,ACB</t>
  </si>
  <si>
    <t>23:57/17</t>
  </si>
  <si>
    <t>A9</t>
  </si>
  <si>
    <t>RA-00:04,GF-00:05,MX-00:18,AT-00:03</t>
  </si>
  <si>
    <t>LATE ACE,LONG REFUELLING,SEARCH ABD LEFT BEHIND ITEM,ACB</t>
  </si>
  <si>
    <t>PS-00:08,AT-00:01</t>
  </si>
  <si>
    <t>RA-00:01,AT-00:20</t>
  </si>
  <si>
    <t>AT-00:57</t>
  </si>
  <si>
    <t>RA-00:24,GD-00:05,AT-00:03</t>
  </si>
  <si>
    <t>LATE ACE,LATE ACC LS,ACB</t>
  </si>
  <si>
    <t>RA-00:24,MX-00:05,WI-00:03,AT-00:12</t>
  </si>
  <si>
    <t>LATE ACE,PROLONG DOOR OPEN,DE ICING,ACB</t>
  </si>
  <si>
    <t>FP-00:06,AT-00:02</t>
  </si>
  <si>
    <t>LATE CREW LIST AMENDMENT ISSUE,ACB</t>
  </si>
  <si>
    <t>HB2539</t>
  </si>
  <si>
    <t>B02</t>
  </si>
  <si>
    <t>HB2540</t>
  </si>
  <si>
    <t>D314</t>
  </si>
  <si>
    <t>AG-00:03,AT-00:22</t>
  </si>
  <si>
    <t>SECURITY CONGESTION,ACB</t>
  </si>
  <si>
    <t>A8</t>
  </si>
  <si>
    <t>AS-00:41,AT-00:07</t>
  </si>
  <si>
    <t>ACI N RE-ISSUE LOADSHEET ACE XTRA PIECE OF LUGGAGE,ACB</t>
  </si>
  <si>
    <t>F3</t>
  </si>
  <si>
    <t>HB3301</t>
  </si>
  <si>
    <t>AT-00:13</t>
  </si>
  <si>
    <t>AS-00:03</t>
  </si>
  <si>
    <t>OFLD 01 ACA WZ 01 ABC</t>
  </si>
  <si>
    <t>SG-00:02, AT-00:02</t>
  </si>
  <si>
    <t>INSUFFICIENT ACE TIME,ACB</t>
  </si>
  <si>
    <t>D304</t>
  </si>
  <si>
    <t>FR-00:06,AT-00:03</t>
  </si>
  <si>
    <t>LATE CONFIRM FINAL FUEL TO LOAD CONTROL,ACB</t>
  </si>
  <si>
    <t>AT-00:21</t>
  </si>
  <si>
    <t>PW-00:08,AT-00:04</t>
  </si>
  <si>
    <t>ACA WITH REDUCED MOBILITY ACF,ACB</t>
  </si>
  <si>
    <t>RA-00:16,AT-00:03</t>
  </si>
  <si>
    <t>RA-00:04,AT-00:01</t>
  </si>
  <si>
    <t>AT-00:47</t>
  </si>
  <si>
    <t>RA-00:10,AT-00:10</t>
  </si>
  <si>
    <t>D317</t>
  </si>
  <si>
    <t>23:56/23</t>
  </si>
  <si>
    <t>23:58/23</t>
  </si>
  <si>
    <t>A6</t>
  </si>
  <si>
    <t>W122R</t>
  </si>
  <si>
    <t>67L</t>
  </si>
  <si>
    <t>C7</t>
  </si>
  <si>
    <t>23:54/24</t>
  </si>
  <si>
    <t>AT-01:02</t>
  </si>
  <si>
    <t>23:52/24</t>
  </si>
  <si>
    <t>23:58/24</t>
  </si>
  <si>
    <t>RA-00:04</t>
  </si>
  <si>
    <t>23:57/24</t>
  </si>
  <si>
    <t>A4</t>
  </si>
  <si>
    <t>WG-00:24,WI-00:29</t>
  </si>
  <si>
    <t>LATE COUNTER CLOSURE ACE ACF WX,ACFT DE-ICING</t>
  </si>
  <si>
    <t>RA-00:13,AT-00:08</t>
  </si>
  <si>
    <t>WG-00:13,WI-00:19</t>
  </si>
  <si>
    <t>RA-00:07</t>
  </si>
  <si>
    <t>C9</t>
  </si>
  <si>
    <t>RL-00:14</t>
  </si>
  <si>
    <t>AWTG 17 ACA EX HB009</t>
  </si>
  <si>
    <t>GF-00:12,PS-00:11,AT-00:04</t>
  </si>
  <si>
    <t>LATE REFUELLING,CABIN CONGESTION,ACB</t>
  </si>
  <si>
    <t>23:40/28</t>
  </si>
  <si>
    <t>23:45/28</t>
  </si>
  <si>
    <t>23:58/28</t>
  </si>
  <si>
    <t>B8</t>
  </si>
  <si>
    <t>TD-00:19,AT-00:02</t>
  </si>
  <si>
    <t>TOILET SEAT COVER BROKEN,ACB</t>
  </si>
  <si>
    <t>RA-00:02,AT-00:09</t>
  </si>
  <si>
    <t>FF-00:08,AT-00:31</t>
  </si>
  <si>
    <t>LATE AMEND OF FINAL FUEL,ACB</t>
  </si>
  <si>
    <t>RA-00:58,WI-00:24,AT-00:14</t>
  </si>
  <si>
    <t>LATE ACE,DEICING,ACB</t>
  </si>
  <si>
    <t>PH-00:11,AT-00:01</t>
  </si>
  <si>
    <t>DUPLICATE SEATING,ACB</t>
  </si>
  <si>
    <t>PE-00:09,AT-00:02</t>
  </si>
  <si>
    <t>ACCEPT ACG CKIN ACA AT GATE,ACB</t>
  </si>
  <si>
    <t>TT-00:06,AT-00:01</t>
  </si>
  <si>
    <t>WAITING ACB ABD PICK UP DOCS,ACB</t>
  </si>
  <si>
    <t>23:58/30</t>
  </si>
  <si>
    <t>B01</t>
  </si>
  <si>
    <t>GL-00:14,AT-00:04</t>
  </si>
  <si>
    <t>LATE LOADING COMPLETED ACE HEAVY IN N ACH,ACB</t>
  </si>
  <si>
    <t>C2</t>
  </si>
  <si>
    <t>RL-00:21,AT-00:02</t>
  </si>
  <si>
    <t>AWTG 6 ACA EX HB009,ACB</t>
  </si>
  <si>
    <t>RA-00:11,GC-00:03,WI-00:10,AT-00:04</t>
  </si>
  <si>
    <t>LATE ACE,A/C CLEANING,DE-ICING,ACB</t>
  </si>
  <si>
    <t>RL-00:10</t>
  </si>
  <si>
    <t>AWTG 18ACI OF INBOUND BAGS EX HB531 AAD 1901L</t>
  </si>
  <si>
    <t>GC-00:08,WI-00:35,AT-00:04</t>
  </si>
  <si>
    <t>CABIN CLEANING,DEICING,ACB</t>
  </si>
  <si>
    <t>PS-00:07,AT-00:03</t>
  </si>
  <si>
    <t>LATE PASSENGERS DISEMBARKATION COMPLETED EX INBOUND FLIGHT HB009,ACB</t>
  </si>
  <si>
    <t>PS-00:20,AT-00:03</t>
  </si>
  <si>
    <t>ABC CKIN AT GATE LAST MINUTE,ACB</t>
  </si>
  <si>
    <t>PH-00:08,AT-00:04</t>
  </si>
  <si>
    <t>LATE BOARDING,ACB</t>
  </si>
  <si>
    <t>FS-00:17,AT-00:14</t>
  </si>
  <si>
    <t>AWTG LAST ACJ REPLACEMENT OF AAA DECK CREW ACE SICKNESS,ACB</t>
  </si>
  <si>
    <t>RA-00:13,AT-00:02</t>
  </si>
  <si>
    <t>RA-00:16,AT-00:37</t>
  </si>
  <si>
    <t>D309</t>
  </si>
  <si>
    <t>RA-00:06,ED-00:22,AS-00:16,AT-00:04</t>
  </si>
  <si>
    <t>LATE ACE,SYSTEM ERROR, OFFLD ACA,ACB</t>
  </si>
  <si>
    <t>23:51/02</t>
  </si>
  <si>
    <t>RA-00:15,AT-00:04</t>
  </si>
  <si>
    <t>RA-00:08,AT-00:08</t>
  </si>
  <si>
    <t>E6</t>
  </si>
  <si>
    <t>AF-00:23,AT-00:03</t>
  </si>
  <si>
    <t>GATE SYSTEM DOWN,ACB</t>
  </si>
  <si>
    <t>D305</t>
  </si>
  <si>
    <t>AF-00:02,AT-00:01</t>
  </si>
  <si>
    <t> 22:44</t>
  </si>
  <si>
    <t>PH-00:07,AT-00:01</t>
  </si>
  <si>
    <t>AAB BRDG PASS CLARIFICATION,ACB</t>
  </si>
  <si>
    <t>RA-00:19,GF-00:02,WI-00:15,AT-00:03</t>
  </si>
  <si>
    <t>LATE ACE,LATE REFUELING,DE-ICING,ACB</t>
  </si>
  <si>
    <t>PS-00:08</t>
  </si>
  <si>
    <t>ACCPTING AAC ACA W ABC AT GATE AT LAST MINS</t>
  </si>
  <si>
    <t>ACB ACE SLOT 1009z</t>
  </si>
  <si>
    <t>AT-00:51</t>
  </si>
  <si>
    <t>RA-00:17,GF-00:09,AT-00:03</t>
  </si>
  <si>
    <t>LATE ACE,LATE REFUELLING COMPLETED,ACB</t>
  </si>
  <si>
    <t>RA-00:02,PS-00:22,AT-00:01</t>
  </si>
  <si>
    <t>LATE ACE,SLOW ACF,ACB</t>
  </si>
  <si>
    <t>TT-00:04,AT-00:07</t>
  </si>
  <si>
    <t>LATE SIGN AAD BK,ACB</t>
  </si>
  <si>
    <t>RA-00:46,AT-00:14</t>
  </si>
  <si>
    <t>RA-00:30,AT-00:06</t>
  </si>
  <si>
    <t>AT-00:40</t>
  </si>
  <si>
    <t>RA-00:25,GC-00:03,AS-00:10</t>
  </si>
  <si>
    <t>LATE ACE,LATE CLEANING COMPLETED,OFFLOAD 1 ACA</t>
  </si>
  <si>
    <t>HB920</t>
  </si>
  <si>
    <t>HB921</t>
  </si>
  <si>
    <t>AG-00:09,AT-00:16</t>
  </si>
  <si>
    <t>IMMIGRATION PROCESS ABD CREW TRANSIT,ACB</t>
  </si>
  <si>
    <t>RA-00:32,RO-00:13,AT-00:13</t>
  </si>
  <si>
    <t>LATE ACE,DELAY RVSD ABA 1500Z ACE LATE ACE,ACB</t>
  </si>
  <si>
    <t>23:57/06</t>
  </si>
  <si>
    <t>RA-00:05,AT-00:01</t>
  </si>
  <si>
    <t>AT-00:43</t>
  </si>
  <si>
    <t>PS-00:09,WI-00:23,AT-00:02</t>
  </si>
  <si>
    <t>SLOW ACA BOARDING,A/C DE-ICING,ACB</t>
  </si>
  <si>
    <t>WI-00:36</t>
  </si>
  <si>
    <t>DE ICING</t>
  </si>
  <si>
    <t>D7</t>
  </si>
  <si>
    <t>RA-00:45,RL-00:07,AT-00:08</t>
  </si>
  <si>
    <t>LATE ACE,AWTG 12ACI BAGS EX LATE INBOUND AAA HB321,ACB</t>
  </si>
  <si>
    <t>GT-00:10,AT-00:27</t>
  </si>
  <si>
    <t>LATE INFM NO TOWING,ACB</t>
  </si>
  <si>
    <t>RA-00:12,GC-00:04,PH-00:12,AT-00:06</t>
  </si>
  <si>
    <t>LATE ACE,LATE CLEANING,SLOW BOARDING,ACB</t>
  </si>
  <si>
    <t>S107</t>
  </si>
  <si>
    <t>RA-00:12,PS-00:04,AT-00:32</t>
  </si>
  <si>
    <t>LATE ACE,ACA LOSS PHONE,ACB</t>
  </si>
  <si>
    <t>Alvin</t>
  </si>
  <si>
    <t>Rejected</t>
  </si>
  <si>
    <t>AT-00:33</t>
  </si>
  <si>
    <t>RA-00:12,GF-00:13,PS-00:09,AT-00:02</t>
  </si>
  <si>
    <t>LATE ACE,BORDING SUSPENDED ACE RFUEL,SLOW ACA BOARDING ACE HANDLE CABIJ BAGS,ACB</t>
  </si>
  <si>
    <t>RA-01:09,AT-00:38</t>
  </si>
  <si>
    <t>FT-00:08,AT-00:06</t>
  </si>
  <si>
    <t>LATE BOARDING SIGNAL FROM CREW,ACB</t>
  </si>
  <si>
    <t>PS-00:14,AT-00:29</t>
  </si>
  <si>
    <t>CABIN BAGS CHECKING AT GATE,ACB</t>
  </si>
  <si>
    <t>RA-00:08,GL-00:04,WI-00:27,AT-00:03</t>
  </si>
  <si>
    <t>LATE ACE,LATE LOADING COMPLETE,A/C DE-ICING,ACB</t>
  </si>
  <si>
    <t>RA-00:53,AT-00:53</t>
  </si>
  <si>
    <t>RA-02:08,AT-00:16</t>
  </si>
  <si>
    <t>RA-00:18,AT-00:05</t>
  </si>
  <si>
    <t>23:45/07</t>
  </si>
  <si>
    <t>23:54/07</t>
  </si>
  <si>
    <t>AT-01:03</t>
  </si>
  <si>
    <t>RA-01:07,AT-00:10</t>
  </si>
  <si>
    <t>HB2500</t>
  </si>
  <si>
    <t>2R</t>
  </si>
  <si>
    <t>HB2501</t>
  </si>
  <si>
    <t>ED-00:10,AT-00:03</t>
  </si>
  <si>
    <t>GATE SYSTEM ISSUE,ACB</t>
  </si>
  <si>
    <t>PS-00:13,WG-00:10,WI-00:15,AT-00:04</t>
  </si>
  <si>
    <t>ACA SEAT INOP ACD NEED ABC SEAT,LIAISE WITH FLEET MANAGEMENT ABD ABD PROCEDURE,A/C DE-ICING,ACB</t>
  </si>
  <si>
    <t>RA-00:07,TD-00:22</t>
  </si>
  <si>
    <t>LATE ACE,A/P B DISENGAGE</t>
  </si>
  <si>
    <t>PD-00:14,AG-00:12</t>
  </si>
  <si>
    <t>LATE CHECK IN CLOSE ACE 10 LATE SHOW ACA,H/J SECURITY CONGESTION</t>
  </si>
  <si>
    <t>AG-00:10</t>
  </si>
  <si>
    <t>IMMI BUREAU HANFLES CREW ID</t>
  </si>
  <si>
    <t>66R</t>
  </si>
  <si>
    <t>FF-00:04,AT-00:19</t>
  </si>
  <si>
    <t>CLARIFICATION OF FINAL FUEL WITH ACB ACE FIGURE PROVIDED EXCEEDING ABE ACA FUEL FIGURE ACCEPTED IN SYSTEM.,ACB</t>
  </si>
  <si>
    <t>RA-00:34,AF-00:10,AT-00:03</t>
  </si>
  <si>
    <t>LATE ACE,AAA GATE ( RAMP AREA CONGESTION ),ACB</t>
  </si>
  <si>
    <t>N145</t>
  </si>
  <si>
    <t>PS-00:09,AT-00:01</t>
  </si>
  <si>
    <t>AF-01:01</t>
  </si>
  <si>
    <t>LACK OF PASSENGER COACH</t>
  </si>
  <si>
    <t>FC-00:21</t>
  </si>
  <si>
    <t>AWTG CREW LIST AMENDMENT</t>
  </si>
  <si>
    <t>RA-00:06,AT-00:06</t>
  </si>
  <si>
    <t>G01</t>
  </si>
  <si>
    <t>G5</t>
  </si>
  <si>
    <t>AF-00:36</t>
  </si>
  <si>
    <t>LACK OF ACA COACH</t>
  </si>
  <si>
    <t>RA-00:57</t>
  </si>
  <si>
    <t>1R</t>
  </si>
  <si>
    <t>ED-00:07</t>
  </si>
  <si>
    <t>LATE PRINT OF GATE LIST</t>
  </si>
  <si>
    <t>RA-00:06,GC-00:05,AF-00:04,WI-00:19</t>
  </si>
  <si>
    <t>LATE ACE,LATE CABIN CLEANING,AAA CONGESTION,DEICING</t>
  </si>
  <si>
    <t>GF-00:14,AT-00:07</t>
  </si>
  <si>
    <t>LATE REFUELLING,ACB</t>
  </si>
  <si>
    <t>FR-00:06,AT-00:06</t>
  </si>
  <si>
    <t>OLEO STRUT DIMENSION VERIFICATION,ACB</t>
  </si>
  <si>
    <t>RA-00:46,AG-00:15,AT-00:03</t>
  </si>
  <si>
    <t>LATE ACE,IMMI HANDLE CREW ID,ACB</t>
  </si>
  <si>
    <t>RA-00:04,AT-00:08</t>
  </si>
  <si>
    <t>ACB ACE ACC SLOT 1009Z</t>
  </si>
  <si>
    <t>RA-00:06,AT-00:14</t>
  </si>
  <si>
    <t>RA-00:10,AT-00:16</t>
  </si>
  <si>
    <t>HB546</t>
  </si>
  <si>
    <t>00:45/12</t>
  </si>
  <si>
    <t>00:29/12</t>
  </si>
  <si>
    <t>00:37/12</t>
  </si>
  <si>
    <t>RA-00:17,AT-00:07</t>
  </si>
  <si>
    <t>GC-00:05,WI-00:17,AT-00:08</t>
  </si>
  <si>
    <t>CABIN CLEANING,A/C DE-ICING,ACB</t>
  </si>
  <si>
    <t>03:30/12</t>
  </si>
  <si>
    <t>03:17/12</t>
  </si>
  <si>
    <t>03:33/12</t>
  </si>
  <si>
    <t>03:36/12</t>
  </si>
  <si>
    <t>ED-00:07,AT-00:02</t>
  </si>
  <si>
    <t>AIRPORT SYSTEM CONNECTION ERROR,ACB</t>
  </si>
  <si>
    <t>23:53/11</t>
  </si>
  <si>
    <t>23:54/11</t>
  </si>
  <si>
    <t>ACB CTOT 1045Z</t>
  </si>
  <si>
    <t>HB547</t>
  </si>
  <si>
    <t>23:57/11</t>
  </si>
  <si>
    <t>AG-00:03,AT-00:02</t>
  </si>
  <si>
    <t>AWTG ABE,ACB</t>
  </si>
  <si>
    <t>HB2297</t>
  </si>
  <si>
    <t>HB2298</t>
  </si>
  <si>
    <t>RA-00:11</t>
  </si>
  <si>
    <t>HB2382</t>
  </si>
  <si>
    <t>3R</t>
  </si>
  <si>
    <t>03:30/13</t>
  </si>
  <si>
    <t>02:54/13</t>
  </si>
  <si>
    <t>03:08/13</t>
  </si>
  <si>
    <t>03:11/13</t>
  </si>
  <si>
    <t>RA-00:35,GF-00:08</t>
  </si>
  <si>
    <t>LATE ACE,REFUELLING</t>
  </si>
  <si>
    <t>HB458</t>
  </si>
  <si>
    <t>P5</t>
  </si>
  <si>
    <t>RA-00:46,AT-00:29</t>
  </si>
  <si>
    <t>HB459</t>
  </si>
  <si>
    <t>RA-01:00,PS-00:06,PH-00:05,AT-00:01</t>
  </si>
  <si>
    <t>LATE ACE,SLOW BOARDING,BOARDING DISCREPANCY,ACB</t>
  </si>
  <si>
    <t>RA-00:05,GF-00:03,AG-00:07,AT-00:07</t>
  </si>
  <si>
    <t>LATE ACE,REFUELLING,CUSTOMS CABIN ACD SEAT INSPECTION,ACB</t>
  </si>
  <si>
    <t>03:30/14</t>
  </si>
  <si>
    <t>03:07/14</t>
  </si>
  <si>
    <t>03:25/14</t>
  </si>
  <si>
    <t>03:28/15</t>
  </si>
  <si>
    <t>RA-00:02,AT-00:07</t>
  </si>
  <si>
    <t>RA-00:14,AT-00:02</t>
  </si>
  <si>
    <t>GC-00:25,AT-00:11</t>
  </si>
  <si>
    <t>PROLONG CLEANING,ACB</t>
  </si>
  <si>
    <t>AT-01:16</t>
  </si>
  <si>
    <t>RA-00:49,AT-00:04</t>
  </si>
  <si>
    <t>RA-00:45,AT-00:05</t>
  </si>
  <si>
    <t>RA-00:14,AT-01:41</t>
  </si>
  <si>
    <t>HB2383</t>
  </si>
  <si>
    <t>RA-00:01,GF-00:09,AT-00:03</t>
  </si>
  <si>
    <t>LATE ACE,LATE REFUELLING,ACB</t>
  </si>
  <si>
    <t>RA-00:07,AG-00:03,AT-00:03</t>
  </si>
  <si>
    <t>LATE ACE,AWTG ABE,ACB</t>
  </si>
  <si>
    <t>GC-00:01,PH-00:11,WI-00:19,AT-00:23</t>
  </si>
  <si>
    <t>CABIN CLEANING,ACD CONGESTION,DE-ICING,ACB</t>
  </si>
  <si>
    <t>RA-00:37,AT-00:25</t>
  </si>
  <si>
    <t>RA-00:29,GL-00:10,AT-00:05</t>
  </si>
  <si>
    <t>LATE ACE,SLOW UNLOADING ACE HIGH VOLUME IB ABC,ACB</t>
  </si>
  <si>
    <t>3L</t>
  </si>
  <si>
    <t>7R</t>
  </si>
  <si>
    <t>AG-00:02,AT-00:02</t>
  </si>
  <si>
    <t>LONG WAIITNG TIME AT IMMI ABD CREW,ACB</t>
  </si>
  <si>
    <t>B03</t>
  </si>
  <si>
    <t>TD-00:07</t>
  </si>
  <si>
    <t>OXYGEN INDICATOR ACE INDICATION</t>
  </si>
  <si>
    <t>PD-00:03</t>
  </si>
  <si>
    <t>LATE LS ACE LATE ACPT LATE SHOW ACA</t>
  </si>
  <si>
    <t>P1</t>
  </si>
  <si>
    <t>RA-00:14,SG-00:05,AT-00:03</t>
  </si>
  <si>
    <t>LATE ACE,INSUFFICIENT ACE TIME,ACB</t>
  </si>
  <si>
    <t>RA-00:02,AT-00:01</t>
  </si>
  <si>
    <t>atc</t>
  </si>
  <si>
    <t>AG-00:09,AT-00:18</t>
  </si>
  <si>
    <t>C8</t>
  </si>
  <si>
    <t>23:58/13</t>
  </si>
  <si>
    <t>PS-00:13,AT-00:32</t>
  </si>
  <si>
    <t>SLOW BOARDING,ACB</t>
  </si>
  <si>
    <t>00:45/15</t>
  </si>
  <si>
    <t>00:34 /15</t>
  </si>
  <si>
    <t>00:46/15</t>
  </si>
  <si>
    <t>4R</t>
  </si>
  <si>
    <t>PL-00:07</t>
  </si>
  <si>
    <t>LATE ACI IN</t>
  </si>
  <si>
    <t>AF-00:13,AT-00:24</t>
  </si>
  <si>
    <t>WAITING ACA COACH,ACB</t>
  </si>
  <si>
    <t>RA-00:10,FT-00:13,WI-00:08,AT-00:11</t>
  </si>
  <si>
    <t>LATE ACE,LATE DISEMBARKATION OF ACE CREW EX HB008,A/C DE-ICING,ACB</t>
  </si>
  <si>
    <t>03:30/15</t>
  </si>
  <si>
    <t>03:01/15</t>
  </si>
  <si>
    <t>03:21/15</t>
  </si>
  <si>
    <t>03:24/15</t>
  </si>
  <si>
    <t>00:45/16</t>
  </si>
  <si>
    <t>00:27/16</t>
  </si>
  <si>
    <t>00:31/16</t>
  </si>
  <si>
    <t>00:35/16</t>
  </si>
  <si>
    <t>P3</t>
  </si>
  <si>
    <t>S105</t>
  </si>
  <si>
    <t>RA-00:09,GF-01:01,AT-00:07</t>
  </si>
  <si>
    <t>RA-00:01,GF-00:07,PS-00:07,AT-00:04</t>
  </si>
  <si>
    <t>LATE ACE,LATE REFUEL,LATE ACCEPTANCE OF GATE ABC,ACB</t>
  </si>
  <si>
    <t>DIVERT TO ABC</t>
  </si>
  <si>
    <t>AW-05:21,AT-00:14</t>
  </si>
  <si>
    <t>ADVERSE WX AT DEST,ACB</t>
  </si>
  <si>
    <t>RA-05:07,FP-00:04,AT-00:03</t>
  </si>
  <si>
    <t>LATE ACE,ACB ACI LS,ACB</t>
  </si>
  <si>
    <t>RA-00:07,AG-00:04,AT-00:05</t>
  </si>
  <si>
    <t>LATE ACE,ABE ABD CREW FORMALITY,ACB</t>
  </si>
  <si>
    <t>B7</t>
  </si>
  <si>
    <t>AW-00:26,AT-00:11</t>
  </si>
  <si>
    <t>ADVERSE WT AT DEST,ACB</t>
  </si>
  <si>
    <t>AT-00:24</t>
  </si>
  <si>
    <t>RA-00:22,FR-00:54,WI-00:15,AT-00:01</t>
  </si>
  <si>
    <t>LATE ACE,ACC CREW REQST ACE CREW TO SIGN ACF ACG PAGE AGAIN,A/C DE-ICING,ACB</t>
  </si>
  <si>
    <t>03:30/16</t>
  </si>
  <si>
    <t>03:00/16</t>
  </si>
  <si>
    <t>03:15/16</t>
  </si>
  <si>
    <t>03:18/16</t>
  </si>
  <si>
    <t>GD-00:10</t>
  </si>
  <si>
    <t>LATE ISSUE OF LS</t>
  </si>
  <si>
    <t>DF-00:08,AT-00:06</t>
  </si>
  <si>
    <t>3 ACH DEEP ACI,ACB</t>
  </si>
  <si>
    <t>FR-00:03</t>
  </si>
  <si>
    <t>ACB CLARIFIED ABE REVISED FZFW ON LOADSHEET</t>
  </si>
  <si>
    <t>TD-00:33</t>
  </si>
  <si>
    <t>R1 SLIDE DE ACJ AAA</t>
  </si>
  <si>
    <t>RA-00:18,GF-00:05,FF-00:21,AT-00:03</t>
  </si>
  <si>
    <t>LATE ACE,AWAITING COMMENCE BOARDING ACE REFUELLING,AAB OF BOTH WING SURFACE CONDITION,ACB</t>
  </si>
  <si>
    <t>ACB CTOT 1934Z</t>
  </si>
  <si>
    <t>23:54/15</t>
  </si>
  <si>
    <t>RA-00:10</t>
  </si>
  <si>
    <t>AF-00:13,WI-00:17,AT-00:05</t>
  </si>
  <si>
    <t>LATE SHUTTLE AAA ACC,DE-ICING,ACB</t>
  </si>
  <si>
    <t>52L</t>
  </si>
  <si>
    <t>03:30/17</t>
  </si>
  <si>
    <t>03:35/17</t>
  </si>
  <si>
    <t>03:46/17</t>
  </si>
  <si>
    <t>03:49/17</t>
  </si>
  <si>
    <t>AG-00:21,AT-00:02</t>
  </si>
  <si>
    <t>CLARIFY GD ACD NACCS INFO,ACB</t>
  </si>
  <si>
    <t>GF-00:21</t>
  </si>
  <si>
    <t>51R</t>
  </si>
  <si>
    <t>03:30/18</t>
  </si>
  <si>
    <t>03:07/18</t>
  </si>
  <si>
    <t>03:21/18</t>
  </si>
  <si>
    <t>03:24/18</t>
  </si>
  <si>
    <t>WT-00:52</t>
  </si>
  <si>
    <t>WX IN DEST</t>
  </si>
  <si>
    <t>RA-00:33</t>
  </si>
  <si>
    <t>RA-00:13,AT-00:01</t>
  </si>
  <si>
    <t>GF-00:04,PS-00:02</t>
  </si>
  <si>
    <t>AWAITING COMMENCE BOARDING ACE REFUELLING,SLOW BOARDING</t>
  </si>
  <si>
    <t>SG-00:05,RA-00:01,AT-00:11</t>
  </si>
  <si>
    <t>INSUFFICIENT SCHED GROUND TIME,LATE ACE,ACB</t>
  </si>
  <si>
    <t>RA-00:16</t>
  </si>
  <si>
    <t>RA-00:09,AF-00:08,AT-00:11</t>
  </si>
  <si>
    <t>LATE ACE,SHUTTLE AAA LATE DROP AAC ACE ACA,ACB</t>
  </si>
  <si>
    <t>67A</t>
  </si>
  <si>
    <t>RA-00:08,AT-00:03</t>
  </si>
  <si>
    <t>RA-00:32,GC-00:05,AT-00:06</t>
  </si>
  <si>
    <t>LATE ACE,ACFT CLEANING,ACB</t>
  </si>
  <si>
    <t>PS-00:04,AT-00:11</t>
  </si>
  <si>
    <t>ACA LOOKING ABD ITEM LEFT ONBOARD,ACB</t>
  </si>
  <si>
    <t>AF-00:10,AT-00:03</t>
  </si>
  <si>
    <t>LACK OF BOARDING AAA,ACB</t>
  </si>
  <si>
    <t>C10</t>
  </si>
  <si>
    <t>RA-00:48</t>
  </si>
  <si>
    <t>RA-00:01,AT-00:04</t>
  </si>
  <si>
    <t>PH-00:03,AT-00:04</t>
  </si>
  <si>
    <t>FT-00:03,AT-00:02</t>
  </si>
  <si>
    <t>LATE DISEMBARK OF ACE CREW,ACB</t>
  </si>
  <si>
    <t>RA-00:07,AT-00:11</t>
  </si>
  <si>
    <t>RA-00:50,AG-00:09,AT-00:03</t>
  </si>
  <si>
    <t>Joel</t>
  </si>
  <si>
    <t>03:30/19</t>
  </si>
  <si>
    <t>03:09/19</t>
  </si>
  <si>
    <t>03:12/19</t>
  </si>
  <si>
    <t>5R</t>
  </si>
  <si>
    <t>RA-00:05,AT-00:04</t>
  </si>
  <si>
    <t>S103</t>
  </si>
  <si>
    <t>00:45/20</t>
  </si>
  <si>
    <t>00:43/20</t>
  </si>
  <si>
    <t>00:50/20</t>
  </si>
  <si>
    <t>2L</t>
  </si>
  <si>
    <t>ACB TSAT 0228Z</t>
  </si>
  <si>
    <t>RA-00:26,AF-00:17,WI-00:07,AT-00:03</t>
  </si>
  <si>
    <t>LATE ACE,LATE COACH N GATE AAD ERROR,DEICING,ACB</t>
  </si>
  <si>
    <t>03:30/20</t>
  </si>
  <si>
    <t>03:25/20</t>
  </si>
  <si>
    <t>03:46/20</t>
  </si>
  <si>
    <t>03:49/20</t>
  </si>
  <si>
    <t>PS-00:02,AT-00:01</t>
  </si>
  <si>
    <t>PD-00:07,AG-00:06,AT-00:07</t>
  </si>
  <si>
    <t>LATE CHECK IN COUNTER CLOSE,LATE PERMIT FM QUARANTINE,ACB</t>
  </si>
  <si>
    <t>GF-00:11,AT-00:01</t>
  </si>
  <si>
    <t>FUEL TRUCK INOP,ACB</t>
  </si>
  <si>
    <t>RA-00:02,AT-00:02</t>
  </si>
  <si>
    <t>TD-00:43,AT-00:12</t>
  </si>
  <si>
    <t>LEFT WINDOW HEATER INOP,ACB</t>
  </si>
  <si>
    <t>RA-01:02,AT-00:07</t>
  </si>
  <si>
    <t>RA-01:00</t>
  </si>
  <si>
    <t>RA-00:20</t>
  </si>
  <si>
    <t>HB8</t>
  </si>
  <si>
    <t>HB9</t>
  </si>
  <si>
    <t>RA-00:09,AG-00:17,AT-00:02</t>
  </si>
  <si>
    <t>LATE ACE,POSSIBLE INAD ACCEPTANCE,ACB</t>
  </si>
  <si>
    <t>03:30/21</t>
  </si>
  <si>
    <t>03:05/21</t>
  </si>
  <si>
    <t>03:19/21</t>
  </si>
  <si>
    <t>03:22/21</t>
  </si>
  <si>
    <t>PS-00:03,AT-00:02</t>
  </si>
  <si>
    <t>C6</t>
  </si>
  <si>
    <t>00:45/22</t>
  </si>
  <si>
    <t>00:25/22</t>
  </si>
  <si>
    <t>00:33/22</t>
  </si>
  <si>
    <t>00:37/22</t>
  </si>
  <si>
    <t>23:52/20</t>
  </si>
  <si>
    <t>23:56/20</t>
  </si>
  <si>
    <t>WT-01:08,AT-00:06</t>
  </si>
  <si>
    <t>AAE CLOSE ACE SAND N ACE ABA,ACB</t>
  </si>
  <si>
    <t>RA-00:59,GC-00:02,AT-00:14</t>
  </si>
  <si>
    <t>LATE ACE,ABB CLEANING ACE VOMIT ON SEAT,ACB</t>
  </si>
  <si>
    <t>S110</t>
  </si>
  <si>
    <t>PL-00:05,AT-00:01</t>
  </si>
  <si>
    <t>COUNTER CONGESTION,ACB</t>
  </si>
  <si>
    <t>SG-00:05,RA-00:10,AT-00:03</t>
  </si>
  <si>
    <t>RA-00:04,WO-00:08</t>
  </si>
  <si>
    <t>LATE ACE,INCLEMENT WX</t>
  </si>
  <si>
    <t>ED-00:03,AT-00:03</t>
  </si>
  <si>
    <t>ABC ERROR,ACB</t>
  </si>
  <si>
    <t>03:30/22</t>
  </si>
  <si>
    <t>03:04/22</t>
  </si>
  <si>
    <t>03:21/22</t>
  </si>
  <si>
    <t>03:24/22</t>
  </si>
  <si>
    <t>PB-00:05</t>
  </si>
  <si>
    <t>RECHECK ABC DETAIL</t>
  </si>
  <si>
    <t>GF-00:12,AT-00:05</t>
  </si>
  <si>
    <t>AWAITING BOARDING ACE REFUELING,ACB</t>
  </si>
  <si>
    <t>23:44/21</t>
  </si>
  <si>
    <t>23:50/21</t>
  </si>
  <si>
    <t>ACB CTOT 1156Z</t>
  </si>
  <si>
    <t>GF-00:07,AT-00:29</t>
  </si>
  <si>
    <t>AWAITING BOARDING ACE REFUELLING,ACB</t>
  </si>
  <si>
    <t>RA-01:00,AT-00:11</t>
  </si>
  <si>
    <t>RA-00:28,AT-00:09</t>
  </si>
  <si>
    <t>RA-00:14,AT-00:01</t>
  </si>
  <si>
    <t>RA-00:03,RL-00:20</t>
  </si>
  <si>
    <t>LATE ACE,AWTG TRANSFER BAGS FM HB703</t>
  </si>
  <si>
    <t>AT-01:35</t>
  </si>
  <si>
    <t>ACB CTOT 1105Z</t>
  </si>
  <si>
    <t>RA-00:15,AT-00:29</t>
  </si>
  <si>
    <t>RA-00:19,AT-00:04</t>
  </si>
  <si>
    <t>RA-00:08,AS-00:17,AT-00:01</t>
  </si>
  <si>
    <t>LATE ACE,OFLD 01 ACA N UPDATE CUSTOM ABB,ACB</t>
  </si>
  <si>
    <t>COMPASS ABD INOP,ACB</t>
  </si>
  <si>
    <t>RA-00:01,AT-00:08</t>
  </si>
  <si>
    <t>03:30/23</t>
  </si>
  <si>
    <t>02:52/23</t>
  </si>
  <si>
    <t>03:07/23</t>
  </si>
  <si>
    <t>AF-00:05</t>
  </si>
  <si>
    <t>ACA COACH SHORTAGE</t>
  </si>
  <si>
    <t>PL-00:23,AT-00:04</t>
  </si>
  <si>
    <t>ACA LATE CHECK IN,ACB</t>
  </si>
  <si>
    <t>AT-01:13</t>
  </si>
  <si>
    <t>FLOW CONTROL CTOT 1955Z</t>
  </si>
  <si>
    <t>RA-00:03,GF-00:11,PS-00:07</t>
  </si>
  <si>
    <t>LATE ACE,LATE REFUEL,CABIN CONGESTION</t>
  </si>
  <si>
    <t>P7</t>
  </si>
  <si>
    <t>SG-00:05,RA-00:24,FP-00:08,AT-00:14</t>
  </si>
  <si>
    <t>INSUFFICIENT GROUND TIME,LATE ACE,AAA ABE ADJUSTMENT,ACB</t>
  </si>
  <si>
    <t>RA-00:29,AF-00:02,AT-00:04</t>
  </si>
  <si>
    <t>LATE ACE,LATE AEROBRIDGE ATTACH,ACB</t>
  </si>
  <si>
    <t>00:45/24</t>
  </si>
  <si>
    <t>00:25/24</t>
  </si>
  <si>
    <t>00:35/24</t>
  </si>
  <si>
    <t>AG-00:17</t>
  </si>
  <si>
    <t>CREW HOLD ACE ABE CONGESTION</t>
  </si>
  <si>
    <t>RO-01:45,AT-00:01</t>
  </si>
  <si>
    <t>COMMERCIAL REASON,ACB</t>
  </si>
  <si>
    <t>RA-01:54,AG-00:01,AT-00:01</t>
  </si>
  <si>
    <t>No supporting</t>
  </si>
  <si>
    <t>RA-00:27,AT-00:09</t>
  </si>
  <si>
    <t>PD-00:43,AT-00:01</t>
  </si>
  <si>
    <t>ACCEPT LATE CHECK IN ACA,ACB</t>
  </si>
  <si>
    <t>AT-00:26</t>
  </si>
  <si>
    <t>03:30/24</t>
  </si>
  <si>
    <t>02:54/24</t>
  </si>
  <si>
    <t>03:09/24</t>
  </si>
  <si>
    <t>03:12/24</t>
  </si>
  <si>
    <t>RA-00:02,PS-00:13,AT-00:15</t>
  </si>
  <si>
    <t>SG-00:05,RA-00:03,AT-00:09</t>
  </si>
  <si>
    <t>INSUFFICIENT ACE TIME,LATE ACE,ACB</t>
  </si>
  <si>
    <t>RA-00:05,AG-00:02,AT-00:01</t>
  </si>
  <si>
    <t>LATE ACE,CREW ABE CLEARANCE,ACB</t>
  </si>
  <si>
    <t>G03</t>
  </si>
  <si>
    <t>RA-00:08,GF-00:09,AT-00:02</t>
  </si>
  <si>
    <t>LATE ACE,LATE REFUEL,ACB</t>
  </si>
  <si>
    <t>RA-00:09</t>
  </si>
  <si>
    <t>00:45/25</t>
  </si>
  <si>
    <t>00:22/25</t>
  </si>
  <si>
    <t>00:28/25</t>
  </si>
  <si>
    <t>00:32/25</t>
  </si>
  <si>
    <t>AT-00:31</t>
  </si>
  <si>
    <t>SG-00:05,RA-00:04,AT-00:12</t>
  </si>
  <si>
    <t>E5</t>
  </si>
  <si>
    <t>RA-00:07,AT-00:01</t>
  </si>
  <si>
    <t>RA-00:12,AS-00:10,AT-00:01</t>
  </si>
  <si>
    <t>LATE ACE,SECURITY SYSTEM DOWN,ACB</t>
  </si>
  <si>
    <t>03:30/25</t>
  </si>
  <si>
    <t>03:14/25</t>
  </si>
  <si>
    <t>03:28/25</t>
  </si>
  <si>
    <t>03:31/25</t>
  </si>
  <si>
    <t>AAB ACE OFFLOAD DISRUPTIVE ACA</t>
  </si>
  <si>
    <t>W122L</t>
  </si>
  <si>
    <t>PO-00:05,AT-00:06,PS-02:18</t>
  </si>
  <si>
    <t>SALES BOOKING ERROR,ACB,OFFLOAD DISRUPTIVE ACA</t>
  </si>
  <si>
    <t>AS-00:35</t>
  </si>
  <si>
    <t>RECOUNTING BAGS ACE AMOUNT MISMATCH</t>
  </si>
  <si>
    <t>RA-00:06,AT-00:01</t>
  </si>
  <si>
    <t>RA-00:28,AG-00:04</t>
  </si>
  <si>
    <t>LATE ACE,IMMI HANDLE CREW ID</t>
  </si>
  <si>
    <t>51L</t>
  </si>
  <si>
    <t>03:30/26</t>
  </si>
  <si>
    <t>03:06/26</t>
  </si>
  <si>
    <t>03:18/26</t>
  </si>
  <si>
    <t>03:21/26</t>
  </si>
  <si>
    <t>GF-00:03,AT-00:11</t>
  </si>
  <si>
    <t>REFUELING,ACB</t>
  </si>
  <si>
    <t>RL-00:16,AT-00:03</t>
  </si>
  <si>
    <t>AWTG 08 BAGS FROM HB703,ACB</t>
  </si>
  <si>
    <t>PH-00:16,AT-00:02</t>
  </si>
  <si>
    <t>SEND BACK ACA BOARDING,ACB</t>
  </si>
  <si>
    <t>GB-00:49</t>
  </si>
  <si>
    <t>CATERING ACA ACB ACC ACD ACFT ACE ACFT SWAP ACD CATERING TRUCK INOP</t>
  </si>
  <si>
    <t>RA-00:32,GF-00:03,PS-00:05,AT-00:03</t>
  </si>
  <si>
    <t>LATE ACE,FUELING, AWTG COMPLETION OF ACA DISEMBARKATION,ACB</t>
  </si>
  <si>
    <t>RA-00:12,TD-00:10</t>
  </si>
  <si>
    <t>LATE ACE,TYRE CHANGE</t>
  </si>
  <si>
    <t>01:40/27</t>
  </si>
  <si>
    <t>01:17/27</t>
  </si>
  <si>
    <t>01:21/27</t>
  </si>
  <si>
    <t>01:23/27</t>
  </si>
  <si>
    <t>TL-00:50,SG-00:03,AT-00:07</t>
  </si>
  <si>
    <t>ACFT SWITCH ACE BKWA ACF, INSUFFICIENT ACE TIME,ACB</t>
  </si>
  <si>
    <t>RA-00:51,GF-00:04,PS-00:05,AT-00:01</t>
  </si>
  <si>
    <t>LATE ACE,FUELING,COMPLETION OF ACA DISEMBARKATION,ACB</t>
  </si>
  <si>
    <t>23:46/25</t>
  </si>
  <si>
    <t>23:51/25</t>
  </si>
  <si>
    <t>DIVERT TO AAD</t>
  </si>
  <si>
    <t>Cancel</t>
  </si>
  <si>
    <t>CANCEL ACE WX</t>
  </si>
  <si>
    <t>AT-00:50</t>
  </si>
  <si>
    <t>03:30/27</t>
  </si>
  <si>
    <t>00:05/27</t>
  </si>
  <si>
    <t>03:36/27</t>
  </si>
  <si>
    <t>03:53/27</t>
  </si>
  <si>
    <t>03:56/27</t>
  </si>
  <si>
    <t>RA-00:19,PS-00:04,AT-00:10</t>
  </si>
  <si>
    <t>RO-00:17,AT-00:10</t>
  </si>
  <si>
    <t>ACFT ROTATION ACE TO DIVERSION,ACB</t>
  </si>
  <si>
    <t>RA-00:22,AG-00:21,AT-00:02</t>
  </si>
  <si>
    <t>LATE ACE,IMMI ACI,ACB</t>
  </si>
  <si>
    <t>RA-00:13,PS-00:16</t>
  </si>
  <si>
    <t>LATE ACE,AEROBRIDGE ACD CABIN CONGESTION</t>
  </si>
  <si>
    <t>AF-00:06,AT-00:02</t>
  </si>
  <si>
    <t>ACA COACH SHORTAGE,ACB</t>
  </si>
  <si>
    <t>AT-00:44</t>
  </si>
  <si>
    <t>RA-00:17,AG-00:17,AT-00:07</t>
  </si>
  <si>
    <t>LATE ACE,IMMI HANDLES CREW ID,ACB</t>
  </si>
  <si>
    <t>AG-00:08,AT-00:02</t>
  </si>
  <si>
    <t>03:30/28</t>
  </si>
  <si>
    <t>00:20/28</t>
  </si>
  <si>
    <t>00:26/28</t>
  </si>
  <si>
    <t>00:41/28</t>
  </si>
  <si>
    <t>04:02/28</t>
  </si>
  <si>
    <t>04:16/28</t>
  </si>
  <si>
    <t>04:19/28</t>
  </si>
  <si>
    <t>PO-01:03,AT-00:03</t>
  </si>
  <si>
    <t>HANDLE DB AT GATE ACE 49H SEAT INOP,ACB</t>
  </si>
  <si>
    <t>RA-00:07,GF-00:05</t>
  </si>
  <si>
    <t>LATE ACE,LATE REFUEL</t>
  </si>
  <si>
    <t>TD-00:10</t>
  </si>
  <si>
    <t>LEFT ADIRU FAILED</t>
  </si>
  <si>
    <t>RA-00:16,GF-00:07,PS-00:16,AT-00:17</t>
  </si>
  <si>
    <t>LATE ACE,LATE REFUEL,67B ACA CONDITION CHECK,ACB</t>
  </si>
  <si>
    <t>RA-00:32,AG-00:11,GL-00:04</t>
  </si>
  <si>
    <t>LATE ACE,SECURITY CONGESTION,LATE LOADING</t>
  </si>
  <si>
    <t>RA-00:51,GF-00:08,AT-00:02</t>
  </si>
  <si>
    <t>RA-01:04,AT-00:39</t>
  </si>
  <si>
    <t>S102</t>
  </si>
  <si>
    <t>RA-00:13,WI-00:27,AT-00:03</t>
  </si>
  <si>
    <t>RA-00:05,GF-00:10</t>
  </si>
  <si>
    <t>GF-00:05,PS-00:05,AT-00:05</t>
  </si>
  <si>
    <t>AWAITING BOARDING ACE REFUELLING,SLOW BOARDING,ACB</t>
  </si>
  <si>
    <t>RA-00:26,AG-00:01,AT-00:09</t>
  </si>
  <si>
    <t>LATE ACE,AWTG ABE CLEARANCE,ACB</t>
  </si>
  <si>
    <t>RA-01:19,RL-00:48,AT-00:02</t>
  </si>
  <si>
    <t>LATE ACE,AWAITING CONNECTION ACA ACD BAGS FM HB703,ACB</t>
  </si>
  <si>
    <t>RA-01:51,AT-00:40</t>
  </si>
  <si>
    <t>LATE ACE,ACB ACE EDCT 1208</t>
  </si>
  <si>
    <t>RA-01:14,PH-00:05</t>
  </si>
  <si>
    <t>LATE ACE,AWTG 04ACA WZ 03BAGS</t>
  </si>
  <si>
    <t>RA-00:25,AT-00:06</t>
  </si>
  <si>
    <t>RA-00:28</t>
  </si>
  <si>
    <t>23:55/28</t>
  </si>
  <si>
    <t>ED-03:18,AT-00:07</t>
  </si>
  <si>
    <t>ACI-IN SYSTEM DOWN,ACB</t>
  </si>
  <si>
    <t>RA-01:01,TD-00:14,AT-00:02</t>
  </si>
  <si>
    <t>LATE ACE,RH NOSE WHEEL REPLACEMENT,ACB</t>
  </si>
  <si>
    <t>Yukie</t>
  </si>
  <si>
    <t>RA-01:02,AT-00:22</t>
  </si>
  <si>
    <t>AG-00:01,AT-00:14</t>
  </si>
  <si>
    <t>IMMI HANDLE CREW ID,ACB</t>
  </si>
  <si>
    <t>RA-00:11,PD-00:12,WI-00:19,AT-00:03</t>
  </si>
  <si>
    <t>LATE ACE,LATE ACCEPT ID ACA ACE CLARIFY J/S POLICY,DE-ICING,ACB</t>
  </si>
  <si>
    <t>W126</t>
  </si>
  <si>
    <t>RA-00:14</t>
  </si>
  <si>
    <t>SECURITY CONGESTION</t>
  </si>
  <si>
    <t>B1R</t>
  </si>
  <si>
    <t>RA-00:04,AF-00:06,AT-00:05</t>
  </si>
  <si>
    <t>LATE ACE,RAMP CONGESTION,ACB</t>
  </si>
  <si>
    <t>RA-00:05,GB-00:10,AT-00:02</t>
  </si>
  <si>
    <t>LATE ACE,LATE COMPLETION OF CATERING UPLIFT,ACB</t>
  </si>
  <si>
    <t>RA-00:08,AT-00:11</t>
  </si>
  <si>
    <t>RA-00:06,AT-00:02</t>
  </si>
  <si>
    <t>LATE ACE,ACB CTOT 1415Z</t>
  </si>
  <si>
    <t>AT-01:09</t>
  </si>
  <si>
    <t>ACB SLOT 0652Z</t>
  </si>
  <si>
    <t>AF-00:08,AT-00:06</t>
  </si>
  <si>
    <t>RAMP CONGESTION,ACB</t>
  </si>
  <si>
    <t>AAB ACE SPOILER FAULT ABD ON</t>
  </si>
  <si>
    <t>Defer</t>
  </si>
  <si>
    <t>DEFERRED TO 4ACE RENUMBERED AS HB323D</t>
  </si>
  <si>
    <t>AF-00:13,AT-00:08</t>
  </si>
  <si>
    <t>HIGHLIFT CONNECTION FAILURE,ACB</t>
  </si>
  <si>
    <t>GF-00:03,TD-00:24,PS-00:04</t>
  </si>
  <si>
    <t>REFUELING,DAMAGE TO MOUNTING BRACKET OXYGEN CYLINDER AT REAR TOILET,SLOW BOARDING</t>
  </si>
  <si>
    <t>TL-02:20,RA-00:20,AT-00:04</t>
  </si>
  <si>
    <t>ACFT SWITCH ACE BKWA ACF IN ACJ,LATE ACE,ACB</t>
  </si>
  <si>
    <t>RA-02:22,AT-00:11</t>
  </si>
  <si>
    <t>AF-00:11,AT-00:03</t>
  </si>
  <si>
    <t>AWTG FINAL DOCS ACE REMOTE ACF CONGESTION,ACB</t>
  </si>
  <si>
    <t>RA-00:19,AT-00:13</t>
  </si>
  <si>
    <t>RA-00:13,PS-00:14,AT-00:26</t>
  </si>
  <si>
    <t>LATE ACE,SLOW BOARDING,ACB</t>
  </si>
  <si>
    <t>AS-00:35,AT-00:02</t>
  </si>
  <si>
    <t>OFFLD 2 ACA WITH 2 ACI IN BAGSAND RELOAD 76ACI OF BAGS,ACB</t>
  </si>
  <si>
    <t>HB323D</t>
  </si>
  <si>
    <t>08:20/03</t>
  </si>
  <si>
    <t>14:10/03</t>
  </si>
  <si>
    <t>TC-24:00,RA-00:16,GF-00:09,AT-00:03</t>
  </si>
  <si>
    <t>ACFT SWITCH ACE ACF IN ACJ,LATE REFUELING,ACB</t>
  </si>
  <si>
    <t>DEFERRED FROM 3ACE RENUMBERED AS HB323D</t>
  </si>
  <si>
    <t>TL-03:45,RA-00:13,AT-00:05</t>
  </si>
  <si>
    <t>RA-03:44</t>
  </si>
  <si>
    <t>TL-01:20</t>
  </si>
  <si>
    <t>ACFT SWITCH ACE TO BKWA ACF IN ACJ</t>
  </si>
  <si>
    <t>HB2526</t>
  </si>
  <si>
    <t>HB2527</t>
  </si>
  <si>
    <t>23:54/04</t>
  </si>
  <si>
    <t>AG-00:05,AT-00:02</t>
  </si>
  <si>
    <t>AWTG ABE CLEARANCE,ACB</t>
  </si>
  <si>
    <t>WI-00:08,AT-00:06</t>
  </si>
  <si>
    <t>DE-ICING,ACB</t>
  </si>
  <si>
    <t>D6</t>
  </si>
  <si>
    <t>HB8952</t>
  </si>
  <si>
    <t>HB8953</t>
  </si>
  <si>
    <t>RA-00:18,AT-00:15</t>
  </si>
  <si>
    <t>B4</t>
  </si>
  <si>
    <t>WI-00:14,AT-00:02</t>
  </si>
  <si>
    <t>WI-00:08,AT-00:03</t>
  </si>
  <si>
    <t>PS-00:04,AT-00:07</t>
  </si>
  <si>
    <t>ACA ACI OFFLD ACE MISSING HANDCARRY,ACB</t>
  </si>
  <si>
    <t>RA-00:35,FF-00:40,AT-00:02</t>
  </si>
  <si>
    <t>LATE ACE,WRONG FUEL ACJ PROVIDED BY ACB,ACB</t>
  </si>
  <si>
    <t>RA-00:36,AT-00:09</t>
  </si>
  <si>
    <t>23:49/07</t>
  </si>
  <si>
    <t>ACB CTOT 1013Z</t>
  </si>
  <si>
    <t>AWTG CREW ABE</t>
  </si>
  <si>
    <t>RA-00:17,WI-00:20,AT-00:02</t>
  </si>
  <si>
    <t>SG-00:10,AT-00:18</t>
  </si>
  <si>
    <t>INSUFFICIENT GROUND TIME,ACB</t>
  </si>
  <si>
    <t>RA-00:07,PS-00:02,AT-00:12</t>
  </si>
  <si>
    <t>LATE ACE,WAITING ACA AAA DOWN AFTER BOARDING COMPLETED,ACB</t>
  </si>
  <si>
    <t>AAB 3 ANTENNA PAINT PEEL AAC</t>
  </si>
  <si>
    <t>HB300</t>
  </si>
  <si>
    <t>HB301</t>
  </si>
  <si>
    <t>RA-00:01,AT-00:09</t>
  </si>
  <si>
    <t>WI-00:15,AT-00:04</t>
  </si>
  <si>
    <t>RL-00:09</t>
  </si>
  <si>
    <t>AWTG HB232 27ACA ACD 17BAGS</t>
  </si>
  <si>
    <t>RA-00:02,PH-00:10,AT-00:04</t>
  </si>
  <si>
    <t>LATE ACE,ASSIST ACA ABD MISSING ITEMS,ACB</t>
  </si>
  <si>
    <t>D08</t>
  </si>
  <si>
    <t>ACB ACE EDCT 1153</t>
  </si>
  <si>
    <t>RT-00:10,AF-00:05,AS-00:07</t>
  </si>
  <si>
    <t>ROTATION ACE OVERSALE,AAB GATE WZ AAC AIRL,REACCEPT 2Y WZ 2BAGS</t>
  </si>
  <si>
    <t>RA-00:08</t>
  </si>
  <si>
    <t>PS-00:06</t>
  </si>
  <si>
    <t>AEROBRIDGE CONGESTION</t>
  </si>
  <si>
    <t>AF-00:08</t>
  </si>
  <si>
    <t>AAB GATE WZ AAC AIRL</t>
  </si>
  <si>
    <t>RA-00:11,AT-00:05</t>
  </si>
  <si>
    <t>AF-00:10,AT-00:16</t>
  </si>
  <si>
    <t>AAB GATE WITH HB300,ACB</t>
  </si>
  <si>
    <t>GF-00:07,PS-00:07</t>
  </si>
  <si>
    <t>WAIT ABD REFUELLING,CABIN CONGESTION</t>
  </si>
  <si>
    <t>HB8297</t>
  </si>
  <si>
    <t>HB8298</t>
  </si>
  <si>
    <t>RA-00:08,AT-00:02</t>
  </si>
  <si>
    <t>S111</t>
  </si>
  <si>
    <t>GL-00:05</t>
  </si>
  <si>
    <t>LATE UNLOAD INBOUND BAGGUGE</t>
  </si>
  <si>
    <t>AG-00:04</t>
  </si>
  <si>
    <t>IMMI CONGESTION</t>
  </si>
  <si>
    <t>23:59/11</t>
  </si>
  <si>
    <t>AS-00:21,AT-00:04</t>
  </si>
  <si>
    <t>MISS HANDLING BAGGAGE,ACB</t>
  </si>
  <si>
    <t>HB8211</t>
  </si>
  <si>
    <t>AF-00:11,AT-00:04</t>
  </si>
  <si>
    <t>HB8212</t>
  </si>
  <si>
    <t>RA-00:19,GD-00:15,AT-00:06</t>
  </si>
  <si>
    <t>LATE ACE,LATE LOADSHEET,ACB</t>
  </si>
  <si>
    <t>AF-00:12</t>
  </si>
  <si>
    <t>AWTG ACA COACH</t>
  </si>
  <si>
    <t>RA-00:22,AT-00:04</t>
  </si>
  <si>
    <t>RA-00:49,AT-00:02</t>
  </si>
  <si>
    <t>RA-00:04,PS-00:07,AT-00:03</t>
  </si>
  <si>
    <t> 22:36</t>
  </si>
  <si>
    <t> 22:41</t>
  </si>
  <si>
    <t>23:59/13</t>
  </si>
  <si>
    <t>AG-00:03,AT-00:04</t>
  </si>
  <si>
    <t>LONG WAITING ABD CREW AT IMMI,ACB</t>
  </si>
  <si>
    <t>RA-00:06,GF-00:07,ED-00:02,AT-00:04</t>
  </si>
  <si>
    <t>LATE ACE,LATE REFUELING,TRAVELSKY FAILRE AT GATE,ACB</t>
  </si>
  <si>
    <t>FS-00:07,AT-00:38</t>
  </si>
  <si>
    <t>LAST MINUTE FO SWOP WITH HB360 ACE ACG AAD ABD ABD LAYOVER AAA,ACB</t>
  </si>
  <si>
    <t>RA-01:00,GC-00:08,AT-00:03</t>
  </si>
  <si>
    <t>LATE ACE,SEAT DIRTY ACE ACA VOMIT,ACB</t>
  </si>
  <si>
    <t>RO-01:02</t>
  </si>
  <si>
    <t>ACFT SWITCH ACE BKJF TECH</t>
  </si>
  <si>
    <t>AT-00:42</t>
  </si>
  <si>
    <t>RA-00:12,RL-00:06,AT-00:16</t>
  </si>
  <si>
    <t>LATE ACE,AWTG 49 ACA N 47 BAGS EX HB531,ACB</t>
  </si>
  <si>
    <t>RA-00:07,AT-00:02</t>
  </si>
  <si>
    <t>AAB ACE AAE AAC ABD ON</t>
  </si>
  <si>
    <t>TD-01:43,AT-00:01</t>
  </si>
  <si>
    <t>AAE AAC ABD ON,ACB</t>
  </si>
  <si>
    <t>GF-00:06,PW-00:03</t>
  </si>
  <si>
    <t>REFUELING,WCHR ACA TOOK EXTRA TIME ABD BOARDING</t>
  </si>
  <si>
    <t>RA-00:04,FL-00:07,WI-00:10,AT-00:05</t>
  </si>
  <si>
    <t>LALTE ACE,FLIGHT SYSTEM CHECK,DE-ICING,ACB</t>
  </si>
  <si>
    <t>RA-00:02,FL-00:11,AT-00:10</t>
  </si>
  <si>
    <t>LATE ACE,LATE BRDG ACE ABA VERIFY 188Y O/B CATERING ACJ,ACB</t>
  </si>
  <si>
    <t>PE-00:05,AT-00:01</t>
  </si>
  <si>
    <t>MISS CKIN,ACB</t>
  </si>
  <si>
    <t>AS-00:06,AT-00:02</t>
  </si>
  <si>
    <t>ABB 2 ACA WITH 2 BAGS,ACB</t>
  </si>
  <si>
    <t>RA-00:04,AG-00:20,AT-00:01</t>
  </si>
  <si>
    <t>LATE ACE,LONG WAITING THROUGH IMMI ABD CREW,ACB</t>
  </si>
  <si>
    <t>RA-00:05,AT-00:05</t>
  </si>
  <si>
    <t>AT-00:32</t>
  </si>
  <si>
    <t>RA-00:26,GF-00:07,AT-00:06</t>
  </si>
  <si>
    <t>LATE ACE,LATE FUELLING,ACB</t>
  </si>
  <si>
    <t>AS-00:18,AT-00:18</t>
  </si>
  <si>
    <t>ABB 3 PAXS WITH 3 BAGS,ACB</t>
  </si>
  <si>
    <t>RA-00:40,GF-00:04,PS-00:12,AT-00:02</t>
  </si>
  <si>
    <t>LATE ACE,WAIT ABD REFUELING,CABIN CONGESTION,ACB</t>
  </si>
  <si>
    <t>RA-00:41,AT-00:20</t>
  </si>
  <si>
    <t>Ferry</t>
  </si>
  <si>
    <t>AF-00:21,AT-00:02</t>
  </si>
  <si>
    <t>AAB BRDG GATE WZ ABC N LACK OF ACA COACH,ACB</t>
  </si>
  <si>
    <t>AF-00:11</t>
  </si>
  <si>
    <t>AAB BRDG GATE WZ ABC N LACK OF ACA COACH</t>
  </si>
  <si>
    <t>RA-00:19,PH-00:04,AT-00:05</t>
  </si>
  <si>
    <t>HB302</t>
  </si>
  <si>
    <t>HB303</t>
  </si>
  <si>
    <t>03:00/20</t>
  </si>
  <si>
    <t>03:16/20</t>
  </si>
  <si>
    <t>03:34/20</t>
  </si>
  <si>
    <t>03:37/20</t>
  </si>
  <si>
    <t>PH-00:02,AT-00:01</t>
  </si>
  <si>
    <t>PH-00:09</t>
  </si>
  <si>
    <t>RE-ACCEPT 2 ACA 2 BAGS</t>
  </si>
  <si>
    <t>GF-00:04</t>
  </si>
  <si>
    <t>REFUELING</t>
  </si>
  <si>
    <t>AF-00:07,AT-00:15</t>
  </si>
  <si>
    <t>AWTG ACA COACH,ACB</t>
  </si>
  <si>
    <t>AG-00:10,AT-00:01</t>
  </si>
  <si>
    <t>AWTG CREW ABE,ACB</t>
  </si>
  <si>
    <t>23:55 /18</t>
  </si>
  <si>
    <t>WI-00:16</t>
  </si>
  <si>
    <t>DE-ICING</t>
  </si>
  <si>
    <t>GF-00:06,AT-00:01</t>
  </si>
  <si>
    <t>LATE COMPLETION OF FUELING,ACB</t>
  </si>
  <si>
    <t>RA-00:07,AT-00:09</t>
  </si>
  <si>
    <t>RA-00:24,AG-00:13,AT-00:04</t>
  </si>
  <si>
    <t>LATE ACE,LATE ABE CLEARANCE,ACB</t>
  </si>
  <si>
    <t>AF-00:05,AT-00:02</t>
  </si>
  <si>
    <t>03:00/21</t>
  </si>
  <si>
    <t>03:08/21</t>
  </si>
  <si>
    <t>03:26/21</t>
  </si>
  <si>
    <t>AT-01:14</t>
  </si>
  <si>
    <t>ACB ACE SLOT 2017z</t>
  </si>
  <si>
    <t>23:59/20</t>
  </si>
  <si>
    <t>SG-00:05,RA-00:13,AT-00:05</t>
  </si>
  <si>
    <t>AAB ACE OFFLD SICK ACA</t>
  </si>
  <si>
    <t>PS-00:28</t>
  </si>
  <si>
    <t>AAB ACE OFFLD 1 SICK ACA</t>
  </si>
  <si>
    <t>TD-02:22,AT-00:08</t>
  </si>
  <si>
    <t>NO1 MAIN WHEEL AAC LEAK,ACB</t>
  </si>
  <si>
    <t>HB2346</t>
  </si>
  <si>
    <t>RO-02:00,RA-00:26,AT-00:04</t>
  </si>
  <si>
    <t>A/C ROTATION ACE BKJC TECH,LATE ACE,ACB</t>
  </si>
  <si>
    <t>HB2347</t>
  </si>
  <si>
    <t>RA-02:03,AT-00:04</t>
  </si>
  <si>
    <t>AS-00:47,AT-00:05</t>
  </si>
  <si>
    <t>OFFLD 3ACA ACE TO SAFETY,ACB</t>
  </si>
  <si>
    <t>03:00/22</t>
  </si>
  <si>
    <t>02:59/22</t>
  </si>
  <si>
    <t>03:20/22</t>
  </si>
  <si>
    <t>03:23/22</t>
  </si>
  <si>
    <t>RA-00:03,AT-00:03</t>
  </si>
  <si>
    <t>GF-00:11</t>
  </si>
  <si>
    <t>LATE REFUELLING</t>
  </si>
  <si>
    <t>AF-00:05,AT-00:08</t>
  </si>
  <si>
    <t>TD-00:03,FF-00:16,AT-00:06</t>
  </si>
  <si>
    <t>RIGHT PACK INOP,CLARIFY ABD PROCEDURE IN ABD,ACB</t>
  </si>
  <si>
    <t>RO-00:29,AT-00:10</t>
  </si>
  <si>
    <t>BKJA ABD LIMITATION,ACB</t>
  </si>
  <si>
    <t>RA-00:24,AT-00:01</t>
  </si>
  <si>
    <t>ACB SLOT 1043z</t>
  </si>
  <si>
    <t>RA-00:22,AT-00:17</t>
  </si>
  <si>
    <t>03:00/23</t>
  </si>
  <si>
    <t>02:48/23</t>
  </si>
  <si>
    <t>02:58/23</t>
  </si>
  <si>
    <t>03:01/23</t>
  </si>
  <si>
    <t>TD-00:42,AT-00:08</t>
  </si>
  <si>
    <t>MCDU FAULT,ACB</t>
  </si>
  <si>
    <t>RO-00:43,TC-01:10,AT-00:09</t>
  </si>
  <si>
    <t>AWTF 1ST AVAIL ACFT,BKJA ABD LIMITATION,ACB</t>
  </si>
  <si>
    <t>RA-01:47,GC-00:01</t>
  </si>
  <si>
    <t>LATE ACE,LATE CLEANING</t>
  </si>
  <si>
    <t>AW-02:35,AT-00:08</t>
  </si>
  <si>
    <t>WX AT ABD,ACB</t>
  </si>
  <si>
    <t>RA-02:30,FP-00:34</t>
  </si>
  <si>
    <t>LATE ACE,AWTG ACB CONF ABE</t>
  </si>
  <si>
    <t>GF-00:06,PS-00:07,AT-00:02</t>
  </si>
  <si>
    <t>LATE REFUELLING,SLOW ACA ACF,ACB</t>
  </si>
  <si>
    <t>C1</t>
  </si>
  <si>
    <t>AF-00:08,AT-00:18</t>
  </si>
  <si>
    <t>RA-00:02,WI-00:13,AT-00:02</t>
  </si>
  <si>
    <t>LATE ACE,DE-ICING,ACB</t>
  </si>
  <si>
    <t>AF-00:06,AT-00:04</t>
  </si>
  <si>
    <t>AAB BOARDING GATE WZ ACA,ACB</t>
  </si>
  <si>
    <t>RA-00:12,AT-00:01</t>
  </si>
  <si>
    <t>HB2368</t>
  </si>
  <si>
    <t>03:00/24</t>
  </si>
  <si>
    <t>00:10/24</t>
  </si>
  <si>
    <t>00:14/24</t>
  </si>
  <si>
    <t>00:27/24</t>
  </si>
  <si>
    <t>03:08/24</t>
  </si>
  <si>
    <t>03:15/24</t>
  </si>
  <si>
    <t>AS-00:19</t>
  </si>
  <si>
    <t xml:space="preserve">OFFLOADED 02 ACA WITH 04 BAGS	</t>
  </si>
  <si>
    <t>RO-00:55,TD-00:22,AT-00:08</t>
  </si>
  <si>
    <t>AIRCRAFT SWITCH ACE BKJA ABD,TYRE CHANGE,ACB</t>
  </si>
  <si>
    <t>RA-01:11,GD-00:07,AT-00:10</t>
  </si>
  <si>
    <t>51B</t>
  </si>
  <si>
    <t>03:02/24</t>
  </si>
  <si>
    <t>03:17/24</t>
  </si>
  <si>
    <t>03:20/24</t>
  </si>
  <si>
    <t>AF-00:18</t>
  </si>
  <si>
    <t>AAB BOARDING GATE WZ ACA and LACK OF ACA COACH</t>
  </si>
  <si>
    <t>AF-00:17,AT-00:05</t>
  </si>
  <si>
    <t>AAB BOARDING GATE WZ HB702,ACB</t>
  </si>
  <si>
    <t>RA-00:27,WI-00:04,AT-00:02</t>
  </si>
  <si>
    <t>RA-00:14,TD-01:15</t>
  </si>
  <si>
    <t>LATE ACE,RIGHT WING BODY OVERHEAT</t>
  </si>
  <si>
    <t>03:00/25</t>
  </si>
  <si>
    <t>02:48/25</t>
  </si>
  <si>
    <t>02:56/25</t>
  </si>
  <si>
    <t>02:59/25</t>
  </si>
  <si>
    <t>RA-00:06,AG-00:02,AT-00:01</t>
  </si>
  <si>
    <t>LATE ACE,IMMI CONGESTION,ACB</t>
  </si>
  <si>
    <t>HB2369</t>
  </si>
  <si>
    <t>GF-00:08,AT-00:20</t>
  </si>
  <si>
    <t>AF-00:08,AT-00:16</t>
  </si>
  <si>
    <t>RA-00:44,AG-00:03,AT-00:04</t>
  </si>
  <si>
    <t>LATE ACE,POSSIBLE ACB-ACCEPTANCE ABD INDA ACA,ACB</t>
  </si>
  <si>
    <t>RA-00:21,PD-00:17,AT-00:02</t>
  </si>
  <si>
    <t>LATE ACE,ACCPT ACA ON HB323 ACE POSS AAA ACC,ACB</t>
  </si>
  <si>
    <t>RA-00:15,AT-00:02</t>
  </si>
  <si>
    <t>03:00/26</t>
  </si>
  <si>
    <t>02:52/26</t>
  </si>
  <si>
    <t>03:10/26</t>
  </si>
  <si>
    <t>03:13/26</t>
  </si>
  <si>
    <t>AF-00:04</t>
  </si>
  <si>
    <t>EO-00:16</t>
  </si>
  <si>
    <t>LATE LOADSHEET ACE MISSING TRIP ACD TAXI FUEL IN FUEL ORDER</t>
  </si>
  <si>
    <t>RA-00:11,PH-00:12,AT-00:04</t>
  </si>
  <si>
    <t>LATE ACE,2 ACA LATE SHOW UP,ACB</t>
  </si>
  <si>
    <t>23:57/25</t>
  </si>
  <si>
    <t>ACB TTOT1019Z</t>
  </si>
  <si>
    <t>HB2342</t>
  </si>
  <si>
    <t>23:55/25</t>
  </si>
  <si>
    <t>23:59/25</t>
  </si>
  <si>
    <t>HB2343</t>
  </si>
  <si>
    <t>DF-00:57,AT-00:02</t>
  </si>
  <si>
    <t>NOSE RADOME ABC ACE LIGHTNING STRIKE,ACB</t>
  </si>
  <si>
    <t>RA-00:48,PH-00:01,AT-00:14</t>
  </si>
  <si>
    <t>LATE ACE,SLOW BRDG,ACB</t>
  </si>
  <si>
    <t>RA-01:12,AT-00:02</t>
  </si>
  <si>
    <t>RA-00:25</t>
  </si>
  <si>
    <t>03:00/27</t>
  </si>
  <si>
    <t>02:55/27</t>
  </si>
  <si>
    <t>03:10/27</t>
  </si>
  <si>
    <t>03:13/27</t>
  </si>
  <si>
    <t>FT-00:04,AT-00:10</t>
  </si>
  <si>
    <t>AWTG AAA CREW TO SIGN LOADSHEET,ACB</t>
  </si>
  <si>
    <t>RA-00:02,GF-00:07,TT-00:19</t>
  </si>
  <si>
    <t>LATE ACE,REFUELLING,AWTG ACFT LOGBOOK COMPLETION</t>
  </si>
  <si>
    <t>RA-00:06,AT-00:08</t>
  </si>
  <si>
    <t>03:00/28</t>
  </si>
  <si>
    <t>02:56/28</t>
  </si>
  <si>
    <t>03:12/28</t>
  </si>
  <si>
    <t>03:15/28</t>
  </si>
  <si>
    <t>FR-00:14,AT-00:07</t>
  </si>
  <si>
    <t>COCKPIT CREW FILL IN WRONG PAGE ON AAD BOOK,ACB</t>
  </si>
  <si>
    <t>RL-00:37</t>
  </si>
  <si>
    <t>AWTG 57 CONNECTING ACA WITH 56 BAGS FM HB873</t>
  </si>
  <si>
    <t>RA-00:17,AT-00:13</t>
  </si>
  <si>
    <t>23:59/26</t>
  </si>
  <si>
    <t>FT-00:17,AT-00:05</t>
  </si>
  <si>
    <t>ACB LATE REPORT ABD DUTY,ACB</t>
  </si>
  <si>
    <t>AF-00:02</t>
  </si>
  <si>
    <t>DUPLICATE ACF GATE WZ UO540 AAC 0740LT</t>
  </si>
  <si>
    <t>GD-00:02,AT-00:01</t>
  </si>
  <si>
    <t>NOTOC HANDLING,ACB</t>
  </si>
  <si>
    <t>RA-00:45</t>
  </si>
  <si>
    <t>AG-00:38,AT-00:01</t>
  </si>
  <si>
    <t>IMMI FORCED INAD RETURN ON SAME ACFT,ACB</t>
  </si>
  <si>
    <t>RA-00:05,GF-00:11</t>
  </si>
  <si>
    <t>LATE ACE,AWAITING BOARDING ACE REFUELLING,ACB</t>
  </si>
  <si>
    <t>HB231</t>
  </si>
  <si>
    <t>AF-00:06</t>
  </si>
  <si>
    <t>TD-00:18</t>
  </si>
  <si>
    <t>COCKPIT ACD CEILING PANEL DROP</t>
  </si>
  <si>
    <t>SG-00:50</t>
  </si>
  <si>
    <t>SLOT CONSTRAINT</t>
  </si>
  <si>
    <t>AF-00:07,AT-00:03</t>
  </si>
  <si>
    <t>23:57/27</t>
  </si>
  <si>
    <t>23:58/27</t>
  </si>
  <si>
    <t>HB382</t>
  </si>
  <si>
    <t>HB383</t>
  </si>
  <si>
    <t>03:00/29</t>
  </si>
  <si>
    <t>03:12/29</t>
  </si>
  <si>
    <t>03:32/29</t>
  </si>
  <si>
    <t>03:35/29</t>
  </si>
  <si>
    <t>FF-00:05,PH-00:07</t>
  </si>
  <si>
    <t>LATE FINAL FUEL ORDER,ACA CONGESTION</t>
  </si>
  <si>
    <t>DUPLICATE BOARDING WITH HB860,ACB</t>
  </si>
  <si>
    <t>GF-00:06,AT-00:06</t>
  </si>
  <si>
    <t xml:space="preserve">Alvin </t>
  </si>
  <si>
    <t>HB308</t>
  </si>
  <si>
    <t>HB309</t>
  </si>
  <si>
    <t>03:00/30</t>
  </si>
  <si>
    <t>03:15/30</t>
  </si>
  <si>
    <t>03:18/30</t>
  </si>
  <si>
    <t>HB2348</t>
  </si>
  <si>
    <t>PS-00:10</t>
  </si>
  <si>
    <t>2 ACA VOLUNTARILY CANCEL FLIGHT UPON ACA DOOR READY TO CLOSE</t>
  </si>
  <si>
    <t>HB2349</t>
  </si>
  <si>
    <t>RA-00:17,AT-00:19</t>
  </si>
  <si>
    <t>HB880</t>
  </si>
  <si>
    <t>HB881</t>
  </si>
  <si>
    <t>HB710</t>
  </si>
  <si>
    <t>HB711</t>
  </si>
  <si>
    <t>23:58/29</t>
  </si>
  <si>
    <t>TD-00:04,AT-00:05</t>
  </si>
  <si>
    <t>LEFT ENGINE FILTER BYPASS ANNUNCIATED,ACB</t>
  </si>
  <si>
    <t>ACB CTOT 0441Z</t>
  </si>
  <si>
    <t>RA-00:51,AT-00:13</t>
  </si>
  <si>
    <t>RA-00:32,AF-00:03,AT-00:11</t>
  </si>
  <si>
    <t>LATE ACE,TERMINAL SYSTEM DOWN,ACB</t>
  </si>
  <si>
    <t>SG-00:05,RA-00:07,AT-00:04</t>
  </si>
  <si>
    <t>INSUF ACE TIME,LATE ACE,ACB</t>
  </si>
  <si>
    <t>SG-00:05,RA-00:10</t>
  </si>
  <si>
    <t>INSUF ACE TIME,LATE ACE</t>
  </si>
  <si>
    <t>SG-00:05,RA-00:28,AT-00:07</t>
  </si>
  <si>
    <t>RA-01:02,AG-00:16,AT-00:05</t>
  </si>
  <si>
    <t>LATE ACE,ACE STAFF LATE ACE,ACB</t>
  </si>
  <si>
    <t>AT-00:52</t>
  </si>
  <si>
    <t>ACB CTOT 2007Z</t>
  </si>
  <si>
    <t>03:00/31</t>
  </si>
  <si>
    <t>00:02/31</t>
  </si>
  <si>
    <t>03:27/31</t>
  </si>
  <si>
    <t>RA-00:16,AT-00:11</t>
  </si>
  <si>
    <t>RL-00:41</t>
  </si>
  <si>
    <t>AWTG 16 ACA WITH 16BAGS FM HB873</t>
  </si>
  <si>
    <t>LAST ACJ GATE ABC</t>
  </si>
  <si>
    <t>RA-00:11,AT-00:06</t>
  </si>
  <si>
    <t>RO-00:25,RA-00:27,AT-00:03</t>
  </si>
  <si>
    <t>AWTG 1ST AVAILABLE ACFT,LATE ACE,ACB</t>
  </si>
  <si>
    <t>RA-00:24,AT-00:18</t>
  </si>
  <si>
    <t>TC-01:34,AT-00:24</t>
  </si>
  <si>
    <t>ACB ACF ACG RELEASE ABE ACFT,ACB</t>
  </si>
  <si>
    <t>RA-01:29,PS-00:05,AT-00:21</t>
  </si>
  <si>
    <t>HB830</t>
  </si>
  <si>
    <t>RO-01:20,RA-00:18</t>
  </si>
  <si>
    <t>AWTG 1ST AVAILABLE ACFT,LATE ACE</t>
  </si>
  <si>
    <t>HB831</t>
  </si>
  <si>
    <t>RA-01:25</t>
  </si>
  <si>
    <t>AT-00:37</t>
  </si>
  <si>
    <t>RA-00:05,GF-00:12,AT-00:02</t>
  </si>
  <si>
    <t>03:00/01</t>
  </si>
  <si>
    <t>02:53/01</t>
  </si>
  <si>
    <t>03:09/01</t>
  </si>
  <si>
    <t>03:12/01</t>
  </si>
  <si>
    <t>RA-00:25,AT-00:08</t>
  </si>
  <si>
    <t>RO-00:25,RA-00:04,AT-00:06</t>
  </si>
  <si>
    <t>RA-00:25,AT-00:21</t>
  </si>
  <si>
    <t>HB2352</t>
  </si>
  <si>
    <t>HB2353</t>
  </si>
  <si>
    <t>RA-00:28,AT-00:04</t>
  </si>
  <si>
    <t>AT-00:54</t>
  </si>
  <si>
    <t>RA-00:05,GF-00:08,AT-00:05</t>
  </si>
  <si>
    <t>RA-00:26,AT-00:07</t>
  </si>
  <si>
    <t>RA-00:30,AT-00:17</t>
  </si>
  <si>
    <t>HB270</t>
  </si>
  <si>
    <t>HB271</t>
  </si>
  <si>
    <t>AF-00:16</t>
  </si>
  <si>
    <t>AAB GATE WX AAC AAA</t>
  </si>
  <si>
    <t>FR-00:08,AT-00:09</t>
  </si>
  <si>
    <t>MISSING IB ACB SIGN ON TECH AAD,ACB</t>
  </si>
  <si>
    <t>SG-00:05,RA-00:04,AT-00:02</t>
  </si>
  <si>
    <t>03:00/02</t>
  </si>
  <si>
    <t>02:51/02</t>
  </si>
  <si>
    <t>03:05/02</t>
  </si>
  <si>
    <t>03:08/02</t>
  </si>
  <si>
    <t>23:56/31</t>
  </si>
  <si>
    <t>23:58/31</t>
  </si>
  <si>
    <t>SG-00:05,RA-00:13,AT-00:04</t>
  </si>
  <si>
    <t>AF-00:07</t>
  </si>
  <si>
    <t>AF-00:13,AT-00:01</t>
  </si>
  <si>
    <t>AAB GATE WZ AAC AAA,ACB</t>
  </si>
  <si>
    <t>SG-00:04,AT-00:11</t>
  </si>
  <si>
    <t>HB2536</t>
  </si>
  <si>
    <t>02:00/02</t>
  </si>
  <si>
    <t>00:00/02</t>
  </si>
  <si>
    <t>00:24/02</t>
  </si>
  <si>
    <t>01:55/02</t>
  </si>
  <si>
    <t>02:03/02</t>
  </si>
  <si>
    <t>02:06/02</t>
  </si>
  <si>
    <t>TD-00:10,AT-00:39</t>
  </si>
  <si>
    <t>ACB 1 ACD FAIRING CRACK,ACB</t>
  </si>
  <si>
    <t>RA-00:11,GF-00:03,AT-00:10</t>
  </si>
  <si>
    <t>LATE ACE,REFUELLING,ACB</t>
  </si>
  <si>
    <t>AF-00:05,AT-00:23</t>
  </si>
  <si>
    <t>LATE RCVD BAGS ACE ACH OUTAGE,ACB</t>
  </si>
  <si>
    <t>RA-00:02,AT-00:36</t>
  </si>
  <si>
    <t>TD-00:15</t>
  </si>
  <si>
    <t>ENGINE 1 FUEL FILTER REPLACEMENT</t>
  </si>
  <si>
    <t>34R</t>
  </si>
  <si>
    <t>RA-00:03,AT-00:34</t>
  </si>
  <si>
    <t>RA-00:13,GF-00:12,AT-00:02</t>
  </si>
  <si>
    <t>RA-00:12,AT-00:10</t>
  </si>
  <si>
    <t>FS-01:39</t>
  </si>
  <si>
    <t>FO REALLOCATION ACE OPERATIONAL REQUIREMENT IN ACI</t>
  </si>
  <si>
    <t>RA-01:13</t>
  </si>
  <si>
    <t>HB2537</t>
  </si>
  <si>
    <t>FS-00:49,AT-00:03</t>
  </si>
  <si>
    <t>FO REALLOCATION ACE OPERATIONAL REQUIREMENT IN ACI,ACB</t>
  </si>
  <si>
    <t>RA-00:37,AG-00:03,AT-00:08</t>
  </si>
  <si>
    <t>03:00/03</t>
  </si>
  <si>
    <t>03:05/03</t>
  </si>
  <si>
    <t>03:25/03</t>
  </si>
  <si>
    <t>03:28/03</t>
  </si>
  <si>
    <t>TD-00:27</t>
  </si>
  <si>
    <t>INTERCOM IN CABIN PROBLEM</t>
  </si>
  <si>
    <t>RA-00:33,AT-00:01</t>
  </si>
  <si>
    <t>RA-00:26</t>
  </si>
  <si>
    <t>AT-00:56</t>
  </si>
  <si>
    <t>03:00/04</t>
  </si>
  <si>
    <t>00:06/04</t>
  </si>
  <si>
    <t>00:09/04</t>
  </si>
  <si>
    <t>00:28/04</t>
  </si>
  <si>
    <t>04:05/04</t>
  </si>
  <si>
    <t>04:26/04</t>
  </si>
  <si>
    <t>04:29/04</t>
  </si>
  <si>
    <t>RA-00:32,GF-00:13,PH-00:04</t>
  </si>
  <si>
    <t>LATE ACE,LATE REFUELLING,ACA CONGESTION</t>
  </si>
  <si>
    <t>RA-00:10,DF-00:09,AT-00:05</t>
  </si>
  <si>
    <t>LATE ACE,HARD LANDING INSPECTION,ACB</t>
  </si>
  <si>
    <t>GF-00:03</t>
  </si>
  <si>
    <t>LATE REFUELING</t>
  </si>
  <si>
    <t>RA-00:43,AT-00:06</t>
  </si>
  <si>
    <t>HB308Z</t>
  </si>
  <si>
    <t>02:55/04</t>
  </si>
  <si>
    <t>02:24/04</t>
  </si>
  <si>
    <t>02:32/04</t>
  </si>
  <si>
    <t>02:34/04</t>
  </si>
  <si>
    <t>RA-00:37,AT-00:09</t>
  </si>
  <si>
    <t>RA-00:39,FR-00:04,AT-00:22</t>
  </si>
  <si>
    <t>LATE ACE,ACB SPECIAL REQUEST,ACB</t>
  </si>
  <si>
    <t>TD-00:42,AT-00:02</t>
  </si>
  <si>
    <t>ACJ LAVATORIES CANNOT FLUSH,ACB</t>
  </si>
  <si>
    <t>RA-00:36,AT-00:08</t>
  </si>
  <si>
    <t>RA-01:02</t>
  </si>
  <si>
    <t>RA-00:47</t>
  </si>
  <si>
    <t>HB8344</t>
  </si>
  <si>
    <t>HB8345</t>
  </si>
  <si>
    <t>TD-00:09,AT-00:16</t>
  </si>
  <si>
    <t>L1 DOOR HEADSET INOP,ACB</t>
  </si>
  <si>
    <t>GF-00:06,AT-00:05</t>
  </si>
  <si>
    <t>RA-00:30,GL-00:23,AT-00:01</t>
  </si>
  <si>
    <t>LATE ACE,LATE COMPLETION OF LOADING,ACB</t>
  </si>
  <si>
    <t>RA-00:32,AG-00:23,AT-00:13</t>
  </si>
  <si>
    <t>RO-04:25,AT-00:24</t>
  </si>
  <si>
    <t>ACFT SWITCH ACE BKJE ACF ABC,ACB</t>
  </si>
  <si>
    <t>RA-04:42,AF-00:07,AT-00:06</t>
  </si>
  <si>
    <t>LATE ACE,ACA AAA BLOCKED BY ACFT AAA,ACB</t>
  </si>
  <si>
    <t>RO-00:40,RA-00:19,RL-00:34,AT-00:33</t>
  </si>
  <si>
    <t>ACFT SWITCH ACE BKJE ACF,LATE ACE,AWTG 8ACA9BAGS FM HB703,ACB</t>
  </si>
  <si>
    <t>RA-01:53</t>
  </si>
  <si>
    <t>RA-01:15</t>
  </si>
  <si>
    <t>RO-01:45,RA-00:19,AT-00:02</t>
  </si>
  <si>
    <t>ACFT SWITCH ACE BKJE ACF,LATE ACE,ACB</t>
  </si>
  <si>
    <t>RA-01:54</t>
  </si>
  <si>
    <t>AT-00:35</t>
  </si>
  <si>
    <t>03:00/05</t>
  </si>
  <si>
    <t>03:02/05</t>
  </si>
  <si>
    <t>03:17/05</t>
  </si>
  <si>
    <t>03:20/05</t>
  </si>
  <si>
    <t>00:05/03</t>
  </si>
  <si>
    <t>AF-00:10,AT-00:11</t>
  </si>
  <si>
    <t>RA-00:19</t>
  </si>
  <si>
    <t>RA-00:38,AT-00:01</t>
  </si>
  <si>
    <t>RA-00:15,GF-00:03</t>
  </si>
  <si>
    <t>AT-00:41</t>
  </si>
  <si>
    <t>RA-00:01,GC-00:03</t>
  </si>
  <si>
    <t>LATE ACE,LATE COMPLETION OF CABIN CLEANING</t>
  </si>
  <si>
    <t>RO-02:55,RA-00:28</t>
  </si>
  <si>
    <t>ACFT SWITCH ACE BKJE ACF,LATE ACE</t>
  </si>
  <si>
    <t>RA-03:26</t>
  </si>
  <si>
    <t>HB2536Z</t>
  </si>
  <si>
    <t>02:00/05</t>
  </si>
  <si>
    <t>00:11/05</t>
  </si>
  <si>
    <t>00:30/05</t>
  </si>
  <si>
    <t>02:10/05</t>
  </si>
  <si>
    <t>02:15/05</t>
  </si>
  <si>
    <t>02:17/05</t>
  </si>
  <si>
    <t>G2</t>
  </si>
  <si>
    <t>RO-00:15,RA-00:50,AT-00:09</t>
  </si>
  <si>
    <t>RA-00:37,AT-00:06</t>
  </si>
  <si>
    <t>RO-02:10,RA-00:40,AT-00:01</t>
  </si>
  <si>
    <t>RA-03:10,AT-00:09</t>
  </si>
  <si>
    <t>ACB WZ EDCT 0601z</t>
  </si>
  <si>
    <t>TN-00:30</t>
  </si>
  <si>
    <t>FRONT WHEEL TIRE ABC</t>
  </si>
  <si>
    <t>RA-00:22,PH-00:09</t>
  </si>
  <si>
    <t>LATE ACE,CABIN CONGESTION</t>
  </si>
  <si>
    <t>ACF IN ACJ</t>
  </si>
  <si>
    <t>RA-00:11,AT-00:11</t>
  </si>
  <si>
    <t>ACB WZ EDCT 0547Z</t>
  </si>
  <si>
    <t>RA-00:12</t>
  </si>
  <si>
    <t>03:00/06</t>
  </si>
  <si>
    <t>03:03/06</t>
  </si>
  <si>
    <t>03:26/06</t>
  </si>
  <si>
    <t>03:29/06</t>
  </si>
  <si>
    <t>RA-00:10,AT-00:04</t>
  </si>
  <si>
    <t>RO-00:15,AT-00:10</t>
  </si>
  <si>
    <t>ACFT SWITCH ACE BKJB ACF,ACB</t>
  </si>
  <si>
    <t>RA-00:34,AT-00:06</t>
  </si>
  <si>
    <t>GC-00:08,AT-00:13</t>
  </si>
  <si>
    <t>LATE CLEANING,ACB</t>
  </si>
  <si>
    <t>RO-03:45,RA-00:58,AT-00:04</t>
  </si>
  <si>
    <t>ACFT SWITCH ACE BKJB ACF,LATE ACE,ACB</t>
  </si>
  <si>
    <t>RA-04:21, PH-00:10</t>
  </si>
  <si>
    <t>LATE ACE, LATE BOARDING COMPLETE</t>
  </si>
  <si>
    <t>02:00/07</t>
  </si>
  <si>
    <t>00:01/07</t>
  </si>
  <si>
    <t>00:22/07</t>
  </si>
  <si>
    <t>01:53/07</t>
  </si>
  <si>
    <t>01:58/07</t>
  </si>
  <si>
    <t>RO-00:55,RA-00:11,AT-00:09</t>
  </si>
  <si>
    <t>RA-00:46,GF-00:05,AT-00:05</t>
  </si>
  <si>
    <t>RO-03:25,RA-00:21,AT-00:04</t>
  </si>
  <si>
    <t>ACFT SWITCH ACE TO BKJB ACF,LATE ACE,ACB</t>
  </si>
  <si>
    <t>RA-03:23,PH-00:06,AT-00:07</t>
  </si>
  <si>
    <t>RO-03:15,RA-00:28</t>
  </si>
  <si>
    <t>ACFT SWITCH ACE BKJB ACF,LATE ACE</t>
  </si>
  <si>
    <t>RA-04:06</t>
  </si>
  <si>
    <t>RO-02:50,RA-00:59,RL-00:11,AT-00:06</t>
  </si>
  <si>
    <t>ACFT SWITCH ACE BKJB ACF,LATE ACE,AWTG 39 ACA WX 37 BAGS FM HB873,ACB</t>
  </si>
  <si>
    <t>00:18/07</t>
  </si>
  <si>
    <t>00:29/07</t>
  </si>
  <si>
    <t>00:32/07</t>
  </si>
  <si>
    <t>RA-03:19,AT-00:11</t>
  </si>
  <si>
    <t>RO-01:45,AT-00:02</t>
  </si>
  <si>
    <t>RA-01:15,AT-00:01</t>
  </si>
  <si>
    <t>03:00/07</t>
  </si>
  <si>
    <t>03:07/07</t>
  </si>
  <si>
    <t>03:31/07</t>
  </si>
  <si>
    <t>03:34/07</t>
  </si>
  <si>
    <t>ACB CTOT 0611Z</t>
  </si>
  <si>
    <t>AAB ACE SPOILER LIGHT ON</t>
  </si>
  <si>
    <t>TD-01:21,AT-00:28</t>
  </si>
  <si>
    <t>SPOILER LIGHT ON,ACB</t>
  </si>
  <si>
    <t>RA-01:05,AT-00:02</t>
  </si>
  <si>
    <t>FC-00:15,AT-00:02</t>
  </si>
  <si>
    <t>AWTG REPLACEMENT ABB CREW ACE SICKNESS,ACB</t>
  </si>
  <si>
    <t>RESCHEDULE ACE BKJB ACF</t>
  </si>
  <si>
    <t>03:00/08</t>
  </si>
  <si>
    <t>RA-01:09,TD-00:18,AT-00:27</t>
  </si>
  <si>
    <t>LATE ACE,RUDDER PEDAL CLUNKING,ACB</t>
  </si>
  <si>
    <t>RA-01:25,AT-00:11</t>
  </si>
  <si>
    <t>RA-01:33,AT-00:13</t>
  </si>
  <si>
    <t>RA-01:21,AG-00:07,AT-00:07</t>
  </si>
  <si>
    <t>RA-00:11,GB-00:03</t>
  </si>
  <si>
    <t>LATE ACE,LATE DELIVERY OF 01 CATERING CART</t>
  </si>
  <si>
    <t>RA-00:29</t>
  </si>
  <si>
    <t>RA-00:10,FC-00:03,AS-00:07,AT-00:02</t>
  </si>
  <si>
    <t>LATE ACE,AWTG REPLACEMENT CREW,OFFLOAD 1 ACA WITH 01 ABC,ACB</t>
  </si>
  <si>
    <t>RA-00:01,AT-00:18</t>
  </si>
  <si>
    <t>RA-00:09,GT-00:17</t>
  </si>
  <si>
    <t>LATE ACE,PUSHBACK TRUCK CHANGE</t>
  </si>
  <si>
    <t>GF-00:06,AT-00:02</t>
  </si>
  <si>
    <t>REFUELLING,ACB</t>
  </si>
  <si>
    <t>RA-01:09,PS-00:12,AT-00:01</t>
  </si>
  <si>
    <t>LATE ACE,ACA NOSE BLEEDING,ACB</t>
  </si>
  <si>
    <t>GL-00:07,AT-00:06</t>
  </si>
  <si>
    <t>LATE COMPLETE LOADING ACE CARGO INCREASE,ACB</t>
  </si>
  <si>
    <t>RA-00:22,AT-00:21</t>
  </si>
  <si>
    <t>RA-00:03,GF-00:04</t>
  </si>
  <si>
    <t> 22:25</t>
  </si>
  <si>
    <t>03:00/09</t>
  </si>
  <si>
    <t> 23:15</t>
  </si>
  <si>
    <t> 23:31</t>
  </si>
  <si>
    <t>02:43/09</t>
  </si>
  <si>
    <t> 03:00/09</t>
  </si>
  <si>
    <t> 03:03/09</t>
  </si>
  <si>
    <t> D202</t>
  </si>
  <si>
    <t>SG-00:10,RA-00:02,AT-00:03</t>
  </si>
  <si>
    <t>RA-00:17,FF-00:01,AT-00:05</t>
  </si>
  <si>
    <t>LATE ACE,ACB CHECK LOADSHEET,ACB</t>
  </si>
  <si>
    <t>PH-00:01,AT-00:01</t>
  </si>
  <si>
    <t>AWTG ACA TO BE SEATED,ACB</t>
  </si>
  <si>
    <t>RL-00:18,AT-00:02</t>
  </si>
  <si>
    <t>AWTG 47 ACA WZ 46 BAGS FM HB873,ACB</t>
  </si>
  <si>
    <t>DEFER TO 09AAB</t>
  </si>
  <si>
    <t>HB854D</t>
  </si>
  <si>
    <t>22:45/08</t>
  </si>
  <si>
    <t>22:52/08</t>
  </si>
  <si>
    <t>22:53/08</t>
  </si>
  <si>
    <t>23:24/08</t>
  </si>
  <si>
    <t>DEFER FM 08AAB</t>
  </si>
  <si>
    <t>HB855D</t>
  </si>
  <si>
    <t>03:00/10</t>
  </si>
  <si>
    <t>02:44/10</t>
  </si>
  <si>
    <t>02:55/10</t>
  </si>
  <si>
    <t>02:58/10</t>
  </si>
  <si>
    <t>RA-00:01,AG-00:03</t>
  </si>
  <si>
    <t>LATE ACE,LONG AWAITING ABD CREW AT IMMI</t>
  </si>
  <si>
    <t>RA-00:01,AT-00:01</t>
  </si>
  <si>
    <t>DEFER TO 10AAB</t>
  </si>
  <si>
    <t>RA-00:16,GL-00:26,AT-00:03</t>
  </si>
  <si>
    <t>LATE ACE,LACK OF LOADING MANPOWER,ACB</t>
  </si>
  <si>
    <t>RA-00:16,TD-00:15</t>
  </si>
  <si>
    <t>LATE ACE,TIRE ABC</t>
  </si>
  <si>
    <t>68R</t>
  </si>
  <si>
    <t>TC-03:00,RA-00:24,AT-00:06</t>
  </si>
  <si>
    <t>ACFT SWAP ACE BKJF TECHNICAL,LATE ACE,ACB</t>
  </si>
  <si>
    <t>RA-02:32,RA-00:09</t>
  </si>
  <si>
    <t>LATE ACE,ACFT ROTATION</t>
  </si>
  <si>
    <t>RA-00:11,AT-00:02</t>
  </si>
  <si>
    <t>AWTG ACB CLEARANCE</t>
  </si>
  <si>
    <t>02:55/11</t>
  </si>
  <si>
    <t>00:02/11</t>
  </si>
  <si>
    <t>00:05/11</t>
  </si>
  <si>
    <t>00:30/11</t>
  </si>
  <si>
    <t>03:23/11</t>
  </si>
  <si>
    <t>03:33/11</t>
  </si>
  <si>
    <t>03:34/11</t>
  </si>
  <si>
    <t>RL-00:35</t>
  </si>
  <si>
    <t>AWTG 17ACA N 16BAGS FM HB2298 AAD 2322Z</t>
  </si>
  <si>
    <t>RA-00:41,AT-00:08</t>
  </si>
  <si>
    <t>RA-00:44,AT-00:01</t>
  </si>
  <si>
    <t>RA-01:10,AT-00:03</t>
  </si>
  <si>
    <t>RA-01:00,AT-00:25</t>
  </si>
  <si>
    <t>HB851D</t>
  </si>
  <si>
    <t>13:10/09</t>
  </si>
  <si>
    <t>15:35/09</t>
  </si>
  <si>
    <t>WO-14:00</t>
  </si>
  <si>
    <t>ACC AAE ACE ABA</t>
  </si>
  <si>
    <t>DEFER FM 09AAB</t>
  </si>
  <si>
    <t>03:00/11</t>
  </si>
  <si>
    <t>02:40/11</t>
  </si>
  <si>
    <t>02:58/11</t>
  </si>
  <si>
    <t>03:01/11</t>
  </si>
  <si>
    <t>RO-05:08,AT-00:04</t>
  </si>
  <si>
    <t>AWTG 1ST AVBL ACFT,ACB</t>
  </si>
  <si>
    <t>RA-05:43,AG-00:15,AT-00:10</t>
  </si>
  <si>
    <t>Exemp</t>
  </si>
  <si>
    <t>RA-03:43,AT-00:10</t>
  </si>
  <si>
    <t>00:21/11</t>
  </si>
  <si>
    <t>00:24/11</t>
  </si>
  <si>
    <t>RA-03:30,AT-00:05</t>
  </si>
  <si>
    <t>CANCEL ACE ACFT ROTATION</t>
  </si>
  <si>
    <t>CANCEL ACE BKJF TECH</t>
  </si>
  <si>
    <t>RA-00:28,AT-00:08</t>
  </si>
  <si>
    <t>RA-00:18,AT-00:02</t>
  </si>
  <si>
    <t>RA-00:33,FT-00:40</t>
  </si>
  <si>
    <t>LATE ACE,AWTG RIDING ENGINEER</t>
  </si>
  <si>
    <t>RA-00:56,AT-00:06</t>
  </si>
  <si>
    <t>RA-00:26,AT-00:03</t>
  </si>
  <si>
    <t>RA-00:10,AT-00:01</t>
  </si>
  <si>
    <t>00:08/10</t>
  </si>
  <si>
    <t>RA-00:11,AT-00:16</t>
  </si>
  <si>
    <t>00:15 /12</t>
  </si>
  <si>
    <t>FR-00:09</t>
  </si>
  <si>
    <t>FO WRONGLY PROVIDE ABB TO ABE</t>
  </si>
  <si>
    <t>RA-00:31,AT-00:02</t>
  </si>
  <si>
    <t>RA-00:55,AT-00:02</t>
  </si>
  <si>
    <t>RA-00:24,AT-00:16</t>
  </si>
  <si>
    <t>RA-00:41,AT-00:22</t>
  </si>
  <si>
    <t>RA-00:15,AT-00:09</t>
  </si>
  <si>
    <t>RA-00:21,AT-00:15</t>
  </si>
  <si>
    <t>RA-00:23,AT-00:13</t>
  </si>
  <si>
    <t>RA-00:09,AT-00:11</t>
  </si>
  <si>
    <t>RA-00:01</t>
  </si>
  <si>
    <t>HB9851</t>
  </si>
  <si>
    <t xml:space="preserve">FERRY MAINTENANCE FROM DEFER HB851 05AAB  </t>
  </si>
  <si>
    <t>HB383Z</t>
  </si>
  <si>
    <t>03:00/13</t>
  </si>
  <si>
    <t>02:40/13</t>
  </si>
  <si>
    <t>02:53/13</t>
  </si>
  <si>
    <t>02:56/13</t>
  </si>
  <si>
    <t>RA-00:02,AT-00:08</t>
  </si>
  <si>
    <t>RA-00:22,AT-00:01</t>
  </si>
  <si>
    <t>Excempted</t>
  </si>
  <si>
    <t>RA-00:16,PW-00:05,AT-00:01</t>
  </si>
  <si>
    <t>LATE ACE,REDUCED WCMP ACD SLOW BOARDING,ACB</t>
  </si>
  <si>
    <t>AF-00:14,AT-00:14</t>
  </si>
  <si>
    <t>LATE AAC ACE ACB HOLD,ACB</t>
  </si>
  <si>
    <t>RA-00:05,GF-00:13,AT-00:07</t>
  </si>
  <si>
    <t>LATE ACE,FUEL TRUCK HOSE BREAKDOWN,ACB</t>
  </si>
  <si>
    <t>RA-00:17,AT-00:04</t>
  </si>
  <si>
    <t>RA-00:08,AT-00:05</t>
  </si>
  <si>
    <t>RA-00:10,AT-00:07</t>
  </si>
  <si>
    <t>GF-00:08</t>
  </si>
  <si>
    <t>REFUELLER LOAD INCORRECT FUEL FIGURE TO WING TANK</t>
  </si>
  <si>
    <t>RA-00:59,AT-00:13</t>
  </si>
  <si>
    <t>RA-00:46,AT-00:05</t>
  </si>
  <si>
    <t>RA-00:03,EO-00:03,AT-00:04</t>
  </si>
  <si>
    <t>LATE ACE,LATE FUEL ORDER ACE IPAD ISSUE,ACB</t>
  </si>
  <si>
    <t>TC-01:33,AT-00:08</t>
  </si>
  <si>
    <t>ACFT SWITCH ACE BKJB WINDOW CRACK,ACB</t>
  </si>
  <si>
    <t>RA-01:22,AT-00:06</t>
  </si>
  <si>
    <t>HB838</t>
  </si>
  <si>
    <t>RA-01:31,AT-00:04</t>
  </si>
  <si>
    <t>HB839</t>
  </si>
  <si>
    <t>RA-01:38,AT-00:03</t>
  </si>
  <si>
    <t>HB866</t>
  </si>
  <si>
    <t>HB867</t>
  </si>
  <si>
    <t>RA-00:09,AG-00:08,AT-00:01</t>
  </si>
  <si>
    <t>LATE ACE,AWTG ACE CLEARANCE,ACB</t>
  </si>
  <si>
    <t>RA-00:34,AT-00:01</t>
  </si>
  <si>
    <t>RA-00:04,AT-00:06</t>
  </si>
  <si>
    <t>AG-00:26</t>
  </si>
  <si>
    <t>HANDLING INAD</t>
  </si>
  <si>
    <t>RA-00:08,TD-00:08,AT-00:02</t>
  </si>
  <si>
    <t>LATE ACE,AUTO PILOT A INOP,ACB</t>
  </si>
  <si>
    <t>RA-00:07,GC-00:03,PH-00:04,AT-00:16</t>
  </si>
  <si>
    <t>LATE ACE,LATE CLEANING COMPLETE,LATE BOARDING COMMENCED,ACB</t>
  </si>
  <si>
    <t>AS-00:05,AT-00:02</t>
  </si>
  <si>
    <t>MANDATORY SECURITY,ACB</t>
  </si>
  <si>
    <t>SG-00:10,RA-00:01,AT-00:04</t>
  </si>
  <si>
    <t>RL-00:22</t>
  </si>
  <si>
    <t>AWTG 80 ACA N 76 BAGS EX HB873 AAD 2250L</t>
  </si>
  <si>
    <t>03:00/17</t>
  </si>
  <si>
    <t>02:44/17</t>
  </si>
  <si>
    <t>03:05/17</t>
  </si>
  <si>
    <t>03:08/17</t>
  </si>
  <si>
    <t>RA-00:06</t>
  </si>
  <si>
    <t>23:50/15</t>
  </si>
  <si>
    <t>1ACA TRAVEL ABB CHECK WITH IMMIGRATION,ACB</t>
  </si>
  <si>
    <t>AAB ACE REVERSER LIGHT ON</t>
  </si>
  <si>
    <t>TD-00:55,AT-00:20</t>
  </si>
  <si>
    <t>REVERSER LIGHT ON,ACB</t>
  </si>
  <si>
    <t>RA-01:16,AT-00:02</t>
  </si>
  <si>
    <t>RA-00:10,AT-00:03</t>
  </si>
  <si>
    <t>AT-01:39</t>
  </si>
  <si>
    <t>ACB CTOT 0841Z</t>
  </si>
  <si>
    <t>RL-01:10,AT-00:01</t>
  </si>
  <si>
    <t>AWTG 51 ACA 58 BAGS FM HB321 AAD 2133L,ACB</t>
  </si>
  <si>
    <t>DEFERRED TO 17AAB</t>
  </si>
  <si>
    <t>15:15/16</t>
  </si>
  <si>
    <t>17:50/16</t>
  </si>
  <si>
    <t>FS-15:20,AT-00:04</t>
  </si>
  <si>
    <t>SHORTAGE OF AAA CREW,ACB</t>
  </si>
  <si>
    <t>DEFERRED FM 16AAB</t>
  </si>
  <si>
    <t>19:50/16</t>
  </si>
  <si>
    <t>22:10/16</t>
  </si>
  <si>
    <t>RA-13:56,RO-00:08</t>
  </si>
  <si>
    <t>03:00/18</t>
  </si>
  <si>
    <t>02:52/18</t>
  </si>
  <si>
    <t>03:13/18</t>
  </si>
  <si>
    <t>03:16/18</t>
  </si>
  <si>
    <t>RESCHEDULE</t>
  </si>
  <si>
    <t>RA-00:29,DF-00:09,AT-00:05</t>
  </si>
  <si>
    <t>LATE ACE,ACFT INSPECTION CONDUCTED ACE SUSPECTED BIRD STRIKE,ACB</t>
  </si>
  <si>
    <t>RA-00:47,AT-00:09</t>
  </si>
  <si>
    <t>02:55/18</t>
  </si>
  <si>
    <t>00:16/18</t>
  </si>
  <si>
    <t>03:22/18</t>
  </si>
  <si>
    <t>03:25/18</t>
  </si>
  <si>
    <t>RA-00:11,AG-00:21,AT-00:16</t>
  </si>
  <si>
    <t>RL-01:17,AT-00:07</t>
  </si>
  <si>
    <t>AWTG 55ACA 55BAGS EX HB873,ACB</t>
  </si>
  <si>
    <t>RA-00:33,AF-00:11,AT-00:12</t>
  </si>
  <si>
    <t>LATE ACE,LACK OF ACA COACH,ACB</t>
  </si>
  <si>
    <t>GF-00:05</t>
  </si>
  <si>
    <t>RA-00:17,AT-00:01</t>
  </si>
  <si>
    <t>RA-00:07,GF-00:08,PH-00:06</t>
  </si>
  <si>
    <t>LATE ACE,LATE REFUELLING,CABIN CONGESTION</t>
  </si>
  <si>
    <t>03:00/19</t>
  </si>
  <si>
    <t>02:50/19</t>
  </si>
  <si>
    <t>GL-00:12,AT-00:14</t>
  </si>
  <si>
    <t>ACE HEAVY INBOUND LOADING,ACB</t>
  </si>
  <si>
    <t>00:35/20</t>
  </si>
  <si>
    <t>00:10/20</t>
  </si>
  <si>
    <t>00:24/20</t>
  </si>
  <si>
    <t>00:25/20</t>
  </si>
  <si>
    <t>RL-00:26</t>
  </si>
  <si>
    <t>AWTG AAD ACA AAE HB851</t>
  </si>
  <si>
    <t>PB-00:06,AT-00:02</t>
  </si>
  <si>
    <t>SORTING ABC UNMATCH ACE TO ABC MISHANDLING,ACB</t>
  </si>
  <si>
    <t>TD-00:12,GF-00:27,AT-00:10</t>
  </si>
  <si>
    <t>PAINT PEEL AAC ON LH WINGLET OUTBOARD SKIN,ADDTL REFUELLING ACE TECH ISSUE,ACB</t>
  </si>
  <si>
    <t>RA-00:22,PH-00:03,AT-00:10</t>
  </si>
  <si>
    <t>PE-00:05,AT-00:04</t>
  </si>
  <si>
    <t>CHECK IN ERROR STAFF DELETED LIVE ABC,ACB</t>
  </si>
  <si>
    <t>RA-00:12,GF-00:03,PH-00:09,PE-00:15</t>
  </si>
  <si>
    <t>LATE ACE,REFUELLING,CABIN CONGECTION,BAGGAGE UNMATCH</t>
  </si>
  <si>
    <t>RA-00:07,AT-00:10</t>
  </si>
  <si>
    <t>PS-00:04</t>
  </si>
  <si>
    <t>ASSIST ACA LOOK ABD PASSPORT</t>
  </si>
  <si>
    <t>AF-00:07,AT-00:28</t>
  </si>
  <si>
    <t>RA-00:11,GF-00:10,AT-00:03</t>
  </si>
  <si>
    <t>TD-00:09,AT-00:44</t>
  </si>
  <si>
    <t>ABA L ACD ACB 1 IGNITER FAULT,ACB</t>
  </si>
  <si>
    <t>RA-00:32,GF-00:08,AT-00:06</t>
  </si>
  <si>
    <t>PH-00:05,AT-00:54</t>
  </si>
  <si>
    <t>AWTG 1 ACA 1 ABC,ACB</t>
  </si>
  <si>
    <t>RA-00:20,GF-00:09,AT-00:02</t>
  </si>
  <si>
    <t>AS-00:04</t>
  </si>
  <si>
    <t>OFFLD 1 PX WZ 1 ABC FROM HB296</t>
  </si>
  <si>
    <t>PB-00:06,AT-00:16</t>
  </si>
  <si>
    <t>GATE ABC ACCEPTANCE,ACB</t>
  </si>
  <si>
    <t>AW-00:23,AT-00:01</t>
  </si>
  <si>
    <t>WX AT DEST EDCT 0549z,ACB</t>
  </si>
  <si>
    <t>FR-00:11</t>
  </si>
  <si>
    <t>CLARIFY LH LOGO LIGHT INOP</t>
  </si>
  <si>
    <t>RA-00:04,RL-00:02,AT-00:18</t>
  </si>
  <si>
    <t>LATE ACE,AWTG 62 ACA 61 ABC FM HB873,ACB</t>
  </si>
  <si>
    <t>HB838Z</t>
  </si>
  <si>
    <t>00:35/23</t>
  </si>
  <si>
    <t>00:48/23</t>
  </si>
  <si>
    <t>00:49/23</t>
  </si>
  <si>
    <t>DIVERT ACE ABD WX
DEFERRED TO 23AAB</t>
  </si>
  <si>
    <t>DEFERRED TO 23AAB</t>
  </si>
  <si>
    <t>PH-00:04</t>
  </si>
  <si>
    <t>ACCEPT LAST ACJ SHOW UP ACA</t>
  </si>
  <si>
    <t>03:28/24</t>
  </si>
  <si>
    <t>03:31/24</t>
  </si>
  <si>
    <t>TD-00:09,AT-00:05</t>
  </si>
  <si>
    <t>ABB INOP,ACB</t>
  </si>
  <si>
    <t>08:00/23</t>
  </si>
  <si>
    <t>10:15/23</t>
  </si>
  <si>
    <t>AW-17:15,AT-00:02</t>
  </si>
  <si>
    <t>ABD ACF WX,ACB</t>
  </si>
  <si>
    <t>DEFFERED FM 23AAB</t>
  </si>
  <si>
    <t>11:15/23</t>
  </si>
  <si>
    <t>13:50/23</t>
  </si>
  <si>
    <t>RA-17:09,AT-00:07</t>
  </si>
  <si>
    <t>RA-00:28,SG-00:05,AT-00:07</t>
  </si>
  <si>
    <t>LATE ACE,INSUFFICIENT GROUND TIME,ACB</t>
  </si>
  <si>
    <t>RA-00:32,AT-00:16</t>
  </si>
  <si>
    <t>RA-00:20,GL-00:23</t>
  </si>
  <si>
    <t>LATE ACE,LACK OF LOADING STAFF</t>
  </si>
  <si>
    <t>LATE BOARDING ACE TO CORRIDOR CONGESTION,ACB</t>
  </si>
  <si>
    <t>02:55/25</t>
  </si>
  <si>
    <t>02:16/25</t>
  </si>
  <si>
    <t>02:23/25</t>
  </si>
  <si>
    <t>02:26/25</t>
  </si>
  <si>
    <t>RA-00:47,AT-00:04</t>
  </si>
  <si>
    <t>RA-01:16</t>
  </si>
  <si>
    <t>RA-00:46,AT-00:19</t>
  </si>
  <si>
    <t>RA-01:17,PH-00:03,AT-00:03</t>
  </si>
  <si>
    <t>LATE ACE,LATE BOARDING COMPLETE,ACB</t>
  </si>
  <si>
    <t>RA-00:14,AG-00:24,AT-00:13</t>
  </si>
  <si>
    <t>RA-00:54,AT-00:04</t>
  </si>
  <si>
    <t>RL-01:31</t>
  </si>
  <si>
    <t>AWAITING 40ACA 38BAGS FM HB873</t>
  </si>
  <si>
    <t>RA-00:20,AT-00:10</t>
  </si>
  <si>
    <t>RA-00:05,AT-00:12</t>
  </si>
  <si>
    <t>FR-00:50</t>
  </si>
  <si>
    <t>ABC REJECTED ACFT ACE RUDDER UNABLE TO ADJUST</t>
  </si>
  <si>
    <t>RA-00:24</t>
  </si>
  <si>
    <t>D223</t>
  </si>
  <si>
    <t>03:03/26</t>
  </si>
  <si>
    <t>03:25/26</t>
  </si>
  <si>
    <t>03:28/26</t>
  </si>
  <si>
    <t>RA-00:09,FF-00:04,AT-00:01</t>
  </si>
  <si>
    <t>LATE ACE,CAPT CALCULATES ABE REFUELLING VOLUME,ACB</t>
  </si>
  <si>
    <t>RA-00:46,AT-00:10</t>
  </si>
  <si>
    <t>RA-01:03,AT-00:08</t>
  </si>
  <si>
    <t>RA-00:10,AT-00:06</t>
  </si>
  <si>
    <t>RA-00:30,GL-00:08</t>
  </si>
  <si>
    <t>LATE ACE,LATE LOADSHEET ONBOARD N LAST ACJ ABD ABC</t>
  </si>
  <si>
    <t>RA-00:09,GL-00:08,AT-00:01</t>
  </si>
  <si>
    <t>LATE ACE,ABC REPOSITION ACE ABA ABE N VOLUME,ACB</t>
  </si>
  <si>
    <t>00:35/27</t>
  </si>
  <si>
    <t>00:30/27</t>
  </si>
  <si>
    <t>00:37/27</t>
  </si>
  <si>
    <t>00:41/27</t>
  </si>
  <si>
    <t>TD-00:25,AT-00:08</t>
  </si>
  <si>
    <t>CAPT SIDE RUDDER PEDAL STUCK N CANNOT ADJUST,ACB</t>
  </si>
  <si>
    <t>AAB ACE WRONG CALCULATION OF FUEL FIGURE</t>
  </si>
  <si>
    <t>TC-00:50,RA-00:09,FF-01:21</t>
  </si>
  <si>
    <t>ACFT SWITCH ACE BKJD TECH,LATE ACE,CAPT WRONG CALCULATE ABE FUEL FIGURE</t>
  </si>
  <si>
    <t>RA-01:52,GF-00:06</t>
  </si>
  <si>
    <t>LATE ACE,REFUELING</t>
  </si>
  <si>
    <t>PE-00:08,AT-00:02</t>
  </si>
  <si>
    <t>CHKIN ERROR,ACB</t>
  </si>
  <si>
    <t>GL-00:11</t>
  </si>
  <si>
    <t>LATE POSN OF LOADING SUPERVISOR N RAMP WORKERS</t>
  </si>
  <si>
    <t>SG-00:02,AT-00:11</t>
  </si>
  <si>
    <t>RA-01:07,AT-00:16</t>
  </si>
  <si>
    <t>LATE ACE,ACB SLOT 1410z</t>
  </si>
  <si>
    <t>RA-00:08,AG-00:04,AT-00:02</t>
  </si>
  <si>
    <t>LATE ACE,IMMIGRATION ISSUE,ACB</t>
  </si>
  <si>
    <t>00:35/30</t>
  </si>
  <si>
    <t>00:46/30</t>
  </si>
  <si>
    <t>00:57/30</t>
  </si>
  <si>
    <t>00:58/30</t>
  </si>
  <si>
    <t>ACB SLOT 1237Z</t>
  </si>
  <si>
    <t xml:space="preserve">MAINTENANCE FERRY </t>
  </si>
  <si>
    <t>52A</t>
  </si>
  <si>
    <t>RA-00:15,AT-00:20</t>
  </si>
  <si>
    <t>RA-00:48,AT-00:03</t>
  </si>
  <si>
    <t>RA-00:30,AT-00:07</t>
  </si>
  <si>
    <t xml:space="preserve">Yukie </t>
  </si>
  <si>
    <t>V1</t>
  </si>
  <si>
    <t>RL-00:23,AT-00:01</t>
  </si>
  <si>
    <t>AWAITING 23 ACA 21 BAGS EX HB873,ACB</t>
  </si>
  <si>
    <t>RA-00:07,AG-00:01,AT-00:02</t>
  </si>
  <si>
    <t>LATE ACE,2ACA CHECK WITH IMMIGRATION,ACB</t>
  </si>
  <si>
    <t> 21:40</t>
  </si>
  <si>
    <t>RA-00:20,AT-00:03</t>
  </si>
  <si>
    <t>HB2517</t>
  </si>
  <si>
    <t>HB2518</t>
  </si>
  <si>
    <t>RA-00:08,AG-00:03,AT-00:01</t>
  </si>
  <si>
    <t> 22:07</t>
  </si>
  <si>
    <t>02:43/01</t>
  </si>
  <si>
    <t>02:58/01</t>
  </si>
  <si>
    <t>03:01/01</t>
  </si>
  <si>
    <t>RA-00:14,AT-00:17</t>
  </si>
  <si>
    <t>RA-00:20,AT-00:08</t>
  </si>
  <si>
    <t>HB2549</t>
  </si>
  <si>
    <t>AT-01:40</t>
  </si>
  <si>
    <t>ACB ACE CTOT 1659Z</t>
  </si>
  <si>
    <t>HB2550</t>
  </si>
  <si>
    <t>HB2531</t>
  </si>
  <si>
    <t>HB2532</t>
  </si>
  <si>
    <t>GF-00:03,PW-00:03,PH-00:05,AT-00:04</t>
  </si>
  <si>
    <t>REFUELLING,HANDLE ACA ACA,HANDLE SEAT CHANGE ACE SEAT DIRTY,ACB</t>
  </si>
  <si>
    <t>RA-00:09,AG-00:08</t>
  </si>
  <si>
    <t>RL-00:25,AT-00:11</t>
  </si>
  <si>
    <t>AWTG 7 ACA WZ 5 BAGS EX HB321,ACB</t>
  </si>
  <si>
    <t>02:40/02</t>
  </si>
  <si>
    <t>03:01/02</t>
  </si>
  <si>
    <t>03:04/02</t>
  </si>
  <si>
    <t>SG-00:03,AF-00:10,AT-00:03</t>
  </si>
  <si>
    <t>INSUFFICENT AAA TIME,AEROBRIDGE CANOPY INOP,ACB</t>
  </si>
  <si>
    <t>AF-00:29,AT-00:03</t>
  </si>
  <si>
    <t>RA-00:21,AT-00:03</t>
  </si>
  <si>
    <t>RA-00:05,PH-00:05,GF-00:01</t>
  </si>
  <si>
    <t>LATE ACE,LATE BOARDING,REFUELLING</t>
  </si>
  <si>
    <t>RA-00:21,AT-00:04</t>
  </si>
  <si>
    <t>RA-00:21,AT-00:05</t>
  </si>
  <si>
    <t>02:55/02</t>
  </si>
  <si>
    <t>02:38/02</t>
  </si>
  <si>
    <t>02:43/02</t>
  </si>
  <si>
    <t>02:46/02</t>
  </si>
  <si>
    <t>HB2546</t>
  </si>
  <si>
    <t>HB2547</t>
  </si>
  <si>
    <t>RA-00:30</t>
  </si>
  <si>
    <t>GF-00:07,AT-00:07</t>
  </si>
  <si>
    <t>RA-00:38,AT-00:10</t>
  </si>
  <si>
    <t>AAB ACE NO.2 ACB CONTROL LIGHT ILLUMINATED</t>
  </si>
  <si>
    <t>TD-01:07</t>
  </si>
  <si>
    <t>NO.2 ACB CONTROL LIGHT ILLUMINATED</t>
  </si>
  <si>
    <t>RA-00:48,GF-00:06,PH-00:02,TD-00:43</t>
  </si>
  <si>
    <t>LATE ACE,WAITING ABD REFUEL,CABIN COGESTION,NO.2 ACB CONTROL LIGHT ILLUMINATED</t>
  </si>
  <si>
    <t>RL-00:20</t>
  </si>
  <si>
    <t>AWTG 12 ACA WZ 11 BAGS EX HB873</t>
  </si>
  <si>
    <t>02:38/03</t>
  </si>
  <si>
    <t>02:56/03</t>
  </si>
  <si>
    <t>02:59/03</t>
  </si>
  <si>
    <t>RA-00:06,AT-00:07</t>
  </si>
  <si>
    <t>RA-00:15,AT-00:01</t>
  </si>
  <si>
    <t>RA-00:20,GS-00:02,AT-00:01</t>
  </si>
  <si>
    <t>LATE ACE,LACK OF CLEANING STAFF,ACB</t>
  </si>
  <si>
    <t>RL-00:16,AT-00:42</t>
  </si>
  <si>
    <t>AWTG TRANSIT ACA FM HB321,ACB</t>
  </si>
  <si>
    <t>AF-00:10,AT-00:17</t>
  </si>
  <si>
    <t>00:35/04</t>
  </si>
  <si>
    <t>00:22/04</t>
  </si>
  <si>
    <t>00:30/04</t>
  </si>
  <si>
    <t>AT-00:45</t>
  </si>
  <si>
    <t>ACB SLOT 0744Z</t>
  </si>
  <si>
    <t>88R</t>
  </si>
  <si>
    <t>RA-00:01,AT-00:06</t>
  </si>
  <si>
    <t>RA-00:49,WG-00:05,AT-00:02</t>
  </si>
  <si>
    <t>LATE ACE,CABIN DOOR LATE OPEN ACE HEAVY RAIN,ACB</t>
  </si>
  <si>
    <t>HB2386</t>
  </si>
  <si>
    <t>HB2387</t>
  </si>
  <si>
    <t>SG-00:05,RA-00:14,AT-00:05</t>
  </si>
  <si>
    <t>RA-00:17,AT-00:06</t>
  </si>
  <si>
    <t>TD-00:55,AT-00:10</t>
  </si>
  <si>
    <t>COMPASS GYRO 15 DEGREE DIFFERENCE ACD CAPT SIDE HEADSET CANNOT HEAR CLEARLY,ACB</t>
  </si>
  <si>
    <t>RA-00:48,AT-00:05</t>
  </si>
  <si>
    <t>AAB ACE ACB 2 CONTROL ABD ON</t>
  </si>
  <si>
    <t>DEFERRED TO 05ACB</t>
  </si>
  <si>
    <t>PH-00:08,AT-00:34</t>
  </si>
  <si>
    <t>RE-ACCEPTED 1ACA WZ 1ABC FROM HB296,ACB</t>
  </si>
  <si>
    <t>GF-00:07</t>
  </si>
  <si>
    <t>REFUELLING</t>
  </si>
  <si>
    <t>RA-00:03,AG-00:09,AT-00:06</t>
  </si>
  <si>
    <t>LATE ACE,IMMIGRATION HOLD ON CREW,ACB</t>
  </si>
  <si>
    <t>HB2549Z</t>
  </si>
  <si>
    <t>AS-00:04,AT-00:05</t>
  </si>
  <si>
    <t>OFFLD 2 ACA,ACB</t>
  </si>
  <si>
    <t>HB881D</t>
  </si>
  <si>
    <t>07:05/04</t>
  </si>
  <si>
    <t>12:35/04</t>
  </si>
  <si>
    <t>TC-23:37,GF-00:04,AT-00:19</t>
  </si>
  <si>
    <t>AIRCRAFT DEFECT,SLOW FUELING ACD NO BOARDING,ACB</t>
  </si>
  <si>
    <t>DEFERRED FROM 04ACB</t>
  </si>
  <si>
    <t>RA-01:03,AT-00:15</t>
  </si>
  <si>
    <t>RA-00:02,AT-00:12</t>
  </si>
  <si>
    <t>TC-02:42,AT-00:06</t>
  </si>
  <si>
    <t>ACFT SWAP ACE BKWB ACF,ACB</t>
  </si>
  <si>
    <t>01:35/07</t>
  </si>
  <si>
    <t>00:05/07</t>
  </si>
  <si>
    <t>01:13/07</t>
  </si>
  <si>
    <t>01:28/07</t>
  </si>
  <si>
    <t>HB3900</t>
  </si>
  <si>
    <t>MAINTENANCE FERRY</t>
  </si>
  <si>
    <t>TN-00:13,AT-00:08</t>
  </si>
  <si>
    <t>TYRE CHANGE,ACB</t>
  </si>
  <si>
    <t>RA-00:06,AT-00:04</t>
  </si>
  <si>
    <t>DEFERRED TO 07ACB</t>
  </si>
  <si>
    <t>C4</t>
  </si>
  <si>
    <t>RA-00:18,AT-00:09</t>
  </si>
  <si>
    <t>FS-00:14,AT-00:29</t>
  </si>
  <si>
    <t>AWTG FO REPLACEMENT,ACB</t>
  </si>
  <si>
    <t>08:45/06</t>
  </si>
  <si>
    <t>13:45/06</t>
  </si>
  <si>
    <t>TD-22:05,GF-00:03,RA-00:15,AT-00:06</t>
  </si>
  <si>
    <t>NO 2 ACB CONTROL LIGHT ILLUMINATED, REFUELING, LATE ACE, ACB</t>
  </si>
  <si>
    <t>DEFER FROM 06ACB</t>
  </si>
  <si>
    <t>TC-01:50,AT-00:04</t>
  </si>
  <si>
    <t>02:55/09</t>
  </si>
  <si>
    <t>02:46/09</t>
  </si>
  <si>
    <t>02:52/09</t>
  </si>
  <si>
    <t>RA-00:35,AG-00:08</t>
  </si>
  <si>
    <t>RA-00:53,AT-00:01</t>
  </si>
  <si>
    <t>GF-00:05,AT-00:17</t>
  </si>
  <si>
    <t>RA-03:48,AT-00:07</t>
  </si>
  <si>
    <t>RA-03:48,AT-00:05</t>
  </si>
  <si>
    <t>RA-00:03,AT-00:08</t>
  </si>
  <si>
    <t>RA-00:13,AS-00:08</t>
  </si>
  <si>
    <t>LATE ACE,OFFLOAD 1 ACA</t>
  </si>
  <si>
    <t>RO-02:58,AT-00:07</t>
  </si>
  <si>
    <t>AWTG 1ST AVAILABLE ACFT ACE BKJC TECH,ACB</t>
  </si>
  <si>
    <t>RA-02:37,AT-00:07</t>
  </si>
  <si>
    <t>TC-01:30,AT-00:09</t>
  </si>
  <si>
    <t>ACFT SWITCH ACE BKJC TECH, ACB</t>
  </si>
  <si>
    <t>RA-01:10,AT-00:01</t>
  </si>
  <si>
    <t>00:35/11</t>
  </si>
  <si>
    <t>00:17/11</t>
  </si>
  <si>
    <t>00:27/11</t>
  </si>
  <si>
    <t>00:31/11</t>
  </si>
  <si>
    <t>GL-00:33</t>
  </si>
  <si>
    <t>LOADING SUPV FAIL TO LOCATE ABE OFFLD ABC FM ABE LOADING POSN</t>
  </si>
  <si>
    <t>23:59/10</t>
  </si>
  <si>
    <t>RA-00:02</t>
  </si>
  <si>
    <t>RA-00:07,GF-00:04,PW-00:02,AT-00:04</t>
  </si>
  <si>
    <t>LATE ACE,REFUELLING,WCHR ACA BOARDING,ACB</t>
  </si>
  <si>
    <t>AF-00:08,AT-00:01</t>
  </si>
  <si>
    <t>PH-00:03</t>
  </si>
  <si>
    <t>SICK ACA HANDLING</t>
  </si>
  <si>
    <t>CANCEL ACE COMM REASON</t>
  </si>
  <si>
    <t>RA-00:02,AT-00:03</t>
  </si>
  <si>
    <t>RA-00:03,AT-00:12</t>
  </si>
  <si>
    <t>D304R</t>
  </si>
  <si>
    <t>AT-01:15</t>
  </si>
  <si>
    <t>RA-01:05,PS-00:10,AT-00:02</t>
  </si>
  <si>
    <t>RA-00:36,AT-00:07</t>
  </si>
  <si>
    <t>RA-00:43,AT-00:01</t>
  </si>
  <si>
    <t>02:55/16</t>
  </si>
  <si>
    <t>02:52/16</t>
  </si>
  <si>
    <t>02:57/16</t>
  </si>
  <si>
    <t>02:59/16</t>
  </si>
  <si>
    <t>23:58/14</t>
  </si>
  <si>
    <t>CREW ACE CLEARANCE,ACB</t>
  </si>
  <si>
    <t>FS-00:03,AT-01:12</t>
  </si>
  <si>
    <t>ABD REASON,ACB</t>
  </si>
  <si>
    <t>RA-00:17,AG-00:17,AT-00:01</t>
  </si>
  <si>
    <t>LATE ACE,IMMIGRATION HOLD CREW,ACB</t>
  </si>
  <si>
    <t>FS-00:05,AT-00:02</t>
  </si>
  <si>
    <t>FS-00:10,AT-00:17</t>
  </si>
  <si>
    <t>RA-00:25,AT-00:04</t>
  </si>
  <si>
    <t>RECHECK COCKPIT PROCEDURE</t>
  </si>
  <si>
    <t>AS-00:05</t>
  </si>
  <si>
    <t>OFLD 1 ACA 1 ABC</t>
  </si>
  <si>
    <t>AS-00:04,AT-00:03</t>
  </si>
  <si>
    <t>PE-00:15,AT-00:01</t>
  </si>
  <si>
    <t>ABC UNMATCH,ACB</t>
  </si>
  <si>
    <t>GROUND POWER TRIPPED</t>
  </si>
  <si>
    <t>GF-00:01,AT-00:02</t>
  </si>
  <si>
    <t>FS-00:10,AT-00:08</t>
  </si>
  <si>
    <t>OPERATIONAL REASON,ACB</t>
  </si>
  <si>
    <t>AF-00:15,AT-00:03</t>
  </si>
  <si>
    <t>RA-00:25,AT-00:07</t>
  </si>
  <si>
    <t>AF-00:10,AT-00:02</t>
  </si>
  <si>
    <t>AWTG HIGHLIFT,ACB</t>
  </si>
  <si>
    <t>ACB WZ CTOT 1205Z</t>
  </si>
  <si>
    <t>FS-00:06,AT-00:10</t>
  </si>
  <si>
    <t>RA-00:02,GF-00:06,AT-00:02</t>
  </si>
  <si>
    <t>LATE ACE,FUEL AUDIT,ACB</t>
  </si>
  <si>
    <t>PS-00:02</t>
  </si>
  <si>
    <t>CABIN CONGESTION</t>
  </si>
  <si>
    <t>FS-00:02,AT-00:08</t>
  </si>
  <si>
    <t>AS-00:31</t>
  </si>
  <si>
    <t>OFFLDG 4ACA ACD 8 BAGS</t>
  </si>
  <si>
    <t>GF-00:03,AT-00:05</t>
  </si>
  <si>
    <t>AWTG REFUELLING COMPLETION,ACB</t>
  </si>
  <si>
    <t>RA-00:17</t>
  </si>
  <si>
    <t>RA-00:20,AG-00:21,AT-00:02</t>
  </si>
  <si>
    <t>LATE ACE,CAAC INSPECTION,ACB</t>
  </si>
  <si>
    <t>PS-00:01,RA-00:13</t>
  </si>
  <si>
    <t>SLOW BOARDING,LATE ACE</t>
  </si>
  <si>
    <t>FS-00:02,AT-00:15</t>
  </si>
  <si>
    <t>RA-00:16,EF-00:25</t>
  </si>
  <si>
    <t>LATE ACE,NEED TO PRINT AAA PLAN ACE TO WEAK INTERNET</t>
  </si>
  <si>
    <t>RA-00:19,FR-00:08,AT-00:02</t>
  </si>
  <si>
    <t>LATE ACE,ACB RQ NO FUEL TRUCK CONNECTED UNTIL ACB CONFIRM AIRCRAFT OK,ACB</t>
  </si>
  <si>
    <t>RA-00:20,AT-00:21</t>
  </si>
  <si>
    <t>02:55/23</t>
  </si>
  <si>
    <t>02:39/23</t>
  </si>
  <si>
    <t>02:46/23</t>
  </si>
  <si>
    <t>02:49/23</t>
  </si>
  <si>
    <t>RA-00:04,PS-00:07,AT-00:07</t>
  </si>
  <si>
    <t>HB281</t>
  </si>
  <si>
    <t>SG-00:05,AT-00:13</t>
  </si>
  <si>
    <t>SLOT MISMATCH,ACB</t>
  </si>
  <si>
    <t>HB282</t>
  </si>
  <si>
    <t>ACFT SWITCH ACE FM BKJC TO BKJE ACE HB309 BKJC LATE ARRIVAL,ACB</t>
  </si>
  <si>
    <t>RA-00:24,FF-00:02,AT-00:04</t>
  </si>
  <si>
    <t>LATE ACE,REVISED FUEL ORDER FROM CAPTAIN,ACB</t>
  </si>
  <si>
    <t>49R</t>
  </si>
  <si>
    <t>00:13/23</t>
  </si>
  <si>
    <t>00:30/23</t>
  </si>
  <si>
    <t>00:46/23</t>
  </si>
  <si>
    <t>03:52/23</t>
  </si>
  <si>
    <t>04:07/23</t>
  </si>
  <si>
    <t>04:10/23</t>
  </si>
  <si>
    <t>RA-00:56,AT-00:14</t>
  </si>
  <si>
    <t>03:42/23</t>
  </si>
  <si>
    <t>03:45/23</t>
  </si>
  <si>
    <t>RO-16:00,AG-00:07,AT-00:06</t>
  </si>
  <si>
    <t>AIRCRAFT LIMITATION,ABE CLEARANCE,ACB</t>
  </si>
  <si>
    <t>FS-00:10,AF-00:08,AT-00:14</t>
  </si>
  <si>
    <t>ABD REASON,A/C LATE TOWING TO ACF ACE ACB LATE RELEASE,ACB</t>
  </si>
  <si>
    <t>RA-00:19,AT-00:12</t>
  </si>
  <si>
    <t>ACB SLOT 0440Z</t>
  </si>
  <si>
    <t>AWAITING ABE,ACB</t>
  </si>
  <si>
    <t>RA-00:07,AT-00:48</t>
  </si>
  <si>
    <t>RA-01:07,AT-00:01</t>
  </si>
  <si>
    <t>RA-00:37,AT-00:12</t>
  </si>
  <si>
    <t>RA-00:05,GF-00:03,PH-00:10,AT-00:01</t>
  </si>
  <si>
    <t>LATE ACE,REFUELLING,CABIN CONGESTION,ACB</t>
  </si>
  <si>
    <t>TD-00:11</t>
  </si>
  <si>
    <t>STBY COMPASS INOP</t>
  </si>
  <si>
    <t>GL-00:13,AT-00:03</t>
  </si>
  <si>
    <t>LATE ABA LOADING ACE HIGH ABA VOLUME,ACB</t>
  </si>
  <si>
    <t>DUPLICATE BOARDING GATE WITH UO552</t>
  </si>
  <si>
    <t>FS-00:03,AT-00:36</t>
  </si>
  <si>
    <t>RA-00:16,AT-00:10</t>
  </si>
  <si>
    <t>RA-00:20,AT-00:12</t>
  </si>
  <si>
    <t>FS-00:10,AT-00:41</t>
  </si>
  <si>
    <t>RA-00:50,AT-00:06</t>
  </si>
  <si>
    <t>RA-00:23</t>
  </si>
  <si>
    <t>RA-00:03,AG-00:10,AT-00:05</t>
  </si>
  <si>
    <t>LATE ACE,LONG PROCESSING CREW DOCUMENT,ACB</t>
  </si>
  <si>
    <t>RA-00:06,GF-00:02</t>
  </si>
  <si>
    <t>AG-00:15</t>
  </si>
  <si>
    <t>AWTG QUARANTINE CLEARANCE</t>
  </si>
  <si>
    <t>RA-00:36,AT-00:03</t>
  </si>
  <si>
    <t>23:59/27</t>
  </si>
  <si>
    <t>HB3901</t>
  </si>
  <si>
    <t>TD-00:09,AT-00:07</t>
  </si>
  <si>
    <t>L2 DOOR EMERGENCY ABD BULB BURNS ACH,ACB</t>
  </si>
  <si>
    <t>AS-00:17</t>
  </si>
  <si>
    <t>AWTG ACF LOAD SHEET ACE OFLD 6 ACA WZ 6 BAGS</t>
  </si>
  <si>
    <t>02:55/30</t>
  </si>
  <si>
    <t>02:32/30</t>
  </si>
  <si>
    <t>02:37/30</t>
  </si>
  <si>
    <t>02:40/30</t>
  </si>
  <si>
    <t>RA-00:09,AG-00:54</t>
  </si>
  <si>
    <t>LATE ACE,IMMI LATE RELEASE BOARDING SIGNAL</t>
  </si>
  <si>
    <t>PH-00:14</t>
  </si>
  <si>
    <t>1 ACA LATE BOARD ACE REJECTED ABC</t>
  </si>
  <si>
    <t>RA-00:37,AT-00:14</t>
  </si>
  <si>
    <t>PE-00:28</t>
  </si>
  <si>
    <t>LATE COUNTER CLOSE ACE TICKET ERROR</t>
  </si>
  <si>
    <t>GS-00:07</t>
  </si>
  <si>
    <t>LACK OF AEROBRIDGE OPERATOR</t>
  </si>
  <si>
    <t>RA-00:36,FT-00:06,AT-00:01</t>
  </si>
  <si>
    <t>LATE ACE,LATE BOARDING SIGNAL FM CREW,ACB</t>
  </si>
  <si>
    <t>RA-00:11,GF-00:03,PH-00:05,AT-00:01</t>
  </si>
  <si>
    <t>LATE ACE,LATE REFUELLING,CABIN CONGESTION,ACB</t>
  </si>
  <si>
    <t>48L</t>
  </si>
  <si>
    <t>AT-01:20</t>
  </si>
  <si>
    <t>ACB WZ EDCT 0633</t>
  </si>
  <si>
    <t>ACB WZ EDCT 0644</t>
  </si>
  <si>
    <t>RA-00:19,GF-00:03,PH-00:04,AT-00:02</t>
  </si>
  <si>
    <t>RA-00:15,GF-00:05,AT-00:11</t>
  </si>
  <si>
    <t>ACB WZ EDCT 0540Z</t>
  </si>
  <si>
    <t>AT-01:12</t>
  </si>
  <si>
    <t>ACB WZ EDCT 0629Z</t>
  </si>
  <si>
    <t>PH-00:05,AT-00:01</t>
  </si>
  <si>
    <t>ACB WZ EDCT 0801Z</t>
  </si>
  <si>
    <t>RA-00:22,AT-00:09</t>
  </si>
  <si>
    <t>RA-00:20,GD-00:06,AT-00:14</t>
  </si>
  <si>
    <t>LATE ACE,AWTG ABD LS,ACB</t>
  </si>
  <si>
    <t>RESCHEDULE ACE TYPH</t>
  </si>
  <si>
    <t>AF-00:12,AT-00:01</t>
  </si>
  <si>
    <t>TD-01:50,AT-00:03</t>
  </si>
  <si>
    <t>L1 DOOR EMERGENCY LIGHT INOP,ACB</t>
  </si>
  <si>
    <t>RA-01:45,AT-00:04</t>
  </si>
  <si>
    <t>AF-00:04,AT-00:35</t>
  </si>
  <si>
    <t>AAB BRDG GATE WZ UO724,ACB CTOT 0132Z</t>
  </si>
  <si>
    <t>RA-00:20,AT-00:48</t>
  </si>
  <si>
    <t>LATE ACE,ACB EDCT 0600</t>
  </si>
  <si>
    <t>02:55/06</t>
  </si>
  <si>
    <t>02:39/06</t>
  </si>
  <si>
    <t>02:48/06</t>
  </si>
  <si>
    <t>02:51/06</t>
  </si>
  <si>
    <t>AG-00:06,AT-00:09</t>
  </si>
  <si>
    <t>ABE PROCESS,ACB</t>
  </si>
  <si>
    <t>ACB CTOT 0235Z</t>
  </si>
  <si>
    <t>RA-00:03,AT-00:01</t>
  </si>
  <si>
    <t>ACB EDCT 0543Z</t>
  </si>
  <si>
    <t>AT-00:59</t>
  </si>
  <si>
    <t>ACB CTOT 0225Z</t>
  </si>
  <si>
    <t>RA-00:45,PH-00:08,AT-00:17</t>
  </si>
  <si>
    <t>AT-01:22</t>
  </si>
  <si>
    <t>ACB CTOT 0300Z</t>
  </si>
  <si>
    <t>RA-00:54,GF-00:03,AS-00:11,AT-00:01</t>
  </si>
  <si>
    <t>LATE ACE,REFUELLING,OFFLDG 3ACA WZ 6BAGS ACE OEVRSIZED HANDCARRY,ACB</t>
  </si>
  <si>
    <t>RA-00:10,AT-00:37</t>
  </si>
  <si>
    <t>LATE ACE,ACB EDCT 0948z</t>
  </si>
  <si>
    <t>RA-00:07,AT-00:24</t>
  </si>
  <si>
    <t>RA-00:56,AT-00:04</t>
  </si>
  <si>
    <t>ACB CTOT 1033Z</t>
  </si>
  <si>
    <t>RA-00:29,AT-00:05</t>
  </si>
  <si>
    <t>RA-00:16,AT-00:22</t>
  </si>
  <si>
    <t>GS-00:11</t>
  </si>
  <si>
    <t>LATE POSITION OF LOADING STAFF</t>
  </si>
  <si>
    <t>PH-00:05</t>
  </si>
  <si>
    <t>GATE ABC ACD 2 WCHR ACA</t>
  </si>
  <si>
    <t>RA-00:16,EF-00:06,AT-00:06</t>
  </si>
  <si>
    <t>LATE ACE,ABE AAD SLOW RESPONSE,ACB</t>
  </si>
  <si>
    <t>AD-00:51</t>
  </si>
  <si>
    <t>ACJ AIRPORT RESTRICTION</t>
  </si>
  <si>
    <t>RA-00:35,AT-00:15</t>
  </si>
  <si>
    <t>GF-00:13</t>
  </si>
  <si>
    <t>LATE POSITION OF FUEL TRUCK</t>
  </si>
  <si>
    <t>RA-00:07,GF-00:02,FB-00:04,AT-00:02</t>
  </si>
  <si>
    <t>LATE ACE,REFUELLING,SECURITY CHECKS,ACB</t>
  </si>
  <si>
    <t>RA-00:08,FF-00:10,PH-00:04</t>
  </si>
  <si>
    <t>LATE ACE,LATE FUEL ORDER,CABIN CONGESTION</t>
  </si>
  <si>
    <t>RA-00:32,AT-00:09</t>
  </si>
  <si>
    <t>RA-00:41</t>
  </si>
  <si>
    <t>ACB CTOT 1003Z</t>
  </si>
  <si>
    <t>RA-00:14,AT-00:07</t>
  </si>
  <si>
    <t>RA-00:46,GF-00:05,AT-00:10</t>
  </si>
  <si>
    <t>RA-00:17,GF-00:11,AT-00:03</t>
  </si>
  <si>
    <t>LATE ACE,LATE FUELING,ACB</t>
  </si>
  <si>
    <t>RL-00:37,AT-00:02</t>
  </si>
  <si>
    <t>AWTG CONN 42 PAXS WZ 38 BAGS EX HB873,ACB</t>
  </si>
  <si>
    <t>PL-00:14</t>
  </si>
  <si>
    <t>ACA ENDORSEMENT ISSUE</t>
  </si>
  <si>
    <t>TD-02:00,AT-00:01</t>
  </si>
  <si>
    <t>BKJA HF 2 INOP,ACB</t>
  </si>
  <si>
    <t>RA-01:43,AT-00:14</t>
  </si>
  <si>
    <t>LATE ACE,AWTG ACB CLEARANCE</t>
  </si>
  <si>
    <t>TD-00:20,AT-00:02</t>
  </si>
  <si>
    <t>ABB ACC REFILL,ACB</t>
  </si>
  <si>
    <t>GL-00:08,AT-00:02</t>
  </si>
  <si>
    <t>LATE LOADING ACE HEAVY LOAD,ACB</t>
  </si>
  <si>
    <t>TD-01:35</t>
  </si>
  <si>
    <t>NO.2 MAIN WHEEL ABC</t>
  </si>
  <si>
    <t>RA-01:23,AT-00:03</t>
  </si>
  <si>
    <t>RA-00:14,AT-00:04</t>
  </si>
  <si>
    <t>AWTG CUSTOM SIGNAL ABD REOPEN DOOR ACE ACD GRND STAFF IN ACFT</t>
  </si>
  <si>
    <t>GF-00:05,AT-00:02</t>
  </si>
  <si>
    <t>AAB ACF GATE WZ AAC AIRL</t>
  </si>
  <si>
    <t>02:55/13</t>
  </si>
  <si>
    <t>00:10/13</t>
  </si>
  <si>
    <t>03:04/13</t>
  </si>
  <si>
    <t>03:09/13</t>
  </si>
  <si>
    <t>03:12/13</t>
  </si>
  <si>
    <t>AF-00:03,FF-00:12,AT-00:05</t>
  </si>
  <si>
    <t>LACK OF ACA COACH, ACB LATE FINAL FUEL ORDER, ACB</t>
  </si>
  <si>
    <t>FR-00:20,AT-00:06</t>
  </si>
  <si>
    <t>LATE FINAL FUEL ORDER ACE CAPT ACI ACF FP,ACB</t>
  </si>
  <si>
    <t>RA-00:14,AG-00:22,AT-00:07</t>
  </si>
  <si>
    <t>AF-00:20,AT-00:01</t>
  </si>
  <si>
    <t>AAB ACF GATE WZ AAC AIRL N LACK ACA COACH,ACB</t>
  </si>
  <si>
    <t>DF-00:13</t>
  </si>
  <si>
    <t>LIGHTNING STRIKE INSP</t>
  </si>
  <si>
    <t>PH-00:08,AT-00:06</t>
  </si>
  <si>
    <t>ACCEPT 7 ACA WZ 5 BAGS,ACB</t>
  </si>
  <si>
    <t>RA-00:58,AT-00:02</t>
  </si>
  <si>
    <t>RA-00:03,AT-00:07</t>
  </si>
  <si>
    <t>RA-00:03,PH-00:06,AT-00:20</t>
  </si>
  <si>
    <t>LATE ACE,ACA BOARDING CONGESTION,ACB</t>
  </si>
  <si>
    <t>RA-00:09,GF-00:02,AT-00:02</t>
  </si>
  <si>
    <t>LATE ACE,SLOW REFUELLING,ACB</t>
  </si>
  <si>
    <t>RA-00:11,GF-00:06,PH-00:05,AT-00:14</t>
  </si>
  <si>
    <t>RA-00:26,AT-00:04</t>
  </si>
  <si>
    <t>GF-01:17,AT-00:08</t>
  </si>
  <si>
    <t>FUEL DISCREPANCY,ACB</t>
  </si>
  <si>
    <t>RA-01:17,AS-00:38,AT-00:02</t>
  </si>
  <si>
    <t>LATE ACE,1ACA OFLD BY AUTHORITIES,ACB</t>
  </si>
  <si>
    <t>AT-01:04</t>
  </si>
  <si>
    <t>ACB ACE EDCT 0815Z</t>
  </si>
  <si>
    <t>ACB ACE EDCT 0751Z</t>
  </si>
  <si>
    <t>RA-00:13,PH-00:03,AT-00:35</t>
  </si>
  <si>
    <t>ACB ACE EDCT 0601Z</t>
  </si>
  <si>
    <t>AF-00:15,AT-00:27</t>
  </si>
  <si>
    <t>RAMP CONGESTION ACE TRAFFIC ACCIDENT AT T1M,ACB</t>
  </si>
  <si>
    <t>RA-00:16,GF-00:04,PH-00:02,AT-00:01</t>
  </si>
  <si>
    <t>RA-00:33,AT-00:09</t>
  </si>
  <si>
    <t>ACB ACE CTOT 1326Z</t>
  </si>
  <si>
    <t>AT-01:05</t>
  </si>
  <si>
    <t>RA-00:27,AT-00:29</t>
  </si>
  <si>
    <t>RA-00:13,AT-00:06</t>
  </si>
  <si>
    <t>RA-00:37,AT-00:13</t>
  </si>
  <si>
    <t>RA-01:04,GF-00:03,PH-00:04,AT-00:05</t>
  </si>
  <si>
    <t>LATE ACE,REFUELING,CABIN CONGESTION,ACB</t>
  </si>
  <si>
    <t>RL-00:23</t>
  </si>
  <si>
    <t>AWAITING 59 ACA WITH 58 BAGS EX HB873</t>
  </si>
  <si>
    <t>FR-00:05,AT-00:06</t>
  </si>
  <si>
    <t>ACB ACI NOSE OLEO ACI,ACB</t>
  </si>
  <si>
    <t>RA-00:04,AT-00:26</t>
  </si>
  <si>
    <t>WG-00:58,AT-00:07</t>
  </si>
  <si>
    <t>ACE ACTIVITY IMPAIRED BY ADVERSE WX COND,ACB</t>
  </si>
  <si>
    <t>RA-00:06,TD-05:34,AT-00:03</t>
  </si>
  <si>
    <t>LATE ACE,L WIPER INOP,ACB</t>
  </si>
  <si>
    <t>FR-00:10,GT-00:30,AT-00:11</t>
  </si>
  <si>
    <t>ACB ACI RESIGN S-ACI,AWTG PB TRUCK,ACB</t>
  </si>
  <si>
    <t>RA-00:26,AS-00:05,AT-00:01</t>
  </si>
  <si>
    <t>LATE ACE,RE-ISSUE LOADSHEET ACE OFFLOAD ACD ACA,ACB</t>
  </si>
  <si>
    <t>PW-00:04,GD-00:03,AT-00:18</t>
  </si>
  <si>
    <t>ACA ACA BOARDING,ACA MANIFEST LATE ISSUE,ACB</t>
  </si>
  <si>
    <t>ACB SLOT 0755Z</t>
  </si>
  <si>
    <t>RO-00:45,AT-00:11</t>
  </si>
  <si>
    <t>ACFT SWITCH ACE LATE ARRIVAL,ACB</t>
  </si>
  <si>
    <t>GL-00:12,AT-00:01</t>
  </si>
  <si>
    <t>EXCESSIVE N WRONG LOADING CARGO,ACB</t>
  </si>
  <si>
    <t>RA-00:01,GL-00:11,AT-00:15</t>
  </si>
  <si>
    <t>LATE ACE,LONG LOADING,ACB</t>
  </si>
  <si>
    <t>02:55/20</t>
  </si>
  <si>
    <t>02:49/20</t>
  </si>
  <si>
    <t>02:56/20</t>
  </si>
  <si>
    <t>02:58/20</t>
  </si>
  <si>
    <t>RO-01:00,RA-00:02,AT-00:02</t>
  </si>
  <si>
    <t>AWTG 1ST AVAIL A/C ACE ACE TECH,LATE ACE,ACB</t>
  </si>
  <si>
    <t>RA-00:57,AT-00:28</t>
  </si>
  <si>
    <t>DEFER TO 20ACF LOCAL</t>
  </si>
  <si>
    <t>HB839D</t>
  </si>
  <si>
    <t>22:49</t>
  </si>
  <si>
    <t>00:19/20</t>
  </si>
  <si>
    <t>00:36/20</t>
  </si>
  <si>
    <t>00:39/20</t>
  </si>
  <si>
    <t>RA-00:50,TD-17:32</t>
  </si>
  <si>
    <t>LATE ACE,L WIPER INOP</t>
  </si>
  <si>
    <t>DEFER FROM 19ACF LOCAL</t>
  </si>
  <si>
    <t>RA-00:23,AT-00:11</t>
  </si>
  <si>
    <t>RA-00:06,GF-00:02,GL-00:17,AT-00:01</t>
  </si>
  <si>
    <t>LATE ACE,REFUELLING,LOADING ERROR ABD ACG,ACB</t>
  </si>
  <si>
    <t>RO-02:00,RA-00:23,GL-00:06,AT-00:10</t>
  </si>
  <si>
    <t>ACFT SWITCH ACE BKJE TECH,LATE ACE,LATE LOADING COMPLED ACE HEAVY LOADING IN &amp; ACH,ACB</t>
  </si>
  <si>
    <t>RA-02:27,AF-00:08,AT-00:01</t>
  </si>
  <si>
    <t>LATE ACE,ACE ACA COACH BLOCKED BY RAMP MOVEMENT,ACB</t>
  </si>
  <si>
    <t>RA-00:25,GF-00:02,PH-00:01,AT-00:11</t>
  </si>
  <si>
    <t>LATE ACE,PROLONGED REFUELLING,CABIN CONGESTION,ACB</t>
  </si>
  <si>
    <t>RL-00:29</t>
  </si>
  <si>
    <t>AWTG ABD 21ACA WZ 18BAGS FROM HB539 N HB873</t>
  </si>
  <si>
    <t>HB2326</t>
  </si>
  <si>
    <t>HB2327</t>
  </si>
  <si>
    <t>RA-00:03,AT-00:19</t>
  </si>
  <si>
    <t>LATE ACE,ACB ACE EDCT 0543Z</t>
  </si>
  <si>
    <t>RA-00:18,AT-00:11</t>
  </si>
  <si>
    <t>RA-00:13,WO-00:52</t>
  </si>
  <si>
    <t>ACB CTOT 1929Z</t>
  </si>
  <si>
    <t>AF-00:15,AT-00:25</t>
  </si>
  <si>
    <t>AWTG WCHR HI-LIFT,ACB</t>
  </si>
  <si>
    <t>RA-00:29,GF-00:02,PH-00:03,AT-00:10</t>
  </si>
  <si>
    <t>LATE ACE,LATE REFUELLING,AEROBRIDGE CONGESTION,ACB</t>
  </si>
  <si>
    <t>AF-00:07,AT-00:04</t>
  </si>
  <si>
    <t>AWTG ACA AAA,ACB</t>
  </si>
  <si>
    <t>RA-00:21,AT-00:10</t>
  </si>
  <si>
    <t>RA-00:27,AT-00:02</t>
  </si>
  <si>
    <t>RA-00:48,AT-00:08</t>
  </si>
  <si>
    <t>AT-00:49</t>
  </si>
  <si>
    <t>RA-00:43,PH-00:03,AT-00:09</t>
  </si>
  <si>
    <t>PH-00:13,AT-00:04</t>
  </si>
  <si>
    <t>SLOW SEAT ARRANGEMENT,ACB</t>
  </si>
  <si>
    <t>TD-00:05,AT-00:34</t>
  </si>
  <si>
    <t>ACH FAULT,ACB</t>
  </si>
  <si>
    <t>RA-00:42,AT-00:04</t>
  </si>
  <si>
    <t>HB2788</t>
  </si>
  <si>
    <t>HB2789</t>
  </si>
  <si>
    <t>RA-00:23,AT-00:04</t>
  </si>
  <si>
    <t>GL-00:08,AT-00:51</t>
  </si>
  <si>
    <t>LACK OF LOADING STAFF,ACB</t>
  </si>
  <si>
    <t>RA-00:57,GF-00:05,AT-00:04</t>
  </si>
  <si>
    <t>RA-00:30,GF-00:03,AT-00:03</t>
  </si>
  <si>
    <t>RL-00:20,AT-00:02</t>
  </si>
  <si>
    <t>AWTG 6 ACA WZ 5 BAGS FROM HB2789,ACB</t>
  </si>
  <si>
    <t>TD-00:21,AT-00:25</t>
  </si>
  <si>
    <t>L ACH FAULT LIGHT ON,ACB</t>
  </si>
  <si>
    <t>RA-00:32,AT-00:05</t>
  </si>
  <si>
    <t>RA-00:13,AT-00:11</t>
  </si>
  <si>
    <t>AAB ACE PASS TAKE AAC CLEARANCE TIME</t>
  </si>
  <si>
    <t>AT-01:01</t>
  </si>
  <si>
    <t>TD-00:09</t>
  </si>
  <si>
    <t>ELEVATOR PAINT AAC</t>
  </si>
  <si>
    <t>FR-00:10,AT-00:03</t>
  </si>
  <si>
    <t>ACI SEAT ACI,ACB</t>
  </si>
  <si>
    <t>FR-00:16,AT-00:33</t>
  </si>
  <si>
    <t>LATE RCVD FINAL FUEL AMENDMENT FROM ACB,ACB</t>
  </si>
  <si>
    <t>RA-00:53,FL-00:09</t>
  </si>
  <si>
    <t>LATE ACE,CREW ACI SECURITY ACI</t>
  </si>
  <si>
    <t>RA-00:03,GF-00:03</t>
  </si>
  <si>
    <t>AAB ACE ELEC LIGHT ON</t>
  </si>
  <si>
    <t>TD-00:33,AT-00:18</t>
  </si>
  <si>
    <t>ELEC LIGHT ON,ACB</t>
  </si>
  <si>
    <t>RA-00:41,PH-00:12,FF-00:02,AT-00:01</t>
  </si>
  <si>
    <t>LATE ACE,CABIN CONGESTION,LATE FUEL ORDER,ACB</t>
  </si>
  <si>
    <t>ACB EDCT 0536Z</t>
  </si>
  <si>
    <t>RA-00:14,WG-01:24,AT-00:06</t>
  </si>
  <si>
    <t>LATE ACE,ACE ABD SUSPEND ACE TS,ACB</t>
  </si>
  <si>
    <t>RA-00:02,WG-00:07,AT-00:01</t>
  </si>
  <si>
    <t>LATE ACE,INCLEMENT WX,ACB</t>
  </si>
  <si>
    <t>FR-00:22,AT-00:28</t>
  </si>
  <si>
    <t>ACB ACI ABE ALTN ABC AFTER DC,ACB</t>
  </si>
  <si>
    <t>RA-00:02,GF-00:06,PW-00:07,PH-00:05</t>
  </si>
  <si>
    <t>LATE ACE,PROLONGED REFUELLING,LATE DISEMBARKATION ACE 3 WCHR ACA,ACD ACD CABIN CONGESTION</t>
  </si>
  <si>
    <t>02:47/27</t>
  </si>
  <si>
    <t>02:52/27</t>
  </si>
  <si>
    <t>02:54/27</t>
  </si>
  <si>
    <t>RA-00:04,GF-00:04,PH-00:05,AT-00:17</t>
  </si>
  <si>
    <t>AF-00:06,AT-00:29</t>
  </si>
  <si>
    <t>RA-00:19,AT-00:06</t>
  </si>
  <si>
    <t>LATE ACE,ACB EDCT 0535Z</t>
  </si>
  <si>
    <t>RA-00:36,AT-00:11</t>
  </si>
  <si>
    <t>RA-00:06,PH-00:10,AT-00:17</t>
  </si>
  <si>
    <t>RA-00:08,GF-00:08,AT-00:02</t>
  </si>
  <si>
    <t>LATE ACE,PROLONGED REFUELLING,ACB</t>
  </si>
  <si>
    <t>AT-01:38</t>
  </si>
  <si>
    <t>ACB CTOT 0515Z</t>
  </si>
  <si>
    <t>RA-01:34,GF-00:02,TN-00:02,AT-00:27</t>
  </si>
  <si>
    <t>LATE ACE,REFUELLING,SEAT COVER CHANGE,ACB</t>
  </si>
  <si>
    <t>Bosco</t>
  </si>
  <si>
    <t>ACB CTOT 0252Z</t>
  </si>
  <si>
    <t>RA-00:23,GF-00:19,AT-00:02</t>
  </si>
  <si>
    <t>GL-00:12,AT-00:03</t>
  </si>
  <si>
    <t>LATE ABA LOADING,ACB</t>
  </si>
  <si>
    <t>AF-00:07,AT-01:10</t>
  </si>
  <si>
    <t>LACK OF ACA COACH,ACB CTOT 0228Z</t>
  </si>
  <si>
    <t>RA-01:22,AT-00:22</t>
  </si>
  <si>
    <t>RA-01:19,AT-00:01</t>
  </si>
  <si>
    <t>RA-01:29,AT-00:05</t>
  </si>
  <si>
    <t>RA-00:44,AT-00:05</t>
  </si>
  <si>
    <t>AT-01:06</t>
  </si>
  <si>
    <t>ACB CTOT 0232Z</t>
  </si>
  <si>
    <t>AT-02:57</t>
  </si>
  <si>
    <t>ACB CTOT 0406Z</t>
  </si>
  <si>
    <t>RA-02:18,GD-00:09,AT-00:02</t>
  </si>
  <si>
    <t>LATE ACE,LAST MINUTE LOADSHEET ABC ON CREW NO,ACB</t>
  </si>
  <si>
    <t>AT-01:17</t>
  </si>
  <si>
    <t>ACB WZ CTOT 0457Z</t>
  </si>
  <si>
    <t>RA-01:01,PW-00:13</t>
  </si>
  <si>
    <t>LATE ACE,EXTRA TIME ABD WCHC ACA DISEMBARKATION</t>
  </si>
  <si>
    <t>RA-00:08,AF-00:13,AT-00:02</t>
  </si>
  <si>
    <t>AT-00:58</t>
  </si>
  <si>
    <t>ACB WZ CTOT 0300Z</t>
  </si>
  <si>
    <t>RA-00:24,GF-00:04,AT-00:08</t>
  </si>
  <si>
    <t>LATE ACE,LATE REFUELLING,ACB WZ EDCT 0821Z</t>
  </si>
  <si>
    <t>AF-00:11,AT-00:17</t>
  </si>
  <si>
    <t>DUPLICATE GATE WITH UO706,ACB</t>
  </si>
  <si>
    <t>RA-00:10,GF-00:06,AT-00:03</t>
  </si>
  <si>
    <t>LATE ACE,LATE REFUELING,ACB</t>
  </si>
  <si>
    <t>AS-00:04,AT-00:35</t>
  </si>
  <si>
    <t>OFLD 1ACA 1ABC ACE TRAVEL DOCUMENT LOST,ACB</t>
  </si>
  <si>
    <t>RA-00:14,AF-00:04,AT-00:08</t>
  </si>
  <si>
    <t>ACB WZ CTOT 0634Z</t>
  </si>
  <si>
    <t>RA-00:19,AT-00:48</t>
  </si>
  <si>
    <t>LATE ACE,ACB WZ CTOT 0956Z</t>
  </si>
  <si>
    <t>GL-00:17,AT-01:08</t>
  </si>
  <si>
    <t>LATE TOWING OF CARGO ACD LACK OF LOADING STAFF,ACB WZ CTOT 0305Z</t>
  </si>
  <si>
    <t>RA-01:09,GF-00:06</t>
  </si>
  <si>
    <t>ACB WZ CTOT 0209Z</t>
  </si>
  <si>
    <t>RA-00:36,AF-00:14,AT-00:02</t>
  </si>
  <si>
    <t>LATE ACE,EXTRA TIME ABD WCHR ACA DISEMBARKATION ACE AWTG HILIFT,ACB WZ EDCT 0801Z</t>
  </si>
  <si>
    <t>AF-00:48,AT-00:11</t>
  </si>
  <si>
    <t>AA T2 BAGG BELT AAD OUTAGE,ACB</t>
  </si>
  <si>
    <t>RA-00:48,AT-00:01</t>
  </si>
  <si>
    <t>RA-00:08,AF-00:05,AT-00:04</t>
  </si>
  <si>
    <t>GT-00:18</t>
  </si>
  <si>
    <t>TOWING ACI INOP</t>
  </si>
  <si>
    <t>RA-00:03,AT-00:02</t>
  </si>
  <si>
    <t>RA-00:04,AT-00:03</t>
  </si>
  <si>
    <t>RA-00:34,FP-00:08,AT-00:04</t>
  </si>
  <si>
    <t>LATE ACE,ABE ABC ACE ACJ AAA,ACB</t>
  </si>
  <si>
    <t>RL-00:45,AT-00:05</t>
  </si>
  <si>
    <t>AWAITING 66 PAXS WZ 64 BAGS FROM HB873,ACB</t>
  </si>
  <si>
    <t>AF-00:09,AT-00:38</t>
  </si>
  <si>
    <t>AAB GATE WZ UO552,ACB</t>
  </si>
  <si>
    <t>RA-01:16,AF-00:06,AT-00:02</t>
  </si>
  <si>
    <t>LATE ACE,ACA BRIDGE HANDLING,ACB</t>
  </si>
  <si>
    <t>PH-00:11,PS-00:02</t>
  </si>
  <si>
    <t>LATE ACF COMPLETE,ACF AAD ERROR</t>
  </si>
  <si>
    <t>RE-ACCEPT 3 ACA WITH 3 BAGS</t>
  </si>
  <si>
    <t>ACB ACE EDCT 1211</t>
  </si>
  <si>
    <t>02:55/01</t>
  </si>
  <si>
    <t>02:17/01</t>
  </si>
  <si>
    <t>02:26/01</t>
  </si>
  <si>
    <t>02:28/01</t>
  </si>
  <si>
    <t>RA-00:27,GF-00:08,AT-00:01</t>
  </si>
  <si>
    <t>LATE ACE,,</t>
  </si>
  <si>
    <t>RA-00:10,GF-00:04,AT-00:02</t>
  </si>
  <si>
    <t>RA-00:40,GC-00:01,GF-00:01,AT-00:12</t>
  </si>
  <si>
    <t>LATE ACE,LATE CLEANING,LATE REFUELING,ACB</t>
  </si>
  <si>
    <t>HB510</t>
  </si>
  <si>
    <t>HB511</t>
  </si>
  <si>
    <t>PH-00:05,AT-00:02</t>
  </si>
  <si>
    <t>ACA 2ACA CARE,ACB</t>
  </si>
  <si>
    <t>RA-01:46</t>
  </si>
  <si>
    <t>RA-01:25,AT-00:27</t>
  </si>
  <si>
    <t xml:space="preserve">ACB </t>
  </si>
  <si>
    <t>RA-00:23,AT-00:02</t>
  </si>
  <si>
    <t>RA-00:28,AT-00:01</t>
  </si>
  <si>
    <t>RA-00:19,AT-00:02</t>
  </si>
  <si>
    <t>02:55/03</t>
  </si>
  <si>
    <t>03:03/03</t>
  </si>
  <si>
    <t>23:55/01</t>
  </si>
  <si>
    <t>AS-00:20,PE-00:11,AT-00:01</t>
  </si>
  <si>
    <t>OFLD ACA,WRONG SEAT ASSIGNED,ACB</t>
  </si>
  <si>
    <t>5L</t>
  </si>
  <si>
    <t>PH-00:03,AT-00:02</t>
  </si>
  <si>
    <t>AAB ACE LH PACK FAULT LIGHT ILLUMINATED</t>
  </si>
  <si>
    <t>GD-00:21,TD-01:43,AT-00:16</t>
  </si>
  <si>
    <t>LATE LOADSHEET ACE LAST ACJ LOADING CHANGE,LH PACK FAULT LIGHT ILLUMINATED,ACB</t>
  </si>
  <si>
    <t>RA-02:26,GF-00:02,AT-00:03</t>
  </si>
  <si>
    <t>RA-00:28,GF-00:11,TT-00:12,AT-00:01</t>
  </si>
  <si>
    <t>LATE ACE,LATE REFUELING,XTRA TIME ABD LOGBOOK ENTRY,ACB</t>
  </si>
  <si>
    <t>RA-00:35,AT-00:21</t>
  </si>
  <si>
    <t>RA-00:30,AT-00:16</t>
  </si>
  <si>
    <t>RA-00:14,FR-00:42,AT-00:20</t>
  </si>
  <si>
    <t>LATE ACE,PAYLOAD CALCULATION,ACB</t>
  </si>
  <si>
    <t>RA-00:39,AF-00:04,AT-00:01</t>
  </si>
  <si>
    <t>LATE ACE,ACA COACH AAB BY ACJ AAA,ACB</t>
  </si>
  <si>
    <t>RA-01:03,AT-00:26</t>
  </si>
  <si>
    <t>RA-01:15,AT-00:10</t>
  </si>
  <si>
    <t>02:21/04</t>
  </si>
  <si>
    <t>02:27/04</t>
  </si>
  <si>
    <t>AF-00:04,AT-00:03</t>
  </si>
  <si>
    <t>ACA CAOCH BLOCKED BY ACFT AAA,ACB</t>
  </si>
  <si>
    <t>AWTG 21 TRANSIT ACA FM HB873</t>
  </si>
  <si>
    <t>RA-00:21,AT-00:32</t>
  </si>
  <si>
    <t>AF-00:10,AT-00:36</t>
  </si>
  <si>
    <t>RA-00:33,GC-00:02,AT-00:46</t>
  </si>
  <si>
    <t>LATE ACE,LATE CLEANING,ACB</t>
  </si>
  <si>
    <t>RA-01:01,PW-00:19</t>
  </si>
  <si>
    <t>LATE ACE,LATE DISEMBARK OF HB881 ACA ACA</t>
  </si>
  <si>
    <t>AS-00:11,AT-00:40</t>
  </si>
  <si>
    <t>OFLD 1 ACA WITH 1 ABC,ACB</t>
  </si>
  <si>
    <t>AWTG 8 TRANSFER PAXS WZ 8 BAGS FM HB839</t>
  </si>
  <si>
    <t>RA-00:26,AT-00:05</t>
  </si>
  <si>
    <t>RA-00:04,AT-00:11</t>
  </si>
  <si>
    <t>RA-00:40,PH-00:07,AT-00:06</t>
  </si>
  <si>
    <t>EF-00:09,AT-00:03</t>
  </si>
  <si>
    <t>ACB UNABLE TO RCVE AAC,ACB</t>
  </si>
  <si>
    <t>RA-00:12,AT-01:08</t>
  </si>
  <si>
    <t>AF-00:07,AT-00:02</t>
  </si>
  <si>
    <t>ACA COACH BLOCKED BY ACFT AAA,ACB</t>
  </si>
  <si>
    <t>03:04/06</t>
  </si>
  <si>
    <t>03:09/06</t>
  </si>
  <si>
    <t>03:12/06</t>
  </si>
  <si>
    <t>AT-01:19</t>
  </si>
  <si>
    <t>ACB WZ SLOT 1250Z</t>
  </si>
  <si>
    <t>RA-00:15,AT-00:10</t>
  </si>
  <si>
    <t>FR-00:05,AT-00:01</t>
  </si>
  <si>
    <t>ACB ACI HARD COPY AMENDED LS,ACB</t>
  </si>
  <si>
    <t>AF-00:06,AT-00:01</t>
  </si>
  <si>
    <t>ACA COACH AAB BY ACFT AAA,ACB</t>
  </si>
  <si>
    <t>PH-00:02,AT-00:06</t>
  </si>
  <si>
    <t>ABC UNMATCH N RECOUNT ACA,ACB</t>
  </si>
  <si>
    <t>ACB WZ SLOT 1228Z</t>
  </si>
  <si>
    <t>HB702Z</t>
  </si>
  <si>
    <t>01:50/07</t>
  </si>
  <si>
    <t>00:10/07</t>
  </si>
  <si>
    <t>01:30/07</t>
  </si>
  <si>
    <t>01:40/07</t>
  </si>
  <si>
    <t>01:42/07</t>
  </si>
  <si>
    <t>RA-00:33,AT-00:11</t>
  </si>
  <si>
    <t>RA-00:34,FR-00:08,GF-00:08</t>
  </si>
  <si>
    <t>LATE ACE,ACB HELD BOARDING,REFUELING</t>
  </si>
  <si>
    <t>02:55/08</t>
  </si>
  <si>
    <t>02:28/08</t>
  </si>
  <si>
    <t>02:36/08</t>
  </si>
  <si>
    <t>02:38/08</t>
  </si>
  <si>
    <t>RA-00:40,FR-00:07,GC-00:05,AT-00:02</t>
  </si>
  <si>
    <t>LATE ARRIVAL,LATE FUELING ORDER,LATE CLEANING,ACB</t>
  </si>
  <si>
    <t>EF-00:06,AT-00:06</t>
  </si>
  <si>
    <t>CREW AVIATOR ISSUE,ACB</t>
  </si>
  <si>
    <t>DIVERT TO ABC ACE TECH</t>
  </si>
  <si>
    <t>TC-02:28</t>
  </si>
  <si>
    <t>ANNUNICATOR INOP</t>
  </si>
  <si>
    <t>RA-02:12,AT-00:03</t>
  </si>
  <si>
    <t>TD-05:46</t>
  </si>
  <si>
    <t>DIVERT TO ABC ACE L ELEV PITOT ABD ON N FUEL PRESS DIFF</t>
  </si>
  <si>
    <t>RA-05:24,AT-00:04</t>
  </si>
  <si>
    <t>TN-00:56</t>
  </si>
  <si>
    <t>AWTG ACFT COMPONENT</t>
  </si>
  <si>
    <t>RA-00:34</t>
  </si>
  <si>
    <t>CD-00:08,AT-00:01</t>
  </si>
  <si>
    <t>AAD BY AAE,ACB</t>
  </si>
  <si>
    <t>DUPLICATE GATE WITH UO716</t>
  </si>
  <si>
    <t>TC-01:28</t>
  </si>
  <si>
    <t>ACFT SWITCH ACE BKJC ACF</t>
  </si>
  <si>
    <t>RA-01:14,RO-00:11,AT-00:15</t>
  </si>
  <si>
    <t>LATE ACE,RVSD ABA 1250Z ACE ACFT ROTATION,ACB</t>
  </si>
  <si>
    <t>02:33/10</t>
  </si>
  <si>
    <t>02:38/10</t>
  </si>
  <si>
    <t>AS-00:10,AT-00:01</t>
  </si>
  <si>
    <t>OFFLOADING 3ACA ACD 2ABC,ACB</t>
  </si>
  <si>
    <t>TC-00:34</t>
  </si>
  <si>
    <t>RA-00:19,AT-00:07</t>
  </si>
  <si>
    <t>RA-00:42,AT-00:03</t>
  </si>
  <si>
    <t>23:54/08</t>
  </si>
  <si>
    <t>RA-00:27,AT-00:08</t>
  </si>
  <si>
    <t>GC-00:04</t>
  </si>
  <si>
    <t>CREW RQ EXTRA CLEAN UNDER SEAT</t>
  </si>
  <si>
    <t>AG-00:09,AT-00:10</t>
  </si>
  <si>
    <t>WAITING ID FROM IMMIGIRATION,ACB</t>
  </si>
  <si>
    <t>92R</t>
  </si>
  <si>
    <t>02:37/11</t>
  </si>
  <si>
    <t>02:50/11</t>
  </si>
  <si>
    <t>02:53/11</t>
  </si>
  <si>
    <t>RA-00:24,GF-00:07,AT-00:01</t>
  </si>
  <si>
    <t>RA-00:37,TN-00:09,AT-00:05</t>
  </si>
  <si>
    <t>LATE ACE,SPECIAL ACI ABD ABE CEILING OF ACD CARGO COMPARTMENT,ACB</t>
  </si>
  <si>
    <t>02:48/11</t>
  </si>
  <si>
    <t>02:49/11</t>
  </si>
  <si>
    <t>RA-00:24,GF-00:02,GC-00:02,AT-00:03</t>
  </si>
  <si>
    <t>LATE ACE,SLOW ACF,SEAT CHANGE AFTER BORADING START ACE TO ABA SEAT,ACB</t>
  </si>
  <si>
    <t>CANCEL ACE TYPH</t>
  </si>
  <si>
    <t>03:00/12</t>
  </si>
  <si>
    <t>02:17/12</t>
  </si>
  <si>
    <t>02:35/12</t>
  </si>
  <si>
    <t>02:38/12</t>
  </si>
  <si>
    <t>PL-00:25</t>
  </si>
  <si>
    <t>LATE BOARDING ACE ACA VISA</t>
  </si>
  <si>
    <t>HB336</t>
  </si>
  <si>
    <t>43R</t>
  </si>
  <si>
    <t>HB337</t>
  </si>
  <si>
    <t>RA-00:10,GC-00:02,GF-00:01,AT-00:03</t>
  </si>
  <si>
    <t>LATE ACE,CLEANING ACE DIRTY CARPET,REFUELLING,ACB</t>
  </si>
  <si>
    <t>RA-00:16,AF-00:24,AT-00:01</t>
  </si>
  <si>
    <t>LATE ACE,LATE ACA COACH ACE REMOTE ACF,ACB</t>
  </si>
  <si>
    <t>SG-00:05,RA-00:37,AT-00:12</t>
  </si>
  <si>
    <t>5R1</t>
  </si>
  <si>
    <t>02:26/13</t>
  </si>
  <si>
    <t>02:33/13</t>
  </si>
  <si>
    <t>02:35/13</t>
  </si>
  <si>
    <t>AF-00:08,AT-00:07</t>
  </si>
  <si>
    <t>LACK OF ACA COACHS,ACB</t>
  </si>
  <si>
    <t>RA-00:06,AS-00:06</t>
  </si>
  <si>
    <t>LATE ACE,MANDATORY SECURITY</t>
  </si>
  <si>
    <t>RA-00:13,EO-00:08,AT-00:02</t>
  </si>
  <si>
    <t>LATE ACE,ACCEPT LATE ACI IN ACE ACA ACC WRONG AAA INFO FM AIRLINE WEBSITE,ACB</t>
  </si>
  <si>
    <t>SG-00:05,RA-00:12,GL-00:31,AT-00:03</t>
  </si>
  <si>
    <t>INSUFFICIENT ACE TIME,LATE ACE,LONG LOADING ACE BULK ABA,ACB</t>
  </si>
  <si>
    <t>AS-00:17,AT-00:04</t>
  </si>
  <si>
    <t>ACA BAGGAGE SORTING ABD SECURITY CHECK,ACB</t>
  </si>
  <si>
    <t>02:50/13</t>
  </si>
  <si>
    <t>PH-00:13</t>
  </si>
  <si>
    <t>AWTG 02 PX ABC STOCKED AT SECURITY ACI POINT</t>
  </si>
  <si>
    <t>RA-00:10,GC-00:07,AT-00:11</t>
  </si>
  <si>
    <t>LATE ACE,LATE COMPLETION OF CLEANING,ACB</t>
  </si>
  <si>
    <t>RA-00:04,GC-00:05,PH-00:09,AT-00:01</t>
  </si>
  <si>
    <t>LATE ACE,LONG CLEANING ACE MORE TRASH,LATE BOARDING,ACB</t>
  </si>
  <si>
    <t>RA-00:26,PH-00:07,AT-00:11</t>
  </si>
  <si>
    <t>ACB WZ TTOT 2028Z</t>
  </si>
  <si>
    <t>03:00/14</t>
  </si>
  <si>
    <t>00:15/14</t>
  </si>
  <si>
    <t>00:18/14</t>
  </si>
  <si>
    <t>00:27/14</t>
  </si>
  <si>
    <t>03:19/24</t>
  </si>
  <si>
    <t>03:34/14</t>
  </si>
  <si>
    <t>03:37/14</t>
  </si>
  <si>
    <t>RA-00:58</t>
  </si>
  <si>
    <t>RA-00:14,AF-00:12,AT-00:02</t>
  </si>
  <si>
    <t>LATE ACE,LATE ACA COACH,ACB</t>
  </si>
  <si>
    <t>ACB ACE EDCT 0548z</t>
  </si>
  <si>
    <t>AF-00:10,AT-00:06</t>
  </si>
  <si>
    <t>ABD ACD SPOT N ACA ACA ABE ACA,ACB</t>
  </si>
  <si>
    <t>FR-00:11,AT-00:09</t>
  </si>
  <si>
    <t>ACB CLARIFY FUEL,ACB</t>
  </si>
  <si>
    <t>TD-01:18,AT-00:33</t>
  </si>
  <si>
    <t>RA-01:33,GF-00:07,AT-00:13</t>
  </si>
  <si>
    <t>WO-00:13</t>
  </si>
  <si>
    <t>INCLEMENT WX</t>
  </si>
  <si>
    <t>RA-00:50</t>
  </si>
  <si>
    <t>RA-00:43,GF-00:05</t>
  </si>
  <si>
    <t>TT-00:04</t>
  </si>
  <si>
    <t>TECH AAD WRONG ENTRY BY CASL</t>
  </si>
  <si>
    <t>ACB ACE EDCT 0521z</t>
  </si>
  <si>
    <t>TT-00:12,AT-00:03</t>
  </si>
  <si>
    <t>TECH AAD WRONG ENTRY BY CASL,ACB</t>
  </si>
  <si>
    <t>RA-00:15</t>
  </si>
  <si>
    <t>RA-00:22,AT-00:16</t>
  </si>
  <si>
    <t>02:55/15</t>
  </si>
  <si>
    <t>02:34/15</t>
  </si>
  <si>
    <t>02:44/15</t>
  </si>
  <si>
    <t>02:45/15</t>
  </si>
  <si>
    <t>GL-00:09,AT-00:07</t>
  </si>
  <si>
    <t>LATE POSITION OF LOADING STAFF,ACB</t>
  </si>
  <si>
    <t>RA-00:13,AF-00:08,GC-00:05,AT-00:04</t>
  </si>
  <si>
    <t>LATE ACE,AWTG HIGHLIFT,EXTRA TIME ABD CLEANING,ACB</t>
  </si>
  <si>
    <t>03:00/15</t>
  </si>
  <si>
    <t>02:33/15</t>
  </si>
  <si>
    <t>02:49/15</t>
  </si>
  <si>
    <t>02:52/15</t>
  </si>
  <si>
    <t>RA-00:22,GF-00:06,AT-00:01</t>
  </si>
  <si>
    <t>RL-00:10,AT-00:01</t>
  </si>
  <si>
    <t>AWTG 43 TRSF ACA WZ 37 BAGS EX HB873 ACD HB839,ACB</t>
  </si>
  <si>
    <t>HB336Z</t>
  </si>
  <si>
    <t>02:20/16</t>
  </si>
  <si>
    <t>00:03/16</t>
  </si>
  <si>
    <t>02:31/16</t>
  </si>
  <si>
    <t>02:49/16</t>
  </si>
  <si>
    <t>02:50/16</t>
  </si>
  <si>
    <t>RA-00:34,AF-00:15,AT-00:02</t>
  </si>
  <si>
    <t>02:34/16</t>
  </si>
  <si>
    <t>02:53/16</t>
  </si>
  <si>
    <t>RA-00:11,AT-00:01</t>
  </si>
  <si>
    <t>RA-00:03,AT-00:23</t>
  </si>
  <si>
    <t>RA-00:39,AS-01:02,AT-00:05</t>
  </si>
  <si>
    <t>LATE ACE,ABB 2 SICK PAXS WITH 1 ABC AFTER DOOR CLOSE,ACB</t>
  </si>
  <si>
    <t>RA-01:53,AT-00:04</t>
  </si>
  <si>
    <t>RA-00:09,AF-00:03,GC-00:02,AT-00:09</t>
  </si>
  <si>
    <t>LATE ACE,AIRPORT FACILITY NO ACD SPOT ACD ACA ACA USED ACA,SLOW CLEANING,ACB</t>
  </si>
  <si>
    <t>AF-00:14,AT-00:03</t>
  </si>
  <si>
    <t>TAXILANE RESTRICTION,ACB</t>
  </si>
  <si>
    <t>AF-00:20,AT-00:09</t>
  </si>
  <si>
    <t>LATE TOWING ACE ADHOC GATE ASSIGNMENT,ACB</t>
  </si>
  <si>
    <t>RA-00:46,GF-00:07,AT-00:05</t>
  </si>
  <si>
    <t>RA-00:14,GC-00:06,AT-00:02</t>
  </si>
  <si>
    <t>LATE ACE,PROLONG CLEANING,ACB</t>
  </si>
  <si>
    <t>RA-00:37,AG-00:06,AT-00:01</t>
  </si>
  <si>
    <t>LATE ACE,LATE ACI IN ABD INAD ACA FM HB320,ACB</t>
  </si>
  <si>
    <t>RA-00:15,PE-00:04</t>
  </si>
  <si>
    <t>LATE ACE,ABC ACI IN ERROR AT ACF GATE</t>
  </si>
  <si>
    <t>WO-00:18,AT-00:21</t>
  </si>
  <si>
    <t>ADVERSE WX AT ABC,ACB</t>
  </si>
  <si>
    <t>RA-00:52,AT-00:11</t>
  </si>
  <si>
    <t>RA-00:56,AT-00:11</t>
  </si>
  <si>
    <t>RA-01:18,AT-00:01</t>
  </si>
  <si>
    <t>02:55/17</t>
  </si>
  <si>
    <t>03:04/17</t>
  </si>
  <si>
    <t>WO-00:16,AT-00:36</t>
  </si>
  <si>
    <t>RA-00:57,AS-00:08,AT-00:14</t>
  </si>
  <si>
    <t>LATE ACE,MISSING 2 ACI IN ACA WX 2 ABC,ACB</t>
  </si>
  <si>
    <t>8R</t>
  </si>
  <si>
    <t>RA-01:18,AT-00:06</t>
  </si>
  <si>
    <t>GF-00:13,PH-00:03,AT-00:04</t>
  </si>
  <si>
    <t>PROLONGED REFUELLING,SLOW BRDG,ACB</t>
  </si>
  <si>
    <t>RA-00:13,AF-00:06,AT-00:05</t>
  </si>
  <si>
    <t>LATE ACE,NO ACD SPOT ACD ACA ACA USED ACA,ACB</t>
  </si>
  <si>
    <t>02:32/17</t>
  </si>
  <si>
    <t>02:46/17</t>
  </si>
  <si>
    <t>02:49/17</t>
  </si>
  <si>
    <t>RA-00:08,AT-00:09</t>
  </si>
  <si>
    <t>RA-00:11,AT-00:18</t>
  </si>
  <si>
    <t>RA-00:16,AF-00:27</t>
  </si>
  <si>
    <t>LATE ACE,ACB BRIDGE CORRIDOR CONGSTN INBD AC</t>
  </si>
  <si>
    <t>RA-00:39,GF-00:10,TD-00:21,AT-00:02</t>
  </si>
  <si>
    <t>LATE ACE,LATE REFUELLING,WINDOW 3 DELAMINATION,ACB</t>
  </si>
  <si>
    <t>RA-00:49,TT-00:15,AT-00:02</t>
  </si>
  <si>
    <t>LATE ACE,MISG TECH LOGBOOK INFO BY ACJ ACB,ACB</t>
  </si>
  <si>
    <t>RA-01:04,AT-00:08</t>
  </si>
  <si>
    <t>02:36/18</t>
  </si>
  <si>
    <t>02:44/18</t>
  </si>
  <si>
    <t>02:46/18</t>
  </si>
  <si>
    <t>RA-00:22,AG-00:06,AT-00:04</t>
  </si>
  <si>
    <t>LATE ACE,AWTG ID FM IMMI,ACB</t>
  </si>
  <si>
    <t>RA-00:08,AT-00:16</t>
  </si>
  <si>
    <t>RA-00:08,PH-00:04,AT-00:02</t>
  </si>
  <si>
    <t>LATE ACE,K,ACB</t>
  </si>
  <si>
    <t> 22:29</t>
  </si>
  <si>
    <t>02:38/18</t>
  </si>
  <si>
    <t>03:03/18</t>
  </si>
  <si>
    <t>RA-00:13,PH-00:06,AT-00:03</t>
  </si>
  <si>
    <t>LATE ACE,LATE BOARDING,ACB</t>
  </si>
  <si>
    <t>AWTG 37ACA WZ 31BAGS FROM HB873 AAD2320</t>
  </si>
  <si>
    <t>RA-00:22,AT-00:10</t>
  </si>
  <si>
    <t>PH-00:10</t>
  </si>
  <si>
    <t>SLOW ACF</t>
  </si>
  <si>
    <t>FS-00:28,AT-00:09</t>
  </si>
  <si>
    <t>CREW SWAP ACE FO FORGOT BRING PASSPORT,ACB</t>
  </si>
  <si>
    <t>RA-00:45,GF-00:07,AT-00:06</t>
  </si>
  <si>
    <t>AAB ACE ELEC ABD ON</t>
  </si>
  <si>
    <t>TD-00:31</t>
  </si>
  <si>
    <t>TD-00:14</t>
  </si>
  <si>
    <t>TYRE ABC</t>
  </si>
  <si>
    <t>RA-00:19,GF-00:09,GC-00:40</t>
  </si>
  <si>
    <t>LATE ACE,LATE REFUELLING,ACA SEAT CHANGE ACE ABA SEAT INOP</t>
  </si>
  <si>
    <t>00:02/19</t>
  </si>
  <si>
    <t>00:07/19</t>
  </si>
  <si>
    <t>00:19/19</t>
  </si>
  <si>
    <t> 03:08/19</t>
  </si>
  <si>
    <t>03:29/19</t>
  </si>
  <si>
    <t>03:32/19</t>
  </si>
  <si>
    <t> D208</t>
  </si>
  <si>
    <t> RA-00:20,TN-00:22,AT-00:05</t>
  </si>
  <si>
    <t> LATE ACE, FO SEAT RECLINE MAINTENANCE,ACB</t>
  </si>
  <si>
    <t>RA-00:21,GF-00:05,AT-00:05</t>
  </si>
  <si>
    <t>RA-00:18,AT-00:12</t>
  </si>
  <si>
    <t>RA-00:07,AT-00:03</t>
  </si>
  <si>
    <t>FR-00:05</t>
  </si>
  <si>
    <t>ACB RECFM SECURITY CHECK ACE 01 ACA ONBOARD THEN OFFLOADED</t>
  </si>
  <si>
    <t>RA-00:11,AF-00:05,AT-00:05</t>
  </si>
  <si>
    <t>LATE ACE,NO ACD SPOT N WAIT TO ACA,ACB</t>
  </si>
  <si>
    <t>FS-00:21,AT-00:13</t>
  </si>
  <si>
    <t>CREW SWAPPED ACE HB932 FO FORGOT TO BRING HOME RETURN PERMIT,ACB</t>
  </si>
  <si>
    <t>RA-00:05,PH-00:05,AT-00:05</t>
  </si>
  <si>
    <t>LATE ACE,ACD CONGESTION,ACB</t>
  </si>
  <si>
    <t> 23:29</t>
  </si>
  <si>
    <t> 23:40</t>
  </si>
  <si>
    <t> 02:34/20</t>
  </si>
  <si>
    <t> 02:53/20</t>
  </si>
  <si>
    <t> 02:56/20</t>
  </si>
  <si>
    <t> D218</t>
  </si>
  <si>
    <t> AS-00:06,AT-00:03</t>
  </si>
  <si>
    <t> SECURITY CHECK ON FENCING EQPT,ACB</t>
  </si>
  <si>
    <t>RA-00:29,AT-00:03</t>
  </si>
  <si>
    <t>RA-00:21,AT-00:06</t>
  </si>
  <si>
    <t> 23:27</t>
  </si>
  <si>
    <t> 23:47</t>
  </si>
  <si>
    <t> 00:09/20</t>
  </si>
  <si>
    <t>03:05/20</t>
  </si>
  <si>
    <t> 03:14/20</t>
  </si>
  <si>
    <t> 03:17/20</t>
  </si>
  <si>
    <t> 51R</t>
  </si>
  <si>
    <t>AF-00:17,AT-00:15</t>
  </si>
  <si>
    <t>RA-00:27,GC-00:06,AF-00:09</t>
  </si>
  <si>
    <t>LATE ACE,EXTRA CLEANING,LATE ACA COACH ABD ACE N ACC ACE REMOTE ACF</t>
  </si>
  <si>
    <t>RA-00:42,AT-00:02</t>
  </si>
  <si>
    <t>RA-00:22,AG-00:08</t>
  </si>
  <si>
    <t>LATE ACE,CONGESTION OF IMMIGRATION</t>
  </si>
  <si>
    <t>CANX ACE COMM</t>
  </si>
  <si>
    <t>RA-00:50,AT-00:05</t>
  </si>
  <si>
    <t>AT-01:18</t>
  </si>
  <si>
    <t>ACB WZ CTOT 2019Z</t>
  </si>
  <si>
    <t>RA-00:04,AT-00:07</t>
  </si>
  <si>
    <t>RA-00:11,AG-00:05,AT-00:09</t>
  </si>
  <si>
    <t>LATE ACE,LATE RELEASE OF CREW  FROM ABE,ACB</t>
  </si>
  <si>
    <t>A12</t>
  </si>
  <si>
    <t>AS-00:06,EO-00:12,AT-00:01</t>
  </si>
  <si>
    <t>SECURITY CHECK AT L4,SYSTEM ERROR LEADING TO AAB SEAT,ACB</t>
  </si>
  <si>
    <t>RA-00:20,AF-00:13,AT-00:03</t>
  </si>
  <si>
    <t>LATE ACE,LACK OF ACA AAA ACE REMOTE ACF,ACB</t>
  </si>
  <si>
    <t>WG-00:12,AT-00:09</t>
  </si>
  <si>
    <t>RAMP OPERATING SUSPEND ACE ACC SIGNAL,ACB</t>
  </si>
  <si>
    <t>RA-00:02,PW-00:01,AT-00:03</t>
  </si>
  <si>
    <t>LATE ACE,WCHR ACA CARE,ACB</t>
  </si>
  <si>
    <t>RA-01:00,TC-01:28</t>
  </si>
  <si>
    <t>LATE ACE,ACFT SWITCH ACE BKJE ACF</t>
  </si>
  <si>
    <t>RA-02:24,GC-00:13</t>
  </si>
  <si>
    <t>LATE ACE,LATE CLEANING COMPLETION ACE SEAT COVER CHANGE RQ BY SCCM</t>
  </si>
  <si>
    <t>AT-01:29</t>
  </si>
  <si>
    <t>RA-01:21,AT-00:07</t>
  </si>
  <si>
    <t>RA-00:27,AT-00:01</t>
  </si>
  <si>
    <t>RA-00:07,AT-00:04</t>
  </si>
  <si>
    <t>TC-00:20,RA-00:08,AT-00:10</t>
  </si>
  <si>
    <t>02:27/21</t>
  </si>
  <si>
    <t>02:34/21</t>
  </si>
  <si>
    <t>02:37/21</t>
  </si>
  <si>
    <t>RA-00:13,AF-00:03,AT-00:06</t>
  </si>
  <si>
    <t>LATE ACE,AAA GATE OPERATION,ACB</t>
  </si>
  <si>
    <t>7L</t>
  </si>
  <si>
    <t>RA-01:07,GF-00:06,AT-00:03</t>
  </si>
  <si>
    <t>AF-00:17,AT-00:52</t>
  </si>
  <si>
    <t>ABD ACA COACH,ACB</t>
  </si>
  <si>
    <t>RA-01:00,GF-00:02,AT-00:13</t>
  </si>
  <si>
    <t>AF-00:09</t>
  </si>
  <si>
    <t>BOARDING GATE WITH UO598 AAC0745 &amp; ABD ACA COACH</t>
  </si>
  <si>
    <t>RA-00:13,AT-00:04</t>
  </si>
  <si>
    <t>RA-00:28,PS-00:11</t>
  </si>
  <si>
    <t>LATE ACE,1 ACA VOLUNTRY CANX FLIGHT AFTER ON BOARD</t>
  </si>
  <si>
    <t>RA-00:27,AF-00:06,AT-00:04</t>
  </si>
  <si>
    <t>LATE ACE,AAB BOARDING GATE WZ ABC,ACB</t>
  </si>
  <si>
    <t>02:55/22</t>
  </si>
  <si>
    <t>02:28/22</t>
  </si>
  <si>
    <t>02:37/22</t>
  </si>
  <si>
    <t>02:38/22</t>
  </si>
  <si>
    <t>RA-00:54,TD-00:06,AT-00:06</t>
  </si>
  <si>
    <t>LATE ACE,OXYGEN MASK EQUIPMENT MAINTENANCE ACD CHANGING SEATCOVER,ACB</t>
  </si>
  <si>
    <t>02:51/22</t>
  </si>
  <si>
    <t>02:54/22</t>
  </si>
  <si>
    <t>GF-00:05,AF-00:08,AT-00:07</t>
  </si>
  <si>
    <t>LATE REFUELLING START,LATE ACA COACH ACE REMOTE ACF,ACB</t>
  </si>
  <si>
    <t>RA-00:17,GD-00:27,AT-00:04</t>
  </si>
  <si>
    <t>LATE ACE,LOADSHEET WRONG CREW FIGURE,ACB</t>
  </si>
  <si>
    <t>02:29/23</t>
  </si>
  <si>
    <t>02:36/23</t>
  </si>
  <si>
    <t>02:20/23</t>
  </si>
  <si>
    <t>00:03/23</t>
  </si>
  <si>
    <t>02:12/23</t>
  </si>
  <si>
    <t>02:25/23</t>
  </si>
  <si>
    <t>02:28/23</t>
  </si>
  <si>
    <t>43L</t>
  </si>
  <si>
    <t>RA-00:10,AT-00:44</t>
  </si>
  <si>
    <t>TD-00:23,WO-00:13,AT-00:25</t>
  </si>
  <si>
    <t>BOTH ABA INTERMITTENT,ACC AAB XWIND EXCEEDED LIMIT,ACB</t>
  </si>
  <si>
    <t>02:32/24</t>
  </si>
  <si>
    <t>02:52/24</t>
  </si>
  <si>
    <t>02:55/24</t>
  </si>
  <si>
    <t>GL-00:12</t>
  </si>
  <si>
    <t>ACD-HANDLING 01 OUTBOUND BBST BY LOADING STAFF</t>
  </si>
  <si>
    <t>RA-00:01,TD-00:18,AT-00:08</t>
  </si>
  <si>
    <t>LATE ACE,ABB BLEED,ACB</t>
  </si>
  <si>
    <t>RA-00:09,AT-00:37</t>
  </si>
  <si>
    <t>LATE ACE,ACB ACE SLOT 1200Z</t>
  </si>
  <si>
    <t>02:49/24</t>
  </si>
  <si>
    <t>02:56/24</t>
  </si>
  <si>
    <t>02:58/24</t>
  </si>
  <si>
    <t>9R</t>
  </si>
  <si>
    <t>RA-00:13,GF-00:05,AT-00:06</t>
  </si>
  <si>
    <t>TD-00:11,AT-01:07</t>
  </si>
  <si>
    <t>ELECTRIC LIGHT ON,ACB</t>
  </si>
  <si>
    <t>RA-01:07,AS-00:19</t>
  </si>
  <si>
    <t>LATE ACE,OFFLD 1 ACA ACE NO SHOW AT GATE ACD ACE 1 ABC AT GATE</t>
  </si>
  <si>
    <t>ACB SLOT 1953z</t>
  </si>
  <si>
    <t>WO-00:16</t>
  </si>
  <si>
    <t> 22:27</t>
  </si>
  <si>
    <t>02:40/25</t>
  </si>
  <si>
    <t>02:58/25</t>
  </si>
  <si>
    <t>03:01/25</t>
  </si>
  <si>
    <t>02:35/25</t>
  </si>
  <si>
    <t>02:41/25</t>
  </si>
  <si>
    <t>DIVERT TO ACF</t>
  </si>
  <si>
    <t>WO-01:12</t>
  </si>
  <si>
    <t>DIVERT ACE ACI XW EXCEED MINIMA</t>
  </si>
  <si>
    <t>DIVERSION RECOVERY AAA</t>
  </si>
  <si>
    <t>RA-04:26,AS-00:03,AT-00:03</t>
  </si>
  <si>
    <t>LATE ACE,OFFLD ACA ACE CANCEL AAA ACD ACF,ACB</t>
  </si>
  <si>
    <t>RA-00:01,AF-00:05,AT-00:05</t>
  </si>
  <si>
    <t>OFFLD 5ACA 3 BAGS</t>
  </si>
  <si>
    <t>PE-00:12,PH-00:13</t>
  </si>
  <si>
    <t>WRONG SEAT ALLOCATION,ACG ACF ACE ACA NO. DISCREPANCY</t>
  </si>
  <si>
    <t>AF-00:04,AT-00:07</t>
  </si>
  <si>
    <t>LATE ACA COACH ACE REMOTE ACF,ACB</t>
  </si>
  <si>
    <t>RO-01:00,TD-00:33,AD-00:16</t>
  </si>
  <si>
    <t>SWITCH A/C ACE BKJC DIVERSION,ELEC LIGHT ON,ACB</t>
  </si>
  <si>
    <t>RA-01:48,AT-00:08</t>
  </si>
  <si>
    <t>TD-02:03</t>
  </si>
  <si>
    <t>NEED TO REPLACE #4 MAIN WHEEL</t>
  </si>
  <si>
    <t>RA-01:55,GF-00:10,AT-00:04</t>
  </si>
  <si>
    <t>DIVERSION ACE TYPHOON</t>
  </si>
  <si>
    <t>AG-00:06,AT-00:14</t>
  </si>
  <si>
    <t>IMMI OFFLD 1 ACA,ACB</t>
  </si>
  <si>
    <t>RA-01:11,AT-00:11</t>
  </si>
  <si>
    <t>RA-01:22,AF-00:10,AT-00:04</t>
  </si>
  <si>
    <t>LATE ACE,ACA COACH AAB BY ACFT AAA,ACB</t>
  </si>
  <si>
    <t>RA-00:34,GF-00:02,AF-00:12,AT-00:08</t>
  </si>
  <si>
    <t>LATE ACE,LATE FUELLING,NO ACD SPOT ACD 02 ACA ON ACC WAIT ABD ACA,ACB</t>
  </si>
  <si>
    <t>GL-00:25,AT-00:11</t>
  </si>
  <si>
    <t>00:13/26</t>
  </si>
  <si>
    <t>07:10/26</t>
  </si>
  <si>
    <t>07:25/26</t>
  </si>
  <si>
    <t>07:28/26</t>
  </si>
  <si>
    <t>9L</t>
  </si>
  <si>
    <t>WT-09:12,AT-00:02</t>
  </si>
  <si>
    <t>INCLEMENT WX AT DEST ACE TYPHOON NOUL,ACB</t>
  </si>
  <si>
    <t>HB382D</t>
  </si>
  <si>
    <t>DEFER TO 26ACI</t>
  </si>
  <si>
    <t>HB383D</t>
  </si>
  <si>
    <t>CANX ACE TYPHOON</t>
  </si>
  <si>
    <t>WG-00:18,AT-00:01</t>
  </si>
  <si>
    <t>ACE HLDG IMPAIRED ACE ADVERSE WX,ACB</t>
  </si>
  <si>
    <t>Re-schedule</t>
  </si>
  <si>
    <t>RA-00:07,AT-01:16</t>
  </si>
  <si>
    <t>18:45/25</t>
  </si>
  <si>
    <t>22:20/25</t>
  </si>
  <si>
    <t>WO-24:00,PH-00:20,AT-00:07</t>
  </si>
  <si>
    <t>ACE HLDG IMPAIRED ACE ADVERSE WX,AWTG 12ACA WZ 12BAGS WRONGLY WENT TO HB382/27ACI
BOARDING GATE,ACB</t>
  </si>
  <si>
    <t>DEFER FM 25ACI ACD RE-NUMBER AS HB382D</t>
  </si>
  <si>
    <t>23:20/25</t>
  </si>
  <si>
    <t>WT-24:00,RA-00:06,PL-00:14,AT-00:05</t>
  </si>
  <si>
    <t>INCLEMENT WX AT DEST ACE TYPHOON NOUL,LATE ACE,LATE CHECK IN,ACB</t>
  </si>
  <si>
    <t>DEFER FM 25ACI ACD RE-NUMBER AS HB383D</t>
  </si>
  <si>
    <t>HB309D</t>
  </si>
  <si>
    <t>RA-01:50</t>
  </si>
  <si>
    <t>RA-01:33,AT-00:03</t>
  </si>
  <si>
    <t>49L</t>
  </si>
  <si>
    <t>PO-00:10,AF-00:10,AT-00:09</t>
  </si>
  <si>
    <t>OVER SALE,LATE ASSIGN PARKING ACF,ACB</t>
  </si>
  <si>
    <t>RA-00:04,AT-00:25</t>
  </si>
  <si>
    <t>RA-00:19,PS-00:04,AT-00:06</t>
  </si>
  <si>
    <t>RA-00:20,AF-00:12,AT-00:01</t>
  </si>
  <si>
    <t>RA-00:47,AT-00:13</t>
  </si>
  <si>
    <t>RA-00:35,AT-00:01</t>
  </si>
  <si>
    <t>RA-00:09,AT-00:48</t>
  </si>
  <si>
    <t>LATE ACE,ACB ACE EDCT 1204Z</t>
  </si>
  <si>
    <t>RA-00:40,GC-00:05,AT-00:04</t>
  </si>
  <si>
    <t>RA-00:39,PD-00:05,AT-00:07</t>
  </si>
  <si>
    <t>LATE ACE,RE-ACCEPT 1 ACA,ACB</t>
  </si>
  <si>
    <t>RA-00:40,AT-00:22</t>
  </si>
  <si>
    <t>RA-01:12,PH-00:03,AT-00:02</t>
  </si>
  <si>
    <t>DEFER TO 27ACI ACD RE-NUMBER AS HB704D</t>
  </si>
  <si>
    <t>DEFER TO 27ACI ACD RE-NUMBER AS HB705D</t>
  </si>
  <si>
    <t>DEFER TO 27ACI ACD RE-SCHEDULE</t>
  </si>
  <si>
    <t>CANX ACE TYPH</t>
  </si>
  <si>
    <t>RA-00:06,AT-00:05</t>
  </si>
  <si>
    <t>RA-00:16,GF-00:08,AT-00:01</t>
  </si>
  <si>
    <t>PL-01:16,PB-00:04,AT-00:03</t>
  </si>
  <si>
    <t xml:space="preserve">LATE CHECK IN,NO. OF BAGGAGE MISMATCH,ACB	</t>
  </si>
  <si>
    <t>DEFER from 26ACI &amp; Re-Scheduled</t>
  </si>
  <si>
    <t>RA-00:06,GF-00:13,PH-00:04,AT-00:03</t>
  </si>
  <si>
    <t>LATE ACE,LATE REFUELLING,ACD CONGESTION,ACB</t>
  </si>
  <si>
    <t>AF-00:04,AT-00:05</t>
  </si>
  <si>
    <t>LATE ACA AAA ACE REMOTE ACF,ACB</t>
  </si>
  <si>
    <t>02:25/28</t>
  </si>
  <si>
    <t>02:42/28</t>
  </si>
  <si>
    <t>02:45/28</t>
  </si>
  <si>
    <t>AF-00:22</t>
  </si>
  <si>
    <t>AAB BOARDING GATE</t>
  </si>
  <si>
    <t>RA-00:23,GF-00:07</t>
  </si>
  <si>
    <t>AF-00:29,AT-00:38</t>
  </si>
  <si>
    <t>HB704D</t>
  </si>
  <si>
    <t>HB705D</t>
  </si>
  <si>
    <t>AT-00:46</t>
  </si>
  <si>
    <t>RA-00:28,AT-00:11</t>
  </si>
  <si>
    <t>RA-00:30,AT-00:26</t>
  </si>
  <si>
    <t>PW-00:10,PH-00:07</t>
  </si>
  <si>
    <t>XTRA TIME ABD REDUCE MOBILITY ACA DEBOARD N TAKE AMBU,SLOW BOARDING</t>
  </si>
  <si>
    <t>AF-00:10,AT-00:43</t>
  </si>
  <si>
    <t>AAB BOARDING GATE,ACB</t>
  </si>
  <si>
    <t>RA-01:04,GF-00:08,AT-00:09</t>
  </si>
  <si>
    <t>RO-01:00,RA-00:12,AT-00:04</t>
  </si>
  <si>
    <t>AWTG FIRST AVBL ACFT ACE BKJC PERFORM INSPECTION,LATE ACE,ACB</t>
  </si>
  <si>
    <t>RA-00:29,AT-00:02</t>
  </si>
  <si>
    <t>00:20</t>
  </si>
  <si>
    <t>03:00</t>
  </si>
  <si>
    <t>00:15</t>
  </si>
  <si>
    <t>00:37</t>
  </si>
  <si>
    <t>01:16</t>
  </si>
  <si>
    <t>03:29</t>
  </si>
  <si>
    <t>03:42</t>
  </si>
  <si>
    <t>03:46</t>
  </si>
  <si>
    <t>52</t>
  </si>
  <si>
    <t>0</t>
  </si>
  <si>
    <t>04:00</t>
  </si>
  <si>
    <t>06:40</t>
  </si>
  <si>
    <t>04:41</t>
  </si>
  <si>
    <t>04:45</t>
  </si>
  <si>
    <t>05:11</t>
  </si>
  <si>
    <t>07:24</t>
  </si>
  <si>
    <t>07:39</t>
  </si>
  <si>
    <t>07:42</t>
  </si>
  <si>
    <t>RA-00:24,AD-00:20,AT-00:01</t>
  </si>
  <si>
    <t>08:00</t>
  </si>
  <si>
    <t>10:25</t>
  </si>
  <si>
    <t>08:26</t>
  </si>
  <si>
    <t>08:36</t>
  </si>
  <si>
    <t>08:59</t>
  </si>
  <si>
    <t>10:40</t>
  </si>
  <si>
    <t>10:47</t>
  </si>
  <si>
    <t>2</t>
  </si>
  <si>
    <t>RA-00:29,AT-00:07</t>
  </si>
  <si>
    <t>11:25</t>
  </si>
  <si>
    <t>13:50</t>
  </si>
  <si>
    <t>11:26</t>
  </si>
  <si>
    <t>11:30</t>
  </si>
  <si>
    <t>11:46</t>
  </si>
  <si>
    <t>13:27</t>
  </si>
  <si>
    <t>13:43</t>
  </si>
  <si>
    <t>13:46</t>
  </si>
  <si>
    <t>00:30</t>
  </si>
  <si>
    <t>00:29</t>
  </si>
  <si>
    <t>01:06</t>
  </si>
  <si>
    <t>01:35</t>
  </si>
  <si>
    <t>05:08</t>
  </si>
  <si>
    <t>05:14</t>
  </si>
  <si>
    <t>AF-00:04,AT-00:32</t>
  </si>
  <si>
    <t>LACK OF PASSENGER COACH,ACB</t>
  </si>
  <si>
    <t>05:00</t>
  </si>
  <si>
    <t>08:45</t>
  </si>
  <si>
    <t>06:07</t>
  </si>
  <si>
    <t>06:15</t>
  </si>
  <si>
    <t>06:28</t>
  </si>
  <si>
    <t>09:32</t>
  </si>
  <si>
    <t>09:44</t>
  </si>
  <si>
    <t>09:47</t>
  </si>
  <si>
    <t>RA-00:53,GF-00:17,AT-00:05</t>
  </si>
  <si>
    <t>10:00</t>
  </si>
  <si>
    <t>11:40</t>
  </si>
  <si>
    <t>10:31</t>
  </si>
  <si>
    <t>10:50</t>
  </si>
  <si>
    <t>11:16</t>
  </si>
  <si>
    <t>12:24</t>
  </si>
  <si>
    <t>12:30</t>
  </si>
  <si>
    <t>12:36</t>
  </si>
  <si>
    <t>223</t>
  </si>
  <si>
    <t>RA-00:34,AT-00:16</t>
  </si>
  <si>
    <t>14:10</t>
  </si>
  <si>
    <t>13:17</t>
  </si>
  <si>
    <t>13:29</t>
  </si>
  <si>
    <t>13:45</t>
  </si>
  <si>
    <t>15:01</t>
  </si>
  <si>
    <t>15:20</t>
  </si>
  <si>
    <t>15:53</t>
  </si>
  <si>
    <t>RA-00:45,PH-00:05,AT-00:09</t>
  </si>
  <si>
    <t>01:05</t>
  </si>
  <si>
    <t>05:50</t>
  </si>
  <si>
    <t>01:00</t>
  </si>
  <si>
    <t>01:41</t>
  </si>
  <si>
    <t>02:07</t>
  </si>
  <si>
    <t>06:27</t>
  </si>
  <si>
    <t>06:34</t>
  </si>
  <si>
    <t>06:38</t>
  </si>
  <si>
    <t>99</t>
  </si>
  <si>
    <t>06:50</t>
  </si>
  <si>
    <t>11:55</t>
  </si>
  <si>
    <t>07:20</t>
  </si>
  <si>
    <t>07:26</t>
  </si>
  <si>
    <t>07:48</t>
  </si>
  <si>
    <t>11:54</t>
  </si>
  <si>
    <t>12:07</t>
  </si>
  <si>
    <t>12:10</t>
  </si>
  <si>
    <t>RA-00:26,GF-00:07,AT-00:03</t>
  </si>
  <si>
    <t>03:55</t>
  </si>
  <si>
    <t>08:25</t>
  </si>
  <si>
    <t>03:44</t>
  </si>
  <si>
    <t>04:12</t>
  </si>
  <si>
    <t>08:23</t>
  </si>
  <si>
    <t>08:34</t>
  </si>
  <si>
    <t>09:25</t>
  </si>
  <si>
    <t>14:25</t>
  </si>
  <si>
    <t>09:22</t>
  </si>
  <si>
    <t>09:26</t>
  </si>
  <si>
    <t>14:13</t>
  </si>
  <si>
    <t>14:34</t>
  </si>
  <si>
    <t>14:37</t>
  </si>
  <si>
    <t>04:05</t>
  </si>
  <si>
    <t>00:10</t>
  </si>
  <si>
    <t>00:17</t>
  </si>
  <si>
    <t>00:51</t>
  </si>
  <si>
    <t>04:25</t>
  </si>
  <si>
    <t>04:37</t>
  </si>
  <si>
    <t>04:38</t>
  </si>
  <si>
    <t>14</t>
  </si>
  <si>
    <t>09:15</t>
  </si>
  <si>
    <t>05:13</t>
  </si>
  <si>
    <t>05:16</t>
  </si>
  <si>
    <t>05:45</t>
  </si>
  <si>
    <t>09:20</t>
  </si>
  <si>
    <t>09:38</t>
  </si>
  <si>
    <t>09:41</t>
  </si>
  <si>
    <t>HB726</t>
  </si>
  <si>
    <t>10:30</t>
  </si>
  <si>
    <t>12:20</t>
  </si>
  <si>
    <t>12:55</t>
  </si>
  <si>
    <t>13:00</t>
  </si>
  <si>
    <t>13:18</t>
  </si>
  <si>
    <t>14:45</t>
  </si>
  <si>
    <t>14:59</t>
  </si>
  <si>
    <t>RA-00:03,FR-02:25,AT-00:02</t>
  </si>
  <si>
    <t>LATE ACE,ACB RQ INSPECTION ON BRAKE AAD,ACB</t>
  </si>
  <si>
    <t>HB727</t>
  </si>
  <si>
    <t>13:20</t>
  </si>
  <si>
    <t>15:56</t>
  </si>
  <si>
    <t>16:05</t>
  </si>
  <si>
    <t>16:37</t>
  </si>
  <si>
    <t>17:56</t>
  </si>
  <si>
    <t>18:05</t>
  </si>
  <si>
    <t>18:08</t>
  </si>
  <si>
    <t>RA-02:24,AS-00:15,AT-00:06</t>
  </si>
  <si>
    <t>LATE ACE,OFLD 1 ACA,ACB</t>
  </si>
  <si>
    <t>23:15</t>
  </si>
  <si>
    <t>02:55/29</t>
  </si>
  <si>
    <t>02:38/29</t>
  </si>
  <si>
    <t>02:43/29</t>
  </si>
  <si>
    <t>02:46/29</t>
  </si>
  <si>
    <t>02:30</t>
  </si>
  <si>
    <t>00:33</t>
  </si>
  <si>
    <t>00:40</t>
  </si>
  <si>
    <t>01:20</t>
  </si>
  <si>
    <t>03:24</t>
  </si>
  <si>
    <t>03:32</t>
  </si>
  <si>
    <t>1</t>
  </si>
  <si>
    <t>FF-00:23,AT-00:02</t>
  </si>
  <si>
    <t>WRONG FUEL FIGURE PROVIDED FROM ACB,ACB</t>
  </si>
  <si>
    <t>03:20</t>
  </si>
  <si>
    <t>05:55</t>
  </si>
  <si>
    <t>04:11</t>
  </si>
  <si>
    <t>04:17</t>
  </si>
  <si>
    <t>04:33</t>
  </si>
  <si>
    <t>06:30</t>
  </si>
  <si>
    <t>06:53</t>
  </si>
  <si>
    <t>RA-00:54,AT-00:03</t>
  </si>
  <si>
    <t>10:10</t>
  </si>
  <si>
    <t>07:35</t>
  </si>
  <si>
    <t>12:00</t>
  </si>
  <si>
    <t>12:08</t>
  </si>
  <si>
    <t>RA-00:48,AT-00:47</t>
  </si>
  <si>
    <t>11:10</t>
  </si>
  <si>
    <t>14:40</t>
  </si>
  <si>
    <t>12:53</t>
  </si>
  <si>
    <t>13:28</t>
  </si>
  <si>
    <t>13:40</t>
  </si>
  <si>
    <t>16:56</t>
  </si>
  <si>
    <t>17:04</t>
  </si>
  <si>
    <t>17:07</t>
  </si>
  <si>
    <t>RA-01:35,AG-00:11,AT-00:32</t>
  </si>
  <si>
    <t>LATE ACE,IMMI INSPECTION,ACB</t>
  </si>
  <si>
    <t>02:15</t>
  </si>
  <si>
    <t>00:25</t>
  </si>
  <si>
    <t>01:15</t>
  </si>
  <si>
    <t>02:36</t>
  </si>
  <si>
    <t>02:45</t>
  </si>
  <si>
    <t>02:47</t>
  </si>
  <si>
    <t>03:15</t>
  </si>
  <si>
    <t>05:05</t>
  </si>
  <si>
    <t>03:25</t>
  </si>
  <si>
    <t>03:35</t>
  </si>
  <si>
    <t>03:54</t>
  </si>
  <si>
    <t>05:17</t>
  </si>
  <si>
    <t>05:31</t>
  </si>
  <si>
    <t>05:34</t>
  </si>
  <si>
    <t>RA-00:13,AT-00:07</t>
  </si>
  <si>
    <t>06:20</t>
  </si>
  <si>
    <t>12:40</t>
  </si>
  <si>
    <t>06:23</t>
  </si>
  <si>
    <t>07:02</t>
  </si>
  <si>
    <t>07:23</t>
  </si>
  <si>
    <t>13:07</t>
  </si>
  <si>
    <t>13:11</t>
  </si>
  <si>
    <t>13:15</t>
  </si>
  <si>
    <t>RA-00:06,AT-00:36</t>
  </si>
  <si>
    <t>21:35</t>
  </si>
  <si>
    <t>14:50</t>
  </si>
  <si>
    <t>14:55</t>
  </si>
  <si>
    <t>15:19</t>
  </si>
  <si>
    <t>21:40</t>
  </si>
  <si>
    <t>21:48</t>
  </si>
  <si>
    <t>21:51</t>
  </si>
  <si>
    <t>DUPLICATE BOARDING PASS,ACB</t>
  </si>
  <si>
    <t>06:05</t>
  </si>
  <si>
    <t>01:36</t>
  </si>
  <si>
    <t>02:02</t>
  </si>
  <si>
    <t>06:47</t>
  </si>
  <si>
    <t>06:58</t>
  </si>
  <si>
    <t>63</t>
  </si>
  <si>
    <t>07:05</t>
  </si>
  <si>
    <t>12:35</t>
  </si>
  <si>
    <t>08:18</t>
  </si>
  <si>
    <t>08:21</t>
  </si>
  <si>
    <t>08:37</t>
  </si>
  <si>
    <t>13:09</t>
  </si>
  <si>
    <t>13:19</t>
  </si>
  <si>
    <t>13:22</t>
  </si>
  <si>
    <t>RA-00:38,AF-00:15,PH-00:23</t>
  </si>
  <si>
    <t>LATE ACE,XTRA TIME ABD HIGHLIFT ON SPOT,XTRA TIME TO ACI IN-GATE ABC</t>
  </si>
  <si>
    <t>18:45</t>
  </si>
  <si>
    <t>22:20</t>
  </si>
  <si>
    <t>18:32</t>
  </si>
  <si>
    <t>19:08</t>
  </si>
  <si>
    <t>19:32</t>
  </si>
  <si>
    <t>23:20</t>
  </si>
  <si>
    <t>02:45/29</t>
  </si>
  <si>
    <t>03:04/29</t>
  </si>
  <si>
    <t>03:07/29</t>
  </si>
  <si>
    <t>RA-00:01,GF-00:10,PH-00:02</t>
  </si>
  <si>
    <t>LATE ACE,LATE REFUELLING.CABIN CONGESTION</t>
  </si>
  <si>
    <t>07:45</t>
  </si>
  <si>
    <t>03:09</t>
  </si>
  <si>
    <t>03:16</t>
  </si>
  <si>
    <t>03:34</t>
  </si>
  <si>
    <t>07:50</t>
  </si>
  <si>
    <t>07:54</t>
  </si>
  <si>
    <t>08:50</t>
  </si>
  <si>
    <t>08:54</t>
  </si>
  <si>
    <t>13:23</t>
  </si>
  <si>
    <t>13:26</t>
  </si>
  <si>
    <t>GL-00:08,AT-00:01</t>
  </si>
  <si>
    <t>LATE LOADING COMPLETE IN N ACH,ACB</t>
  </si>
  <si>
    <t>18:39</t>
  </si>
  <si>
    <t>18:55</t>
  </si>
  <si>
    <t>19:10</t>
  </si>
  <si>
    <t>22:08</t>
  </si>
  <si>
    <t>22:14</t>
  </si>
  <si>
    <t>02:34/30</t>
  </si>
  <si>
    <t>02:53/30</t>
  </si>
  <si>
    <t>02:56/30</t>
  </si>
  <si>
    <t>00:59</t>
  </si>
  <si>
    <t>01:07</t>
  </si>
  <si>
    <t>01:24</t>
  </si>
  <si>
    <t>05:28</t>
  </si>
  <si>
    <t>05:39</t>
  </si>
  <si>
    <t>05:42</t>
  </si>
  <si>
    <t>11:45</t>
  </si>
  <si>
    <t>06:52</t>
  </si>
  <si>
    <t>07:14</t>
  </si>
  <si>
    <t>11:09</t>
  </si>
  <si>
    <t>11:29</t>
  </si>
  <si>
    <t>15:25</t>
  </si>
  <si>
    <t>17:25</t>
  </si>
  <si>
    <t>15:36</t>
  </si>
  <si>
    <t>15:52</t>
  </si>
  <si>
    <t>17:16</t>
  </si>
  <si>
    <t>17:22</t>
  </si>
  <si>
    <t>17:24</t>
  </si>
  <si>
    <t>20:45</t>
  </si>
  <si>
    <t>18:31</t>
  </si>
  <si>
    <t>18:47</t>
  </si>
  <si>
    <t>18:58</t>
  </si>
  <si>
    <t>20:20</t>
  </si>
  <si>
    <t>20:26</t>
  </si>
  <si>
    <t>20:29</t>
  </si>
  <si>
    <t>23:40</t>
  </si>
  <si>
    <t>02:20/30</t>
  </si>
  <si>
    <t>02:04/30</t>
  </si>
  <si>
    <t>02:15/30</t>
  </si>
  <si>
    <t>02:18/30</t>
  </si>
  <si>
    <t>00:08</t>
  </si>
  <si>
    <t>00:32</t>
  </si>
  <si>
    <t>04:06</t>
  </si>
  <si>
    <t>04:14</t>
  </si>
  <si>
    <t>04:16</t>
  </si>
  <si>
    <t>20</t>
  </si>
  <si>
    <t>04:55</t>
  </si>
  <si>
    <t>05:07</t>
  </si>
  <si>
    <t>05:37</t>
  </si>
  <si>
    <t>09:02</t>
  </si>
  <si>
    <t>09:18</t>
  </si>
  <si>
    <t>01:40</t>
  </si>
  <si>
    <t>04:20</t>
  </si>
  <si>
    <t>01:29</t>
  </si>
  <si>
    <t>01:37</t>
  </si>
  <si>
    <t>02:01</t>
  </si>
  <si>
    <t>04:10</t>
  </si>
  <si>
    <t>04:23</t>
  </si>
  <si>
    <t>05:15</t>
  </si>
  <si>
    <t>06:26</t>
  </si>
  <si>
    <t>08:41</t>
  </si>
  <si>
    <t>08:57</t>
  </si>
  <si>
    <t>09:00</t>
  </si>
  <si>
    <t>AF-00:04,AT-00:36</t>
  </si>
  <si>
    <t>LATE ACA COACH ACE REMOTE ACF,ACB WZ EDCT 0604Z</t>
  </si>
  <si>
    <t>09:50</t>
  </si>
  <si>
    <t>09:49</t>
  </si>
  <si>
    <t>10:21</t>
  </si>
  <si>
    <t>10:41</t>
  </si>
  <si>
    <t>RA-00:02,AT-00:29</t>
  </si>
  <si>
    <t>13:55</t>
  </si>
  <si>
    <t>16:50</t>
  </si>
  <si>
    <t>14:06</t>
  </si>
  <si>
    <t>14:18</t>
  </si>
  <si>
    <t>14:44</t>
  </si>
  <si>
    <t>17:10</t>
  </si>
  <si>
    <t>17:23</t>
  </si>
  <si>
    <t>17:26</t>
  </si>
  <si>
    <t>RA-00:14,AT-00:09</t>
  </si>
  <si>
    <t>07:40</t>
  </si>
  <si>
    <t>03:49</t>
  </si>
  <si>
    <t>04:13</t>
  </si>
  <si>
    <t>04:31</t>
  </si>
  <si>
    <t>07:32</t>
  </si>
  <si>
    <t>07:51</t>
  </si>
  <si>
    <t>11:15</t>
  </si>
  <si>
    <t>09:07</t>
  </si>
  <si>
    <t>09:13</t>
  </si>
  <si>
    <t>09:34</t>
  </si>
  <si>
    <t>11:13</t>
  </si>
  <si>
    <t>11:21</t>
  </si>
  <si>
    <t>9</t>
  </si>
  <si>
    <t>12:15</t>
  </si>
  <si>
    <t>12:16</t>
  </si>
  <si>
    <t>12:29</t>
  </si>
  <si>
    <t>14:09</t>
  </si>
  <si>
    <t>14:28</t>
  </si>
  <si>
    <t>00:50</t>
  </si>
  <si>
    <t>02:35</t>
  </si>
  <si>
    <t>00:47</t>
  </si>
  <si>
    <t>02:38</t>
  </si>
  <si>
    <t>02:39</t>
  </si>
  <si>
    <t>03:30</t>
  </si>
  <si>
    <t>05:30</t>
  </si>
  <si>
    <t>03:27</t>
  </si>
  <si>
    <t>03:38</t>
  </si>
  <si>
    <t>04:15</t>
  </si>
  <si>
    <t>05:41</t>
  </si>
  <si>
    <t>05:59</t>
  </si>
  <si>
    <t>06:02</t>
  </si>
  <si>
    <t>10:20</t>
  </si>
  <si>
    <t>06:49</t>
  </si>
  <si>
    <t>06:56</t>
  </si>
  <si>
    <t>07:19</t>
  </si>
  <si>
    <t>10:48</t>
  </si>
  <si>
    <t>10:57</t>
  </si>
  <si>
    <t>10:58</t>
  </si>
  <si>
    <t>15</t>
  </si>
  <si>
    <t>RA-00:12,AT-00:04</t>
  </si>
  <si>
    <t>11:20</t>
  </si>
  <si>
    <t>15:35</t>
  </si>
  <si>
    <t>11:36</t>
  </si>
  <si>
    <t>12:17</t>
  </si>
  <si>
    <t>15:46</t>
  </si>
  <si>
    <t>16:02</t>
  </si>
  <si>
    <t>01:18</t>
  </si>
  <si>
    <t>01:32</t>
  </si>
  <si>
    <t>06:25</t>
  </si>
  <si>
    <t>06:35</t>
  </si>
  <si>
    <t>06:39</t>
  </si>
  <si>
    <t>07:52</t>
  </si>
  <si>
    <t>12:32</t>
  </si>
  <si>
    <t>12:49</t>
  </si>
  <si>
    <t>12:52</t>
  </si>
  <si>
    <t>RA-00:12,PH-00:12,AT-00:06</t>
  </si>
  <si>
    <t>LATE ACE,NO ACD SPOT N 02 ACA ON ACC WAIT ABD ACA,ACB</t>
  </si>
  <si>
    <t>05:53</t>
  </si>
  <si>
    <t>06:14</t>
  </si>
  <si>
    <t>12:56</t>
  </si>
  <si>
    <t>12:59</t>
  </si>
  <si>
    <t>14:41</t>
  </si>
  <si>
    <t>14:49</t>
  </si>
  <si>
    <t>15:02</t>
  </si>
  <si>
    <t>21:28</t>
  </si>
  <si>
    <t>21:33</t>
  </si>
  <si>
    <t>21:36</t>
  </si>
  <si>
    <t>03:52</t>
  </si>
  <si>
    <t>08:38</t>
  </si>
  <si>
    <t>08:46</t>
  </si>
  <si>
    <t>09:28</t>
  </si>
  <si>
    <t>09:52</t>
  </si>
  <si>
    <t>13:52</t>
  </si>
  <si>
    <t>14:08</t>
  </si>
  <si>
    <t>14:11</t>
  </si>
  <si>
    <t>18:44</t>
  </si>
  <si>
    <t>19:05</t>
  </si>
  <si>
    <t>22:00</t>
  </si>
  <si>
    <t>22:07</t>
  </si>
  <si>
    <t>53</t>
  </si>
  <si>
    <t>02:43/31</t>
  </si>
  <si>
    <t>03:04/31</t>
  </si>
  <si>
    <t>03:07/31</t>
  </si>
  <si>
    <t>03:05</t>
  </si>
  <si>
    <t>06:01</t>
  </si>
  <si>
    <t>06:13</t>
  </si>
  <si>
    <t>06:16</t>
  </si>
  <si>
    <t>07:07</t>
  </si>
  <si>
    <t>08:16</t>
  </si>
  <si>
    <t>11:14</t>
  </si>
  <si>
    <t>11:31</t>
  </si>
  <si>
    <t>RA-00:18,GC-00:02,AT-00:38</t>
  </si>
  <si>
    <t>LATE ACE,LATE COMPLETE OF ACFT CLEANING,ACB</t>
  </si>
  <si>
    <t>12:14</t>
  </si>
  <si>
    <t>12:27</t>
  </si>
  <si>
    <t>12:42</t>
  </si>
  <si>
    <t>15:55</t>
  </si>
  <si>
    <t>RA-00:56,AF-00:11,AT-00:10</t>
  </si>
  <si>
    <t>LATE ACE,ACA STAIRS INOP,ACB</t>
  </si>
  <si>
    <t>00:31</t>
  </si>
  <si>
    <t>00:57</t>
  </si>
  <si>
    <t>04:04</t>
  </si>
  <si>
    <t>04:09</t>
  </si>
  <si>
    <t>57</t>
  </si>
  <si>
    <t>05:10</t>
  </si>
  <si>
    <t>05:44</t>
  </si>
  <si>
    <t>08:42</t>
  </si>
  <si>
    <t>PW-00:06,PH-00:07,AT-00:02</t>
  </si>
  <si>
    <t>WCHR CARE,CABIN ABC CARE,ACB</t>
  </si>
  <si>
    <t>09:30</t>
  </si>
  <si>
    <t>09:59</t>
  </si>
  <si>
    <t>10:18</t>
  </si>
  <si>
    <t>222</t>
  </si>
  <si>
    <t>RA-00:22,AT-00:07</t>
  </si>
  <si>
    <t>12:03</t>
  </si>
  <si>
    <t>12:21</t>
  </si>
  <si>
    <t>13:38</t>
  </si>
  <si>
    <t>13:41</t>
  </si>
  <si>
    <t>01:02</t>
  </si>
  <si>
    <t>01:19</t>
  </si>
  <si>
    <t>05:32</t>
  </si>
  <si>
    <t>06:45</t>
  </si>
  <si>
    <t>07:01</t>
  </si>
  <si>
    <t>07:27</t>
  </si>
  <si>
    <t>11:56</t>
  </si>
  <si>
    <t>11:59</t>
  </si>
  <si>
    <t>13:35</t>
  </si>
  <si>
    <t>16:35</t>
  </si>
  <si>
    <t>13:30</t>
  </si>
  <si>
    <t>14:02</t>
  </si>
  <si>
    <t>16:51</t>
  </si>
  <si>
    <t>17:05</t>
  </si>
  <si>
    <t>18:30</t>
  </si>
  <si>
    <t>21:30</t>
  </si>
  <si>
    <t>18:12</t>
  </si>
  <si>
    <t>18:33</t>
  </si>
  <si>
    <t>18:51</t>
  </si>
  <si>
    <t>21:29</t>
  </si>
  <si>
    <t>21:41</t>
  </si>
  <si>
    <t>21:44</t>
  </si>
  <si>
    <t>23:30</t>
  </si>
  <si>
    <t>02:49/31</t>
  </si>
  <si>
    <t>02:52/31</t>
  </si>
  <si>
    <t>02:55/31</t>
  </si>
  <si>
    <t>00:19</t>
  </si>
  <si>
    <t>00:43</t>
  </si>
  <si>
    <t>03:06</t>
  </si>
  <si>
    <t>03:13</t>
  </si>
  <si>
    <t>03:14</t>
  </si>
  <si>
    <t>03:47</t>
  </si>
  <si>
    <t>04:07</t>
  </si>
  <si>
    <t>06:24</t>
  </si>
  <si>
    <t>06:41</t>
  </si>
  <si>
    <t>06:44</t>
  </si>
  <si>
    <t>RA-00:30,AT-00:05</t>
  </si>
  <si>
    <t>07:43</t>
  </si>
  <si>
    <t>08:10</t>
  </si>
  <si>
    <t>10:24</t>
  </si>
  <si>
    <t>10:37</t>
  </si>
  <si>
    <t>11:34</t>
  </si>
  <si>
    <t>13:36</t>
  </si>
  <si>
    <t>13:58</t>
  </si>
  <si>
    <t>00:24</t>
  </si>
  <si>
    <t>04:19</t>
  </si>
  <si>
    <t>04:29</t>
  </si>
  <si>
    <t>04:30</t>
  </si>
  <si>
    <t>05:12</t>
  </si>
  <si>
    <t>00:38</t>
  </si>
  <si>
    <t>02:28</t>
  </si>
  <si>
    <t>02:33</t>
  </si>
  <si>
    <t>TD-00:05,AT-00:03</t>
  </si>
  <si>
    <t>TRANSPONDER 1 INOP ACD ABA L NO SIGNAL,ACB</t>
  </si>
  <si>
    <t>03:12</t>
  </si>
  <si>
    <t>03:48</t>
  </si>
  <si>
    <t>05:49</t>
  </si>
  <si>
    <t>05:52</t>
  </si>
  <si>
    <t>07:15</t>
  </si>
  <si>
    <t>07:53</t>
  </si>
  <si>
    <t>08:14</t>
  </si>
  <si>
    <t>14:15</t>
  </si>
  <si>
    <t>14:27</t>
  </si>
  <si>
    <t>14:32</t>
  </si>
  <si>
    <t>RA-00:24,TD-00:34,AT-00:35</t>
  </si>
  <si>
    <t>LATE ACE,ACB2 FAULT,ACB</t>
  </si>
  <si>
    <t>15:27</t>
  </si>
  <si>
    <t>15:51</t>
  </si>
  <si>
    <t>RA-00:37,PH-00:08,AT-00:05</t>
  </si>
  <si>
    <t>00:58</t>
  </si>
  <si>
    <t>01:23</t>
  </si>
  <si>
    <t>06:12</t>
  </si>
  <si>
    <t>07:10</t>
  </si>
  <si>
    <t>07:17</t>
  </si>
  <si>
    <t>07:34</t>
  </si>
  <si>
    <t>RA-00:04,AF-00:04,AT-00:04</t>
  </si>
  <si>
    <t>LATE ACE,NO ACD SPOTN 01ACA O N ACJ WAIT ABD ACA,ACB</t>
  </si>
  <si>
    <t>10:45</t>
  </si>
  <si>
    <t>06:18</t>
  </si>
  <si>
    <t>07:49</t>
  </si>
  <si>
    <t>11:32</t>
  </si>
  <si>
    <t>11:37</t>
  </si>
  <si>
    <t>3</t>
  </si>
  <si>
    <t>15:45</t>
  </si>
  <si>
    <t>12:44</t>
  </si>
  <si>
    <t>16:38</t>
  </si>
  <si>
    <t>16:44</t>
  </si>
  <si>
    <t>16:47</t>
  </si>
  <si>
    <t>RA-00:36,GF-00:23</t>
  </si>
  <si>
    <t>18:28</t>
  </si>
  <si>
    <t>19:26</t>
  </si>
  <si>
    <t>22:26</t>
  </si>
  <si>
    <t>22:28</t>
  </si>
  <si>
    <t>23:13</t>
  </si>
  <si>
    <t>23:17</t>
  </si>
  <si>
    <t>23:27</t>
  </si>
  <si>
    <t>02:40/01</t>
  </si>
  <si>
    <t>181</t>
  </si>
  <si>
    <t>00:55</t>
  </si>
  <si>
    <t>01:58</t>
  </si>
  <si>
    <t>AAB ACE AAA ALTN ABD ON</t>
  </si>
  <si>
    <t>02:06</t>
  </si>
  <si>
    <t>03:01</t>
  </si>
  <si>
    <t>07:55</t>
  </si>
  <si>
    <t>301</t>
  </si>
  <si>
    <t>TD-00:54,AT-00:21</t>
  </si>
  <si>
    <t>AAA ALTN LIGHT ON,ACB</t>
  </si>
  <si>
    <t>07:30</t>
  </si>
  <si>
    <t>12:45</t>
  </si>
  <si>
    <t>10:01</t>
  </si>
  <si>
    <t>14:31</t>
  </si>
  <si>
    <t>14:52</t>
  </si>
  <si>
    <t>RA-01:15,AG-00:12,AT-00:21</t>
  </si>
  <si>
    <t>LATE ACE,WAITING ID FROM IMMI,ACB</t>
  </si>
  <si>
    <t>08:06</t>
  </si>
  <si>
    <t>08:17</t>
  </si>
  <si>
    <t>08:20</t>
  </si>
  <si>
    <t>WG-00:15,AT-00:02</t>
  </si>
  <si>
    <t>ACE ACJ IMPAIRED BY ACC LIGHTNING WARNING,ACB</t>
  </si>
  <si>
    <t>09:04</t>
  </si>
  <si>
    <t>09:08</t>
  </si>
  <si>
    <t>09:40</t>
  </si>
  <si>
    <t>14:00</t>
  </si>
  <si>
    <t>14:03</t>
  </si>
  <si>
    <t>RA-00:17,GF-00:05,AT-00:01</t>
  </si>
  <si>
    <t>03:56</t>
  </si>
  <si>
    <t>04:24</t>
  </si>
  <si>
    <t>08:07</t>
  </si>
  <si>
    <t>08:40</t>
  </si>
  <si>
    <t>08:55</t>
  </si>
  <si>
    <t>09:24</t>
  </si>
  <si>
    <t>09:58</t>
  </si>
  <si>
    <t>11:43</t>
  </si>
  <si>
    <t>6</t>
  </si>
  <si>
    <t>RA-00:18,AT-00:26</t>
  </si>
  <si>
    <t>12:23</t>
  </si>
  <si>
    <t>12:38</t>
  </si>
  <si>
    <t>14:38</t>
  </si>
  <si>
    <t>14:53</t>
  </si>
  <si>
    <t>14:56</t>
  </si>
  <si>
    <t>RA-00:46,AT-00:12</t>
  </si>
  <si>
    <t>15:50</t>
  </si>
  <si>
    <t>17:50</t>
  </si>
  <si>
    <t>15:57</t>
  </si>
  <si>
    <t>16:11</t>
  </si>
  <si>
    <t>17:33</t>
  </si>
  <si>
    <t>17:49</t>
  </si>
  <si>
    <t>18:53</t>
  </si>
  <si>
    <t>19:07</t>
  </si>
  <si>
    <t>20:32</t>
  </si>
  <si>
    <t>20:51</t>
  </si>
  <si>
    <t>20:54</t>
  </si>
  <si>
    <t>01:14</t>
  </si>
  <si>
    <t>02:20</t>
  </si>
  <si>
    <t>07:03</t>
  </si>
  <si>
    <t>07:16</t>
  </si>
  <si>
    <t>AT-01:00</t>
  </si>
  <si>
    <t>08:04</t>
  </si>
  <si>
    <t>RA-01:09,GF-00:08</t>
  </si>
  <si>
    <t>14:23</t>
  </si>
  <si>
    <t>16:15</t>
  </si>
  <si>
    <t>16:24</t>
  </si>
  <si>
    <t>16:28</t>
  </si>
  <si>
    <t>12</t>
  </si>
  <si>
    <t>19:00</t>
  </si>
  <si>
    <t>21:10</t>
  </si>
  <si>
    <t>20:14</t>
  </si>
  <si>
    <t>20:16</t>
  </si>
  <si>
    <t>20:33</t>
  </si>
  <si>
    <t>22:11</t>
  </si>
  <si>
    <t>22:30</t>
  </si>
  <si>
    <t>22:33</t>
  </si>
  <si>
    <t>ED-00:26,AT-00:50</t>
  </si>
  <si>
    <t>ACA APIS UPLOAD ERROR,ACB ACE SLOTS 2013z</t>
  </si>
  <si>
    <t>00:09</t>
  </si>
  <si>
    <t>00:18</t>
  </si>
  <si>
    <t>04:56</t>
  </si>
  <si>
    <t>05:26</t>
  </si>
  <si>
    <t>09:27</t>
  </si>
  <si>
    <t>10:13</t>
  </si>
  <si>
    <t>12:22</t>
  </si>
  <si>
    <t>RA-00:06,AT-00:09</t>
  </si>
  <si>
    <t>13:03</t>
  </si>
  <si>
    <t>13:16</t>
  </si>
  <si>
    <t>15:05</t>
  </si>
  <si>
    <t>15:16</t>
  </si>
  <si>
    <t>RA-00:11,AT-00:10</t>
  </si>
  <si>
    <t>01:27</t>
  </si>
  <si>
    <t>01:51</t>
  </si>
  <si>
    <t>06:33</t>
  </si>
  <si>
    <t>07:37</t>
  </si>
  <si>
    <t>08:08</t>
  </si>
  <si>
    <t>12:46</t>
  </si>
  <si>
    <t>13:06</t>
  </si>
  <si>
    <t>RA-00:24,AF-00:05,GC-00:01,PE-00:05,AT-00:02</t>
  </si>
  <si>
    <t>LATE ACE,NO ACD SPOT 01 ACA ON ACE,LATE CABIN CLEANING,ACI IN ERROR AAB AAB,ACB</t>
  </si>
  <si>
    <t>16:40</t>
  </si>
  <si>
    <t>14:30</t>
  </si>
  <si>
    <t>17:01</t>
  </si>
  <si>
    <t>17:03</t>
  </si>
  <si>
    <t>RA-00:13,FR-00:11</t>
  </si>
  <si>
    <t>LATE ACE,ACB ACI HOLD ACF ABD DCFS BITE TEST</t>
  </si>
  <si>
    <t>17:40</t>
  </si>
  <si>
    <t>17:37</t>
  </si>
  <si>
    <t>18:07</t>
  </si>
  <si>
    <t>20:50</t>
  </si>
  <si>
    <t>20:53</t>
  </si>
  <si>
    <t>01:01</t>
  </si>
  <si>
    <t>01:38</t>
  </si>
  <si>
    <t>03:07</t>
  </si>
  <si>
    <t>AF-00:16,AT-00:10</t>
  </si>
  <si>
    <t>AAB GATE WZ HX112 N LACK OF ACA COACH,ACB</t>
  </si>
  <si>
    <t>04:08</t>
  </si>
  <si>
    <t>04:36</t>
  </si>
  <si>
    <t>06:09</t>
  </si>
  <si>
    <t>06:22</t>
  </si>
  <si>
    <t>07:13</t>
  </si>
  <si>
    <t>07:58</t>
  </si>
  <si>
    <t>14:29</t>
  </si>
  <si>
    <t>14:48</t>
  </si>
  <si>
    <t>RA-00:56,AT-00:42</t>
  </si>
  <si>
    <t>16:13</t>
  </si>
  <si>
    <t>16:25</t>
  </si>
  <si>
    <t>22:39</t>
  </si>
  <si>
    <t>22:53</t>
  </si>
  <si>
    <t>22:56</t>
  </si>
  <si>
    <t>RA-00:58,PD-00:13,AT-00:17</t>
  </si>
  <si>
    <t>LATE ACE,LATE ACI IN,ACB</t>
  </si>
  <si>
    <t>08:27</t>
  </si>
  <si>
    <t>08:29</t>
  </si>
  <si>
    <t>09:33</t>
  </si>
  <si>
    <t>14:07</t>
  </si>
  <si>
    <t>14:24</t>
  </si>
  <si>
    <t>01:30</t>
  </si>
  <si>
    <t>01:47</t>
  </si>
  <si>
    <t>05:58</t>
  </si>
  <si>
    <t>06:59</t>
  </si>
  <si>
    <t>16:55</t>
  </si>
  <si>
    <t>15:22</t>
  </si>
  <si>
    <t>16:39</t>
  </si>
  <si>
    <t>16:48</t>
  </si>
  <si>
    <t>16:49</t>
  </si>
  <si>
    <t>18:37</t>
  </si>
  <si>
    <t>18:54</t>
  </si>
  <si>
    <t>20:22</t>
  </si>
  <si>
    <t>20:25</t>
  </si>
  <si>
    <t>02:50</t>
  </si>
  <si>
    <t>00:27</t>
  </si>
  <si>
    <t>00:41</t>
  </si>
  <si>
    <t>02:43</t>
  </si>
  <si>
    <t>02:56</t>
  </si>
  <si>
    <t>02:58</t>
  </si>
  <si>
    <t>03:50</t>
  </si>
  <si>
    <t>06:57</t>
  </si>
  <si>
    <t>07:00</t>
  </si>
  <si>
    <t>AF-00:05,AT-00:15</t>
  </si>
  <si>
    <t>09:21</t>
  </si>
  <si>
    <t>09:23</t>
  </si>
  <si>
    <t>09:42</t>
  </si>
  <si>
    <t>10:51</t>
  </si>
  <si>
    <t>11:58</t>
  </si>
  <si>
    <t>12:11</t>
  </si>
  <si>
    <t>13:10</t>
  </si>
  <si>
    <t>13:25</t>
  </si>
  <si>
    <t>00:05</t>
  </si>
  <si>
    <t>03:40</t>
  </si>
  <si>
    <t>00:00</t>
  </si>
  <si>
    <t>00:48</t>
  </si>
  <si>
    <t>03:45</t>
  </si>
  <si>
    <t>03:51</t>
  </si>
  <si>
    <t>03:53</t>
  </si>
  <si>
    <t>04:40</t>
  </si>
  <si>
    <t>05:09</t>
  </si>
  <si>
    <t>08:43</t>
  </si>
  <si>
    <t>18:34</t>
  </si>
  <si>
    <t>18:38</t>
  </si>
  <si>
    <t>02:23/02</t>
  </si>
  <si>
    <t>00:07</t>
  </si>
  <si>
    <t>02:49</t>
  </si>
  <si>
    <t>06:31</t>
  </si>
  <si>
    <t>RA-00:21,AG-00:07,AT-00:08</t>
  </si>
  <si>
    <t>LATE ACE,NO ABE SEAL ON ACA BOARDING PASS,ACB</t>
  </si>
  <si>
    <t>07:22</t>
  </si>
  <si>
    <t>11:04</t>
  </si>
  <si>
    <t>11:18</t>
  </si>
  <si>
    <t>RA-00:35,AT-00:23</t>
  </si>
  <si>
    <t>12:12</t>
  </si>
  <si>
    <t>15:17</t>
  </si>
  <si>
    <t>15:26</t>
  </si>
  <si>
    <t>15:29</t>
  </si>
  <si>
    <t>RA-00:49,PH-00:12,AT-00:01</t>
  </si>
  <si>
    <t>00:11</t>
  </si>
  <si>
    <t>04:53</t>
  </si>
  <si>
    <t>05:21</t>
  </si>
  <si>
    <t>05:47</t>
  </si>
  <si>
    <t>09:16</t>
  </si>
  <si>
    <t>09:35</t>
  </si>
  <si>
    <t>12:06</t>
  </si>
  <si>
    <t>15:09</t>
  </si>
  <si>
    <t>15:12</t>
  </si>
  <si>
    <t>01:34</t>
  </si>
  <si>
    <t>07:11</t>
  </si>
  <si>
    <t>12:41</t>
  </si>
  <si>
    <t>RA-00:04,GC-00:05</t>
  </si>
  <si>
    <t>LATE ACE,44J SEAT CLEANING</t>
  </si>
  <si>
    <t>02:12</t>
  </si>
  <si>
    <t>02:26</t>
  </si>
  <si>
    <t>05:19</t>
  </si>
  <si>
    <t>05:22</t>
  </si>
  <si>
    <t>01</t>
  </si>
  <si>
    <t>06:29</t>
  </si>
  <si>
    <t>06:46</t>
  </si>
  <si>
    <t>12:50</t>
  </si>
  <si>
    <t>12:54</t>
  </si>
  <si>
    <t>14:51</t>
  </si>
  <si>
    <t>PD-00:03,AT-00:03</t>
  </si>
  <si>
    <t>LATE ACI-IN COUNTER CLOSE,ACB</t>
  </si>
  <si>
    <t>01:52</t>
  </si>
  <si>
    <t>02:16</t>
  </si>
  <si>
    <t>67</t>
  </si>
  <si>
    <t>12:43</t>
  </si>
  <si>
    <t>RA-00:30,GF-00:09,AT-00:01</t>
  </si>
  <si>
    <t>13:48</t>
  </si>
  <si>
    <t>609</t>
  </si>
  <si>
    <t>RO-02:20,RA-00:45,GL-00:18,AT-00:15</t>
  </si>
  <si>
    <t>AWTG FIRST AVBL ACFT ACE BKJE ACF,LATE ACE,LACK OF LOADING STAFF,ACB</t>
  </si>
  <si>
    <t>17:20</t>
  </si>
  <si>
    <t>18:40</t>
  </si>
  <si>
    <t>18:59</t>
  </si>
  <si>
    <t>19:02</t>
  </si>
  <si>
    <t>RA-03:27,AF-00:17,AT-00:01</t>
  </si>
  <si>
    <t>04:34</t>
  </si>
  <si>
    <t>04:39</t>
  </si>
  <si>
    <t>05:24</t>
  </si>
  <si>
    <t>05:27</t>
  </si>
  <si>
    <t>05:48</t>
  </si>
  <si>
    <t>09:10</t>
  </si>
  <si>
    <t>RA-00:21,GF-00:06</t>
  </si>
  <si>
    <t>10:09</t>
  </si>
  <si>
    <t>10:36</t>
  </si>
  <si>
    <t>12:26</t>
  </si>
  <si>
    <t>12:37</t>
  </si>
  <si>
    <t>RO-01:45,RA-00:17,AT-00:07</t>
  </si>
  <si>
    <t>AWTG FIRST AVBL ACFT ACE BKJE ACF,LATE ACE,ACB</t>
  </si>
  <si>
    <t>13:34</t>
  </si>
  <si>
    <t>15:59</t>
  </si>
  <si>
    <t>16:18</t>
  </si>
  <si>
    <t>16:21</t>
  </si>
  <si>
    <t>RA-01:57,AT-00:12</t>
  </si>
  <si>
    <t>LATE ACE,ACB ACE CTOT 1349Z</t>
  </si>
  <si>
    <t>17:13</t>
  </si>
  <si>
    <t>17:29</t>
  </si>
  <si>
    <t>RO-01:20,RA-00:58</t>
  </si>
  <si>
    <t>AWTG FIRST AVBL ACFT ACE BKJE ACF,LATE ACE</t>
  </si>
  <si>
    <t>19:34</t>
  </si>
  <si>
    <t>19:36</t>
  </si>
  <si>
    <t>19:49</t>
  </si>
  <si>
    <t>21:09</t>
  </si>
  <si>
    <t>21:31</t>
  </si>
  <si>
    <t>01:13</t>
  </si>
  <si>
    <t>01:33</t>
  </si>
  <si>
    <t>03:43</t>
  </si>
  <si>
    <t>04:46</t>
  </si>
  <si>
    <t>05:33</t>
  </si>
  <si>
    <t>AF-00:06,AT-00:27</t>
  </si>
  <si>
    <t>LATE ACA COACH ACE REMOTE ACF,ACB WZ EDCT 0529Z</t>
  </si>
  <si>
    <t>09:31</t>
  </si>
  <si>
    <t>13:32</t>
  </si>
  <si>
    <t>RO-04:10,RA-00:52,AT-00:03</t>
  </si>
  <si>
    <t>14:47</t>
  </si>
  <si>
    <t>18:46</t>
  </si>
  <si>
    <t>19:03</t>
  </si>
  <si>
    <t>19:06</t>
  </si>
  <si>
    <t>RA-05:03,AT-00:01</t>
  </si>
  <si>
    <t>04:01</t>
  </si>
  <si>
    <t>07:31</t>
  </si>
  <si>
    <t>RO-02:26</t>
  </si>
  <si>
    <t>AWTG FIRST AVBL ACFT ACE BKJE ACF</t>
  </si>
  <si>
    <t>06:00</t>
  </si>
  <si>
    <t>08:32</t>
  </si>
  <si>
    <t>08:48</t>
  </si>
  <si>
    <t>RA-02:30,AT-00:18</t>
  </si>
  <si>
    <t>LATE ACE,ACB WZ EDCT 0914Z</t>
  </si>
  <si>
    <t>11:05</t>
  </si>
  <si>
    <t>13:05</t>
  </si>
  <si>
    <t>14:05</t>
  </si>
  <si>
    <t>14:58</t>
  </si>
  <si>
    <t>10</t>
  </si>
  <si>
    <t>RO-02:30,RA-00:35,AT-00:27</t>
  </si>
  <si>
    <t>17:28</t>
  </si>
  <si>
    <t>17:47</t>
  </si>
  <si>
    <t>19:29</t>
  </si>
  <si>
    <t>19:51</t>
  </si>
  <si>
    <t>19:54</t>
  </si>
  <si>
    <t>RA-03:30,AT-00:03</t>
  </si>
  <si>
    <t>00:21</t>
  </si>
  <si>
    <t>03:58</t>
  </si>
  <si>
    <t>10:43</t>
  </si>
  <si>
    <t>11:08</t>
  </si>
  <si>
    <t>RO-00:20,RA-00:33</t>
  </si>
  <si>
    <t>17:32</t>
  </si>
  <si>
    <t>RA-00:35,AT-00:02</t>
  </si>
  <si>
    <t>02:57/03</t>
  </si>
  <si>
    <t>03:15/03</t>
  </si>
  <si>
    <t>03:18/03</t>
  </si>
  <si>
    <t>GF-00:01,FT-00:03,PH-00:03,AT-00:06</t>
  </si>
  <si>
    <t>REFUELLING,LATE BRDG CLEARANCE,CABIN CONGESTION,ACB</t>
  </si>
  <si>
    <t>02:14</t>
  </si>
  <si>
    <t>02:18</t>
  </si>
  <si>
    <t>02:21</t>
  </si>
  <si>
    <t>03:03</t>
  </si>
  <si>
    <t>03:08</t>
  </si>
  <si>
    <t>05:03</t>
  </si>
  <si>
    <t>06:55</t>
  </si>
  <si>
    <t>13:04</t>
  </si>
  <si>
    <t>TD-00:13,AT-00:02</t>
  </si>
  <si>
    <t>FO SIDE WIPER TORN ACH,ACB</t>
  </si>
  <si>
    <t>15:21</t>
  </si>
  <si>
    <t>AS-00:03,AT-00:04</t>
  </si>
  <si>
    <t>BAGG SECURITY ACI AT L4,ACB</t>
  </si>
  <si>
    <t>01:54</t>
  </si>
  <si>
    <t>07:28</t>
  </si>
  <si>
    <t>12:57</t>
  </si>
  <si>
    <t>RA-00:18,AF-00:05,GC-00:03,AT-00:06</t>
  </si>
  <si>
    <t>LATE ACE,ASSIGNED REMOTE ACF BY AAA,66J SEAT CLEANING ACE TO ABA,ACB</t>
  </si>
  <si>
    <t>13:53</t>
  </si>
  <si>
    <t>15:54</t>
  </si>
  <si>
    <t>RO-00:30,RA-00:22,GF-00:06,AT-00:04</t>
  </si>
  <si>
    <t>AWTG FIRST AVBL ACFT ACE BKJE ACF,LATE ACE,LATE REFUELLING,ACB</t>
  </si>
  <si>
    <t>17:45</t>
  </si>
  <si>
    <t>16:36</t>
  </si>
  <si>
    <t>16:41</t>
  </si>
  <si>
    <t>17:00</t>
  </si>
  <si>
    <t>18:19</t>
  </si>
  <si>
    <t>RA-00:54,AT-00:02</t>
  </si>
  <si>
    <t>55</t>
  </si>
  <si>
    <t>04:43</t>
  </si>
  <si>
    <t>07:56</t>
  </si>
  <si>
    <t>08:09</t>
  </si>
  <si>
    <t>08:12</t>
  </si>
  <si>
    <t>09:14</t>
  </si>
  <si>
    <t>13:12</t>
  </si>
  <si>
    <t>18</t>
  </si>
  <si>
    <t>18:10</t>
  </si>
  <si>
    <t>14:36</t>
  </si>
  <si>
    <t>18:04</t>
  </si>
  <si>
    <t>ED-00:13,AT-00:01</t>
  </si>
  <si>
    <t>GATE AAC AAD FAILURE,ACB</t>
  </si>
  <si>
    <t>08:30</t>
  </si>
  <si>
    <t>09:17</t>
  </si>
  <si>
    <t>09:39</t>
  </si>
  <si>
    <t>01:43</t>
  </si>
  <si>
    <t>02:00</t>
  </si>
  <si>
    <t>02:27</t>
  </si>
  <si>
    <t>06:42</t>
  </si>
  <si>
    <t>AF-00:08,AS-00:20,AT-00:12</t>
  </si>
  <si>
    <t>SHORTAGE OF COACH AAA,OFLD 1ACA WITH 1ABC AFTER ONBOARD,ACB</t>
  </si>
  <si>
    <t>07:36</t>
  </si>
  <si>
    <t>11:53</t>
  </si>
  <si>
    <t>12:05</t>
  </si>
  <si>
    <t>00:06</t>
  </si>
  <si>
    <t>04:02</t>
  </si>
  <si>
    <t>04:51</t>
  </si>
  <si>
    <t>08:53</t>
  </si>
  <si>
    <t>08:56</t>
  </si>
  <si>
    <t>09:57</t>
  </si>
  <si>
    <t>10:08</t>
  </si>
  <si>
    <t>11:49</t>
  </si>
  <si>
    <t>12:51</t>
  </si>
  <si>
    <t>14:46</t>
  </si>
  <si>
    <t>18:52</t>
  </si>
  <si>
    <t>19:09</t>
  </si>
  <si>
    <t>02:37/04</t>
  </si>
  <si>
    <t>03:01/04</t>
  </si>
  <si>
    <t>03:04/04</t>
  </si>
  <si>
    <t>04:32</t>
  </si>
  <si>
    <t>06:51</t>
  </si>
  <si>
    <t>45</t>
  </si>
  <si>
    <t>RA-00:15,AT-00:07</t>
  </si>
  <si>
    <t>07:47</t>
  </si>
  <si>
    <t>08:13</t>
  </si>
  <si>
    <t>10:27</t>
  </si>
  <si>
    <t>LATE ACA COACH,ACB</t>
  </si>
  <si>
    <t>06:36</t>
  </si>
  <si>
    <t>06:37</t>
  </si>
  <si>
    <t>07:59</t>
  </si>
  <si>
    <t>12:33</t>
  </si>
  <si>
    <t>12:47</t>
  </si>
  <si>
    <t>RA-00:16,AF-00:11,GC-00:01,AT-00:06</t>
  </si>
  <si>
    <t>LATE ACE,REMOTE ACF ACD ABE ACA ON ACE,LATE CLEANING,ACB</t>
  </si>
  <si>
    <t>13:49</t>
  </si>
  <si>
    <t>13:54</t>
  </si>
  <si>
    <t>14:14</t>
  </si>
  <si>
    <t>15:30</t>
  </si>
  <si>
    <t>18:00</t>
  </si>
  <si>
    <t>20:00</t>
  </si>
  <si>
    <t>17:41</t>
  </si>
  <si>
    <t>18:09</t>
  </si>
  <si>
    <t>19:28</t>
  </si>
  <si>
    <t>19:39</t>
  </si>
  <si>
    <t>19:42</t>
  </si>
  <si>
    <t>00:42</t>
  </si>
  <si>
    <t>02:53</t>
  </si>
  <si>
    <t>02:57</t>
  </si>
  <si>
    <t>03:36</t>
  </si>
  <si>
    <t>03:41</t>
  </si>
  <si>
    <t>RA-00:09,AT-00:02</t>
  </si>
  <si>
    <t>13:02</t>
  </si>
  <si>
    <t>8L</t>
  </si>
  <si>
    <t>RA-00:50,AT-00:15</t>
  </si>
  <si>
    <t>21:19</t>
  </si>
  <si>
    <t>21:26</t>
  </si>
  <si>
    <t>01:53</t>
  </si>
  <si>
    <t>06:21</t>
  </si>
  <si>
    <t>11:47</t>
  </si>
  <si>
    <t>RA-00:16,GF-00:12,AT-00:17</t>
  </si>
  <si>
    <t>00:26</t>
  </si>
  <si>
    <t>03:02</t>
  </si>
  <si>
    <t>47</t>
  </si>
  <si>
    <t>04:03</t>
  </si>
  <si>
    <t>06:48</t>
  </si>
  <si>
    <t>08:03</t>
  </si>
  <si>
    <t>09:48</t>
  </si>
  <si>
    <t>11:07</t>
  </si>
  <si>
    <t>11:23</t>
  </si>
  <si>
    <t>11:39</t>
  </si>
  <si>
    <t>13:37</t>
  </si>
  <si>
    <t>13:57</t>
  </si>
  <si>
    <t>01:26</t>
  </si>
  <si>
    <t>56</t>
  </si>
  <si>
    <t>AF-00:13,AT-00:23</t>
  </si>
  <si>
    <t>06:19</t>
  </si>
  <si>
    <t>10:16</t>
  </si>
  <si>
    <t>10:19</t>
  </si>
  <si>
    <t>RA-00:19,AT-01:18</t>
  </si>
  <si>
    <t>LATE ACE,ACB ACE EDCT 0655Z</t>
  </si>
  <si>
    <t>RA-01:11,AT-00:02</t>
  </si>
  <si>
    <t>16:04</t>
  </si>
  <si>
    <t>16:09</t>
  </si>
  <si>
    <t>16:12</t>
  </si>
  <si>
    <t>RA-01:40,TD-00:33,AT-00:03</t>
  </si>
  <si>
    <t>LATE ACE,AAD PROBLEM,ACB</t>
  </si>
  <si>
    <t>05:06</t>
  </si>
  <si>
    <t>RA-00:01,AT-00:41</t>
  </si>
  <si>
    <t>10:22</t>
  </si>
  <si>
    <t>11:00</t>
  </si>
  <si>
    <t>15:03</t>
  </si>
  <si>
    <t>15:15</t>
  </si>
  <si>
    <t>15:18</t>
  </si>
  <si>
    <t>RA-01:00,AT-00:05</t>
  </si>
  <si>
    <t>02:55/05</t>
  </si>
  <si>
    <t>02:23/05</t>
  </si>
  <si>
    <t>02:29/05</t>
  </si>
  <si>
    <t>02:31/05</t>
  </si>
  <si>
    <t>00:02</t>
  </si>
  <si>
    <t>RA-00:18,AT-00:07</t>
  </si>
  <si>
    <t>10:35</t>
  </si>
  <si>
    <t>10:46</t>
  </si>
  <si>
    <t>RA-00:16,AT-00:01</t>
  </si>
  <si>
    <t>RA-00:20,PH-00:09,AT-00:28</t>
  </si>
  <si>
    <t>00:23</t>
  </si>
  <si>
    <t>00:45</t>
  </si>
  <si>
    <t>04:27</t>
  </si>
  <si>
    <t>22</t>
  </si>
  <si>
    <t>TD-00:08</t>
  </si>
  <si>
    <t>COCKPIT PRINTER INOP</t>
  </si>
  <si>
    <t>05:36</t>
  </si>
  <si>
    <t>06:17</t>
  </si>
  <si>
    <t>10:06</t>
  </si>
  <si>
    <t>RA-00:12,AT-00:40</t>
  </si>
  <si>
    <t>LATE ACE,ACB ACE EDCT 0608Z</t>
  </si>
  <si>
    <t>09:45</t>
  </si>
  <si>
    <t>11:19</t>
  </si>
  <si>
    <t>RA-01:09,AT-00:25</t>
  </si>
  <si>
    <t>14:35</t>
  </si>
  <si>
    <t>13:59</t>
  </si>
  <si>
    <t>16:03</t>
  </si>
  <si>
    <t>16:06</t>
  </si>
  <si>
    <t>RA-01:27,AT-00:09</t>
  </si>
  <si>
    <t>01:04</t>
  </si>
  <si>
    <t>13:08</t>
  </si>
  <si>
    <t>RA-00:16,GC-00:03,DF-00:10,AF-00:06</t>
  </si>
  <si>
    <t>LATE ACE,CLEANING N PICK UP LOST ITEM,RECHK BIRD STRIKE AFFECT,REMOTE ACF N SUSPEND ACF ACE TO ACI BIRD STRIKE</t>
  </si>
  <si>
    <t>18:48</t>
  </si>
  <si>
    <t>19:19</t>
  </si>
  <si>
    <t>22:10</t>
  </si>
  <si>
    <t>22:16</t>
  </si>
  <si>
    <t>02:45/05</t>
  </si>
  <si>
    <t>02:48/05</t>
  </si>
  <si>
    <t>00:49</t>
  </si>
  <si>
    <t>02:10</t>
  </si>
  <si>
    <t>02:13</t>
  </si>
  <si>
    <t>05:04</t>
  </si>
  <si>
    <t>06:11</t>
  </si>
  <si>
    <t>06:32</t>
  </si>
  <si>
    <t>21:13</t>
  </si>
  <si>
    <t>21:18</t>
  </si>
  <si>
    <t>21:21</t>
  </si>
  <si>
    <t>02:31</t>
  </si>
  <si>
    <t>02:37</t>
  </si>
  <si>
    <t>DUPLICATE BOARDING GATE WITH HB340</t>
  </si>
  <si>
    <t>03:17</t>
  </si>
  <si>
    <t>05:29</t>
  </si>
  <si>
    <t>07:08</t>
  </si>
  <si>
    <t>10:49</t>
  </si>
  <si>
    <t>FT-00:01,AT-00:36</t>
  </si>
  <si>
    <t>LATE DOOR CLSD BY CREW,ACB</t>
  </si>
  <si>
    <t>02:20/06</t>
  </si>
  <si>
    <t>00:00/06</t>
  </si>
  <si>
    <t>00:17/06</t>
  </si>
  <si>
    <t>02:29/06</t>
  </si>
  <si>
    <t>02:43/06</t>
  </si>
  <si>
    <t>02:45/06</t>
  </si>
  <si>
    <t>AF-00:15,AT-00:05</t>
  </si>
  <si>
    <t>SUPSPENSION OF AAE SERVICE TO ABA FIELD,ACB</t>
  </si>
  <si>
    <t>01:12</t>
  </si>
  <si>
    <t>07:21</t>
  </si>
  <si>
    <t>11:28</t>
  </si>
  <si>
    <t>15:23</t>
  </si>
  <si>
    <t>15:37</t>
  </si>
  <si>
    <t>16:52</t>
  </si>
  <si>
    <t>16:59</t>
  </si>
  <si>
    <t>19:17</t>
  </si>
  <si>
    <t>20:42</t>
  </si>
  <si>
    <t>20:47</t>
  </si>
  <si>
    <t>01:39</t>
  </si>
  <si>
    <t>04:26</t>
  </si>
  <si>
    <t>07:57</t>
  </si>
  <si>
    <t>08:11</t>
  </si>
  <si>
    <t>AF-00:19</t>
  </si>
  <si>
    <t>LATE ACA COACH ACE REMOTE ACF ACD USED ACA ACE TO WCHR ACA</t>
  </si>
  <si>
    <t>09:37</t>
  </si>
  <si>
    <t>13:47</t>
  </si>
  <si>
    <t>08:31</t>
  </si>
  <si>
    <t>11:50</t>
  </si>
  <si>
    <t>11:38</t>
  </si>
  <si>
    <t>18:42</t>
  </si>
  <si>
    <t>19:04</t>
  </si>
  <si>
    <t>02:22/06</t>
  </si>
  <si>
    <t>02:37/06</t>
  </si>
  <si>
    <t>02:40/06</t>
  </si>
  <si>
    <t>04:57</t>
  </si>
  <si>
    <t>05:25</t>
  </si>
  <si>
    <t>09:29</t>
  </si>
  <si>
    <t>10:15</t>
  </si>
  <si>
    <t>10:32</t>
  </si>
  <si>
    <t>13:21</t>
  </si>
  <si>
    <t>17:15</t>
  </si>
  <si>
    <t>14:12</t>
  </si>
  <si>
    <t>14:17</t>
  </si>
  <si>
    <t>03:10</t>
  </si>
  <si>
    <t>09:06</t>
  </si>
  <si>
    <t>00:54</t>
  </si>
  <si>
    <t>07:12</t>
  </si>
  <si>
    <t>07:25</t>
  </si>
  <si>
    <t>12:31</t>
  </si>
  <si>
    <t>12:34</t>
  </si>
  <si>
    <t>06:10</t>
  </si>
  <si>
    <t>43B</t>
  </si>
  <si>
    <t>10:44</t>
  </si>
  <si>
    <t>10:52</t>
  </si>
  <si>
    <t>10:55</t>
  </si>
  <si>
    <t>11:57</t>
  </si>
  <si>
    <t>15:14</t>
  </si>
  <si>
    <t>RA-00:27,AT-00:10</t>
  </si>
  <si>
    <t>00:44</t>
  </si>
  <si>
    <t>ACB ACE EDCT 0546Z</t>
  </si>
  <si>
    <t>11:48</t>
  </si>
  <si>
    <t>RA-00:43</t>
  </si>
  <si>
    <t>12:25</t>
  </si>
  <si>
    <t>12:39</t>
  </si>
  <si>
    <t>13:44</t>
  </si>
  <si>
    <t>14:01</t>
  </si>
  <si>
    <t>14:04</t>
  </si>
  <si>
    <t>02:10/07</t>
  </si>
  <si>
    <t>02:25/07</t>
  </si>
  <si>
    <t>02:28/07</t>
  </si>
  <si>
    <t>05:40</t>
  </si>
  <si>
    <t>03:59</t>
  </si>
  <si>
    <t>04:21</t>
  </si>
  <si>
    <t>08:44</t>
  </si>
  <si>
    <t>FR-00:09,AT-00:17</t>
  </si>
  <si>
    <t>AWTG ACB ABB-FLIGHT PREPARATION,ACB</t>
  </si>
  <si>
    <t>09:55</t>
  </si>
  <si>
    <t>10:07</t>
  </si>
  <si>
    <t>RA-00:15,EF-00:06,GF-00:12,AT-00:09</t>
  </si>
  <si>
    <t>LATE ACE,LATE FLIGHT PLAN DOWNLOADED,LATE COMPLETE FUELING,ACB</t>
  </si>
  <si>
    <t>00:53</t>
  </si>
  <si>
    <t>05:57</t>
  </si>
  <si>
    <t>09:09</t>
  </si>
  <si>
    <t>00:34</t>
  </si>
  <si>
    <t>RA-00:25,AG-00:08,AT-00:31</t>
  </si>
  <si>
    <t>LATE ACE,IMMIGRATION HOLD,ACB</t>
  </si>
  <si>
    <t>10:05</t>
  </si>
  <si>
    <t>ACB ACE SLOT 1210Z</t>
  </si>
  <si>
    <t>08:02</t>
  </si>
  <si>
    <t>RA-00:14,AF-00:05,FA-00:07,AT-00:04</t>
  </si>
  <si>
    <t>LATE ACE,ASSIGNED REMOTE ACF BY AAA,WAITING ABD BOARDING CONFIRMATION
,ACB</t>
  </si>
  <si>
    <t>01:25</t>
  </si>
  <si>
    <t>02:42</t>
  </si>
  <si>
    <t>02:46</t>
  </si>
  <si>
    <t>AF-00:26,AT-00:02</t>
  </si>
  <si>
    <t>SUSPENSION OF AAE SERVICE TO ABA FIELD,ACB</t>
  </si>
  <si>
    <t>03:37</t>
  </si>
  <si>
    <t>05:18</t>
  </si>
  <si>
    <t>12:58</t>
  </si>
  <si>
    <t>RA-00:03,AT-00:26</t>
  </si>
  <si>
    <t>14:33</t>
  </si>
  <si>
    <t>15:00</t>
  </si>
  <si>
    <t>21:43</t>
  </si>
  <si>
    <t>09:03</t>
  </si>
  <si>
    <t>19</t>
  </si>
  <si>
    <t>17:35</t>
  </si>
  <si>
    <t>13:56</t>
  </si>
  <si>
    <t>TD-00:23</t>
  </si>
  <si>
    <t>ABC2 ABD SW INOP</t>
  </si>
  <si>
    <t>23:37</t>
  </si>
  <si>
    <t>03:01/08</t>
  </si>
  <si>
    <t>03:17/08</t>
  </si>
  <si>
    <t>03:20/08</t>
  </si>
  <si>
    <t>08:22</t>
  </si>
  <si>
    <t>08:33</t>
  </si>
  <si>
    <t>23:25</t>
  </si>
  <si>
    <t>02:58/08</t>
  </si>
  <si>
    <t>03:04/08</t>
  </si>
  <si>
    <t>03:08/08</t>
  </si>
  <si>
    <t>01:08</t>
  </si>
  <si>
    <t>07:18</t>
  </si>
  <si>
    <t>15:10</t>
  </si>
  <si>
    <t>16:45</t>
  </si>
  <si>
    <t>19:47</t>
  </si>
  <si>
    <t>20:12</t>
  </si>
  <si>
    <t>21:52</t>
  </si>
  <si>
    <t>22:15</t>
  </si>
  <si>
    <t>22:18</t>
  </si>
  <si>
    <t>ACB ACE SLOT 2130Z</t>
  </si>
  <si>
    <t>02:22</t>
  </si>
  <si>
    <t>07:44</t>
  </si>
  <si>
    <t>12:02</t>
  </si>
  <si>
    <t>RA-00:42,GF-00:07,AT-00:05</t>
  </si>
  <si>
    <t>14:43</t>
  </si>
  <si>
    <t>17:08</t>
  </si>
  <si>
    <t>17:21</t>
  </si>
  <si>
    <t>AS-00:15,AT-00:06</t>
  </si>
  <si>
    <t>ABB 3 PAXS WZ 7 BAGS,ACB</t>
  </si>
  <si>
    <t>18:01</t>
  </si>
  <si>
    <t>18:20</t>
  </si>
  <si>
    <t>21:12</t>
  </si>
  <si>
    <t>21:15</t>
  </si>
  <si>
    <t>04:28</t>
  </si>
  <si>
    <t>04:35</t>
  </si>
  <si>
    <t>09:56</t>
  </si>
  <si>
    <t>10:56</t>
  </si>
  <si>
    <t>12:48</t>
  </si>
  <si>
    <t>15:04</t>
  </si>
  <si>
    <t>15:11</t>
  </si>
  <si>
    <t>RA-00:04,AT-00:10</t>
  </si>
  <si>
    <t>04:42</t>
  </si>
  <si>
    <t>04:59</t>
  </si>
  <si>
    <t>09:54</t>
  </si>
  <si>
    <t>15:24</t>
  </si>
  <si>
    <t>RA-00:27,AT-00:18</t>
  </si>
  <si>
    <t>LATE ACE,ACB ACE SLOT 1330Z</t>
  </si>
  <si>
    <t>00:39</t>
  </si>
  <si>
    <t>02:29</t>
  </si>
  <si>
    <t>02:32</t>
  </si>
  <si>
    <t>03:21</t>
  </si>
  <si>
    <t>22:13</t>
  </si>
  <si>
    <t>01:42</t>
  </si>
  <si>
    <t>02:08</t>
  </si>
  <si>
    <t>07:04</t>
  </si>
  <si>
    <t>13:24</t>
  </si>
  <si>
    <t>RA-00:41,AF-00:12,AT-00:05</t>
  </si>
  <si>
    <t>LATE ACE,ASSIGNED REMOTE ACF,ACB</t>
  </si>
  <si>
    <t>14:22</t>
  </si>
  <si>
    <t>16:46</t>
  </si>
  <si>
    <t>RA-00:16,AT-00:06</t>
  </si>
  <si>
    <t>17:42</t>
  </si>
  <si>
    <t>19:13</t>
  </si>
  <si>
    <t>19:33</t>
  </si>
  <si>
    <t>DEFER TO 9ABE ACE TYPH</t>
  </si>
  <si>
    <t>DEFER TO 10ABE ACE TYPH</t>
  </si>
  <si>
    <t>14:54</t>
  </si>
  <si>
    <t>RA-00:06,AT-00:16</t>
  </si>
  <si>
    <t>22:02</t>
  </si>
  <si>
    <t>02:50/09</t>
  </si>
  <si>
    <t>03:13/09</t>
  </si>
  <si>
    <t>03:16/09</t>
  </si>
  <si>
    <t>14:19</t>
  </si>
  <si>
    <t>14:39</t>
  </si>
  <si>
    <t>14:42</t>
  </si>
  <si>
    <t>RA-00:50,AT-00:01</t>
  </si>
  <si>
    <t>01:10</t>
  </si>
  <si>
    <t>11:44</t>
  </si>
  <si>
    <t>F210</t>
  </si>
  <si>
    <t>GF-00:10,AT-00:02</t>
  </si>
  <si>
    <t>LATE REFUELING,ACB</t>
  </si>
  <si>
    <t>16:29</t>
  </si>
  <si>
    <t>ACB ACE CTOT 1501Z</t>
  </si>
  <si>
    <t>17:43</t>
  </si>
  <si>
    <t>18:02</t>
  </si>
  <si>
    <t>19:27</t>
  </si>
  <si>
    <t>19:30</t>
  </si>
  <si>
    <t>08:15</t>
  </si>
  <si>
    <t>09:19</t>
  </si>
  <si>
    <t>00:16</t>
  </si>
  <si>
    <t>04:22</t>
  </si>
  <si>
    <t>05:02</t>
  </si>
  <si>
    <t>RA-00:05,AT-00:03</t>
  </si>
  <si>
    <t>00:46</t>
  </si>
  <si>
    <t>05:46</t>
  </si>
  <si>
    <t>06:04</t>
  </si>
  <si>
    <t>11:01</t>
  </si>
  <si>
    <t>AT-01:47</t>
  </si>
  <si>
    <t>ACB ACE CTOT 1240Z</t>
  </si>
  <si>
    <t>17:38</t>
  </si>
  <si>
    <t>17:52</t>
  </si>
  <si>
    <t>RA-02:23,TN-00:22,AT-00:07</t>
  </si>
  <si>
    <t>LATE ACE,FLAP OVERSPEED PHASE 1 INSPECTION,ACB</t>
  </si>
  <si>
    <t>03:23</t>
  </si>
  <si>
    <t>03:33</t>
  </si>
  <si>
    <t>RA-00:11,AT-00:07</t>
  </si>
  <si>
    <t>06:43</t>
  </si>
  <si>
    <t>13:14</t>
  </si>
  <si>
    <t>RA-00:11,PS-00:06,GL-00:06</t>
  </si>
  <si>
    <t>LATE ACE,POLICE HANDLED ABE SMOKING PASSENGER EX HB703,LOADING OF TINY CARGO SIZE</t>
  </si>
  <si>
    <t>21:54</t>
  </si>
  <si>
    <t>06:08</t>
  </si>
  <si>
    <t>08:24</t>
  </si>
  <si>
    <t>96</t>
  </si>
  <si>
    <t>10:12</t>
  </si>
  <si>
    <t>14:26</t>
  </si>
  <si>
    <t>GF-00:14,GC-00:06,AT-00:02</t>
  </si>
  <si>
    <t>LATE REFUELLING,SEAT COVER CHANGE BEFORE BOARDING,ACB</t>
  </si>
  <si>
    <t>04:44</t>
  </si>
  <si>
    <t>04:48</t>
  </si>
  <si>
    <t>AF-00:21,AT-00:13</t>
  </si>
  <si>
    <t>RA-00:49,AF-00:14,AT-00:05</t>
  </si>
  <si>
    <t>09:01</t>
  </si>
  <si>
    <t>11:02</t>
  </si>
  <si>
    <t>11:06</t>
  </si>
  <si>
    <t>RA-01:04,AT-00:04</t>
  </si>
  <si>
    <t>12:04</t>
  </si>
  <si>
    <t>15:32</t>
  </si>
  <si>
    <t>15:48</t>
  </si>
  <si>
    <t>17:12</t>
  </si>
  <si>
    <t>17:27</t>
  </si>
  <si>
    <t>RA-00:30,TD-00:07</t>
  </si>
  <si>
    <t>LATE ACE,RIGHT SIDE NOSE WHEEL ABC</t>
  </si>
  <si>
    <t>18:35</t>
  </si>
  <si>
    <t>20:11</t>
  </si>
  <si>
    <t>20:17</t>
  </si>
  <si>
    <t>01:45</t>
  </si>
  <si>
    <t>05:43</t>
  </si>
  <si>
    <t>RO-02:59,AT-00:02</t>
  </si>
  <si>
    <t>ACFT ROTATION ACE TYPH RECOVERY AAA,ACB</t>
  </si>
  <si>
    <t>15:43</t>
  </si>
  <si>
    <t>15:47</t>
  </si>
  <si>
    <t>17:44</t>
  </si>
  <si>
    <t>17:55</t>
  </si>
  <si>
    <t>17:58</t>
  </si>
  <si>
    <t>RA-02:51,AT-00:01</t>
  </si>
  <si>
    <t>HB336D</t>
  </si>
  <si>
    <t>00:00/10</t>
  </si>
  <si>
    <t>20:56</t>
  </si>
  <si>
    <t>21:06</t>
  </si>
  <si>
    <t>21:22</t>
  </si>
  <si>
    <t>DEFER FM 07ABE</t>
  </si>
  <si>
    <t>05:20</t>
  </si>
  <si>
    <t>08:39</t>
  </si>
  <si>
    <t>GF-00:02,AT-00:01</t>
  </si>
  <si>
    <t>SLOW REFUELLING,ACB</t>
  </si>
  <si>
    <t>44L</t>
  </si>
  <si>
    <t>DEFER FM 08ABE</t>
  </si>
  <si>
    <t>HB337Z</t>
  </si>
  <si>
    <t>15:41</t>
  </si>
  <si>
    <t>RA-00:03,AT-00:04</t>
  </si>
  <si>
    <t>18:29</t>
  </si>
  <si>
    <t>02:43/10</t>
  </si>
  <si>
    <t>03:03/10</t>
  </si>
  <si>
    <t>PD-00:15,AG-00:08</t>
  </si>
  <si>
    <t>LATE ACI IN CLSD ACE ACA ABB ACI,IMMIGRATION CONGESTION</t>
  </si>
  <si>
    <t>ACA CARGO DOOR UNABLE TO CLOSE</t>
  </si>
  <si>
    <t>08:58</t>
  </si>
  <si>
    <t>10:42</t>
  </si>
  <si>
    <t>10:59</t>
  </si>
  <si>
    <t>01:09</t>
  </si>
  <si>
    <t>05:38</t>
  </si>
  <si>
    <t>10:03</t>
  </si>
  <si>
    <t>10:17</t>
  </si>
  <si>
    <t>RA-00:21,AT-00:02</t>
  </si>
  <si>
    <t>11:12</t>
  </si>
  <si>
    <t>11:35</t>
  </si>
  <si>
    <t>16:00</t>
  </si>
  <si>
    <t>20:15</t>
  </si>
  <si>
    <t>19:50</t>
  </si>
  <si>
    <t>02:48/10</t>
  </si>
  <si>
    <t>02:51/10</t>
  </si>
  <si>
    <t>02:53/10</t>
  </si>
  <si>
    <t>02:25</t>
  </si>
  <si>
    <t>03:39</t>
  </si>
  <si>
    <t>04:52</t>
  </si>
  <si>
    <t>14:57</t>
  </si>
  <si>
    <t>21:34</t>
  </si>
  <si>
    <t>01:56</t>
  </si>
  <si>
    <t>RA-00:14,AF-00:16,PD-00:10,AT-00:06</t>
  </si>
  <si>
    <t>LATE ACE,REMOTE ACF ASSIGNED ACD LACK OF ACA COACH,REACCEPT ACG ACA AT GATE ACD REGRADE 01 ACA TO W CLASS ACE OVERSOLD,ACB</t>
  </si>
  <si>
    <t>16:20</t>
  </si>
  <si>
    <t>16:54</t>
  </si>
  <si>
    <t>RA-00:36,AT-00:13</t>
  </si>
  <si>
    <t>20:38</t>
  </si>
  <si>
    <t>20:41</t>
  </si>
  <si>
    <t>RA-00:37,AT-00:03</t>
  </si>
  <si>
    <t>03:57</t>
  </si>
  <si>
    <t>11</t>
  </si>
  <si>
    <t>22:19</t>
  </si>
  <si>
    <t>22:21</t>
  </si>
  <si>
    <t>23:08</t>
  </si>
  <si>
    <t>23:32</t>
  </si>
  <si>
    <t>02:33/11</t>
  </si>
  <si>
    <t>02:52/11</t>
  </si>
  <si>
    <t>185</t>
  </si>
  <si>
    <t>HB337D</t>
  </si>
  <si>
    <t>01:03</t>
  </si>
  <si>
    <t>03:26</t>
  </si>
  <si>
    <t>10:34</t>
  </si>
  <si>
    <t>15:33</t>
  </si>
  <si>
    <t>LATE CLEARANCE RECVD</t>
  </si>
  <si>
    <t>TN-00:13,AT-00:02</t>
  </si>
  <si>
    <t>TYRE ABC,ACB</t>
  </si>
  <si>
    <t>09:51</t>
  </si>
  <si>
    <t>RA-00:13,GF-00:10,AT-00:03</t>
  </si>
  <si>
    <t>02:55</t>
  </si>
  <si>
    <t>21:05</t>
  </si>
  <si>
    <t>GF-00:48,AT-00:01</t>
  </si>
  <si>
    <t>ARRANGING AD-ACB REFUELLING ACE NO FUEL SUPPLIER,ACB</t>
  </si>
  <si>
    <t>09</t>
  </si>
  <si>
    <t>14:21</t>
  </si>
  <si>
    <t>06:03</t>
  </si>
  <si>
    <t>C3</t>
  </si>
  <si>
    <t>17:53</t>
  </si>
  <si>
    <t>17:59</t>
  </si>
  <si>
    <t>18:14</t>
  </si>
  <si>
    <t>19:41</t>
  </si>
  <si>
    <t>19:44</t>
  </si>
  <si>
    <t>02:48</t>
  </si>
  <si>
    <t>06:06</t>
  </si>
  <si>
    <t>RA-00:10,AT-00:17</t>
  </si>
  <si>
    <t>13:31</t>
  </si>
  <si>
    <t>RA-00:28,AT-00:28</t>
  </si>
  <si>
    <t>21:37</t>
  </si>
  <si>
    <t>22:03</t>
  </si>
  <si>
    <t>GF-00:08,AT-00:10</t>
  </si>
  <si>
    <t>AF-00:05,AT-00:11</t>
  </si>
  <si>
    <t>RA-00:11,AF-00:14,AT-00:05</t>
  </si>
  <si>
    <t>RA-00:24,GF-00:06,AF-00:03,AT-00:27</t>
  </si>
  <si>
    <t>LATE ACE,LATE REFUELLING,ASSIGNED REMOTE ACF,ACB</t>
  </si>
  <si>
    <t>02:55/12</t>
  </si>
  <si>
    <t>02:29/12</t>
  </si>
  <si>
    <t>02:42/12</t>
  </si>
  <si>
    <t>ACB ACE EDCT 0645Z</t>
  </si>
  <si>
    <t>RA-00:07,GT-00:23</t>
  </si>
  <si>
    <t>LATE ACE,AWTG PUSHBACK TRUCK</t>
  </si>
  <si>
    <t>RA-00:02,AT-00:30</t>
  </si>
  <si>
    <t>02:29 /12</t>
  </si>
  <si>
    <t>02:42 /12</t>
  </si>
  <si>
    <t>02:45 /12</t>
  </si>
  <si>
    <t>FR-00:13,AT-00:04</t>
  </si>
  <si>
    <t>ACB CONFIRMING ACFT PERFORMANCE,ACB</t>
  </si>
  <si>
    <t>PH-00:08,AT-00:08</t>
  </si>
  <si>
    <t>DELAY ACF ACE 1 ACA LOST HAND CARRY,ACB</t>
  </si>
  <si>
    <t>02:20/13</t>
  </si>
  <si>
    <t>02:04/13</t>
  </si>
  <si>
    <t>02:19/13</t>
  </si>
  <si>
    <t>44B</t>
  </si>
  <si>
    <t>02:07/13</t>
  </si>
  <si>
    <t>02:21/13</t>
  </si>
  <si>
    <t>02:24/13</t>
  </si>
  <si>
    <t>ED-00:02,AT-00:02</t>
  </si>
  <si>
    <t>ACA APIS UPLOAD ERROR,ACB</t>
  </si>
  <si>
    <t>AF-00:03,AT-00:10</t>
  </si>
  <si>
    <t>RA-00:04,GF-00:08,AT-00:25</t>
  </si>
  <si>
    <t>RA-00:02,GF-00:05,AT-00:21</t>
  </si>
  <si>
    <t>SG-00:04,AT-00:06</t>
  </si>
  <si>
    <t>INSUFFICIENT GRND TIME,ACB</t>
  </si>
  <si>
    <t>GF-00:06,AT-00:04</t>
  </si>
  <si>
    <t>AWTG FUEL TRUCK,ACB</t>
  </si>
  <si>
    <t>AF-00:03</t>
  </si>
  <si>
    <t>02:51/14</t>
  </si>
  <si>
    <t>03:01/14</t>
  </si>
  <si>
    <t>03:04/14</t>
  </si>
  <si>
    <t>RA-00:40,GF-00:03,AF-00:02,AT-00:03</t>
  </si>
  <si>
    <t>02:33/14</t>
  </si>
  <si>
    <t>02:48/14</t>
  </si>
  <si>
    <t>RA-00:15,GF-00:11,AT-00:02</t>
  </si>
  <si>
    <t>00:21/15</t>
  </si>
  <si>
    <t>03:31/15</t>
  </si>
  <si>
    <t>RL-00:13,AT-00:13</t>
  </si>
  <si>
    <t>AWTG 10 BAGS EX HB2550,ACB</t>
  </si>
  <si>
    <t>RA-00:08,AT-00:14</t>
  </si>
  <si>
    <t>RA-00:37,AT-00:05</t>
  </si>
  <si>
    <t>02:29/15</t>
  </si>
  <si>
    <t>02:48/15</t>
  </si>
  <si>
    <t>AM-01:28,AT-00:16</t>
  </si>
  <si>
    <t>ENROUTE AIRSPACE CLOSURE,ACB</t>
  </si>
  <si>
    <t>RA-01:31</t>
  </si>
  <si>
    <t>AT-00:53</t>
  </si>
  <si>
    <t>RA-00:48,GF-00:05,AT-00:32</t>
  </si>
  <si>
    <t>RA-02:05,AT-00:10</t>
  </si>
  <si>
    <t>AT-01:26</t>
  </si>
  <si>
    <t>ACB ACE CTOT 2052Z</t>
  </si>
  <si>
    <t>RA-00:07,AT-00:06</t>
  </si>
  <si>
    <t>RA-00:05,GC-00:02,AT-00:24</t>
  </si>
  <si>
    <t>RA-00:18,AF-00:13,GC-00:02,AT-00:08</t>
  </si>
  <si>
    <t>LATE ACE,AIRPORT REMOTE ACF ASSIGNED,SLOW CLEANING,ACB</t>
  </si>
  <si>
    <t>RA-00:10,GF-00:05,PW-00:04</t>
  </si>
  <si>
    <t>LATE ACE,LATE REFUELLING,WCHS ACA CARE</t>
  </si>
  <si>
    <t>RA-00:28,GF-00:03</t>
  </si>
  <si>
    <t>00:15/16</t>
  </si>
  <si>
    <t>03:37/16</t>
  </si>
  <si>
    <t>03:40/16</t>
  </si>
  <si>
    <t>RA-00:40</t>
  </si>
  <si>
    <t>RA-01:17,AF-00:06,AT-00:02</t>
  </si>
  <si>
    <t>LATE ACE,AWAITING ACA COACH,ACB</t>
  </si>
  <si>
    <t>RA-00:21,GF-00:07</t>
  </si>
  <si>
    <t>RA-00:33,AT-00:04</t>
  </si>
  <si>
    <t>RA-00:23,AT-00:01</t>
  </si>
  <si>
    <t>RA-00:02,AT-00:26</t>
  </si>
  <si>
    <t>RA-00:39,GF-00:06,AF-00:06,AT-00:02</t>
  </si>
  <si>
    <t>TN-00:39</t>
  </si>
  <si>
    <t>AAC LEAK FROM NUMBER 1 TYRE</t>
  </si>
  <si>
    <t>RA-00:24,TN-00:16,WO-00:43</t>
  </si>
  <si>
    <t>LATE ACE,ACC 1 N ACC 2 TYRE CHANGE,ABC ACD ACE ABB WX</t>
  </si>
  <si>
    <t>RA-00:22,PH-00:03,GC-00:07,FL-00:05,AT-00:01</t>
  </si>
  <si>
    <t>LATE ACE,LONG DISEMBARKATION,LONG CLEANING,LATE ACF SIGNAL,ACB</t>
  </si>
  <si>
    <t>RA-00:32,AT-00:12</t>
  </si>
  <si>
    <t>RA-00:28,GF-00:04,AT-00:08</t>
  </si>
  <si>
    <t>02:31/17</t>
  </si>
  <si>
    <t>02:52/17</t>
  </si>
  <si>
    <t>RA-00:21,AF-00:09,AT-00:03</t>
  </si>
  <si>
    <t>RA-00:40,AT-00:06</t>
  </si>
  <si>
    <t>RA-00:14,AG-00:15,AT-00:06</t>
  </si>
  <si>
    <t>ACB WZ EDCT 0544Z</t>
  </si>
  <si>
    <t>02:36/17</t>
  </si>
  <si>
    <t>02:43/17</t>
  </si>
  <si>
    <t>02:47/17</t>
  </si>
  <si>
    <t>AF-00:12,AT-00:46</t>
  </si>
  <si>
    <t>AAB BOARDING GATE WZ HX628 AAC 0845 ACD LACK OF ACA COACH,ACB</t>
  </si>
  <si>
    <t>RA-00:55,AT-00:04</t>
  </si>
  <si>
    <t>RA-00:27</t>
  </si>
  <si>
    <t>FR-00:08</t>
  </si>
  <si>
    <t>I/B ACB INTERVIEW BY HKAA APRON ACE OVERSHOOTING</t>
  </si>
  <si>
    <t>ED-00:01,AT-00:02</t>
  </si>
  <si>
    <t>ACI IN AAD DOWN,ACB</t>
  </si>
  <si>
    <t>RA-00:21,GF-00:04,AF-00:05,AT-00:04</t>
  </si>
  <si>
    <t>LATE ACE,SLOW REFUELLING,ASSIGNED REMOTE ACF,ACB</t>
  </si>
  <si>
    <t>RA-00:15,PW-00:04,AF-00:07,AT-00:09</t>
  </si>
  <si>
    <t>LATE ACE,HANDLE WCHC ACA DISEMBARKATION,ASSIGNED REMOTE ACF,ACB</t>
  </si>
  <si>
    <t>TC-00:20,RA-00:27,AT-00:03</t>
  </si>
  <si>
    <t>ACFT SWAP ACE BKWA TECHNICAL,LATE ACE,ACB</t>
  </si>
  <si>
    <t>RA-00:38,AF-00:26,AT-00:08</t>
  </si>
  <si>
    <t>LATE ACE,LATE ACA COACH/WCHS ACA,ACB</t>
  </si>
  <si>
    <t>AWAITING 6 PAXS WITH 4 BAGS</t>
  </si>
  <si>
    <t>RA-00:06,GF-00:05</t>
  </si>
  <si>
    <t>TC-01:56,AT-00:02</t>
  </si>
  <si>
    <t>ACFT SWAP ACE BKWA TECHNICAL,ACB</t>
  </si>
  <si>
    <t>RA-02:10,AT-00:04</t>
  </si>
  <si>
    <t>02:27/18</t>
  </si>
  <si>
    <t>02:48/18</t>
  </si>
  <si>
    <t>02:51/18</t>
  </si>
  <si>
    <t>TC-02:05,RA-00:12,AT-00:35</t>
  </si>
  <si>
    <t>RA-02:33,GF-00:09,AT-00:01</t>
  </si>
  <si>
    <t>P07</t>
  </si>
  <si>
    <t>RA-00:17,TD-00:21</t>
  </si>
  <si>
    <t>LATE ACE,RH PACK LT ON AFTER RECALL</t>
  </si>
  <si>
    <t>RA-00:22,TN-00:11</t>
  </si>
  <si>
    <t>LATE ACE,R-NOSE WHEEL TIRE ABC</t>
  </si>
  <si>
    <t>RA-00:30,AF-00:03,AT-00:16</t>
  </si>
  <si>
    <t>LATE ACE,AWTG ACA COACH,ACB</t>
  </si>
  <si>
    <t>02:55/19</t>
  </si>
  <si>
    <t>02:39/19</t>
  </si>
  <si>
    <t>02:44/19</t>
  </si>
  <si>
    <t>02:46/19</t>
  </si>
  <si>
    <t>FT-00:18,AT-00:01</t>
  </si>
  <si>
    <t>LATE CREW BRDG ACE TRAFFIC,ACB</t>
  </si>
  <si>
    <t>RA-00:16,AF-00:09,AT-00:01</t>
  </si>
  <si>
    <t>02:23/19</t>
  </si>
  <si>
    <t>02:40/19</t>
  </si>
  <si>
    <t>02:43/19</t>
  </si>
  <si>
    <t>02:20/20</t>
  </si>
  <si>
    <t>00:03/20</t>
  </si>
  <si>
    <t>02:23/20</t>
  </si>
  <si>
    <t>02:39/20</t>
  </si>
  <si>
    <t>02:42/20</t>
  </si>
  <si>
    <t>ACB-00:07</t>
  </si>
  <si>
    <t>RA-00:11,AF-00:10,GC-00:05,AT-00:06</t>
  </si>
  <si>
    <t>LATE ACE,LATE ACA AAA,XTRA CLEANING TIME IN 2 SEATS,ACB</t>
  </si>
  <si>
    <t>GL-00:29,AT-00:08</t>
  </si>
  <si>
    <t>XTRA TIME ABD LOADING ADJUSTMENT,ACB</t>
  </si>
  <si>
    <t>RA-00:49,AT-00:23</t>
  </si>
  <si>
    <t>RA-01:01,GC-00:04,FT-00:03</t>
  </si>
  <si>
    <t>LATE ACE,LATE CLEANING COMPLETION,LATE BRDG CLEARANCE</t>
  </si>
  <si>
    <t>02:41/20</t>
  </si>
  <si>
    <t>03:01/20</t>
  </si>
  <si>
    <t>RA-00:04,AT-00:18</t>
  </si>
  <si>
    <t>AF-01:03,AT-00:02</t>
  </si>
  <si>
    <t>BAGGAGE HANDLING SYSTEM OUTAGE AWTG 38PC ABC,ACB</t>
  </si>
  <si>
    <t>RA-00:50,AT-00:49</t>
  </si>
  <si>
    <t>LATE ACE,ACB ACE EDCT 0703Z</t>
  </si>
  <si>
    <t>SG-00:10,RA-01:24,AT-00:04</t>
  </si>
  <si>
    <t>SCHD ACE TIME LESS THAN ACJ ACE TIME,LATE ACE,ACB</t>
  </si>
  <si>
    <t>RA-01:26,AT-00:01</t>
  </si>
  <si>
    <t>RA-00:14,GF-00:04,AT-00:11</t>
  </si>
  <si>
    <t>AF-00:35,AT-00:31</t>
  </si>
  <si>
    <t>BAGGAGE HANDLING SYSTEM OUTAGE AWTG 45PC ABC,ACB</t>
  </si>
  <si>
    <t>RA-00:47,AT-00:16</t>
  </si>
  <si>
    <t>LATE ACE,ACB ACE EDCT 0819Z</t>
  </si>
  <si>
    <t>AF-00:59,AT-00:36</t>
  </si>
  <si>
    <t>BAGGAGE HANDLING SYSTEM OUTAGE AWTG 16PC ABC,ACB</t>
  </si>
  <si>
    <t>RA-01:30</t>
  </si>
  <si>
    <t>02:55/21</t>
  </si>
  <si>
    <t>02:42/21</t>
  </si>
  <si>
    <t>02:43/21</t>
  </si>
  <si>
    <t>AF-00:42</t>
  </si>
  <si>
    <t>BAGGAGE HANDLING SYSTEM OUTAGE AWTG 8PC ABC</t>
  </si>
  <si>
    <t>RA-00:42,AT-00:20</t>
  </si>
  <si>
    <t>RA-00:47,AT-00:01</t>
  </si>
  <si>
    <t>RA-00:43,AT-00:09</t>
  </si>
  <si>
    <t>ACB ACE TSAT 1944Z</t>
  </si>
  <si>
    <t>02:30/21</t>
  </si>
  <si>
    <t>02:54/21</t>
  </si>
  <si>
    <t>02:57/21</t>
  </si>
  <si>
    <t>AF-00:46,AT-00:06</t>
  </si>
  <si>
    <t>BAGGAGE HANDLING SYSTEM OUTAGE AWTG 12PC ABC,ACB</t>
  </si>
  <si>
    <t>RA-00:46,AT-00:09,PH-00:05</t>
  </si>
  <si>
    <t>LATE ACE,ACB,ACA CONGESTION ON BRDG</t>
  </si>
  <si>
    <t>RA-00:47,AT-00:20</t>
  </si>
  <si>
    <t>RA-00:04,GC-00:06,PH-00:05,AT-00:01</t>
  </si>
  <si>
    <t>LATE ACE,ADDTL CLEANING TIME,SLOW BOARDING,ACB</t>
  </si>
  <si>
    <t>AF-00:13,AT-00:43</t>
  </si>
  <si>
    <t>BAGGAGE HANDLING SYSTEM OUTAGE AWTG 41PC ABC,ACB</t>
  </si>
  <si>
    <t>RA-00:38,AF-00:08,AT-00:13</t>
  </si>
  <si>
    <t>LATE ACE,XTRA TIME USED ACE REMOTE ACF ACD WCHR ACA,ACB</t>
  </si>
  <si>
    <t>RA-00:59,GF-00:11,AT-00:02</t>
  </si>
  <si>
    <t>RO-03:00,RA-00:08,AT-00:05</t>
  </si>
  <si>
    <t>RA-03:19,AT-00:21</t>
  </si>
  <si>
    <t>02:50
/22</t>
  </si>
  <si>
    <t>02:54
/22</t>
  </si>
  <si>
    <t>02:58
/22</t>
  </si>
  <si>
    <t>AM-03:20</t>
  </si>
  <si>
    <t>AIRSPACE CLOSURE</t>
  </si>
  <si>
    <t>RA-03:08,AG-00:04,AT-00:09</t>
  </si>
  <si>
    <t>LATE ACE,AWTG IMMI,ACB</t>
  </si>
  <si>
    <t>02:48
/22</t>
  </si>
  <si>
    <t>03:06
/22</t>
  </si>
  <si>
    <t>03:09
/22</t>
  </si>
  <si>
    <t>RA-00:27,AF-00:09,AT-00:02</t>
  </si>
  <si>
    <t>RA-00:02,RC-01:19,AT-00:04</t>
  </si>
  <si>
    <t>LATE ACE,AWTG STAND BY CREW,ACB</t>
  </si>
  <si>
    <t>RO-02:58</t>
  </si>
  <si>
    <t>AWTG 1ST AVAIL ACFT</t>
  </si>
  <si>
    <t>RA-00:55,AT-00:15</t>
  </si>
  <si>
    <t>LATE ACE,ACB WZ CTOT 2028Z</t>
  </si>
  <si>
    <t>AAB ACE TIRE NO.03 BURST</t>
  </si>
  <si>
    <t>RO-02:53,AT-00:11</t>
  </si>
  <si>
    <t>SWAP WZ HB341 ABD ACA CONNECTION,ACB</t>
  </si>
  <si>
    <t>ACB ACE SLOT 0456z</t>
  </si>
  <si>
    <t>RA-00:23,RC-00:56</t>
  </si>
  <si>
    <t>LATE ACE,AWTG RELIEF CREW FM HB872</t>
  </si>
  <si>
    <t>TC-09:01,RA-00:31,AT-00:03</t>
  </si>
  <si>
    <t>ACFT ABC ACE ACF TIRE NO.03 BURST,LATE ACE,ACB</t>
  </si>
  <si>
    <t>GF-00:05,AT-00:16</t>
  </si>
  <si>
    <t>AAB ACE RIGHT PACK LT ILLUMINATED</t>
  </si>
  <si>
    <t>RO-01:30,RA-00:01,TD-00:43,AT-00:06</t>
  </si>
  <si>
    <t>AWTG 1ST AVAIL ACFT,LATE ACE,RIGHT PACK LT ILLUMINATED,ACB</t>
  </si>
  <si>
    <t>RA-01:00,AT-00:03</t>
  </si>
  <si>
    <t>RA-00:06,FR-00:15,AT-00:10</t>
  </si>
  <si>
    <t>LATE ACE,AWAITING ACB CHECK NOTOC,ACB</t>
  </si>
  <si>
    <t>E1</t>
  </si>
  <si>
    <t>RO-00:15,AT-00:05</t>
  </si>
  <si>
    <t>AWTG 1ST AVAILABLE ACFT,ACB</t>
  </si>
  <si>
    <t>GL-00:07,AT-00:03</t>
  </si>
  <si>
    <t>LATE CONFIRM LOADING,ACB</t>
  </si>
  <si>
    <t>RA-00:04,AT-00:20</t>
  </si>
  <si>
    <t>RA-00:04,FF-00:26,AT-00:02</t>
  </si>
  <si>
    <t>LATE ACE,ACFT PERFORMANCE ISSUE,ACB</t>
  </si>
  <si>
    <t>ACB ACE SLOT 0509z</t>
  </si>
  <si>
    <t>RO-01:44,AT-00:03</t>
  </si>
  <si>
    <t>ACG ACE ACF TECH,ACB</t>
  </si>
  <si>
    <t>RA-01:21,WG-00:37</t>
  </si>
  <si>
    <t>LATE ACE,AAA ABD SUSPENDED ACE LIGHTING,ACB</t>
  </si>
  <si>
    <t>AAB ACE ACE TAKE AAC CONFIG ABD ILLUMINATED</t>
  </si>
  <si>
    <t>TC-04:00,AT-00:28</t>
  </si>
  <si>
    <t>ACFT SWITCH ACE BKJD TECH,ACB</t>
  </si>
  <si>
    <t>RA-04:12,GF-00:07,AT-00:02</t>
  </si>
  <si>
    <t>HB2396</t>
  </si>
  <si>
    <t>AAB ACE R ELEV PROBE ILLUMINATED</t>
  </si>
  <si>
    <t>TC-11:06,AT-00:14</t>
  </si>
  <si>
    <t>ACFT SWITCH ACE BKJE TECH,ACB</t>
  </si>
  <si>
    <t>HB2397</t>
  </si>
  <si>
    <t>02:32/23</t>
  </si>
  <si>
    <t>02:35/23</t>
  </si>
  <si>
    <t>RA-11:04,RO-00:06,AT-00:04</t>
  </si>
  <si>
    <t>LATE ACE,RVSD ABA 2320Z ACE ACFT ROTATION,ACB</t>
  </si>
  <si>
    <t>RA-00:13,AF-00:20</t>
  </si>
  <si>
    <t>LATE ACE,LATE ACA COACH ACE REMOTE ACF</t>
  </si>
  <si>
    <t>RO-03:57,AT-00:26</t>
  </si>
  <si>
    <t>A/C ABC ACE ACF TECH,ACB</t>
  </si>
  <si>
    <t>RA-04:17,AT-00:04</t>
  </si>
  <si>
    <t>RO-01:30,AT-00:01</t>
  </si>
  <si>
    <t>AWTG 1 ST AVAIL ACFT ACE EXCESS ACH,ACB</t>
  </si>
  <si>
    <t>RA-01:22</t>
  </si>
  <si>
    <t>RA-00:13,AT-01:18</t>
  </si>
  <si>
    <t>AD-00:55,AT-00:10</t>
  </si>
  <si>
    <t>ACD AAE ACI TO HAVE SEPARATION OF HB2396 ACD HB382 AAA HANDLING,ACB</t>
  </si>
  <si>
    <t>00:12/23</t>
  </si>
  <si>
    <t>00:14/23</t>
  </si>
  <si>
    <t>00:31/23</t>
  </si>
  <si>
    <t> 03:25/23</t>
  </si>
  <si>
    <t>03:46/23</t>
  </si>
  <si>
    <t>03:49/23</t>
  </si>
  <si>
    <t>RA-00:54</t>
  </si>
  <si>
    <t>RA-00:03,AT-00:21</t>
  </si>
  <si>
    <t>RA-00:14,DF-00:08,FF-00:21,AT-00:17</t>
  </si>
  <si>
    <t>LATE ACE,INSPECTION ABD ACE TURBULENCE,ACJ FUEL AMENDED BY ACB,ACB</t>
  </si>
  <si>
    <t>RA-00:11,GC-00:06,FT-00:07</t>
  </si>
  <si>
    <t>LATE ACE,LATE CLEANING,CAPT LATE SIGN-AAC LOADSHEET ACE AAA AAA DECK PREPARATION</t>
  </si>
  <si>
    <t>RA-00:15,FL-00:03,AF-00:09,AT-00:02</t>
  </si>
  <si>
    <t>LATE ACE,LONG SECURITY CHECK,ASSIGN REMOTE ACF,ACB</t>
  </si>
  <si>
    <t>RA-00:10,AF-00:11,AT-00:02</t>
  </si>
  <si>
    <t>LATE ACE,LATE ACA COACH ACE TO REMOTE ACF,ACB</t>
  </si>
  <si>
    <t>RA-00:26,FA-00:15</t>
  </si>
  <si>
    <t>LATE ACE,SP ACG ALLOW D/C ACE ACA ACA APPLICATION</t>
  </si>
  <si>
    <t>02:26/24</t>
  </si>
  <si>
    <t>02:46/24</t>
  </si>
  <si>
    <t>RA-00:43,AT-00:12</t>
  </si>
  <si>
    <t>03:11/24</t>
  </si>
  <si>
    <t>03:18/24</t>
  </si>
  <si>
    <t>RA-00:08,GF-00:03,AF-00:02</t>
  </si>
  <si>
    <t>LATE ACE,LATE REFUELLING,REMOTE ACF ASSIGNED</t>
  </si>
  <si>
    <t>RA-00:12,AT-00:20</t>
  </si>
  <si>
    <t>GL-00:03,GS-00:03</t>
  </si>
  <si>
    <t>LATE COMMENCE OF LOADING,STEPS MALFUNCTION</t>
  </si>
  <si>
    <t>RA-00:09,AT-01:31</t>
  </si>
  <si>
    <t>LATE ACE,ACB EDCT 0849Z</t>
  </si>
  <si>
    <t>RA-00:17,AT-00:03</t>
  </si>
  <si>
    <t>02:54/25</t>
  </si>
  <si>
    <t>02:57/25</t>
  </si>
  <si>
    <t>ACB ACE CTOT 1305Z</t>
  </si>
  <si>
    <t>RA-00:21,AT-00:52</t>
  </si>
  <si>
    <t>LATE ACE,ACB EDCT 1056Z</t>
  </si>
  <si>
    <t>FR-00:20,AT-00:09</t>
  </si>
  <si>
    <t>DELAY RQST TO UPDATE ACF AAA PLAN BY ACB,ACB</t>
  </si>
  <si>
    <t>GD-00:17,AT-00:19</t>
  </si>
  <si>
    <t>LATE DELIVERY OF NOTOC ACD LS,ACB</t>
  </si>
  <si>
    <t>TD-00:13,AT-00:05</t>
  </si>
  <si>
    <t>ABA AAB SLIDING HINGE BROKEN,ACB</t>
  </si>
  <si>
    <t>02:55/26</t>
  </si>
  <si>
    <t>02:51/26</t>
  </si>
  <si>
    <t>02:57/26</t>
  </si>
  <si>
    <t>RA-00:16,AT-00:02</t>
  </si>
  <si>
    <t>RA-00:19,AF-00:03,AT-00:13</t>
  </si>
  <si>
    <t>LATE ACE,NO ACD ACE REMOTE ACF,ACB</t>
  </si>
  <si>
    <t>02:29/26</t>
  </si>
  <si>
    <t>02:49/26</t>
  </si>
  <si>
    <t>02:20/27</t>
  </si>
  <si>
    <t>00:23/27</t>
  </si>
  <si>
    <t>02:37/27</t>
  </si>
  <si>
    <t>02:51/27</t>
  </si>
  <si>
    <t>RA-00:16,AT-00:04</t>
  </si>
  <si>
    <t>00:12/27</t>
  </si>
  <si>
    <t>00:19/27</t>
  </si>
  <si>
    <t>00:34/27</t>
  </si>
  <si>
    <t>03:40/27</t>
  </si>
  <si>
    <t>03:43/27</t>
  </si>
  <si>
    <t>AF-00:03,AT-00:07</t>
  </si>
  <si>
    <t>WG-00:26,AT-00:21</t>
  </si>
  <si>
    <t>ACE ACTIVITIES AAC IMPAIRED BY ACC LIGHTNING WARNING,ACB</t>
  </si>
  <si>
    <t>RA-00:09,AT-00:07</t>
  </si>
  <si>
    <t>LATE,ACB</t>
  </si>
  <si>
    <t>TD-00:38</t>
  </si>
  <si>
    <t>VERTICAL STABILIZER PAINT PEEL AAC</t>
  </si>
  <si>
    <t>RA-00:32,AT-00:07</t>
  </si>
  <si>
    <t>AS-00:27,AT-00:05</t>
  </si>
  <si>
    <t>VIBRATING ABC AT L4,ACB</t>
  </si>
  <si>
    <t>RA-00:16,GF-00:07,AT-00:06</t>
  </si>
  <si>
    <t>LATE ACE,LATE ACE OF FUEL TRUCK,ACB</t>
  </si>
  <si>
    <t>RA-00:41,AT-00:01</t>
  </si>
  <si>
    <t>RA-00:25,AT-00:27</t>
  </si>
  <si>
    <t>RA-00:30,AT-00:09</t>
  </si>
  <si>
    <t>GF-00:03,AT-00:02</t>
  </si>
  <si>
    <t>02:55/28</t>
  </si>
  <si>
    <t>03:09/28</t>
  </si>
  <si>
    <t>03:18/28</t>
  </si>
  <si>
    <t>03:19/28</t>
  </si>
  <si>
    <t>RA-00:20,GF-00:05,AT-00:21</t>
  </si>
  <si>
    <t>RA-00:45,AT-00:15</t>
  </si>
  <si>
    <t> 21:15</t>
  </si>
  <si>
    <t> 21:22</t>
  </si>
  <si>
    <t> 21:25</t>
  </si>
  <si>
    <t>RA-00:54,AF-00:17</t>
  </si>
  <si>
    <t>LATE ACE,ASSIGNED REMOTE ACF ACD NO ACA ABD ACA ACA</t>
  </si>
  <si>
    <t> 22:34</t>
  </si>
  <si>
    <t>02:27/28</t>
  </si>
  <si>
    <t>02:38/28</t>
  </si>
  <si>
    <t>02:41/28</t>
  </si>
  <si>
    <t>Currency Pair</t>
  </si>
  <si>
    <t>AAA</t>
  </si>
  <si>
    <t>Carol</t>
  </si>
  <si>
    <t>Rex</t>
  </si>
  <si>
    <t>Samuel</t>
  </si>
  <si>
    <t>STD</t>
  </si>
  <si>
    <t>STA</t>
  </si>
  <si>
    <t>HKG</t>
  </si>
  <si>
    <t>TXN</t>
  </si>
  <si>
    <t>KWL</t>
  </si>
  <si>
    <t>BKK</t>
  </si>
  <si>
    <t>FUK</t>
  </si>
  <si>
    <t>TPE</t>
  </si>
  <si>
    <t>NRT</t>
  </si>
  <si>
    <t>MNL</t>
  </si>
  <si>
    <t>KIX</t>
  </si>
  <si>
    <t>HSN</t>
  </si>
  <si>
    <t>ENH</t>
  </si>
  <si>
    <t>CTS</t>
  </si>
  <si>
    <t>PQC</t>
  </si>
  <si>
    <t>SDJ</t>
  </si>
  <si>
    <t>ROR</t>
  </si>
  <si>
    <t>DAD</t>
  </si>
  <si>
    <t>DAT</t>
  </si>
  <si>
    <t>YIH</t>
  </si>
  <si>
    <t>DYG</t>
  </si>
  <si>
    <t>TWU</t>
  </si>
  <si>
    <t>SZX</t>
  </si>
  <si>
    <t>HET</t>
  </si>
  <si>
    <t>MLE</t>
  </si>
  <si>
    <t>JJN</t>
  </si>
  <si>
    <t>KUL</t>
  </si>
  <si>
    <t>PKZ</t>
  </si>
  <si>
    <t>DNH</t>
  </si>
  <si>
    <t>HKT</t>
  </si>
  <si>
    <t>OKA</t>
  </si>
  <si>
    <t>KHH</t>
  </si>
  <si>
    <t>CAN</t>
  </si>
  <si>
    <t>TTL CGO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</si>
</sst>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h:mm;@"/>
    <numFmt numFmtId="166" formatCode="_([$$-409]* #,##0.00000_);_([$$-409]* \(#,##0.00000\);_([$$-409]* &quot;-&quot;??_);_(@_)"/>
    <numFmt numFmtId="167" formatCode="_([$$-409]* #,##0.00_);_([$$-409]* \(#,##0.00\);_([$$-409]* &quot;-&quot;??_);_(@_)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scheme val="minor"/>
    </font>
    <font>
      <sz val="10"/>
      <color rgb="FF000000"/>
      <name val="Calibri"/>
      <family val="2"/>
    </font>
    <font>
      <sz val="11"/>
      <color rgb="FF444444"/>
      <name val="Aptos Narrow"/>
      <charset val="1"/>
    </font>
    <font>
      <b/>
      <sz val="10"/>
      <color rgb="FF000000"/>
      <name val="Calibri"/>
      <family val="2"/>
    </font>
    <font>
      <b/>
      <sz val="16"/>
      <color rgb="FF000000"/>
      <name val="Calibri"/>
      <family val="2"/>
    </font>
    <font>
      <sz val="9.75"/>
      <color rgb="FF000000"/>
      <name val="Calibri"/>
    </font>
    <font>
      <sz val="10"/>
      <color rgb="FFFF0000"/>
      <name val="Calibri"/>
      <family val="2"/>
      <scheme val="minor"/>
    </font>
    <font>
      <sz val="9.75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rgb="FFFF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  <font>
      <b/>
      <sz val="10"/>
      <color theme="1"/>
      <name val="Calibri"/>
    </font>
    <font>
      <sz val="9.75"/>
      <color rgb="FFFF0000"/>
      <name val="Calibri"/>
    </font>
    <font>
      <sz val="9.75"/>
      <color rgb="FFFF0000"/>
      <name val="Calibri"/>
      <family val="2"/>
    </font>
    <font>
      <sz val="9.75"/>
      <color theme="1"/>
      <name val="Calibri"/>
    </font>
    <font>
      <sz val="11"/>
      <color rgb="FF000000"/>
      <name val="Calibri"/>
    </font>
    <font>
      <sz val="10"/>
      <color rgb="FF000000"/>
      <name val="Calibri"/>
    </font>
    <font>
      <sz val="10"/>
      <color rgb="FFFF0000"/>
      <name val="Calibri"/>
    </font>
    <font>
      <sz val="10"/>
      <color theme="1"/>
      <name val="Calibri"/>
    </font>
    <font>
      <sz val="9"/>
      <color theme="1"/>
      <name val="Calibri"/>
      <family val="2"/>
      <scheme val="minor"/>
    </font>
    <font>
      <sz val="10"/>
      <color rgb="FF000000"/>
      <name val="Aptos Narrow"/>
      <family val="2"/>
    </font>
    <font>
      <sz val="10"/>
      <name val="Calibri"/>
      <family val="2"/>
    </font>
    <font>
      <sz val="11"/>
      <color theme="1"/>
      <name val="Calibri"/>
      <family val="2"/>
      <scheme val="minor"/>
    </font>
    <font>
      <sz val="10"/>
      <name val="Calibri"/>
    </font>
    <font>
      <sz val="10"/>
      <color rgb="FF000000"/>
      <name val="Calibri"/>
      <charset val="1"/>
    </font>
    <font>
      <sz val="10"/>
      <color rgb="FF00B050"/>
      <name val="Calibri"/>
      <family val="2"/>
      <scheme val="minor"/>
    </font>
    <font>
      <sz val="10"/>
      <color rgb="FF00B050"/>
      <name val="Calibri"/>
    </font>
    <font>
      <sz val="9.75"/>
      <color theme="1"/>
      <name val="Calibri"/>
      <family val="2"/>
    </font>
    <font>
      <sz val="9.75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8" fillId="0" borderId="0"/>
  </cellStyleXfs>
  <cellXfs count="470">
    <xf numFmtId="0" fontId="0" fillId="0" borderId="0" xfId="0"/>
    <xf numFmtId="0" fontId="5" fillId="0" borderId="0" xfId="0" applyFont="1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20" fontId="10" fillId="0" borderId="8" xfId="0" quotePrefix="1" applyNumberFormat="1" applyFont="1" applyBorder="1" applyAlignment="1">
      <alignment horizontal="center" vertical="center" wrapText="1" readingOrder="1"/>
    </xf>
    <xf numFmtId="20" fontId="3" fillId="0" borderId="4" xfId="0" applyNumberFormat="1" applyFont="1" applyBorder="1" applyAlignment="1">
      <alignment horizontal="center" vertical="center"/>
    </xf>
    <xf numFmtId="0" fontId="10" fillId="0" borderId="8" xfId="0" applyFont="1" applyBorder="1" applyAlignment="1">
      <alignment horizontal="center" wrapText="1" readingOrder="1"/>
    </xf>
    <xf numFmtId="9" fontId="3" fillId="0" borderId="4" xfId="0" applyNumberFormat="1" applyFont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20" fontId="3" fillId="3" borderId="4" xfId="0" applyNumberFormat="1" applyFont="1" applyFill="1" applyBorder="1" applyAlignment="1">
      <alignment horizontal="center" vertical="center"/>
    </xf>
    <xf numFmtId="20" fontId="12" fillId="0" borderId="8" xfId="0" applyNumberFormat="1" applyFont="1" applyBorder="1" applyAlignment="1">
      <alignment horizontal="center" vertical="center" wrapText="1" readingOrder="1"/>
    </xf>
    <xf numFmtId="0" fontId="12" fillId="0" borderId="8" xfId="0" applyFont="1" applyBorder="1" applyAlignment="1">
      <alignment horizontal="center" vertical="center" wrapText="1" readingOrder="1"/>
    </xf>
    <xf numFmtId="9" fontId="12" fillId="0" borderId="8" xfId="0" applyNumberFormat="1" applyFont="1" applyBorder="1" applyAlignment="1">
      <alignment horizontal="center" vertical="center" wrapText="1" readingOrder="1"/>
    </xf>
    <xf numFmtId="20" fontId="3" fillId="0" borderId="4" xfId="0" applyNumberFormat="1" applyFont="1" applyBorder="1" applyAlignment="1">
      <alignment horizontal="center" vertical="center" wrapText="1"/>
    </xf>
    <xf numFmtId="9" fontId="3" fillId="3" borderId="4" xfId="0" applyNumberFormat="1" applyFont="1" applyFill="1" applyBorder="1" applyAlignment="1">
      <alignment horizontal="center" vertical="center"/>
    </xf>
    <xf numFmtId="20" fontId="13" fillId="3" borderId="4" xfId="0" applyNumberFormat="1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vertical="center" wrapText="1" readingOrder="1"/>
    </xf>
    <xf numFmtId="0" fontId="10" fillId="0" borderId="10" xfId="0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9" fontId="10" fillId="0" borderId="8" xfId="0" applyNumberFormat="1" applyFont="1" applyBorder="1" applyAlignment="1">
      <alignment horizontal="center" vertical="center" wrapText="1" readingOrder="1"/>
    </xf>
    <xf numFmtId="20" fontId="10" fillId="0" borderId="8" xfId="0" applyNumberFormat="1" applyFont="1" applyBorder="1" applyAlignment="1">
      <alignment horizontal="center" vertical="center" wrapText="1" readingOrder="1"/>
    </xf>
    <xf numFmtId="20" fontId="10" fillId="0" borderId="9" xfId="0" applyNumberFormat="1" applyFont="1" applyBorder="1" applyAlignment="1">
      <alignment horizontal="center" vertical="center" wrapText="1" readingOrder="1"/>
    </xf>
    <xf numFmtId="20" fontId="10" fillId="0" borderId="1" xfId="0" applyNumberFormat="1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/>
    </xf>
    <xf numFmtId="20" fontId="10" fillId="3" borderId="8" xfId="0" applyNumberFormat="1" applyFont="1" applyFill="1" applyBorder="1" applyAlignment="1">
      <alignment horizontal="center" vertical="center" wrapText="1" readingOrder="1"/>
    </xf>
    <xf numFmtId="20" fontId="10" fillId="3" borderId="9" xfId="0" applyNumberFormat="1" applyFont="1" applyFill="1" applyBorder="1" applyAlignment="1">
      <alignment horizontal="center" vertical="center" wrapText="1" readingOrder="1"/>
    </xf>
    <xf numFmtId="20" fontId="10" fillId="3" borderId="1" xfId="0" applyNumberFormat="1" applyFont="1" applyFill="1" applyBorder="1" applyAlignment="1">
      <alignment horizontal="center" vertical="center" wrapText="1" readingOrder="1"/>
    </xf>
    <xf numFmtId="0" fontId="10" fillId="3" borderId="8" xfId="0" applyFont="1" applyFill="1" applyBorder="1" applyAlignment="1">
      <alignment horizontal="center" vertical="center" wrapText="1" readingOrder="1"/>
    </xf>
    <xf numFmtId="0" fontId="10" fillId="3" borderId="9" xfId="0" applyFont="1" applyFill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horizontal="center" vertical="center" wrapText="1" readingOrder="1"/>
    </xf>
    <xf numFmtId="9" fontId="10" fillId="3" borderId="8" xfId="0" applyNumberFormat="1" applyFont="1" applyFill="1" applyBorder="1" applyAlignment="1">
      <alignment horizontal="center" vertical="center" wrapText="1" readingOrder="1"/>
    </xf>
    <xf numFmtId="0" fontId="12" fillId="0" borderId="9" xfId="0" applyFont="1" applyBorder="1" applyAlignment="1">
      <alignment horizontal="center" vertical="center" wrapText="1" readingOrder="1"/>
    </xf>
    <xf numFmtId="0" fontId="12" fillId="0" borderId="10" xfId="0" applyFont="1" applyBorder="1" applyAlignment="1">
      <alignment horizontal="center" vertical="center" wrapText="1" readingOrder="1"/>
    </xf>
    <xf numFmtId="0" fontId="12" fillId="0" borderId="1" xfId="0" applyFont="1" applyBorder="1" applyAlignment="1">
      <alignment horizontal="center" vertical="center" wrapText="1" readingOrder="1"/>
    </xf>
    <xf numFmtId="20" fontId="12" fillId="0" borderId="9" xfId="0" applyNumberFormat="1" applyFont="1" applyBorder="1" applyAlignment="1">
      <alignment horizontal="center" vertical="center" wrapText="1" readingOrder="1"/>
    </xf>
    <xf numFmtId="20" fontId="12" fillId="0" borderId="1" xfId="0" applyNumberFormat="1" applyFont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 readingOrder="1"/>
    </xf>
    <xf numFmtId="0" fontId="16" fillId="3" borderId="4" xfId="0" applyFont="1" applyFill="1" applyBorder="1" applyAlignment="1">
      <alignment horizontal="center" vertical="center"/>
    </xf>
    <xf numFmtId="0" fontId="18" fillId="3" borderId="10" xfId="0" applyFont="1" applyFill="1" applyBorder="1" applyAlignment="1">
      <alignment horizontal="center" vertical="center" wrapText="1" readingOrder="1"/>
    </xf>
    <xf numFmtId="20" fontId="3" fillId="0" borderId="3" xfId="0" applyNumberFormat="1" applyFont="1" applyBorder="1" applyAlignment="1">
      <alignment horizontal="center" vertical="center"/>
    </xf>
    <xf numFmtId="20" fontId="3" fillId="0" borderId="9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 wrapText="1" readingOrder="1"/>
    </xf>
    <xf numFmtId="0" fontId="18" fillId="3" borderId="1" xfId="0" applyFont="1" applyFill="1" applyBorder="1" applyAlignment="1">
      <alignment horizontal="center" vertical="center" wrapText="1" readingOrder="1"/>
    </xf>
    <xf numFmtId="20" fontId="11" fillId="3" borderId="4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 readingOrder="1"/>
    </xf>
    <xf numFmtId="0" fontId="18" fillId="0" borderId="1" xfId="0" applyFont="1" applyBorder="1" applyAlignment="1">
      <alignment horizontal="center" vertical="center" wrapText="1" readingOrder="1"/>
    </xf>
    <xf numFmtId="0" fontId="0" fillId="0" borderId="4" xfId="0" applyBorder="1"/>
    <xf numFmtId="0" fontId="0" fillId="0" borderId="6" xfId="0" applyBorder="1"/>
    <xf numFmtId="0" fontId="11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16" fontId="3" fillId="3" borderId="4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/>
    </xf>
    <xf numFmtId="9" fontId="10" fillId="0" borderId="11" xfId="0" applyNumberFormat="1" applyFont="1" applyBorder="1" applyAlignment="1">
      <alignment horizontal="center" vertical="center" wrapText="1" readingOrder="1"/>
    </xf>
    <xf numFmtId="0" fontId="10" fillId="0" borderId="9" xfId="0" applyFont="1" applyBorder="1" applyAlignment="1">
      <alignment horizontal="center" wrapText="1" readingOrder="1"/>
    </xf>
    <xf numFmtId="0" fontId="3" fillId="3" borderId="7" xfId="0" applyFont="1" applyFill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1" fillId="0" borderId="0" xfId="0" applyFont="1"/>
    <xf numFmtId="49" fontId="3" fillId="0" borderId="4" xfId="0" applyNumberFormat="1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25" fillId="0" borderId="4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20" fontId="11" fillId="0" borderId="4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9" fontId="13" fillId="3" borderId="4" xfId="0" applyNumberFormat="1" applyFont="1" applyFill="1" applyBorder="1" applyAlignment="1">
      <alignment horizontal="center" vertical="center"/>
    </xf>
    <xf numFmtId="20" fontId="10" fillId="0" borderId="4" xfId="0" applyNumberFormat="1" applyFont="1" applyBorder="1" applyAlignment="1">
      <alignment horizontal="center" vertical="center" wrapText="1" readingOrder="1"/>
    </xf>
    <xf numFmtId="20" fontId="10" fillId="3" borderId="4" xfId="0" applyNumberFormat="1" applyFont="1" applyFill="1" applyBorder="1" applyAlignment="1">
      <alignment horizontal="center" vertical="center" wrapText="1" readingOrder="1"/>
    </xf>
    <xf numFmtId="165" fontId="3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0" fillId="0" borderId="9" xfId="0" applyFont="1" applyBorder="1" applyAlignment="1">
      <alignment wrapText="1" readingOrder="1"/>
    </xf>
    <xf numFmtId="0" fontId="10" fillId="0" borderId="10" xfId="0" applyFont="1" applyBorder="1" applyAlignment="1">
      <alignment wrapText="1" readingOrder="1"/>
    </xf>
    <xf numFmtId="0" fontId="12" fillId="3" borderId="8" xfId="0" applyFont="1" applyFill="1" applyBorder="1" applyAlignment="1">
      <alignment horizontal="center" vertical="center" wrapText="1" readingOrder="1"/>
    </xf>
    <xf numFmtId="9" fontId="12" fillId="3" borderId="8" xfId="0" applyNumberFormat="1" applyFont="1" applyFill="1" applyBorder="1" applyAlignment="1">
      <alignment horizontal="center" vertical="center" wrapText="1" readingOrder="1"/>
    </xf>
    <xf numFmtId="1" fontId="3" fillId="3" borderId="4" xfId="0" applyNumberFormat="1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readingOrder="1"/>
    </xf>
    <xf numFmtId="0" fontId="4" fillId="0" borderId="4" xfId="0" applyFont="1" applyBorder="1" applyAlignment="1">
      <alignment horizontal="center" vertical="center" wrapText="1" readingOrder="1"/>
    </xf>
    <xf numFmtId="0" fontId="15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9" fontId="15" fillId="0" borderId="13" xfId="0" applyNumberFormat="1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9" fontId="15" fillId="0" borderId="15" xfId="0" applyNumberFormat="1" applyFont="1" applyBorder="1" applyAlignment="1">
      <alignment horizontal="center" vertical="center"/>
    </xf>
    <xf numFmtId="20" fontId="15" fillId="0" borderId="13" xfId="0" applyNumberFormat="1" applyFont="1" applyBorder="1" applyAlignment="1">
      <alignment horizontal="center" vertical="center"/>
    </xf>
    <xf numFmtId="20" fontId="15" fillId="0" borderId="15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wrapText="1" readingOrder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4" borderId="4" xfId="0" applyFill="1" applyBorder="1" applyAlignment="1">
      <alignment vertical="center"/>
    </xf>
    <xf numFmtId="0" fontId="26" fillId="0" borderId="9" xfId="0" applyFont="1" applyBorder="1"/>
    <xf numFmtId="1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 wrapText="1" readingOrder="1"/>
    </xf>
    <xf numFmtId="0" fontId="8" fillId="0" borderId="0" xfId="0" applyFont="1" applyAlignment="1">
      <alignment horizontal="center" vertical="center" wrapText="1" readingOrder="1"/>
    </xf>
    <xf numFmtId="0" fontId="0" fillId="0" borderId="0" xfId="0" applyAlignment="1">
      <alignment vertical="center"/>
    </xf>
    <xf numFmtId="20" fontId="6" fillId="0" borderId="0" xfId="0" applyNumberFormat="1" applyFont="1" applyAlignment="1">
      <alignment horizontal="center" vertical="center" wrapText="1" readingOrder="1"/>
    </xf>
    <xf numFmtId="49" fontId="6" fillId="0" borderId="0" xfId="0" applyNumberFormat="1" applyFont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/>
    </xf>
    <xf numFmtId="20" fontId="10" fillId="0" borderId="8" xfId="0" applyNumberFormat="1" applyFont="1" applyBorder="1" applyAlignment="1">
      <alignment horizontal="center" wrapText="1" readingOrder="1"/>
    </xf>
    <xf numFmtId="0" fontId="10" fillId="0" borderId="8" xfId="0" applyFont="1" applyBorder="1" applyAlignment="1">
      <alignment horizontal="center" vertical="center" readingOrder="1"/>
    </xf>
    <xf numFmtId="20" fontId="10" fillId="0" borderId="8" xfId="0" applyNumberFormat="1" applyFont="1" applyBorder="1" applyAlignment="1">
      <alignment horizontal="center" vertical="center" readingOrder="1"/>
    </xf>
    <xf numFmtId="20" fontId="10" fillId="0" borderId="9" xfId="0" applyNumberFormat="1" applyFont="1" applyBorder="1" applyAlignment="1">
      <alignment horizontal="center" vertical="center" readingOrder="1"/>
    </xf>
    <xf numFmtId="20" fontId="10" fillId="0" borderId="1" xfId="0" applyNumberFormat="1" applyFont="1" applyBorder="1" applyAlignment="1">
      <alignment horizontal="center" vertical="center" readingOrder="1"/>
    </xf>
    <xf numFmtId="0" fontId="10" fillId="0" borderId="9" xfId="0" applyFont="1" applyBorder="1" applyAlignment="1">
      <alignment horizontal="center" vertical="center" readingOrder="1"/>
    </xf>
    <xf numFmtId="0" fontId="10" fillId="0" borderId="10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readingOrder="1"/>
    </xf>
    <xf numFmtId="9" fontId="10" fillId="0" borderId="8" xfId="0" applyNumberFormat="1" applyFont="1" applyBorder="1" applyAlignment="1">
      <alignment horizontal="center" vertical="center" readingOrder="1"/>
    </xf>
    <xf numFmtId="0" fontId="12" fillId="0" borderId="8" xfId="0" applyFont="1" applyBorder="1" applyAlignment="1">
      <alignment wrapText="1" readingOrder="1"/>
    </xf>
    <xf numFmtId="0" fontId="19" fillId="0" borderId="10" xfId="0" applyFont="1" applyBorder="1" applyAlignment="1">
      <alignment horizontal="center" vertical="center" wrapText="1" readingOrder="1"/>
    </xf>
    <xf numFmtId="0" fontId="4" fillId="5" borderId="2" xfId="0" applyFont="1" applyFill="1" applyBorder="1" applyAlignment="1">
      <alignment horizontal="center" vertical="center" wrapText="1" readingOrder="1"/>
    </xf>
    <xf numFmtId="1" fontId="4" fillId="5" borderId="5" xfId="0" applyNumberFormat="1" applyFont="1" applyFill="1" applyBorder="1" applyAlignment="1">
      <alignment horizontal="center" vertical="center" wrapText="1" readingOrder="1"/>
    </xf>
    <xf numFmtId="20" fontId="4" fillId="5" borderId="2" xfId="0" applyNumberFormat="1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6" borderId="4" xfId="0" applyFont="1" applyFill="1" applyBorder="1" applyAlignment="1">
      <alignment horizontal="center" vertical="center" wrapText="1" readingOrder="1"/>
    </xf>
    <xf numFmtId="0" fontId="0" fillId="7" borderId="4" xfId="0" applyFill="1" applyBorder="1" applyAlignment="1">
      <alignment vertical="center"/>
    </xf>
    <xf numFmtId="0" fontId="0" fillId="3" borderId="4" xfId="0" applyFill="1" applyBorder="1" applyAlignment="1">
      <alignment vertical="center"/>
    </xf>
    <xf numFmtId="0" fontId="3" fillId="0" borderId="4" xfId="0" applyFont="1" applyBorder="1" applyAlignment="1">
      <alignment horizontal="center"/>
    </xf>
    <xf numFmtId="20" fontId="18" fillId="3" borderId="9" xfId="0" applyNumberFormat="1" applyFont="1" applyFill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9" fontId="10" fillId="0" borderId="4" xfId="0" applyNumberFormat="1" applyFont="1" applyBorder="1" applyAlignment="1">
      <alignment horizontal="center" vertical="center" wrapText="1" readingOrder="1"/>
    </xf>
    <xf numFmtId="0" fontId="10" fillId="3" borderId="10" xfId="0" applyFont="1" applyFill="1" applyBorder="1" applyAlignment="1">
      <alignment wrapText="1" readingOrder="1"/>
    </xf>
    <xf numFmtId="0" fontId="15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 readingOrder="1"/>
    </xf>
    <xf numFmtId="20" fontId="3" fillId="3" borderId="4" xfId="0" applyNumberFormat="1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 readingOrder="1"/>
    </xf>
    <xf numFmtId="20" fontId="27" fillId="0" borderId="6" xfId="0" applyNumberFormat="1" applyFont="1" applyBorder="1" applyAlignment="1">
      <alignment horizontal="center" vertical="center" wrapText="1" readingOrder="1"/>
    </xf>
    <xf numFmtId="0" fontId="22" fillId="0" borderId="1" xfId="0" applyFont="1" applyBorder="1" applyAlignment="1">
      <alignment horizontal="center" vertical="center" wrapText="1" readingOrder="1"/>
    </xf>
    <xf numFmtId="9" fontId="22" fillId="0" borderId="8" xfId="1" applyFont="1" applyBorder="1" applyAlignment="1">
      <alignment horizontal="center" vertical="center" wrapText="1" readingOrder="1"/>
    </xf>
    <xf numFmtId="49" fontId="22" fillId="3" borderId="4" xfId="0" applyNumberFormat="1" applyFont="1" applyFill="1" applyBorder="1" applyAlignment="1">
      <alignment horizontal="center" vertical="center" wrapText="1" readingOrder="1"/>
    </xf>
    <xf numFmtId="49" fontId="22" fillId="0" borderId="4" xfId="0" applyNumberFormat="1" applyFont="1" applyBorder="1" applyAlignment="1">
      <alignment horizontal="center" vertical="center" wrapText="1" readingOrder="1"/>
    </xf>
    <xf numFmtId="20" fontId="22" fillId="0" borderId="4" xfId="0" applyNumberFormat="1" applyFont="1" applyBorder="1" applyAlignment="1">
      <alignment horizontal="center" vertical="center" wrapText="1" readingOrder="1"/>
    </xf>
    <xf numFmtId="49" fontId="22" fillId="0" borderId="7" xfId="0" applyNumberFormat="1" applyFont="1" applyBorder="1" applyAlignment="1">
      <alignment horizontal="center" vertical="center" wrapText="1" readingOrder="1"/>
    </xf>
    <xf numFmtId="49" fontId="22" fillId="0" borderId="9" xfId="0" applyNumberFormat="1" applyFont="1" applyBorder="1" applyAlignment="1">
      <alignment horizontal="center" vertical="center" wrapText="1" readingOrder="1"/>
    </xf>
    <xf numFmtId="20" fontId="22" fillId="0" borderId="9" xfId="0" applyNumberFormat="1" applyFont="1" applyBorder="1" applyAlignment="1">
      <alignment horizontal="center" vertical="center" wrapText="1" readingOrder="1"/>
    </xf>
    <xf numFmtId="9" fontId="3" fillId="0" borderId="3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 readingOrder="1"/>
    </xf>
    <xf numFmtId="9" fontId="22" fillId="0" borderId="4" xfId="1" applyFont="1" applyBorder="1" applyAlignment="1">
      <alignment horizontal="center" vertical="center" wrapText="1" readingOrder="1"/>
    </xf>
    <xf numFmtId="49" fontId="22" fillId="3" borderId="6" xfId="0" applyNumberFormat="1" applyFont="1" applyFill="1" applyBorder="1" applyAlignment="1">
      <alignment horizontal="center" vertical="center" wrapText="1" readingOrder="1"/>
    </xf>
    <xf numFmtId="0" fontId="22" fillId="0" borderId="7" xfId="0" applyFont="1" applyBorder="1" applyAlignment="1">
      <alignment horizontal="center" vertical="center" wrapText="1" readingOrder="1"/>
    </xf>
    <xf numFmtId="1" fontId="3" fillId="0" borderId="9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22" fillId="3" borderId="2" xfId="0" applyNumberFormat="1" applyFont="1" applyFill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 wrapText="1"/>
    </xf>
    <xf numFmtId="1" fontId="3" fillId="0" borderId="3" xfId="0" applyNumberFormat="1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 readingOrder="1"/>
    </xf>
    <xf numFmtId="9" fontId="3" fillId="0" borderId="9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 readingOrder="1"/>
    </xf>
    <xf numFmtId="0" fontId="22" fillId="8" borderId="4" xfId="0" applyFont="1" applyFill="1" applyBorder="1" applyAlignment="1">
      <alignment horizontal="center" vertical="center" wrapText="1" readingOrder="1"/>
    </xf>
    <xf numFmtId="9" fontId="22" fillId="0" borderId="4" xfId="0" applyNumberFormat="1" applyFont="1" applyBorder="1" applyAlignment="1">
      <alignment horizontal="center" vertical="center" wrapText="1" readingOrder="1"/>
    </xf>
    <xf numFmtId="0" fontId="23" fillId="0" borderId="4" xfId="0" applyFont="1" applyBorder="1" applyAlignment="1">
      <alignment horizontal="center" vertical="center" wrapText="1" readingOrder="1"/>
    </xf>
    <xf numFmtId="0" fontId="29" fillId="0" borderId="4" xfId="0" applyFont="1" applyBorder="1" applyAlignment="1">
      <alignment horizontal="center" vertical="center" wrapText="1" readingOrder="1"/>
    </xf>
    <xf numFmtId="0" fontId="3" fillId="0" borderId="1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16" fontId="3" fillId="0" borderId="6" xfId="0" applyNumberFormat="1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22" fillId="8" borderId="3" xfId="0" applyFont="1" applyFill="1" applyBorder="1" applyAlignment="1">
      <alignment horizontal="center" vertical="center" wrapText="1" readingOrder="1"/>
    </xf>
    <xf numFmtId="0" fontId="22" fillId="0" borderId="3" xfId="0" applyFont="1" applyBorder="1" applyAlignment="1">
      <alignment horizontal="center" vertical="center" wrapText="1" readingOrder="1"/>
    </xf>
    <xf numFmtId="20" fontId="22" fillId="0" borderId="3" xfId="0" applyNumberFormat="1" applyFont="1" applyBorder="1" applyAlignment="1">
      <alignment horizontal="center" vertical="center" wrapText="1" readingOrder="1"/>
    </xf>
    <xf numFmtId="9" fontId="22" fillId="0" borderId="3" xfId="0" applyNumberFormat="1" applyFont="1" applyBorder="1" applyAlignment="1">
      <alignment horizontal="center" vertical="center" wrapText="1" readingOrder="1"/>
    </xf>
    <xf numFmtId="0" fontId="24" fillId="0" borderId="4" xfId="0" applyFont="1" applyBorder="1" applyAlignment="1">
      <alignment horizontal="center" vertical="center" wrapText="1" readingOrder="1"/>
    </xf>
    <xf numFmtId="49" fontId="24" fillId="0" borderId="7" xfId="0" applyNumberFormat="1" applyFont="1" applyBorder="1" applyAlignment="1">
      <alignment horizontal="center" vertical="center" wrapText="1" readingOrder="1"/>
    </xf>
    <xf numFmtId="20" fontId="13" fillId="0" borderId="4" xfId="0" applyNumberFormat="1" applyFont="1" applyBorder="1" applyAlignment="1">
      <alignment horizontal="center" vertical="center"/>
    </xf>
    <xf numFmtId="49" fontId="6" fillId="3" borderId="4" xfId="0" applyNumberFormat="1" applyFont="1" applyFill="1" applyBorder="1" applyAlignment="1">
      <alignment horizontal="center" vertical="center" wrapText="1" readingOrder="1"/>
    </xf>
    <xf numFmtId="49" fontId="6" fillId="0" borderId="4" xfId="0" applyNumberFormat="1" applyFont="1" applyBorder="1" applyAlignment="1">
      <alignment horizontal="center" vertical="center" wrapText="1" readingOrder="1"/>
    </xf>
    <xf numFmtId="20" fontId="6" fillId="3" borderId="4" xfId="0" applyNumberFormat="1" applyFont="1" applyFill="1" applyBorder="1" applyAlignment="1">
      <alignment horizontal="center" vertical="center" wrapText="1" readingOrder="1"/>
    </xf>
    <xf numFmtId="20" fontId="6" fillId="0" borderId="4" xfId="0" applyNumberFormat="1" applyFont="1" applyBorder="1" applyAlignment="1">
      <alignment horizontal="center" vertical="center" wrapText="1" readingOrder="1"/>
    </xf>
    <xf numFmtId="49" fontId="30" fillId="0" borderId="4" xfId="0" applyNumberFormat="1" applyFont="1" applyBorder="1" applyAlignment="1">
      <alignment horizontal="center" vertical="center" wrapText="1" readingOrder="1"/>
    </xf>
    <xf numFmtId="20" fontId="22" fillId="3" borderId="4" xfId="0" applyNumberFormat="1" applyFont="1" applyFill="1" applyBorder="1" applyAlignment="1">
      <alignment horizontal="center" vertical="center" wrapText="1" readingOrder="1"/>
    </xf>
    <xf numFmtId="49" fontId="29" fillId="0" borderId="4" xfId="0" applyNumberFormat="1" applyFont="1" applyBorder="1" applyAlignment="1">
      <alignment horizontal="center" vertical="center" wrapText="1" readingOrder="1"/>
    </xf>
    <xf numFmtId="49" fontId="6" fillId="3" borderId="3" xfId="0" applyNumberFormat="1" applyFont="1" applyFill="1" applyBorder="1" applyAlignment="1">
      <alignment horizontal="center" vertical="center" wrapText="1" readingOrder="1"/>
    </xf>
    <xf numFmtId="49" fontId="6" fillId="0" borderId="3" xfId="0" applyNumberFormat="1" applyFont="1" applyBorder="1" applyAlignment="1">
      <alignment horizontal="center" vertical="center" wrapText="1" readingOrder="1"/>
    </xf>
    <xf numFmtId="49" fontId="22" fillId="0" borderId="3" xfId="0" applyNumberFormat="1" applyFont="1" applyBorder="1" applyAlignment="1">
      <alignment horizontal="center" vertical="center" wrapText="1" readingOrder="1"/>
    </xf>
    <xf numFmtId="20" fontId="6" fillId="3" borderId="3" xfId="0" applyNumberFormat="1" applyFont="1" applyFill="1" applyBorder="1" applyAlignment="1">
      <alignment horizontal="center" vertical="center" wrapText="1" readingOrder="1"/>
    </xf>
    <xf numFmtId="20" fontId="6" fillId="0" borderId="3" xfId="0" applyNumberFormat="1" applyFont="1" applyBorder="1" applyAlignment="1">
      <alignment horizontal="center" vertical="center" wrapText="1" readingOrder="1"/>
    </xf>
    <xf numFmtId="49" fontId="22" fillId="3" borderId="3" xfId="0" applyNumberFormat="1" applyFont="1" applyFill="1" applyBorder="1" applyAlignment="1">
      <alignment horizontal="center" vertical="center" wrapText="1" readingOrder="1"/>
    </xf>
    <xf numFmtId="9" fontId="22" fillId="0" borderId="3" xfId="1" applyFont="1" applyBorder="1" applyAlignment="1">
      <alignment horizontal="center" vertical="center" wrapText="1" readingOrder="1"/>
    </xf>
    <xf numFmtId="0" fontId="6" fillId="8" borderId="4" xfId="0" applyFont="1" applyFill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9" fontId="22" fillId="0" borderId="7" xfId="0" applyNumberFormat="1" applyFont="1" applyBorder="1" applyAlignment="1">
      <alignment horizontal="center" vertical="center" wrapText="1" readingOrder="1"/>
    </xf>
    <xf numFmtId="0" fontId="6" fillId="8" borderId="9" xfId="0" applyFont="1" applyFill="1" applyBorder="1" applyAlignment="1">
      <alignment horizontal="center" vertical="center" wrapText="1" readingOrder="1"/>
    </xf>
    <xf numFmtId="0" fontId="6" fillId="0" borderId="10" xfId="0" applyFont="1" applyBorder="1" applyAlignment="1">
      <alignment horizontal="center" vertical="center" wrapText="1" readingOrder="1"/>
    </xf>
    <xf numFmtId="9" fontId="22" fillId="0" borderId="10" xfId="0" applyNumberFormat="1" applyFont="1" applyBorder="1" applyAlignment="1">
      <alignment horizontal="center" vertical="center" wrapText="1" readingOrder="1"/>
    </xf>
    <xf numFmtId="0" fontId="6" fillId="8" borderId="10" xfId="0" applyFont="1" applyFill="1" applyBorder="1" applyAlignment="1">
      <alignment horizontal="center" vertical="center" wrapText="1" readingOrder="1"/>
    </xf>
    <xf numFmtId="0" fontId="30" fillId="0" borderId="10" xfId="0" applyFont="1" applyBorder="1" applyAlignment="1">
      <alignment horizontal="center" vertical="center" wrapText="1" readingOrder="1"/>
    </xf>
    <xf numFmtId="20" fontId="6" fillId="8" borderId="7" xfId="0" applyNumberFormat="1" applyFont="1" applyFill="1" applyBorder="1" applyAlignment="1">
      <alignment horizontal="center" vertical="center" wrapText="1" readingOrder="1"/>
    </xf>
    <xf numFmtId="20" fontId="6" fillId="0" borderId="17" xfId="0" applyNumberFormat="1" applyFont="1" applyBorder="1" applyAlignment="1">
      <alignment horizontal="center" vertical="center" wrapText="1" readingOrder="1"/>
    </xf>
    <xf numFmtId="20" fontId="22" fillId="0" borderId="7" xfId="0" applyNumberFormat="1" applyFont="1" applyBorder="1" applyAlignment="1">
      <alignment horizontal="center" vertical="center" wrapText="1" readingOrder="1"/>
    </xf>
    <xf numFmtId="20" fontId="6" fillId="8" borderId="10" xfId="0" applyNumberFormat="1" applyFont="1" applyFill="1" applyBorder="1" applyAlignment="1">
      <alignment horizontal="center" vertical="center" wrapText="1" readingOrder="1"/>
    </xf>
    <xf numFmtId="20" fontId="6" fillId="0" borderId="1" xfId="0" applyNumberFormat="1" applyFont="1" applyBorder="1" applyAlignment="1">
      <alignment horizontal="center" vertical="center" wrapText="1" readingOrder="1"/>
    </xf>
    <xf numFmtId="20" fontId="22" fillId="0" borderId="10" xfId="0" applyNumberFormat="1" applyFont="1" applyBorder="1" applyAlignment="1">
      <alignment horizontal="center" vertical="center" wrapText="1" readingOrder="1"/>
    </xf>
    <xf numFmtId="0" fontId="6" fillId="8" borderId="6" xfId="0" applyFont="1" applyFill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  <xf numFmtId="0" fontId="6" fillId="0" borderId="17" xfId="0" applyFont="1" applyBorder="1" applyAlignment="1">
      <alignment horizontal="center" vertical="center" readingOrder="1"/>
    </xf>
    <xf numFmtId="0" fontId="6" fillId="0" borderId="7" xfId="0" applyFont="1" applyBorder="1" applyAlignment="1">
      <alignment horizontal="center" vertical="center" readingOrder="1"/>
    </xf>
    <xf numFmtId="9" fontId="6" fillId="0" borderId="7" xfId="0" applyNumberFormat="1" applyFont="1" applyBorder="1" applyAlignment="1">
      <alignment horizontal="center" vertical="center" readingOrder="1"/>
    </xf>
    <xf numFmtId="0" fontId="6" fillId="8" borderId="8" xfId="0" applyFont="1" applyFill="1" applyBorder="1" applyAlignment="1">
      <alignment horizontal="center" vertical="center" readingOrder="1"/>
    </xf>
    <xf numFmtId="0" fontId="6" fillId="0" borderId="8" xfId="0" applyFont="1" applyBorder="1" applyAlignment="1">
      <alignment horizontal="center" vertical="center" readingOrder="1"/>
    </xf>
    <xf numFmtId="0" fontId="6" fillId="0" borderId="9" xfId="0" applyFont="1" applyBorder="1" applyAlignment="1">
      <alignment horizontal="center" vertical="center" readingOrder="1"/>
    </xf>
    <xf numFmtId="0" fontId="6" fillId="0" borderId="1" xfId="0" applyFont="1" applyBorder="1" applyAlignment="1">
      <alignment horizontal="center" vertical="center" readingOrder="1"/>
    </xf>
    <xf numFmtId="0" fontId="6" fillId="0" borderId="10" xfId="0" applyFont="1" applyBorder="1" applyAlignment="1">
      <alignment horizontal="center" vertical="center" readingOrder="1"/>
    </xf>
    <xf numFmtId="9" fontId="6" fillId="0" borderId="10" xfId="0" applyNumberFormat="1" applyFont="1" applyBorder="1" applyAlignment="1">
      <alignment horizontal="center" vertical="center" readingOrder="1"/>
    </xf>
    <xf numFmtId="0" fontId="6" fillId="8" borderId="1" xfId="0" applyFont="1" applyFill="1" applyBorder="1" applyAlignment="1">
      <alignment horizontal="center" vertical="center" readingOrder="1"/>
    </xf>
    <xf numFmtId="0" fontId="6" fillId="8" borderId="18" xfId="0" applyFont="1" applyFill="1" applyBorder="1" applyAlignment="1">
      <alignment horizontal="center" vertical="center" readingOrder="1"/>
    </xf>
    <xf numFmtId="0" fontId="6" fillId="0" borderId="18" xfId="0" applyFont="1" applyBorder="1" applyAlignment="1">
      <alignment horizontal="center" vertical="center" readingOrder="1"/>
    </xf>
    <xf numFmtId="0" fontId="6" fillId="0" borderId="19" xfId="0" applyFont="1" applyBorder="1" applyAlignment="1">
      <alignment horizontal="center" vertical="center" readingOrder="1"/>
    </xf>
    <xf numFmtId="0" fontId="6" fillId="0" borderId="20" xfId="0" applyFont="1" applyBorder="1" applyAlignment="1">
      <alignment horizontal="center" vertical="center" readingOrder="1"/>
    </xf>
    <xf numFmtId="9" fontId="6" fillId="0" borderId="20" xfId="0" applyNumberFormat="1" applyFont="1" applyBorder="1" applyAlignment="1">
      <alignment horizontal="center" vertical="center" readingOrder="1"/>
    </xf>
    <xf numFmtId="0" fontId="6" fillId="8" borderId="8" xfId="0" applyFont="1" applyFill="1" applyBorder="1" applyAlignment="1">
      <alignment horizontal="center" vertical="center" wrapText="1" readingOrder="1"/>
    </xf>
    <xf numFmtId="0" fontId="6" fillId="0" borderId="8" xfId="0" applyFont="1" applyBorder="1" applyAlignment="1">
      <alignment horizontal="center" vertical="center" wrapText="1" readingOrder="1"/>
    </xf>
    <xf numFmtId="0" fontId="6" fillId="0" borderId="9" xfId="0" applyFont="1" applyBorder="1" applyAlignment="1">
      <alignment horizontal="center" vertical="center" wrapText="1" readingOrder="1"/>
    </xf>
    <xf numFmtId="0" fontId="6" fillId="0" borderId="1" xfId="0" applyFont="1" applyBorder="1" applyAlignment="1">
      <alignment horizontal="center" vertical="center" wrapText="1" readingOrder="1"/>
    </xf>
    <xf numFmtId="9" fontId="6" fillId="0" borderId="10" xfId="0" applyNumberFormat="1" applyFont="1" applyBorder="1" applyAlignment="1">
      <alignment horizontal="center" vertical="center" wrapText="1" readingOrder="1"/>
    </xf>
    <xf numFmtId="20" fontId="6" fillId="8" borderId="4" xfId="0" applyNumberFormat="1" applyFont="1" applyFill="1" applyBorder="1" applyAlignment="1">
      <alignment horizontal="center" vertical="center" readingOrder="1"/>
    </xf>
    <xf numFmtId="20" fontId="6" fillId="0" borderId="17" xfId="0" applyNumberFormat="1" applyFont="1" applyBorder="1" applyAlignment="1">
      <alignment horizontal="center" vertical="center" readingOrder="1"/>
    </xf>
    <xf numFmtId="20" fontId="6" fillId="0" borderId="4" xfId="0" applyNumberFormat="1" applyFont="1" applyBorder="1" applyAlignment="1">
      <alignment horizontal="center" vertical="center" readingOrder="1"/>
    </xf>
    <xf numFmtId="20" fontId="6" fillId="0" borderId="6" xfId="0" applyNumberFormat="1" applyFont="1" applyBorder="1" applyAlignment="1">
      <alignment horizontal="center" vertical="center" readingOrder="1"/>
    </xf>
    <xf numFmtId="20" fontId="6" fillId="8" borderId="9" xfId="0" applyNumberFormat="1" applyFont="1" applyFill="1" applyBorder="1" applyAlignment="1">
      <alignment horizontal="center" vertical="center" readingOrder="1"/>
    </xf>
    <xf numFmtId="20" fontId="6" fillId="0" borderId="1" xfId="0" applyNumberFormat="1" applyFont="1" applyBorder="1" applyAlignment="1">
      <alignment horizontal="center" vertical="center" readingOrder="1"/>
    </xf>
    <xf numFmtId="20" fontId="6" fillId="0" borderId="9" xfId="0" applyNumberFormat="1" applyFont="1" applyBorder="1" applyAlignment="1">
      <alignment horizontal="center" vertical="center" readingOrder="1"/>
    </xf>
    <xf numFmtId="20" fontId="6" fillId="0" borderId="8" xfId="0" applyNumberFormat="1" applyFont="1" applyBorder="1" applyAlignment="1">
      <alignment horizontal="center" vertical="center" readingOrder="1"/>
    </xf>
    <xf numFmtId="20" fontId="6" fillId="8" borderId="19" xfId="0" applyNumberFormat="1" applyFont="1" applyFill="1" applyBorder="1" applyAlignment="1">
      <alignment horizontal="center" vertical="center" readingOrder="1"/>
    </xf>
    <xf numFmtId="20" fontId="6" fillId="0" borderId="19" xfId="0" applyNumberFormat="1" applyFont="1" applyBorder="1" applyAlignment="1">
      <alignment horizontal="center" vertical="center" readingOrder="1"/>
    </xf>
    <xf numFmtId="20" fontId="6" fillId="0" borderId="20" xfId="0" applyNumberFormat="1" applyFont="1" applyBorder="1" applyAlignment="1">
      <alignment horizontal="center" vertical="center" readingOrder="1"/>
    </xf>
    <xf numFmtId="20" fontId="6" fillId="8" borderId="9" xfId="0" applyNumberFormat="1" applyFont="1" applyFill="1" applyBorder="1" applyAlignment="1">
      <alignment horizontal="center" vertical="center" wrapText="1" readingOrder="1"/>
    </xf>
    <xf numFmtId="20" fontId="6" fillId="0" borderId="9" xfId="0" applyNumberFormat="1" applyFont="1" applyBorder="1" applyAlignment="1">
      <alignment horizontal="center" vertical="center" wrapText="1" readingOrder="1"/>
    </xf>
    <xf numFmtId="20" fontId="6" fillId="0" borderId="8" xfId="0" applyNumberFormat="1" applyFont="1" applyBorder="1" applyAlignment="1">
      <alignment horizontal="center" vertical="center" wrapText="1" readingOrder="1"/>
    </xf>
    <xf numFmtId="0" fontId="22" fillId="0" borderId="9" xfId="0" applyFont="1" applyBorder="1" applyAlignment="1">
      <alignment horizontal="center" vertical="center" wrapText="1" readingOrder="1"/>
    </xf>
    <xf numFmtId="20" fontId="3" fillId="9" borderId="4" xfId="0" applyNumberFormat="1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center" vertical="center" wrapText="1" readingOrder="1"/>
    </xf>
    <xf numFmtId="20" fontId="31" fillId="0" borderId="4" xfId="0" applyNumberFormat="1" applyFont="1" applyBorder="1" applyAlignment="1">
      <alignment horizontal="center" vertical="center"/>
    </xf>
    <xf numFmtId="20" fontId="32" fillId="0" borderId="4" xfId="0" applyNumberFormat="1" applyFont="1" applyBorder="1" applyAlignment="1">
      <alignment horizontal="center" vertical="center" wrapText="1" readingOrder="1"/>
    </xf>
    <xf numFmtId="20" fontId="31" fillId="0" borderId="9" xfId="0" applyNumberFormat="1" applyFont="1" applyBorder="1" applyAlignment="1">
      <alignment horizontal="center" vertical="center"/>
    </xf>
    <xf numFmtId="20" fontId="31" fillId="0" borderId="3" xfId="0" applyNumberFormat="1" applyFont="1" applyBorder="1" applyAlignment="1">
      <alignment horizontal="center" vertical="center"/>
    </xf>
    <xf numFmtId="20" fontId="22" fillId="8" borderId="4" xfId="0" applyNumberFormat="1" applyFont="1" applyFill="1" applyBorder="1" applyAlignment="1">
      <alignment horizontal="center" vertical="center" wrapText="1" readingOrder="1"/>
    </xf>
    <xf numFmtId="20" fontId="22" fillId="8" borderId="17" xfId="0" applyNumberFormat="1" applyFont="1" applyFill="1" applyBorder="1" applyAlignment="1">
      <alignment horizontal="center" vertical="center" wrapText="1" readingOrder="1"/>
    </xf>
    <xf numFmtId="20" fontId="23" fillId="8" borderId="4" xfId="0" applyNumberFormat="1" applyFont="1" applyFill="1" applyBorder="1" applyAlignment="1">
      <alignment horizontal="center" vertical="center" wrapText="1" readingOrder="1"/>
    </xf>
    <xf numFmtId="0" fontId="22" fillId="8" borderId="17" xfId="0" applyFont="1" applyFill="1" applyBorder="1" applyAlignment="1">
      <alignment horizontal="center" vertical="center" wrapText="1" readingOrder="1"/>
    </xf>
    <xf numFmtId="0" fontId="22" fillId="8" borderId="7" xfId="0" applyFont="1" applyFill="1" applyBorder="1" applyAlignment="1">
      <alignment horizontal="center" vertical="center" wrapText="1" readingOrder="1"/>
    </xf>
    <xf numFmtId="0" fontId="22" fillId="8" borderId="6" xfId="0" applyFont="1" applyFill="1" applyBorder="1" applyAlignment="1">
      <alignment horizontal="center" vertical="center" wrapText="1" readingOrder="1"/>
    </xf>
    <xf numFmtId="0" fontId="22" fillId="0" borderId="6" xfId="0" applyFont="1" applyBorder="1" applyAlignment="1">
      <alignment horizontal="center" vertical="center" wrapText="1" readingOrder="1"/>
    </xf>
    <xf numFmtId="0" fontId="22" fillId="0" borderId="17" xfId="0" applyFont="1" applyBorder="1" applyAlignment="1">
      <alignment horizontal="center" vertical="center" wrapText="1" readingOrder="1"/>
    </xf>
    <xf numFmtId="49" fontId="3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readingOrder="1"/>
    </xf>
    <xf numFmtId="20" fontId="6" fillId="0" borderId="0" xfId="0" applyNumberFormat="1" applyFont="1" applyAlignment="1">
      <alignment horizontal="center" vertical="center" readingOrder="1"/>
    </xf>
    <xf numFmtId="0" fontId="22" fillId="0" borderId="7" xfId="0" applyFont="1" applyBorder="1" applyAlignment="1">
      <alignment horizontal="center" wrapText="1" readingOrder="1"/>
    </xf>
    <xf numFmtId="0" fontId="22" fillId="0" borderId="10" xfId="0" applyFont="1" applyBorder="1" applyAlignment="1">
      <alignment horizontal="center" wrapText="1" readingOrder="1"/>
    </xf>
    <xf numFmtId="0" fontId="22" fillId="8" borderId="4" xfId="0" applyFont="1" applyFill="1" applyBorder="1" applyAlignment="1">
      <alignment horizontal="center" wrapText="1" readingOrder="1"/>
    </xf>
    <xf numFmtId="0" fontId="22" fillId="8" borderId="9" xfId="0" applyFont="1" applyFill="1" applyBorder="1" applyAlignment="1">
      <alignment horizontal="center" wrapText="1" readingOrder="1"/>
    </xf>
    <xf numFmtId="0" fontId="22" fillId="0" borderId="9" xfId="0" applyFont="1" applyBorder="1" applyAlignment="1">
      <alignment horizontal="center" wrapText="1" readingOrder="1"/>
    </xf>
    <xf numFmtId="0" fontId="22" fillId="8" borderId="19" xfId="0" applyFont="1" applyFill="1" applyBorder="1" applyAlignment="1">
      <alignment horizontal="center" wrapText="1" readingOrder="1"/>
    </xf>
    <xf numFmtId="0" fontId="22" fillId="0" borderId="19" xfId="0" applyFont="1" applyBorder="1" applyAlignment="1">
      <alignment horizontal="center" wrapText="1" readingOrder="1"/>
    </xf>
    <xf numFmtId="0" fontId="23" fillId="8" borderId="4" xfId="0" applyFont="1" applyFill="1" applyBorder="1" applyAlignment="1">
      <alignment horizontal="center" wrapText="1" readingOrder="1"/>
    </xf>
    <xf numFmtId="0" fontId="3" fillId="3" borderId="0" xfId="0" applyFont="1" applyFill="1" applyAlignment="1">
      <alignment horizontal="center" vertical="center"/>
    </xf>
    <xf numFmtId="0" fontId="0" fillId="3" borderId="4" xfId="0" applyFill="1" applyBorder="1"/>
    <xf numFmtId="0" fontId="0" fillId="3" borderId="0" xfId="0" applyFill="1"/>
    <xf numFmtId="0" fontId="22" fillId="0" borderId="7" xfId="0" applyFont="1" applyBorder="1" applyAlignment="1">
      <alignment wrapText="1" readingOrder="1"/>
    </xf>
    <xf numFmtId="0" fontId="22" fillId="8" borderId="4" xfId="0" applyFont="1" applyFill="1" applyBorder="1" applyAlignment="1">
      <alignment wrapText="1" readingOrder="1"/>
    </xf>
    <xf numFmtId="0" fontId="22" fillId="0" borderId="10" xfId="0" applyFont="1" applyBorder="1" applyAlignment="1">
      <alignment wrapText="1" readingOrder="1"/>
    </xf>
    <xf numFmtId="0" fontId="22" fillId="8" borderId="10" xfId="0" applyFont="1" applyFill="1" applyBorder="1" applyAlignment="1">
      <alignment wrapText="1" readingOrder="1"/>
    </xf>
    <xf numFmtId="0" fontId="22" fillId="8" borderId="8" xfId="0" applyFont="1" applyFill="1" applyBorder="1" applyAlignment="1">
      <alignment horizontal="center" vertical="center" wrapText="1" readingOrder="1"/>
    </xf>
    <xf numFmtId="0" fontId="22" fillId="0" borderId="8" xfId="0" applyFont="1" applyBorder="1" applyAlignment="1">
      <alignment horizontal="center" vertical="center" wrapText="1" readingOrder="1"/>
    </xf>
    <xf numFmtId="0" fontId="22" fillId="8" borderId="1" xfId="0" applyFont="1" applyFill="1" applyBorder="1" applyAlignment="1">
      <alignment horizontal="center" vertical="center" wrapText="1" readingOrder="1"/>
    </xf>
    <xf numFmtId="0" fontId="22" fillId="8" borderId="10" xfId="0" applyFont="1" applyFill="1" applyBorder="1" applyAlignment="1">
      <alignment horizontal="center" vertical="center" wrapText="1" readingOrder="1"/>
    </xf>
    <xf numFmtId="0" fontId="22" fillId="8" borderId="9" xfId="0" applyFont="1" applyFill="1" applyBorder="1" applyAlignment="1">
      <alignment horizontal="center" vertical="center" wrapText="1" readingOrder="1"/>
    </xf>
    <xf numFmtId="20" fontId="22" fillId="0" borderId="17" xfId="0" applyNumberFormat="1" applyFont="1" applyBorder="1" applyAlignment="1">
      <alignment horizontal="center" vertical="center" wrapText="1" readingOrder="1"/>
    </xf>
    <xf numFmtId="20" fontId="22" fillId="0" borderId="1" xfId="0" applyNumberFormat="1" applyFont="1" applyBorder="1" applyAlignment="1">
      <alignment horizontal="center" vertical="center" wrapText="1" readingOrder="1"/>
    </xf>
    <xf numFmtId="20" fontId="22" fillId="8" borderId="1" xfId="0" applyNumberFormat="1" applyFont="1" applyFill="1" applyBorder="1" applyAlignment="1">
      <alignment horizontal="center" vertical="center" wrapText="1" readingOrder="1"/>
    </xf>
    <xf numFmtId="20" fontId="22" fillId="8" borderId="9" xfId="0" applyNumberFormat="1" applyFont="1" applyFill="1" applyBorder="1" applyAlignment="1">
      <alignment horizontal="center" vertical="center" wrapText="1" readingOrder="1"/>
    </xf>
    <xf numFmtId="0" fontId="22" fillId="8" borderId="18" xfId="0" applyFont="1" applyFill="1" applyBorder="1" applyAlignment="1">
      <alignment horizontal="center" vertical="center" wrapText="1" readingOrder="1"/>
    </xf>
    <xf numFmtId="0" fontId="3" fillId="2" borderId="6" xfId="0" applyFont="1" applyFill="1" applyBorder="1" applyAlignment="1">
      <alignment horizontal="center" vertical="center"/>
    </xf>
    <xf numFmtId="0" fontId="22" fillId="8" borderId="0" xfId="0" applyFont="1" applyFill="1" applyAlignment="1">
      <alignment horizontal="center" vertical="center" wrapText="1" readingOrder="1"/>
    </xf>
    <xf numFmtId="0" fontId="3" fillId="0" borderId="10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2" fillId="3" borderId="9" xfId="0" applyFont="1" applyFill="1" applyBorder="1" applyAlignment="1">
      <alignment horizontal="center" vertical="center" wrapText="1" readingOrder="1"/>
    </xf>
    <xf numFmtId="0" fontId="22" fillId="9" borderId="9" xfId="0" applyFont="1" applyFill="1" applyBorder="1" applyAlignment="1">
      <alignment horizontal="center" vertical="center" wrapText="1" readingOrder="1"/>
    </xf>
    <xf numFmtId="0" fontId="22" fillId="9" borderId="1" xfId="0" applyFont="1" applyFill="1" applyBorder="1" applyAlignment="1">
      <alignment horizontal="center" vertical="center" wrapText="1" readingOrder="1"/>
    </xf>
    <xf numFmtId="20" fontId="18" fillId="0" borderId="8" xfId="0" applyNumberFormat="1" applyFont="1" applyBorder="1" applyAlignment="1">
      <alignment horizontal="center" vertical="center" wrapText="1" readingOrder="1"/>
    </xf>
    <xf numFmtId="0" fontId="0" fillId="0" borderId="7" xfId="0" applyBorder="1"/>
    <xf numFmtId="0" fontId="0" fillId="0" borderId="2" xfId="0" applyBorder="1"/>
    <xf numFmtId="0" fontId="0" fillId="4" borderId="4" xfId="0" applyFill="1" applyBorder="1"/>
    <xf numFmtId="20" fontId="12" fillId="3" borderId="8" xfId="0" applyNumberFormat="1" applyFont="1" applyFill="1" applyBorder="1" applyAlignment="1">
      <alignment horizontal="center" vertical="center" wrapText="1" readingOrder="1"/>
    </xf>
    <xf numFmtId="20" fontId="20" fillId="0" borderId="1" xfId="0" applyNumberFormat="1" applyFont="1" applyBorder="1" applyAlignment="1">
      <alignment horizontal="center" vertical="center" wrapText="1" readingOrder="1"/>
    </xf>
    <xf numFmtId="20" fontId="18" fillId="0" borderId="9" xfId="0" applyNumberFormat="1" applyFont="1" applyBorder="1" applyAlignment="1">
      <alignment horizontal="center" vertical="center" wrapText="1" readingOrder="1"/>
    </xf>
    <xf numFmtId="0" fontId="0" fillId="4" borderId="6" xfId="0" applyFill="1" applyBorder="1"/>
    <xf numFmtId="0" fontId="10" fillId="0" borderId="8" xfId="0" applyFont="1" applyBorder="1" applyAlignment="1">
      <alignment horizontal="center" vertical="top" wrapText="1" readingOrder="1"/>
    </xf>
    <xf numFmtId="0" fontId="10" fillId="0" borderId="9" xfId="0" applyFont="1" applyBorder="1" applyAlignment="1">
      <alignment horizontal="center" vertical="top" wrapText="1" readingOrder="1"/>
    </xf>
    <xf numFmtId="20" fontId="10" fillId="0" borderId="8" xfId="0" applyNumberFormat="1" applyFont="1" applyBorder="1" applyAlignment="1">
      <alignment horizontal="center" vertical="top" wrapText="1" readingOrder="1"/>
    </xf>
    <xf numFmtId="20" fontId="10" fillId="0" borderId="9" xfId="0" applyNumberFormat="1" applyFont="1" applyBorder="1" applyAlignment="1">
      <alignment horizontal="center" vertical="top" wrapText="1" readingOrder="1"/>
    </xf>
    <xf numFmtId="20" fontId="10" fillId="0" borderId="1" xfId="0" applyNumberFormat="1" applyFont="1" applyBorder="1" applyAlignment="1">
      <alignment horizontal="center" vertical="top" wrapText="1" readingOrder="1"/>
    </xf>
    <xf numFmtId="0" fontId="3" fillId="10" borderId="0" xfId="0" applyFont="1" applyFill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 readingOrder="1"/>
    </xf>
    <xf numFmtId="0" fontId="20" fillId="0" borderId="1" xfId="0" applyFont="1" applyBorder="1" applyAlignment="1">
      <alignment horizontal="center" vertical="center" wrapText="1" readingOrder="1"/>
    </xf>
    <xf numFmtId="0" fontId="0" fillId="3" borderId="6" xfId="0" applyFill="1" applyBorder="1"/>
    <xf numFmtId="20" fontId="11" fillId="9" borderId="4" xfId="0" applyNumberFormat="1" applyFont="1" applyFill="1" applyBorder="1" applyAlignment="1">
      <alignment horizontal="center" vertical="center"/>
    </xf>
    <xf numFmtId="0" fontId="0" fillId="0" borderId="3" xfId="0" applyBorder="1"/>
    <xf numFmtId="20" fontId="18" fillId="0" borderId="1" xfId="0" applyNumberFormat="1" applyFont="1" applyBorder="1" applyAlignment="1">
      <alignment horizontal="center" vertical="center" wrapText="1" readingOrder="1"/>
    </xf>
    <xf numFmtId="0" fontId="10" fillId="0" borderId="1" xfId="0" applyFont="1" applyBorder="1" applyAlignment="1">
      <alignment horizontal="center" wrapText="1" readingOrder="1"/>
    </xf>
    <xf numFmtId="9" fontId="10" fillId="0" borderId="8" xfId="0" applyNumberFormat="1" applyFont="1" applyBorder="1" applyAlignment="1">
      <alignment horizontal="center" wrapText="1" readingOrder="1"/>
    </xf>
    <xf numFmtId="20" fontId="10" fillId="0" borderId="9" xfId="0" applyNumberFormat="1" applyFont="1" applyBorder="1" applyAlignment="1">
      <alignment horizontal="center" wrapText="1" readingOrder="1"/>
    </xf>
    <xf numFmtId="20" fontId="10" fillId="0" borderId="1" xfId="0" applyNumberFormat="1" applyFont="1" applyBorder="1" applyAlignment="1">
      <alignment horizontal="center" wrapText="1" readingOrder="1"/>
    </xf>
    <xf numFmtId="20" fontId="10" fillId="3" borderId="8" xfId="0" applyNumberFormat="1" applyFont="1" applyFill="1" applyBorder="1" applyAlignment="1">
      <alignment horizontal="center" wrapText="1" readingOrder="1"/>
    </xf>
    <xf numFmtId="20" fontId="10" fillId="3" borderId="9" xfId="0" applyNumberFormat="1" applyFont="1" applyFill="1" applyBorder="1" applyAlignment="1">
      <alignment horizontal="center" wrapText="1" readingOrder="1"/>
    </xf>
    <xf numFmtId="20" fontId="10" fillId="3" borderId="1" xfId="0" applyNumberFormat="1" applyFont="1" applyFill="1" applyBorder="1" applyAlignment="1">
      <alignment horizontal="center" wrapText="1" readingOrder="1"/>
    </xf>
    <xf numFmtId="0" fontId="10" fillId="3" borderId="8" xfId="0" applyFont="1" applyFill="1" applyBorder="1" applyAlignment="1">
      <alignment horizontal="center" wrapText="1" readingOrder="1"/>
    </xf>
    <xf numFmtId="0" fontId="10" fillId="3" borderId="9" xfId="0" applyFont="1" applyFill="1" applyBorder="1" applyAlignment="1">
      <alignment horizontal="center" wrapText="1" readingOrder="1"/>
    </xf>
    <xf numFmtId="0" fontId="10" fillId="3" borderId="10" xfId="0" applyFont="1" applyFill="1" applyBorder="1" applyAlignment="1">
      <alignment horizontal="center" wrapText="1" readingOrder="1"/>
    </xf>
    <xf numFmtId="0" fontId="10" fillId="3" borderId="1" xfId="0" applyFont="1" applyFill="1" applyBorder="1" applyAlignment="1">
      <alignment horizontal="center" wrapText="1" readingOrder="1"/>
    </xf>
    <xf numFmtId="9" fontId="10" fillId="3" borderId="8" xfId="0" applyNumberFormat="1" applyFont="1" applyFill="1" applyBorder="1" applyAlignment="1">
      <alignment horizontal="center" wrapText="1" readingOrder="1"/>
    </xf>
    <xf numFmtId="0" fontId="20" fillId="0" borderId="8" xfId="0" applyFont="1" applyBorder="1" applyAlignment="1">
      <alignment horizontal="center" vertical="center" wrapText="1" readingOrder="1"/>
    </xf>
    <xf numFmtId="9" fontId="20" fillId="0" borderId="8" xfId="0" applyNumberFormat="1" applyFont="1" applyBorder="1" applyAlignment="1">
      <alignment horizontal="center" vertical="center" wrapText="1" readingOrder="1"/>
    </xf>
    <xf numFmtId="20" fontId="20" fillId="3" borderId="8" xfId="0" applyNumberFormat="1" applyFont="1" applyFill="1" applyBorder="1" applyAlignment="1">
      <alignment horizontal="center" vertical="center" wrapText="1" readingOrder="1"/>
    </xf>
    <xf numFmtId="9" fontId="10" fillId="0" borderId="9" xfId="0" applyNumberFormat="1" applyFont="1" applyBorder="1" applyAlignment="1">
      <alignment horizontal="center" vertical="center" wrapText="1" readingOrder="1"/>
    </xf>
    <xf numFmtId="0" fontId="3" fillId="4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 readingOrder="1"/>
    </xf>
    <xf numFmtId="20" fontId="10" fillId="8" borderId="8" xfId="0" applyNumberFormat="1" applyFont="1" applyFill="1" applyBorder="1" applyAlignment="1">
      <alignment horizontal="center" vertical="center" wrapText="1" readingOrder="1"/>
    </xf>
    <xf numFmtId="20" fontId="10" fillId="8" borderId="9" xfId="0" applyNumberFormat="1" applyFont="1" applyFill="1" applyBorder="1" applyAlignment="1">
      <alignment horizontal="center" vertical="center" wrapText="1" readingOrder="1"/>
    </xf>
    <xf numFmtId="20" fontId="10" fillId="8" borderId="1" xfId="0" applyNumberFormat="1" applyFont="1" applyFill="1" applyBorder="1" applyAlignment="1">
      <alignment horizontal="center" vertical="center" wrapText="1" readingOrder="1"/>
    </xf>
    <xf numFmtId="0" fontId="10" fillId="8" borderId="8" xfId="0" applyFont="1" applyFill="1" applyBorder="1" applyAlignment="1">
      <alignment horizontal="center" vertical="center" wrapText="1" readingOrder="1"/>
    </xf>
    <xf numFmtId="0" fontId="10" fillId="8" borderId="9" xfId="0" applyFont="1" applyFill="1" applyBorder="1" applyAlignment="1">
      <alignment horizontal="center" vertical="center" wrapText="1" readingOrder="1"/>
    </xf>
    <xf numFmtId="0" fontId="10" fillId="8" borderId="1" xfId="0" applyFont="1" applyFill="1" applyBorder="1" applyAlignment="1">
      <alignment horizontal="center" vertical="center" wrapText="1" readingOrder="1"/>
    </xf>
    <xf numFmtId="9" fontId="10" fillId="8" borderId="8" xfId="0" applyNumberFormat="1" applyFont="1" applyFill="1" applyBorder="1" applyAlignment="1">
      <alignment horizontal="center" vertical="center" wrapText="1" readingOrder="1"/>
    </xf>
    <xf numFmtId="0" fontId="3" fillId="3" borderId="7" xfId="0" applyFont="1" applyFill="1" applyBorder="1" applyAlignment="1">
      <alignment horizontal="center" wrapText="1"/>
    </xf>
    <xf numFmtId="0" fontId="15" fillId="3" borderId="15" xfId="0" applyFont="1" applyFill="1" applyBorder="1" applyAlignment="1">
      <alignment horizontal="center" vertical="center"/>
    </xf>
    <xf numFmtId="20" fontId="15" fillId="3" borderId="15" xfId="0" applyNumberFormat="1" applyFont="1" applyFill="1" applyBorder="1" applyAlignment="1">
      <alignment horizontal="center" vertical="center"/>
    </xf>
    <xf numFmtId="9" fontId="15" fillId="3" borderId="15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6" fillId="0" borderId="9" xfId="0" applyFont="1" applyBorder="1" applyAlignment="1">
      <alignment vertical="center"/>
    </xf>
    <xf numFmtId="0" fontId="12" fillId="0" borderId="9" xfId="0" applyFont="1" applyBorder="1" applyAlignment="1">
      <alignment wrapText="1" readingOrder="1"/>
    </xf>
    <xf numFmtId="0" fontId="10" fillId="0" borderId="18" xfId="0" applyFont="1" applyBorder="1" applyAlignment="1">
      <alignment horizontal="center" vertical="center" wrapText="1" readingOrder="1"/>
    </xf>
    <xf numFmtId="20" fontId="10" fillId="0" borderId="18" xfId="0" applyNumberFormat="1" applyFont="1" applyBorder="1" applyAlignment="1">
      <alignment horizontal="center" vertical="center" wrapText="1" readingOrder="1"/>
    </xf>
    <xf numFmtId="20" fontId="10" fillId="0" borderId="19" xfId="0" applyNumberFormat="1" applyFont="1" applyBorder="1" applyAlignment="1">
      <alignment horizontal="center" vertical="center" wrapText="1" readingOrder="1"/>
    </xf>
    <xf numFmtId="20" fontId="10" fillId="0" borderId="0" xfId="0" applyNumberFormat="1" applyFont="1" applyAlignment="1">
      <alignment horizontal="center" vertical="center" wrapText="1" readingOrder="1"/>
    </xf>
    <xf numFmtId="0" fontId="10" fillId="0" borderId="20" xfId="0" applyFont="1" applyBorder="1" applyAlignment="1">
      <alignment horizontal="center" vertical="center" wrapText="1" readingOrder="1"/>
    </xf>
    <xf numFmtId="0" fontId="10" fillId="0" borderId="0" xfId="0" applyFont="1" applyAlignment="1">
      <alignment horizontal="center" vertical="center" wrapText="1" readingOrder="1"/>
    </xf>
    <xf numFmtId="9" fontId="10" fillId="0" borderId="18" xfId="0" applyNumberFormat="1" applyFont="1" applyBorder="1" applyAlignment="1">
      <alignment horizontal="center" vertical="center" wrapText="1" readingOrder="1"/>
    </xf>
    <xf numFmtId="0" fontId="3" fillId="3" borderId="16" xfId="0" applyFont="1" applyFill="1" applyBorder="1" applyAlignment="1">
      <alignment horizontal="center" vertical="center"/>
    </xf>
    <xf numFmtId="16" fontId="3" fillId="0" borderId="3" xfId="0" applyNumberFormat="1" applyFont="1" applyBorder="1" applyAlignment="1">
      <alignment horizontal="center" vertical="center"/>
    </xf>
    <xf numFmtId="16" fontId="3" fillId="0" borderId="9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9" fontId="13" fillId="0" borderId="4" xfId="0" applyNumberFormat="1" applyFont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20" fontId="13" fillId="0" borderId="3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9" fontId="13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readingOrder="1"/>
    </xf>
    <xf numFmtId="20" fontId="10" fillId="0" borderId="18" xfId="0" applyNumberFormat="1" applyFont="1" applyBorder="1" applyAlignment="1">
      <alignment horizontal="center" vertical="center" readingOrder="1"/>
    </xf>
    <xf numFmtId="20" fontId="10" fillId="0" borderId="19" xfId="0" applyNumberFormat="1" applyFont="1" applyBorder="1" applyAlignment="1">
      <alignment horizontal="center" vertical="center" readingOrder="1"/>
    </xf>
    <xf numFmtId="20" fontId="10" fillId="0" borderId="0" xfId="0" applyNumberFormat="1" applyFont="1" applyAlignment="1">
      <alignment horizontal="center" vertical="center" readingOrder="1"/>
    </xf>
    <xf numFmtId="0" fontId="10" fillId="0" borderId="19" xfId="0" applyFont="1" applyBorder="1" applyAlignment="1">
      <alignment horizontal="center" vertical="center" readingOrder="1"/>
    </xf>
    <xf numFmtId="0" fontId="10" fillId="0" borderId="20" xfId="0" applyFont="1" applyBorder="1" applyAlignment="1">
      <alignment horizontal="center" vertical="center" readingOrder="1"/>
    </xf>
    <xf numFmtId="0" fontId="10" fillId="0" borderId="0" xfId="0" applyFont="1" applyAlignment="1">
      <alignment horizontal="center" vertical="center" readingOrder="1"/>
    </xf>
    <xf numFmtId="9" fontId="10" fillId="0" borderId="18" xfId="0" applyNumberFormat="1" applyFont="1" applyBorder="1" applyAlignment="1">
      <alignment horizontal="center" vertical="center" readingOrder="1"/>
    </xf>
    <xf numFmtId="0" fontId="13" fillId="3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readingOrder="1"/>
    </xf>
    <xf numFmtId="9" fontId="3" fillId="0" borderId="4" xfId="0" applyNumberFormat="1" applyFont="1" applyBorder="1" applyAlignment="1">
      <alignment horizontal="center" vertical="center" readingOrder="1"/>
    </xf>
    <xf numFmtId="20" fontId="3" fillId="0" borderId="4" xfId="0" applyNumberFormat="1" applyFont="1" applyBorder="1" applyAlignment="1">
      <alignment horizontal="center" vertical="center" readingOrder="1"/>
    </xf>
    <xf numFmtId="0" fontId="3" fillId="3" borderId="4" xfId="0" applyFont="1" applyFill="1" applyBorder="1" applyAlignment="1">
      <alignment horizontal="center" vertical="center" readingOrder="1"/>
    </xf>
    <xf numFmtId="20" fontId="3" fillId="3" borderId="4" xfId="0" applyNumberFormat="1" applyFont="1" applyFill="1" applyBorder="1" applyAlignment="1">
      <alignment horizontal="center" vertical="center" readingOrder="1"/>
    </xf>
    <xf numFmtId="9" fontId="3" fillId="3" borderId="4" xfId="0" applyNumberFormat="1" applyFont="1" applyFill="1" applyBorder="1" applyAlignment="1">
      <alignment horizontal="center" vertical="center" readingOrder="1"/>
    </xf>
    <xf numFmtId="20" fontId="3" fillId="3" borderId="4" xfId="0" quotePrefix="1" applyNumberFormat="1" applyFont="1" applyFill="1" applyBorder="1" applyAlignment="1">
      <alignment horizontal="center" vertical="center" readingOrder="1"/>
    </xf>
    <xf numFmtId="0" fontId="3" fillId="0" borderId="3" xfId="0" applyFont="1" applyBorder="1" applyAlignment="1">
      <alignment horizontal="center" vertical="center" readingOrder="1"/>
    </xf>
    <xf numFmtId="20" fontId="3" fillId="0" borderId="3" xfId="0" applyNumberFormat="1" applyFont="1" applyBorder="1" applyAlignment="1">
      <alignment horizontal="center" vertical="center" readingOrder="1"/>
    </xf>
    <xf numFmtId="9" fontId="3" fillId="0" borderId="3" xfId="0" applyNumberFormat="1" applyFont="1" applyBorder="1" applyAlignment="1">
      <alignment horizontal="center" vertical="center" readingOrder="1"/>
    </xf>
    <xf numFmtId="0" fontId="3" fillId="0" borderId="2" xfId="0" applyFont="1" applyBorder="1" applyAlignment="1">
      <alignment horizontal="center" vertical="center" readingOrder="1"/>
    </xf>
    <xf numFmtId="16" fontId="13" fillId="0" borderId="4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15" fillId="0" borderId="3" xfId="0" applyFont="1" applyBorder="1" applyAlignment="1">
      <alignment horizontal="center" vertical="center"/>
    </xf>
    <xf numFmtId="0" fontId="10" fillId="9" borderId="10" xfId="0" applyFont="1" applyFill="1" applyBorder="1" applyAlignment="1">
      <alignment horizontal="center" vertical="center" wrapText="1" readingOrder="1"/>
    </xf>
    <xf numFmtId="0" fontId="10" fillId="9" borderId="1" xfId="0" applyFont="1" applyFill="1" applyBorder="1" applyAlignment="1">
      <alignment horizontal="center" vertical="center" wrapText="1" readingOrder="1"/>
    </xf>
    <xf numFmtId="0" fontId="16" fillId="9" borderId="4" xfId="0" applyFont="1" applyFill="1" applyBorder="1" applyAlignment="1">
      <alignment horizontal="center" vertical="center" readingOrder="1"/>
    </xf>
    <xf numFmtId="0" fontId="12" fillId="0" borderId="8" xfId="0" applyFont="1" applyBorder="1" applyAlignment="1">
      <alignment horizontal="center" wrapText="1" readingOrder="1"/>
    </xf>
    <xf numFmtId="9" fontId="12" fillId="0" borderId="8" xfId="0" applyNumberFormat="1" applyFont="1" applyBorder="1" applyAlignment="1">
      <alignment horizontal="center" wrapText="1" readingOrder="1"/>
    </xf>
    <xf numFmtId="0" fontId="12" fillId="0" borderId="9" xfId="0" applyFont="1" applyBorder="1" applyAlignment="1">
      <alignment horizontal="center" wrapText="1" readingOrder="1"/>
    </xf>
    <xf numFmtId="20" fontId="12" fillId="0" borderId="8" xfId="0" applyNumberFormat="1" applyFont="1" applyBorder="1" applyAlignment="1">
      <alignment horizontal="center" wrapText="1" readingOrder="1"/>
    </xf>
    <xf numFmtId="0" fontId="12" fillId="0" borderId="10" xfId="0" applyFont="1" applyBorder="1" applyAlignment="1">
      <alignment horizontal="center" wrapText="1" readingOrder="1"/>
    </xf>
    <xf numFmtId="0" fontId="12" fillId="0" borderId="1" xfId="0" applyFont="1" applyBorder="1" applyAlignment="1">
      <alignment horizontal="center" wrapText="1" readingOrder="1"/>
    </xf>
    <xf numFmtId="20" fontId="12" fillId="0" borderId="9" xfId="0" applyNumberFormat="1" applyFont="1" applyBorder="1" applyAlignment="1">
      <alignment horizontal="center" wrapText="1" readingOrder="1"/>
    </xf>
    <xf numFmtId="20" fontId="12" fillId="0" borderId="1" xfId="0" applyNumberFormat="1" applyFont="1" applyBorder="1" applyAlignment="1">
      <alignment horizont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20" fontId="12" fillId="3" borderId="9" xfId="0" applyNumberFormat="1" applyFont="1" applyFill="1" applyBorder="1" applyAlignment="1">
      <alignment horizontal="center" vertical="center" wrapText="1" readingOrder="1"/>
    </xf>
    <xf numFmtId="20" fontId="12" fillId="3" borderId="1" xfId="0" applyNumberFormat="1" applyFont="1" applyFill="1" applyBorder="1" applyAlignment="1">
      <alignment horizontal="center" vertical="center" wrapText="1" readingOrder="1"/>
    </xf>
    <xf numFmtId="0" fontId="12" fillId="3" borderId="9" xfId="0" applyFont="1" applyFill="1" applyBorder="1" applyAlignment="1">
      <alignment horizontal="center" vertical="center" wrapText="1" readingOrder="1"/>
    </xf>
    <xf numFmtId="0" fontId="12" fillId="3" borderId="10" xfId="0" applyFont="1" applyFill="1" applyBorder="1" applyAlignment="1">
      <alignment horizontal="center" vertical="center" wrapText="1" readingOrder="1"/>
    </xf>
    <xf numFmtId="0" fontId="12" fillId="3" borderId="1" xfId="0" applyFont="1" applyFill="1" applyBorder="1" applyAlignment="1">
      <alignment horizontal="center" vertical="center" wrapText="1" readingOrder="1"/>
    </xf>
    <xf numFmtId="0" fontId="0" fillId="10" borderId="4" xfId="0" applyFill="1" applyBorder="1" applyAlignment="1">
      <alignment vertical="center"/>
    </xf>
    <xf numFmtId="0" fontId="33" fillId="0" borderId="10" xfId="0" applyFont="1" applyBorder="1" applyAlignment="1">
      <alignment horizontal="center" vertical="center" wrapText="1" readingOrder="1"/>
    </xf>
    <xf numFmtId="0" fontId="33" fillId="0" borderId="1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left" vertical="center"/>
    </xf>
    <xf numFmtId="0" fontId="22" fillId="8" borderId="4" xfId="0" applyFont="1" applyFill="1" applyBorder="1" applyAlignment="1">
      <alignment vertical="center" wrapText="1" readingOrder="1"/>
    </xf>
    <xf numFmtId="20" fontId="19" fillId="0" borderId="8" xfId="0" applyNumberFormat="1" applyFont="1" applyBorder="1" applyAlignment="1">
      <alignment horizontal="center" vertical="center" wrapText="1" readingOrder="1"/>
    </xf>
    <xf numFmtId="0" fontId="19" fillId="0" borderId="1" xfId="0" applyFont="1" applyBorder="1" applyAlignment="1">
      <alignment horizontal="center" vertical="center" wrapText="1" readingOrder="1"/>
    </xf>
    <xf numFmtId="0" fontId="11" fillId="0" borderId="7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 readingOrder="1"/>
    </xf>
    <xf numFmtId="49" fontId="10" fillId="0" borderId="10" xfId="0" applyNumberFormat="1" applyFont="1" applyBorder="1" applyAlignment="1">
      <alignment horizontal="center" vertical="center" wrapText="1" readingOrder="1"/>
    </xf>
    <xf numFmtId="9" fontId="10" fillId="0" borderId="8" xfId="1" applyFont="1" applyBorder="1" applyAlignment="1">
      <alignment horizontal="center" vertical="center" wrapText="1" readingOrder="1"/>
    </xf>
    <xf numFmtId="49" fontId="10" fillId="0" borderId="9" xfId="0" applyNumberFormat="1" applyFont="1" applyBorder="1" applyAlignment="1">
      <alignment horizontal="center" vertical="center" wrapText="1" readingOrder="1"/>
    </xf>
    <xf numFmtId="9" fontId="12" fillId="0" borderId="8" xfId="1" applyFont="1" applyBorder="1" applyAlignment="1">
      <alignment horizontal="center" vertical="center" wrapText="1" readingOrder="1"/>
    </xf>
    <xf numFmtId="20" fontId="33" fillId="0" borderId="9" xfId="0" applyNumberFormat="1" applyFont="1" applyBorder="1" applyAlignment="1">
      <alignment horizontal="center" vertical="center" wrapText="1" readingOrder="1"/>
    </xf>
    <xf numFmtId="20" fontId="20" fillId="0" borderId="9" xfId="0" applyNumberFormat="1" applyFont="1" applyBorder="1" applyAlignment="1">
      <alignment horizontal="center" vertical="center" wrapText="1" readingOrder="1"/>
    </xf>
    <xf numFmtId="20" fontId="20" fillId="3" borderId="9" xfId="0" applyNumberFormat="1" applyFont="1" applyFill="1" applyBorder="1" applyAlignment="1">
      <alignment horizontal="center" vertical="center" wrapText="1" readingOrder="1"/>
    </xf>
    <xf numFmtId="9" fontId="10" fillId="0" borderId="12" xfId="0" applyNumberFormat="1" applyFont="1" applyBorder="1" applyAlignment="1">
      <alignment horizontal="center" vertical="center" wrapText="1" readingOrder="1"/>
    </xf>
    <xf numFmtId="0" fontId="10" fillId="0" borderId="19" xfId="0" applyFont="1" applyBorder="1" applyAlignment="1">
      <alignment horizontal="center" vertical="center" wrapText="1" readingOrder="1"/>
    </xf>
    <xf numFmtId="0" fontId="10" fillId="0" borderId="12" xfId="0" applyFont="1" applyBorder="1" applyAlignment="1">
      <alignment horizontal="center" vertical="center" wrapText="1" readingOrder="1"/>
    </xf>
    <xf numFmtId="0" fontId="10" fillId="0" borderId="13" xfId="0" applyFont="1" applyBorder="1" applyAlignment="1">
      <alignment horizontal="center" vertical="center" wrapText="1" readingOrder="1"/>
    </xf>
    <xf numFmtId="9" fontId="10" fillId="0" borderId="13" xfId="0" applyNumberFormat="1" applyFont="1" applyBorder="1" applyAlignment="1">
      <alignment horizontal="center" vertical="center" wrapText="1" readingOrder="1"/>
    </xf>
    <xf numFmtId="9" fontId="12" fillId="0" borderId="18" xfId="0" applyNumberFormat="1" applyFont="1" applyBorder="1" applyAlignment="1">
      <alignment horizontal="center" vertical="center" wrapText="1" readingOrder="1"/>
    </xf>
    <xf numFmtId="0" fontId="12" fillId="0" borderId="18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center" vertical="center" wrapText="1" readingOrder="1"/>
    </xf>
    <xf numFmtId="9" fontId="12" fillId="0" borderId="12" xfId="0" applyNumberFormat="1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10" fillId="0" borderId="21" xfId="0" applyFont="1" applyBorder="1" applyAlignment="1">
      <alignment horizontal="center" vertical="center" wrapText="1" readingOrder="1"/>
    </xf>
    <xf numFmtId="20" fontId="34" fillId="3" borderId="8" xfId="0" applyNumberFormat="1" applyFont="1" applyFill="1" applyBorder="1" applyAlignment="1">
      <alignment horizontal="center" vertical="center" wrapText="1" readingOrder="1"/>
    </xf>
    <xf numFmtId="0" fontId="0" fillId="9" borderId="4" xfId="0" applyFill="1" applyBorder="1" applyAlignment="1">
      <alignment vertical="center"/>
    </xf>
    <xf numFmtId="0" fontId="11" fillId="9" borderId="4" xfId="0" applyFont="1" applyFill="1" applyBorder="1" applyAlignment="1">
      <alignment horizontal="center" vertical="center" wrapText="1"/>
    </xf>
    <xf numFmtId="0" fontId="18" fillId="9" borderId="10" xfId="0" applyFont="1" applyFill="1" applyBorder="1" applyAlignment="1">
      <alignment horizontal="center" vertical="center" wrapText="1" readingOrder="1"/>
    </xf>
    <xf numFmtId="0" fontId="18" fillId="9" borderId="1" xfId="0" applyFont="1" applyFill="1" applyBorder="1" applyAlignment="1">
      <alignment horizontal="center" vertical="center" wrapText="1" readingOrder="1"/>
    </xf>
    <xf numFmtId="166" fontId="1" fillId="0" borderId="0" xfId="0" applyNumberFormat="1" applyFont="1"/>
    <xf numFmtId="0" fontId="1" fillId="0" borderId="0" xfId="0" applyFont="1" applyAlignment="1">
      <alignment horizontal="center" vertical="center"/>
    </xf>
    <xf numFmtId="167" fontId="1" fillId="0" borderId="0" xfId="0" applyNumberFormat="1" applyFont="1"/>
    <xf numFmtId="0" fontId="9" fillId="0" borderId="1" xfId="0" applyFont="1" applyBorder="1" applyAlignment="1">
      <alignment horizontal="center" vertical="center" wrapText="1" readingOrder="1"/>
    </xf>
    <xf numFmtId="0" fontId="3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2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34925</xdr:rowOff>
    </xdr:from>
    <xdr:to>
      <xdr:col>8</xdr:col>
      <xdr:colOff>323850</xdr:colOff>
      <xdr:row>2</xdr:row>
      <xdr:rowOff>342900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97B1E65-A23B-A56A-5783-C48427ED3914}"/>
            </a:ext>
          </a:extLst>
        </xdr:cNvPr>
        <xdr:cNvSpPr txBox="1"/>
      </xdr:nvSpPr>
      <xdr:spPr>
        <a:xfrm>
          <a:off x="76200" y="34925"/>
          <a:ext cx="4203700" cy="841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5000"/>
            <a:t>Synthetic Data</a:t>
          </a:r>
          <a:endParaRPr lang="en-GB" sz="50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12</v>
    <v>From currency</v>
    <v>0</v>
  </rv>
  <rv s="0">
    <v>12</v>
    <v>Currency</v>
    <v>0</v>
  </rv>
  <rv s="0">
    <v>12</v>
    <v>Price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F15" sqref="F15"/>
    </sheetView>
  </sheetViews>
  <sheetFormatPr defaultColWidth="9.81640625" defaultRowHeight="14.5" x14ac:dyDescent="0.35"/>
  <cols>
    <col min="1" max="1" width="12.81640625" style="2" bestFit="1" customWidth="1"/>
    <col min="2" max="2" width="10.26953125" style="2" bestFit="1" customWidth="1"/>
    <col min="3" max="3" width="9.81640625" style="2" customWidth="1"/>
    <col min="4" max="16384" width="9.81640625" style="2"/>
  </cols>
  <sheetData>
    <row r="1" spans="1:4" x14ac:dyDescent="0.35">
      <c r="A1" s="1" t="s">
        <v>4838</v>
      </c>
      <c r="B1" s="1"/>
      <c r="C1" s="3" t="s">
        <v>5</v>
      </c>
      <c r="D1" s="3" t="s">
        <v>6</v>
      </c>
    </row>
    <row r="2" spans="1:4" x14ac:dyDescent="0.35">
      <c r="A2" s="1" t="e">
        <v>#VALUE!</v>
      </c>
      <c r="B2" s="462">
        <v>0.03</v>
      </c>
      <c r="C2" s="463" t="e" vm="1">
        <f t="array" ref="C2">_FV(A2,"From currency",TRUE)</f>
        <v>#VALUE!</v>
      </c>
      <c r="D2" s="463" t="e" vm="2">
        <f t="array" ref="D2">_FV(A2,"Currency",TRUE)</f>
        <v>#VALUE!</v>
      </c>
    </row>
    <row r="3" spans="1:4" x14ac:dyDescent="0.35">
      <c r="A3" s="1" t="e">
        <v>#VALUE!</v>
      </c>
      <c r="B3" s="464" t="e" vm="3">
        <f t="array" ref="B3">_FV(A3,"Price",TRUE)</f>
        <v>#VALUE!</v>
      </c>
      <c r="C3" s="463" t="e" vm="1">
        <f t="array" ref="C3">_FV(A3,"From currency",TRUE)</f>
        <v>#VALUE!</v>
      </c>
      <c r="D3" s="463" t="e" vm="2">
        <f t="array" ref="D3">_FV(A3,"Currency",TRUE)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4.5" x14ac:dyDescent="0.35"/>
  <sheetData>
    <row r="1" spans="1:1" x14ac:dyDescent="0.35">
      <c r="A1" t="s">
        <v>30</v>
      </c>
    </row>
    <row r="2" spans="1:1" x14ac:dyDescent="0.35">
      <c r="A2" t="s">
        <v>956</v>
      </c>
    </row>
    <row r="3" spans="1:1" x14ac:dyDescent="0.35">
      <c r="A3" t="s">
        <v>1038</v>
      </c>
    </row>
    <row r="4" spans="1:1" x14ac:dyDescent="0.35">
      <c r="A4" t="s">
        <v>4839</v>
      </c>
    </row>
    <row r="5" spans="1:1" x14ac:dyDescent="0.35">
      <c r="A5" t="s">
        <v>67</v>
      </c>
    </row>
    <row r="6" spans="1:1" x14ac:dyDescent="0.35">
      <c r="A6" t="s">
        <v>287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/>
    <pageSetUpPr fitToPage="1"/>
  </sheetPr>
  <dimension ref="A1:AC13629"/>
  <sheetViews>
    <sheetView showGridLines="0" tabSelected="1" topLeftCell="O1" zoomScaleNormal="100" workbookViewId="0">
      <pane ySplit="4" topLeftCell="A5618" activePane="bottomLeft" state="frozen"/>
      <selection pane="bottomLeft" activeCell="V4" sqref="V4"/>
    </sheetView>
  </sheetViews>
  <sheetFormatPr defaultRowHeight="14.5" x14ac:dyDescent="0.35"/>
  <cols>
    <col min="1" max="1" width="7.1796875" style="8" customWidth="1"/>
    <col min="2" max="2" width="8" style="7" customWidth="1"/>
    <col min="3" max="3" width="6.453125" style="8" bestFit="1" customWidth="1"/>
    <col min="4" max="4" width="5" style="10" customWidth="1"/>
    <col min="5" max="6" width="6.26953125" style="8" bestFit="1" customWidth="1"/>
    <col min="7" max="14" width="8.7265625" style="12" customWidth="1"/>
    <col min="15" max="16" width="6.54296875" style="8" customWidth="1"/>
    <col min="17" max="17" width="35.26953125" style="8" customWidth="1"/>
    <col min="18" max="18" width="30.1796875" style="27" customWidth="1"/>
    <col min="19" max="19" width="7.54296875" style="8" customWidth="1"/>
    <col min="20" max="20" width="7.1796875" style="8" customWidth="1"/>
    <col min="21" max="21" width="7.81640625" style="8" customWidth="1"/>
    <col min="22" max="22" width="9.26953125" style="8" customWidth="1"/>
    <col min="23" max="23" width="10" style="49" customWidth="1"/>
    <col min="24" max="24" width="29.81640625" style="7" customWidth="1"/>
    <col min="25" max="25" width="3.26953125" style="4" customWidth="1"/>
    <col min="26" max="26" width="7.26953125" style="115" customWidth="1"/>
    <col min="27" max="27" width="14.1796875" style="115" customWidth="1"/>
    <col min="28" max="28" width="11" style="115" customWidth="1"/>
    <col min="29" max="29" width="9.1796875" style="115" customWidth="1"/>
    <col min="30" max="30" width="9.26953125" customWidth="1"/>
    <col min="16377" max="16377" width="9.1796875" bestFit="1" customWidth="1"/>
  </cols>
  <sheetData>
    <row r="1" spans="1:29" ht="21" customHeight="1" x14ac:dyDescent="0.35">
      <c r="A1" s="4"/>
      <c r="B1" s="4"/>
      <c r="C1" s="4"/>
      <c r="D1" s="119"/>
      <c r="E1" s="4"/>
      <c r="F1" s="4"/>
      <c r="G1" s="120"/>
      <c r="H1" s="121"/>
      <c r="I1" s="120"/>
      <c r="J1" s="120"/>
      <c r="K1" s="120"/>
      <c r="L1" s="121"/>
      <c r="M1" s="121"/>
      <c r="N1" s="121"/>
      <c r="O1" s="4"/>
      <c r="P1" s="4"/>
      <c r="Q1" s="122"/>
      <c r="R1" s="122"/>
      <c r="S1" s="465" t="s">
        <v>0</v>
      </c>
      <c r="T1" s="466"/>
      <c r="U1" s="466"/>
      <c r="V1" s="466"/>
      <c r="W1" s="467"/>
      <c r="X1" s="468"/>
      <c r="Z1" s="123"/>
      <c r="AA1" s="123"/>
      <c r="AB1" s="123"/>
      <c r="AC1" s="123"/>
    </row>
    <row r="2" spans="1:29" ht="21" customHeight="1" x14ac:dyDescent="0.35">
      <c r="A2" s="4"/>
      <c r="B2" s="4"/>
      <c r="C2" s="4"/>
      <c r="D2" s="119"/>
      <c r="E2" s="4"/>
      <c r="F2" s="4"/>
      <c r="G2" s="120"/>
      <c r="H2" s="124"/>
      <c r="I2" s="120"/>
      <c r="J2" s="120"/>
      <c r="K2" s="120"/>
      <c r="L2" s="124"/>
      <c r="M2" s="124"/>
      <c r="N2" s="124"/>
      <c r="O2" s="4"/>
      <c r="P2" s="4"/>
      <c r="Q2" s="4"/>
      <c r="R2" s="125"/>
      <c r="S2" s="466"/>
      <c r="T2" s="466"/>
      <c r="U2" s="466"/>
      <c r="V2" s="466"/>
      <c r="W2" s="467"/>
      <c r="X2" s="468"/>
      <c r="Z2" s="123"/>
      <c r="AA2" s="123"/>
      <c r="AB2" s="123"/>
      <c r="AC2" s="123"/>
    </row>
    <row r="3" spans="1:29" ht="32.25" customHeight="1" x14ac:dyDescent="0.35">
      <c r="A3" s="4"/>
      <c r="B3" s="4"/>
      <c r="C3" s="4"/>
      <c r="D3" s="119"/>
      <c r="E3" s="4"/>
      <c r="F3" s="4"/>
      <c r="G3" s="120"/>
      <c r="H3" s="120"/>
      <c r="I3" s="120"/>
      <c r="J3" s="120"/>
      <c r="K3" s="120"/>
      <c r="L3" s="120"/>
      <c r="M3" s="120"/>
      <c r="N3" s="120"/>
      <c r="O3" s="4"/>
      <c r="P3" s="4"/>
      <c r="Q3" s="4"/>
      <c r="R3" s="126"/>
      <c r="S3" s="469"/>
      <c r="T3" s="469"/>
      <c r="U3" s="469"/>
      <c r="V3" s="469"/>
      <c r="W3" s="469"/>
      <c r="X3" s="469"/>
      <c r="Z3" s="123"/>
      <c r="AA3" s="123"/>
      <c r="AB3" s="123"/>
      <c r="AC3" s="123"/>
    </row>
    <row r="4" spans="1:29" ht="29" customHeight="1" x14ac:dyDescent="0.35">
      <c r="A4" s="138" t="s">
        <v>1</v>
      </c>
      <c r="B4" s="138" t="s">
        <v>2</v>
      </c>
      <c r="C4" s="138" t="s">
        <v>3</v>
      </c>
      <c r="D4" s="139" t="s">
        <v>4</v>
      </c>
      <c r="E4" s="138" t="s">
        <v>5</v>
      </c>
      <c r="F4" s="138" t="s">
        <v>6</v>
      </c>
      <c r="G4" s="140" t="s">
        <v>4843</v>
      </c>
      <c r="H4" s="140" t="s">
        <v>4844</v>
      </c>
      <c r="I4" s="140" t="s">
        <v>7</v>
      </c>
      <c r="J4" s="140" t="s">
        <v>8</v>
      </c>
      <c r="K4" s="140" t="s">
        <v>9</v>
      </c>
      <c r="L4" s="140" t="s">
        <v>10</v>
      </c>
      <c r="M4" s="140" t="s">
        <v>11</v>
      </c>
      <c r="N4" s="140" t="s">
        <v>12</v>
      </c>
      <c r="O4" s="138" t="s">
        <v>13</v>
      </c>
      <c r="P4" s="138" t="s">
        <v>14</v>
      </c>
      <c r="Q4" s="138" t="s">
        <v>15</v>
      </c>
      <c r="R4" s="138" t="s">
        <v>16</v>
      </c>
      <c r="S4" s="138" t="s">
        <v>17</v>
      </c>
      <c r="T4" s="138" t="s">
        <v>18</v>
      </c>
      <c r="U4" s="138" t="s">
        <v>19</v>
      </c>
      <c r="V4" s="141" t="s">
        <v>4876</v>
      </c>
      <c r="W4" s="141" t="s">
        <v>20</v>
      </c>
      <c r="X4" s="141" t="s">
        <v>21</v>
      </c>
      <c r="Z4" s="142" t="s">
        <v>22</v>
      </c>
      <c r="AA4" s="142" t="s">
        <v>23</v>
      </c>
      <c r="AB4" s="142" t="s">
        <v>24</v>
      </c>
      <c r="AC4" s="142" t="s">
        <v>25</v>
      </c>
    </row>
    <row r="5" spans="1:29" x14ac:dyDescent="0.35">
      <c r="A5" s="9">
        <v>46023</v>
      </c>
      <c r="B5" s="8" t="s">
        <v>26</v>
      </c>
      <c r="C5" s="7" t="s">
        <v>27</v>
      </c>
      <c r="D5" s="8">
        <v>1</v>
      </c>
      <c r="E5" s="8" t="s">
        <v>4845</v>
      </c>
      <c r="F5" s="8" t="s">
        <v>4846</v>
      </c>
      <c r="G5" s="11">
        <v>0</v>
      </c>
      <c r="H5" s="12">
        <v>9.375E-2</v>
      </c>
      <c r="I5" s="12" t="s">
        <v>28</v>
      </c>
      <c r="J5" s="12">
        <v>0</v>
      </c>
      <c r="K5" s="12">
        <v>1.7361111111111108E-2</v>
      </c>
      <c r="L5" s="12">
        <v>9.4444444444444442E-2</v>
      </c>
      <c r="M5" s="12">
        <v>0.1013888888888889</v>
      </c>
      <c r="N5" s="12">
        <v>0.1027777777777778</v>
      </c>
      <c r="O5" s="8" t="s">
        <v>29</v>
      </c>
      <c r="P5" s="8">
        <v>3</v>
      </c>
      <c r="S5" s="8">
        <v>143</v>
      </c>
      <c r="T5" s="13">
        <v>0</v>
      </c>
      <c r="U5" s="14">
        <v>0.68331906602175874</v>
      </c>
      <c r="V5" s="8">
        <v>0</v>
      </c>
      <c r="W5" s="15" t="s">
        <v>30</v>
      </c>
      <c r="X5" s="16"/>
      <c r="Z5" s="89"/>
      <c r="AA5" s="90"/>
      <c r="AB5" s="90"/>
      <c r="AC5" s="90"/>
    </row>
    <row r="6" spans="1:29" x14ac:dyDescent="0.35">
      <c r="A6" s="9">
        <v>46023</v>
      </c>
      <c r="B6" s="8" t="s">
        <v>31</v>
      </c>
      <c r="C6" s="7" t="s">
        <v>27</v>
      </c>
      <c r="D6" s="8">
        <v>1</v>
      </c>
      <c r="E6" s="8" t="s">
        <v>4846</v>
      </c>
      <c r="F6" s="8" t="s">
        <v>4845</v>
      </c>
      <c r="G6" s="11">
        <v>0.13541666666666671</v>
      </c>
      <c r="H6" s="12">
        <v>0.24305555555555561</v>
      </c>
      <c r="I6" s="12">
        <v>0.13472222222222219</v>
      </c>
      <c r="J6" s="12">
        <v>0.1361111111111111</v>
      </c>
      <c r="K6" s="12">
        <v>0.15138888888888891</v>
      </c>
      <c r="L6" s="12">
        <v>0.2409722222222222</v>
      </c>
      <c r="M6" s="12">
        <v>0.25486111111111109</v>
      </c>
      <c r="N6" s="12">
        <v>0.25694444444444442</v>
      </c>
      <c r="O6" s="8">
        <v>3</v>
      </c>
      <c r="P6" s="8" t="s">
        <v>32</v>
      </c>
      <c r="Q6" s="8" t="s">
        <v>33</v>
      </c>
      <c r="R6" s="27" t="s">
        <v>34</v>
      </c>
      <c r="S6" s="8">
        <v>106</v>
      </c>
      <c r="T6" s="13">
        <v>0</v>
      </c>
      <c r="U6" s="14">
        <v>0.56123025404936067</v>
      </c>
      <c r="V6" s="8">
        <v>0</v>
      </c>
      <c r="W6" s="15" t="s">
        <v>30</v>
      </c>
      <c r="X6" s="16"/>
      <c r="Z6" s="65"/>
      <c r="AA6" s="64"/>
      <c r="AB6" s="64"/>
      <c r="AC6" s="64"/>
    </row>
    <row r="7" spans="1:29" x14ac:dyDescent="0.35">
      <c r="A7" s="9">
        <v>46023</v>
      </c>
      <c r="B7" s="8" t="s">
        <v>35</v>
      </c>
      <c r="C7" s="7" t="s">
        <v>27</v>
      </c>
      <c r="D7" s="8">
        <v>1</v>
      </c>
      <c r="E7" s="8" t="s">
        <v>4845</v>
      </c>
      <c r="F7" s="8" t="s">
        <v>4847</v>
      </c>
      <c r="G7" s="11">
        <v>0.30555555555555558</v>
      </c>
      <c r="H7" s="12">
        <v>0.36805555555555558</v>
      </c>
      <c r="I7" s="12">
        <v>0.2986111111111111</v>
      </c>
      <c r="J7" s="12">
        <v>0.30069444444444438</v>
      </c>
      <c r="K7" s="12">
        <v>0.30902777777777779</v>
      </c>
      <c r="L7" s="12">
        <v>0.35347222222222219</v>
      </c>
      <c r="M7" s="12">
        <v>0.35833333333333328</v>
      </c>
      <c r="N7" s="12">
        <v>0.36249999999999999</v>
      </c>
      <c r="O7" s="8" t="s">
        <v>32</v>
      </c>
      <c r="P7" s="8">
        <v>222</v>
      </c>
      <c r="S7" s="8">
        <v>87</v>
      </c>
      <c r="T7" s="13">
        <v>0</v>
      </c>
      <c r="U7" s="14">
        <v>0.48124852962594772</v>
      </c>
      <c r="V7" s="8">
        <v>0</v>
      </c>
      <c r="W7" s="15" t="s">
        <v>30</v>
      </c>
      <c r="X7" s="16"/>
      <c r="Z7" s="65"/>
      <c r="AA7" s="64"/>
      <c r="AB7" s="64"/>
      <c r="AC7" s="64"/>
    </row>
    <row r="8" spans="1:29" x14ac:dyDescent="0.35">
      <c r="A8" s="9">
        <v>46023</v>
      </c>
      <c r="B8" s="8" t="s">
        <v>36</v>
      </c>
      <c r="C8" s="7" t="s">
        <v>27</v>
      </c>
      <c r="D8" s="8">
        <v>1</v>
      </c>
      <c r="E8" s="8" t="s">
        <v>4847</v>
      </c>
      <c r="F8" s="8" t="s">
        <v>4845</v>
      </c>
      <c r="G8" s="11">
        <v>0.40972222222222221</v>
      </c>
      <c r="H8" s="12">
        <v>0.47916666666666669</v>
      </c>
      <c r="I8" s="12">
        <v>0.40069444444444452</v>
      </c>
      <c r="J8" s="12">
        <v>0.42499999999999999</v>
      </c>
      <c r="K8" s="12">
        <v>0.43333333333333329</v>
      </c>
      <c r="L8" s="17">
        <v>0.47291666666666671</v>
      </c>
      <c r="M8" s="17">
        <v>0.48125000000000001</v>
      </c>
      <c r="N8" s="17">
        <v>0.48333333333333328</v>
      </c>
      <c r="O8" s="8">
        <v>215</v>
      </c>
      <c r="P8" s="8" t="s">
        <v>37</v>
      </c>
      <c r="Q8" s="8" t="s">
        <v>38</v>
      </c>
      <c r="R8" s="27" t="s">
        <v>39</v>
      </c>
      <c r="S8" s="8">
        <v>126</v>
      </c>
      <c r="T8" s="13">
        <v>1</v>
      </c>
      <c r="U8" s="14">
        <v>0.72739007488891139</v>
      </c>
      <c r="V8" s="8">
        <v>0</v>
      </c>
      <c r="W8" s="15" t="s">
        <v>30</v>
      </c>
      <c r="X8" s="16"/>
      <c r="Z8" s="65"/>
      <c r="AA8" s="64"/>
      <c r="AB8" s="64"/>
      <c r="AC8" s="64"/>
    </row>
    <row r="9" spans="1:29" x14ac:dyDescent="0.35">
      <c r="A9" s="9">
        <v>46023</v>
      </c>
      <c r="B9" s="8" t="s">
        <v>40</v>
      </c>
      <c r="C9" s="7" t="s">
        <v>27</v>
      </c>
      <c r="D9" s="8">
        <v>1</v>
      </c>
      <c r="E9" s="8" t="s">
        <v>4845</v>
      </c>
      <c r="F9" s="8" t="s">
        <v>4848</v>
      </c>
      <c r="G9" s="11">
        <v>0.53819444444444442</v>
      </c>
      <c r="H9" s="12">
        <v>0.67013888888888884</v>
      </c>
      <c r="I9" s="12">
        <v>0.53611111111111109</v>
      </c>
      <c r="J9" s="12">
        <v>0.53749999999999998</v>
      </c>
      <c r="K9" s="12">
        <v>0.56111111111111112</v>
      </c>
      <c r="L9" s="12">
        <v>0.66805555555555551</v>
      </c>
      <c r="M9" s="12">
        <v>0.67569444444444449</v>
      </c>
      <c r="N9" s="12">
        <v>0.67638888888888893</v>
      </c>
      <c r="O9" s="8" t="s">
        <v>37</v>
      </c>
      <c r="P9" s="8" t="s">
        <v>41</v>
      </c>
      <c r="S9" s="8">
        <v>164</v>
      </c>
      <c r="T9" s="13">
        <v>0</v>
      </c>
      <c r="U9" s="14">
        <v>0.7920469848943501</v>
      </c>
      <c r="V9" s="8">
        <v>261</v>
      </c>
      <c r="W9" s="15" t="s">
        <v>30</v>
      </c>
      <c r="X9" s="16"/>
      <c r="Z9" s="65"/>
      <c r="AA9" s="64"/>
      <c r="AB9" s="64"/>
      <c r="AC9" s="64"/>
    </row>
    <row r="10" spans="1:29" x14ac:dyDescent="0.35">
      <c r="A10" s="9">
        <v>46023</v>
      </c>
      <c r="B10" s="8" t="s">
        <v>42</v>
      </c>
      <c r="C10" s="7" t="s">
        <v>27</v>
      </c>
      <c r="D10" s="8">
        <v>1</v>
      </c>
      <c r="E10" s="8" t="s">
        <v>4848</v>
      </c>
      <c r="F10" s="8" t="s">
        <v>4845</v>
      </c>
      <c r="G10" s="11">
        <v>0.77777777777777779</v>
      </c>
      <c r="H10" s="12">
        <v>0.89930555555555558</v>
      </c>
      <c r="I10" s="12">
        <v>0.77500000000000002</v>
      </c>
      <c r="J10" s="12">
        <v>0.77708333333333335</v>
      </c>
      <c r="K10" s="12">
        <v>0.79513888888888884</v>
      </c>
      <c r="L10" s="12">
        <v>0.88402777777777775</v>
      </c>
      <c r="M10" s="12">
        <v>0.89027777777777772</v>
      </c>
      <c r="N10" s="12">
        <v>0.89236111111111116</v>
      </c>
      <c r="O10" s="8" t="s">
        <v>41</v>
      </c>
      <c r="P10" s="8" t="s">
        <v>43</v>
      </c>
      <c r="S10" s="8">
        <v>143</v>
      </c>
      <c r="T10" s="13">
        <v>0</v>
      </c>
      <c r="U10" s="14">
        <v>0.80299258378218075</v>
      </c>
      <c r="V10" s="8">
        <v>0</v>
      </c>
      <c r="W10" s="15" t="s">
        <v>30</v>
      </c>
      <c r="X10" s="16"/>
      <c r="Z10" s="65"/>
      <c r="AA10" s="64"/>
      <c r="AB10" s="64"/>
      <c r="AC10" s="64"/>
    </row>
    <row r="11" spans="1:29" x14ac:dyDescent="0.35">
      <c r="A11" s="9">
        <v>46023</v>
      </c>
      <c r="B11" s="8" t="s">
        <v>44</v>
      </c>
      <c r="C11" s="7" t="s">
        <v>45</v>
      </c>
      <c r="D11" s="8">
        <v>1</v>
      </c>
      <c r="E11" s="8" t="s">
        <v>4845</v>
      </c>
      <c r="F11" s="8" t="s">
        <v>4849</v>
      </c>
      <c r="G11" s="11">
        <v>1.7361111111111108E-2</v>
      </c>
      <c r="H11" s="12">
        <v>0.14583333333333329</v>
      </c>
      <c r="I11" s="12">
        <v>1.5277777777777781E-2</v>
      </c>
      <c r="J11" s="12">
        <v>2.1527777777777781E-2</v>
      </c>
      <c r="K11" s="12">
        <v>4.1666666666666657E-2</v>
      </c>
      <c r="L11" s="12">
        <v>0.1541666666666667</v>
      </c>
      <c r="M11" s="12">
        <v>0.15625</v>
      </c>
      <c r="N11" s="12">
        <v>0.1590277777777778</v>
      </c>
      <c r="O11" s="8" t="s">
        <v>46</v>
      </c>
      <c r="P11" s="8" t="s">
        <v>47</v>
      </c>
      <c r="Q11" s="8" t="s">
        <v>48</v>
      </c>
      <c r="R11" s="27" t="s">
        <v>39</v>
      </c>
      <c r="S11" s="8">
        <v>167</v>
      </c>
      <c r="T11" s="13">
        <v>2</v>
      </c>
      <c r="U11" s="14">
        <v>0.92042416422509954</v>
      </c>
      <c r="V11" s="8">
        <v>0</v>
      </c>
      <c r="W11" s="15" t="s">
        <v>30</v>
      </c>
      <c r="X11" s="16"/>
      <c r="Z11" s="65"/>
      <c r="AA11" s="64"/>
      <c r="AB11" s="64"/>
      <c r="AC11" s="64"/>
    </row>
    <row r="12" spans="1:29" ht="26" customHeight="1" x14ac:dyDescent="0.35">
      <c r="A12" s="9">
        <v>46023</v>
      </c>
      <c r="B12" s="8" t="s">
        <v>49</v>
      </c>
      <c r="C12" s="7" t="s">
        <v>45</v>
      </c>
      <c r="D12" s="8">
        <v>1</v>
      </c>
      <c r="E12" s="8" t="s">
        <v>4849</v>
      </c>
      <c r="F12" s="8" t="s">
        <v>4845</v>
      </c>
      <c r="G12" s="11">
        <v>0.18055555555555561</v>
      </c>
      <c r="H12" s="12">
        <v>0.36805555555555558</v>
      </c>
      <c r="I12" s="12">
        <v>0.19444444444444439</v>
      </c>
      <c r="J12" s="12">
        <v>0.19791666666666671</v>
      </c>
      <c r="K12" s="12">
        <v>0.21180555555555561</v>
      </c>
      <c r="L12" s="12">
        <v>0.36527777777777781</v>
      </c>
      <c r="M12" s="12">
        <v>0.37569444444444439</v>
      </c>
      <c r="N12" s="12">
        <v>0.37777777777777782</v>
      </c>
      <c r="O12" s="8" t="s">
        <v>47</v>
      </c>
      <c r="P12" s="8" t="s">
        <v>37</v>
      </c>
      <c r="Q12" s="8" t="s">
        <v>50</v>
      </c>
      <c r="R12" s="27" t="s">
        <v>51</v>
      </c>
      <c r="S12" s="8">
        <v>152</v>
      </c>
      <c r="T12" s="13">
        <v>0</v>
      </c>
      <c r="U12" s="14">
        <v>0.80416196074016355</v>
      </c>
      <c r="V12" s="8">
        <v>0</v>
      </c>
      <c r="W12" s="15" t="s">
        <v>30</v>
      </c>
      <c r="X12" s="16"/>
      <c r="Z12" s="65"/>
      <c r="AA12" s="64"/>
      <c r="AB12" s="64"/>
      <c r="AC12" s="64"/>
    </row>
    <row r="13" spans="1:29" x14ac:dyDescent="0.35">
      <c r="A13" s="9">
        <v>46023</v>
      </c>
      <c r="B13" s="8" t="s">
        <v>52</v>
      </c>
      <c r="C13" s="7" t="s">
        <v>45</v>
      </c>
      <c r="D13" s="8">
        <v>1</v>
      </c>
      <c r="E13" s="8" t="s">
        <v>4845</v>
      </c>
      <c r="F13" s="8" t="s">
        <v>4850</v>
      </c>
      <c r="G13" s="11">
        <v>0.44791666666666669</v>
      </c>
      <c r="H13" s="12">
        <v>0.51736111111111116</v>
      </c>
      <c r="I13" s="12">
        <v>0.44791666666666669</v>
      </c>
      <c r="J13" s="12">
        <v>0.45347222222222222</v>
      </c>
      <c r="K13" s="12">
        <v>0.46527777777777779</v>
      </c>
      <c r="L13" s="12">
        <v>0.5131944444444444</v>
      </c>
      <c r="M13" s="12">
        <v>0.5180555555555556</v>
      </c>
      <c r="N13" s="12">
        <v>0.51944444444444449</v>
      </c>
      <c r="O13" s="8" t="s">
        <v>37</v>
      </c>
      <c r="P13" s="8" t="s">
        <v>53</v>
      </c>
      <c r="Q13" s="24" t="s">
        <v>54</v>
      </c>
      <c r="R13" s="66" t="s">
        <v>55</v>
      </c>
      <c r="S13" s="8">
        <v>127</v>
      </c>
      <c r="T13" s="13">
        <v>0</v>
      </c>
      <c r="U13" s="14">
        <v>0.70143912730694769</v>
      </c>
      <c r="V13" s="8">
        <v>1139</v>
      </c>
      <c r="W13" s="15" t="s">
        <v>30</v>
      </c>
      <c r="X13" s="16"/>
      <c r="Z13" s="65"/>
      <c r="AA13" s="64"/>
      <c r="AB13" s="64"/>
      <c r="AC13" s="64"/>
    </row>
    <row r="14" spans="1:29" x14ac:dyDescent="0.35">
      <c r="A14" s="9">
        <v>46023</v>
      </c>
      <c r="B14" s="8" t="s">
        <v>56</v>
      </c>
      <c r="C14" s="7" t="s">
        <v>45</v>
      </c>
      <c r="D14" s="8">
        <v>1</v>
      </c>
      <c r="E14" s="8" t="s">
        <v>4850</v>
      </c>
      <c r="F14" s="8" t="s">
        <v>4845</v>
      </c>
      <c r="G14" s="11">
        <v>0.57291666666666663</v>
      </c>
      <c r="H14" s="12">
        <v>0.64930555555555558</v>
      </c>
      <c r="I14" s="12">
        <v>0.56874999999999998</v>
      </c>
      <c r="J14" s="12">
        <v>0.57708333333333328</v>
      </c>
      <c r="K14" s="12">
        <v>0.59444444444444444</v>
      </c>
      <c r="L14" s="12">
        <v>0.66111111111111109</v>
      </c>
      <c r="M14" s="12">
        <v>0.66527777777777775</v>
      </c>
      <c r="N14" s="12">
        <v>0.66736111111111107</v>
      </c>
      <c r="O14" s="8" t="s">
        <v>53</v>
      </c>
      <c r="P14" s="8" t="s">
        <v>57</v>
      </c>
      <c r="Q14" s="8" t="s">
        <v>48</v>
      </c>
      <c r="R14" s="27" t="s">
        <v>39</v>
      </c>
      <c r="S14" s="8">
        <v>147</v>
      </c>
      <c r="T14" s="13">
        <v>1</v>
      </c>
      <c r="U14" s="14">
        <v>0.7742299896247592</v>
      </c>
      <c r="V14" s="8">
        <v>0</v>
      </c>
      <c r="W14" s="15" t="s">
        <v>30</v>
      </c>
      <c r="X14" s="16"/>
      <c r="Z14" s="65"/>
      <c r="AA14" s="64"/>
      <c r="AB14" s="64"/>
      <c r="AC14" s="64"/>
    </row>
    <row r="15" spans="1:29" ht="26" customHeight="1" x14ac:dyDescent="0.35">
      <c r="A15" s="9">
        <v>46023</v>
      </c>
      <c r="B15" s="8" t="s">
        <v>58</v>
      </c>
      <c r="C15" s="7" t="s">
        <v>59</v>
      </c>
      <c r="D15" s="8">
        <v>1</v>
      </c>
      <c r="E15" s="8" t="s">
        <v>4845</v>
      </c>
      <c r="F15" s="8" t="s">
        <v>4851</v>
      </c>
      <c r="G15" s="11">
        <v>0.18055555555555561</v>
      </c>
      <c r="H15" s="12">
        <v>0.34722222222222221</v>
      </c>
      <c r="I15" s="12">
        <v>0.18402777777777779</v>
      </c>
      <c r="J15" s="12">
        <v>0.19097222222222221</v>
      </c>
      <c r="K15" s="12">
        <v>0.20069444444444451</v>
      </c>
      <c r="L15" s="12">
        <v>0.33680555555555558</v>
      </c>
      <c r="M15" s="12">
        <v>0.34652777777777782</v>
      </c>
      <c r="N15" s="12">
        <v>0.34861111111111109</v>
      </c>
      <c r="O15" s="8" t="s">
        <v>60</v>
      </c>
      <c r="P15" s="8" t="s">
        <v>61</v>
      </c>
      <c r="Q15" s="8" t="s">
        <v>62</v>
      </c>
      <c r="R15" s="27" t="s">
        <v>63</v>
      </c>
      <c r="S15" s="8">
        <v>156</v>
      </c>
      <c r="T15" s="13">
        <v>2</v>
      </c>
      <c r="U15" s="14">
        <v>0.8882458610978804</v>
      </c>
      <c r="V15" s="8">
        <v>219</v>
      </c>
      <c r="W15" s="15" t="s">
        <v>30</v>
      </c>
      <c r="X15" s="16"/>
      <c r="Z15" s="65"/>
      <c r="AA15" s="64"/>
      <c r="AB15" s="64"/>
      <c r="AC15" s="64"/>
    </row>
    <row r="16" spans="1:29" x14ac:dyDescent="0.35">
      <c r="A16" s="9">
        <v>46023</v>
      </c>
      <c r="B16" s="8" t="s">
        <v>64</v>
      </c>
      <c r="C16" s="7" t="s">
        <v>59</v>
      </c>
      <c r="D16" s="8">
        <v>1</v>
      </c>
      <c r="E16" s="8" t="s">
        <v>4851</v>
      </c>
      <c r="F16" s="8" t="s">
        <v>4845</v>
      </c>
      <c r="G16" s="11">
        <v>0.39583333333333331</v>
      </c>
      <c r="H16" s="12">
        <v>0.63194444444444442</v>
      </c>
      <c r="I16" s="12">
        <v>0.38819444444444451</v>
      </c>
      <c r="J16" s="12">
        <v>0.39930555555555558</v>
      </c>
      <c r="K16" s="12">
        <v>0.41736111111111113</v>
      </c>
      <c r="L16" s="12">
        <v>0.63888888888888884</v>
      </c>
      <c r="M16" s="12">
        <v>0.6430555555555556</v>
      </c>
      <c r="N16" s="12">
        <v>0.64513888888888893</v>
      </c>
      <c r="O16" s="8" t="s">
        <v>61</v>
      </c>
      <c r="P16" s="8" t="s">
        <v>32</v>
      </c>
      <c r="Q16" s="8" t="s">
        <v>65</v>
      </c>
      <c r="R16" s="27" t="s">
        <v>39</v>
      </c>
      <c r="S16" s="8">
        <v>186</v>
      </c>
      <c r="T16" s="13">
        <v>0</v>
      </c>
      <c r="U16" s="14">
        <v>1</v>
      </c>
      <c r="V16" s="8">
        <v>0</v>
      </c>
      <c r="W16" s="15" t="s">
        <v>30</v>
      </c>
      <c r="X16" s="16"/>
      <c r="Z16" s="65"/>
      <c r="AA16" s="64"/>
      <c r="AB16" s="64"/>
      <c r="AC16" s="64"/>
    </row>
    <row r="17" spans="1:29" x14ac:dyDescent="0.35">
      <c r="A17" s="9">
        <v>46023</v>
      </c>
      <c r="B17" s="8" t="s">
        <v>66</v>
      </c>
      <c r="C17" s="7" t="s">
        <v>59</v>
      </c>
      <c r="D17" s="8">
        <v>13</v>
      </c>
      <c r="E17" s="8" t="s">
        <v>4845</v>
      </c>
      <c r="F17" s="8" t="s">
        <v>4852</v>
      </c>
      <c r="G17" s="11">
        <v>0.70486111111111116</v>
      </c>
      <c r="H17" s="12">
        <v>0.79513888888888884</v>
      </c>
      <c r="I17" s="12">
        <v>0.70277777777777772</v>
      </c>
      <c r="J17" s="12">
        <v>0.7104166666666667</v>
      </c>
      <c r="K17" s="12">
        <v>0.72152777777777777</v>
      </c>
      <c r="L17" s="12">
        <v>0.78819444444444442</v>
      </c>
      <c r="M17" s="12">
        <v>0.79305555555555551</v>
      </c>
      <c r="N17" s="12">
        <v>0.7944444444444444</v>
      </c>
      <c r="O17" s="8" t="s">
        <v>32</v>
      </c>
      <c r="P17" s="8">
        <v>111</v>
      </c>
      <c r="Q17" s="8" t="s">
        <v>68</v>
      </c>
      <c r="R17" s="27" t="s">
        <v>39</v>
      </c>
      <c r="S17" s="8">
        <v>174</v>
      </c>
      <c r="T17" s="13">
        <v>1</v>
      </c>
      <c r="U17" s="14">
        <v>0.8656199587693002</v>
      </c>
      <c r="V17" s="8">
        <v>0</v>
      </c>
      <c r="W17" s="15" t="s">
        <v>30</v>
      </c>
      <c r="X17" s="16"/>
      <c r="Z17" s="65"/>
      <c r="AA17" s="64"/>
      <c r="AB17" s="64"/>
      <c r="AC17" s="64"/>
    </row>
    <row r="18" spans="1:29" x14ac:dyDescent="0.35">
      <c r="A18" s="9">
        <v>46023</v>
      </c>
      <c r="B18" s="8" t="s">
        <v>69</v>
      </c>
      <c r="C18" s="7" t="s">
        <v>59</v>
      </c>
      <c r="D18" s="8">
        <v>14</v>
      </c>
      <c r="E18" s="8" t="s">
        <v>4852</v>
      </c>
      <c r="F18" s="8" t="s">
        <v>4845</v>
      </c>
      <c r="G18" s="11">
        <v>0.82986111111111116</v>
      </c>
      <c r="H18" s="12">
        <v>0.90972222222222221</v>
      </c>
      <c r="I18" s="12">
        <v>0.82499999999999996</v>
      </c>
      <c r="J18" s="12">
        <v>0.82708333333333328</v>
      </c>
      <c r="K18" s="12">
        <v>0.84861111111111109</v>
      </c>
      <c r="L18" s="12">
        <v>0.92361111111111116</v>
      </c>
      <c r="M18" s="12">
        <v>0.92638888888888893</v>
      </c>
      <c r="N18" s="12">
        <v>0.92847222222222225</v>
      </c>
      <c r="O18" s="8">
        <v>103</v>
      </c>
      <c r="P18" s="8" t="s">
        <v>70</v>
      </c>
      <c r="S18" s="8">
        <v>139</v>
      </c>
      <c r="T18" s="13">
        <v>0</v>
      </c>
      <c r="U18" s="14">
        <v>0.73852358436337617</v>
      </c>
      <c r="V18" s="8">
        <v>0</v>
      </c>
      <c r="W18" s="15" t="s">
        <v>30</v>
      </c>
      <c r="X18" s="16"/>
      <c r="Z18" s="65"/>
      <c r="AA18" s="64"/>
      <c r="AB18" s="64"/>
      <c r="AC18" s="64"/>
    </row>
    <row r="19" spans="1:29" x14ac:dyDescent="0.35">
      <c r="A19" s="9">
        <v>46023</v>
      </c>
      <c r="B19" s="8" t="s">
        <v>71</v>
      </c>
      <c r="C19" s="7" t="s">
        <v>72</v>
      </c>
      <c r="D19" s="8">
        <v>1</v>
      </c>
      <c r="E19" s="8" t="s">
        <v>4845</v>
      </c>
      <c r="F19" s="8" t="s">
        <v>4853</v>
      </c>
      <c r="G19" s="11">
        <v>1.041666666666667E-2</v>
      </c>
      <c r="H19" s="12">
        <v>0.16319444444444439</v>
      </c>
      <c r="I19" s="12">
        <v>2.7777777777777779E-3</v>
      </c>
      <c r="J19" s="12">
        <v>6.9444444444444441E-3</v>
      </c>
      <c r="K19" s="12">
        <v>1.9444444444444441E-2</v>
      </c>
      <c r="L19" s="12">
        <v>0.1368055555555556</v>
      </c>
      <c r="M19" s="12">
        <v>0.14027777777777781</v>
      </c>
      <c r="N19" s="12">
        <v>0.14027777777777781</v>
      </c>
      <c r="O19" s="8" t="s">
        <v>73</v>
      </c>
      <c r="P19" s="8">
        <v>20</v>
      </c>
      <c r="S19" s="8">
        <v>133</v>
      </c>
      <c r="T19" s="13">
        <v>1</v>
      </c>
      <c r="U19" s="14">
        <v>0.74564418821187317</v>
      </c>
      <c r="V19" s="8">
        <v>895</v>
      </c>
      <c r="W19" s="15" t="s">
        <v>30</v>
      </c>
      <c r="X19" s="16"/>
      <c r="Z19" s="65"/>
      <c r="AA19" s="64"/>
      <c r="AB19" s="64"/>
      <c r="AC19" s="64"/>
    </row>
    <row r="20" spans="1:29" x14ac:dyDescent="0.35">
      <c r="A20" s="9">
        <v>46023</v>
      </c>
      <c r="B20" s="8" t="s">
        <v>74</v>
      </c>
      <c r="C20" s="7" t="s">
        <v>72</v>
      </c>
      <c r="D20" s="8">
        <v>1</v>
      </c>
      <c r="E20" s="8" t="s">
        <v>4853</v>
      </c>
      <c r="F20" s="8" t="s">
        <v>4845</v>
      </c>
      <c r="G20" s="11">
        <v>0.20833333333333329</v>
      </c>
      <c r="H20" s="12">
        <v>0.41319444444444442</v>
      </c>
      <c r="I20" s="12">
        <v>0.2</v>
      </c>
      <c r="J20" s="12">
        <v>0.20208333333333331</v>
      </c>
      <c r="K20" s="12">
        <v>0.21944444444444439</v>
      </c>
      <c r="L20" s="12">
        <v>0.40138888888888891</v>
      </c>
      <c r="M20" s="12">
        <v>0.41180555555555548</v>
      </c>
      <c r="N20" s="12">
        <v>0.41388888888888892</v>
      </c>
      <c r="O20" s="8">
        <v>20</v>
      </c>
      <c r="P20" s="8" t="s">
        <v>75</v>
      </c>
      <c r="S20" s="8">
        <v>173</v>
      </c>
      <c r="T20" s="13">
        <v>2</v>
      </c>
      <c r="U20" s="14">
        <v>0.94994495593027306</v>
      </c>
      <c r="V20" s="8">
        <v>0</v>
      </c>
      <c r="W20" s="15" t="s">
        <v>30</v>
      </c>
      <c r="X20" s="16"/>
      <c r="Z20" s="65"/>
      <c r="AA20" s="64"/>
      <c r="AB20" s="64"/>
      <c r="AC20" s="64"/>
    </row>
    <row r="21" spans="1:29" x14ac:dyDescent="0.35">
      <c r="A21" s="9">
        <v>46023</v>
      </c>
      <c r="B21" s="8" t="s">
        <v>76</v>
      </c>
      <c r="C21" s="7" t="s">
        <v>72</v>
      </c>
      <c r="D21" s="8">
        <v>1</v>
      </c>
      <c r="E21" s="8" t="s">
        <v>4845</v>
      </c>
      <c r="F21" s="8" t="s">
        <v>4852</v>
      </c>
      <c r="G21" s="11">
        <v>0.73263888888888884</v>
      </c>
      <c r="H21" s="12">
        <v>0.82291666666666663</v>
      </c>
      <c r="I21" s="12">
        <v>0.7270833333333333</v>
      </c>
      <c r="J21" s="12">
        <v>0.72847222222222219</v>
      </c>
      <c r="K21" s="12">
        <v>0.74097222222222225</v>
      </c>
      <c r="L21" s="12">
        <v>0.80972222222222223</v>
      </c>
      <c r="M21" s="12">
        <v>0.81944444444444442</v>
      </c>
      <c r="N21" s="12">
        <v>0.82222222222222219</v>
      </c>
      <c r="O21" s="8" t="s">
        <v>37</v>
      </c>
      <c r="P21" s="8">
        <v>107</v>
      </c>
      <c r="S21" s="8">
        <v>170</v>
      </c>
      <c r="T21" s="13">
        <v>1</v>
      </c>
      <c r="U21" s="14">
        <v>0.89266164744288945</v>
      </c>
      <c r="V21" s="8">
        <v>352</v>
      </c>
      <c r="W21" s="15" t="s">
        <v>30</v>
      </c>
      <c r="X21" s="16"/>
      <c r="Z21" s="65"/>
      <c r="AA21" s="64"/>
      <c r="AB21" s="64"/>
      <c r="AC21" s="64"/>
    </row>
    <row r="22" spans="1:29" x14ac:dyDescent="0.35">
      <c r="A22" s="9">
        <v>46023</v>
      </c>
      <c r="B22" s="8" t="s">
        <v>77</v>
      </c>
      <c r="C22" s="7" t="s">
        <v>72</v>
      </c>
      <c r="D22" s="8">
        <v>1</v>
      </c>
      <c r="E22" s="8" t="s">
        <v>4852</v>
      </c>
      <c r="F22" s="8" t="s">
        <v>4845</v>
      </c>
      <c r="G22" s="11">
        <v>0.86458333333333337</v>
      </c>
      <c r="H22" s="12">
        <v>0.96180555555555558</v>
      </c>
      <c r="I22" s="12">
        <v>0.8666666666666667</v>
      </c>
      <c r="J22" s="12">
        <v>0.87361111111111112</v>
      </c>
      <c r="K22" s="17">
        <v>0.8930555555555556</v>
      </c>
      <c r="L22" s="17">
        <v>0.96875</v>
      </c>
      <c r="M22" s="17">
        <v>0.97499999999999998</v>
      </c>
      <c r="N22" s="17">
        <v>0.9770833333333333</v>
      </c>
      <c r="O22" s="8">
        <v>107</v>
      </c>
      <c r="P22" s="8" t="s">
        <v>32</v>
      </c>
      <c r="Q22" s="8" t="s">
        <v>78</v>
      </c>
      <c r="R22" s="27" t="s">
        <v>79</v>
      </c>
      <c r="S22" s="8">
        <v>174</v>
      </c>
      <c r="T22" s="13">
        <v>4</v>
      </c>
      <c r="U22" s="14">
        <v>0.88651539305116855</v>
      </c>
      <c r="V22" s="8">
        <v>0</v>
      </c>
      <c r="W22" s="15" t="s">
        <v>30</v>
      </c>
      <c r="X22" s="16"/>
      <c r="Z22" s="65"/>
      <c r="AA22" s="64"/>
      <c r="AB22" s="64"/>
      <c r="AC22" s="64"/>
    </row>
    <row r="23" spans="1:29" x14ac:dyDescent="0.35">
      <c r="A23" s="9">
        <v>46023</v>
      </c>
      <c r="B23" s="8" t="s">
        <v>80</v>
      </c>
      <c r="C23" s="7" t="s">
        <v>81</v>
      </c>
      <c r="D23" s="8">
        <v>1</v>
      </c>
      <c r="E23" s="8" t="s">
        <v>4845</v>
      </c>
      <c r="F23" s="8" t="s">
        <v>4850</v>
      </c>
      <c r="G23" s="11">
        <v>3.472222222222222E-3</v>
      </c>
      <c r="H23" s="12">
        <v>7.6388888888888895E-2</v>
      </c>
      <c r="I23" s="12" t="s">
        <v>82</v>
      </c>
      <c r="J23" s="12" t="s">
        <v>82</v>
      </c>
      <c r="K23" s="12">
        <v>1.3194444444444439E-2</v>
      </c>
      <c r="L23" s="12">
        <v>6.1111111111111109E-2</v>
      </c>
      <c r="M23" s="12">
        <v>6.5972222222222224E-2</v>
      </c>
      <c r="N23" s="12">
        <v>6.6666666666666666E-2</v>
      </c>
      <c r="O23" s="8" t="s">
        <v>83</v>
      </c>
      <c r="P23" s="8" t="s">
        <v>53</v>
      </c>
      <c r="S23" s="8">
        <v>137</v>
      </c>
      <c r="T23" s="13">
        <v>0</v>
      </c>
      <c r="U23" s="14">
        <v>0.74847813826901088</v>
      </c>
      <c r="V23" s="8">
        <v>786</v>
      </c>
      <c r="W23" s="15" t="s">
        <v>30</v>
      </c>
      <c r="X23" s="16"/>
      <c r="Z23" s="65"/>
      <c r="AA23" s="64"/>
      <c r="AB23" s="64"/>
      <c r="AC23" s="64"/>
    </row>
    <row r="24" spans="1:29" x14ac:dyDescent="0.35">
      <c r="A24" s="9">
        <v>46023</v>
      </c>
      <c r="B24" s="8" t="s">
        <v>84</v>
      </c>
      <c r="C24" s="7" t="s">
        <v>81</v>
      </c>
      <c r="D24" s="8">
        <v>1</v>
      </c>
      <c r="E24" s="8" t="s">
        <v>4850</v>
      </c>
      <c r="F24" s="8" t="s">
        <v>4845</v>
      </c>
      <c r="G24" s="11">
        <v>0.1145833333333333</v>
      </c>
      <c r="H24" s="12">
        <v>0.2013888888888889</v>
      </c>
      <c r="I24" s="12">
        <v>0.1027777777777778</v>
      </c>
      <c r="J24" s="12">
        <v>0.1027777777777778</v>
      </c>
      <c r="K24" s="12">
        <v>0.1229166666666667</v>
      </c>
      <c r="L24" s="12">
        <v>0.19166666666666671</v>
      </c>
      <c r="M24" s="12">
        <v>0.20624999999999999</v>
      </c>
      <c r="N24" s="12">
        <v>0.20833333333333329</v>
      </c>
      <c r="O24" s="8" t="s">
        <v>53</v>
      </c>
      <c r="P24" s="8" t="s">
        <v>43</v>
      </c>
      <c r="S24" s="8">
        <v>163</v>
      </c>
      <c r="T24" s="13">
        <v>0</v>
      </c>
      <c r="U24" s="14">
        <v>0.83496914681433909</v>
      </c>
      <c r="V24" s="8">
        <v>0</v>
      </c>
      <c r="W24" s="15" t="s">
        <v>30</v>
      </c>
      <c r="X24" s="16"/>
      <c r="Z24" s="65"/>
      <c r="AA24" s="64"/>
      <c r="AB24" s="64"/>
      <c r="AC24" s="64"/>
    </row>
    <row r="25" spans="1:29" x14ac:dyDescent="0.35">
      <c r="A25" s="9">
        <v>46023</v>
      </c>
      <c r="B25" s="8" t="s">
        <v>85</v>
      </c>
      <c r="C25" s="7" t="s">
        <v>81</v>
      </c>
      <c r="D25" s="8">
        <v>1</v>
      </c>
      <c r="E25" s="8" t="s">
        <v>4845</v>
      </c>
      <c r="F25" s="8" t="s">
        <v>4853</v>
      </c>
      <c r="G25" s="11">
        <v>0.2361111111111111</v>
      </c>
      <c r="H25" s="12">
        <v>0.38541666666666669</v>
      </c>
      <c r="I25" s="12">
        <v>0.2381944444444444</v>
      </c>
      <c r="J25" s="12">
        <v>0.2388888888888889</v>
      </c>
      <c r="K25" s="12">
        <v>0.25347222222222221</v>
      </c>
      <c r="L25" s="12">
        <v>0.37430555555555561</v>
      </c>
      <c r="M25" s="12">
        <v>0.37986111111111109</v>
      </c>
      <c r="N25" s="12">
        <v>0.38055555555555548</v>
      </c>
      <c r="O25" s="8" t="s">
        <v>43</v>
      </c>
      <c r="P25" s="8">
        <v>25</v>
      </c>
      <c r="Q25" s="8" t="s">
        <v>86</v>
      </c>
      <c r="R25" s="27" t="s">
        <v>87</v>
      </c>
      <c r="S25" s="8">
        <v>152</v>
      </c>
      <c r="T25" s="13">
        <v>0</v>
      </c>
      <c r="U25" s="14">
        <v>0.81864651731748794</v>
      </c>
      <c r="V25" s="8">
        <v>390</v>
      </c>
      <c r="W25" s="15" t="s">
        <v>30</v>
      </c>
      <c r="X25" s="16"/>
      <c r="Z25" s="65"/>
      <c r="AA25" s="64"/>
      <c r="AB25" s="64"/>
      <c r="AC25" s="64"/>
    </row>
    <row r="26" spans="1:29" x14ac:dyDescent="0.35">
      <c r="A26" s="9">
        <v>46023</v>
      </c>
      <c r="B26" s="8" t="s">
        <v>88</v>
      </c>
      <c r="C26" s="7" t="s">
        <v>81</v>
      </c>
      <c r="D26" s="8">
        <v>1</v>
      </c>
      <c r="E26" s="8" t="s">
        <v>4853</v>
      </c>
      <c r="F26" s="8" t="s">
        <v>4845</v>
      </c>
      <c r="G26" s="11">
        <v>0.42708333333333331</v>
      </c>
      <c r="H26" s="12">
        <v>0.63194444444444442</v>
      </c>
      <c r="I26" s="12">
        <v>0.42083333333333328</v>
      </c>
      <c r="J26" s="12">
        <v>0.42152777777777778</v>
      </c>
      <c r="K26" s="12">
        <v>0.44166666666666671</v>
      </c>
      <c r="L26" s="12">
        <v>0.63263888888888886</v>
      </c>
      <c r="M26" s="12">
        <v>0.63958333333333328</v>
      </c>
      <c r="N26" s="12">
        <v>0.64166666666666672</v>
      </c>
      <c r="O26" s="8">
        <v>25</v>
      </c>
      <c r="P26" s="8" t="s">
        <v>75</v>
      </c>
      <c r="S26" s="8">
        <v>171</v>
      </c>
      <c r="T26" s="13">
        <v>0</v>
      </c>
      <c r="U26" s="14">
        <v>0.86100439297655584</v>
      </c>
      <c r="V26" s="8">
        <v>0</v>
      </c>
      <c r="W26" s="15" t="s">
        <v>30</v>
      </c>
      <c r="X26" s="16"/>
      <c r="Z26" s="65"/>
      <c r="AA26" s="64"/>
      <c r="AB26" s="64"/>
      <c r="AC26" s="64"/>
    </row>
    <row r="27" spans="1:29" x14ac:dyDescent="0.35">
      <c r="A27" s="9">
        <v>46023</v>
      </c>
      <c r="B27" s="8" t="s">
        <v>89</v>
      </c>
      <c r="C27" s="7" t="s">
        <v>90</v>
      </c>
      <c r="D27" s="8">
        <v>1</v>
      </c>
      <c r="E27" s="8" t="s">
        <v>4845</v>
      </c>
      <c r="F27" s="8" t="s">
        <v>4854</v>
      </c>
      <c r="G27" s="11">
        <v>2.4305555555555559E-2</v>
      </c>
      <c r="H27" s="12">
        <v>0.1215277777777778</v>
      </c>
      <c r="I27" s="12">
        <v>2.0833333333333329E-2</v>
      </c>
      <c r="J27" s="12">
        <v>2.0833333333333329E-2</v>
      </c>
      <c r="K27" s="12">
        <v>4.7222222222222221E-2</v>
      </c>
      <c r="L27" s="12">
        <v>0.125</v>
      </c>
      <c r="M27" s="12">
        <v>0.13125000000000001</v>
      </c>
      <c r="N27" s="12">
        <v>0.13125000000000001</v>
      </c>
      <c r="O27" s="8" t="s">
        <v>91</v>
      </c>
      <c r="P27" s="8">
        <v>1</v>
      </c>
      <c r="S27" s="8">
        <v>44</v>
      </c>
      <c r="T27" s="13">
        <v>0</v>
      </c>
      <c r="U27" s="14">
        <v>0.22223676455959601</v>
      </c>
      <c r="V27" s="8">
        <v>0</v>
      </c>
      <c r="W27" s="15" t="s">
        <v>30</v>
      </c>
      <c r="X27" s="16"/>
      <c r="Z27" s="65"/>
      <c r="AA27" s="64"/>
      <c r="AB27" s="64"/>
      <c r="AC27" s="64"/>
    </row>
    <row r="28" spans="1:29" x14ac:dyDescent="0.35">
      <c r="A28" s="9">
        <v>46023</v>
      </c>
      <c r="B28" s="8" t="s">
        <v>92</v>
      </c>
      <c r="C28" s="7" t="s">
        <v>90</v>
      </c>
      <c r="D28" s="8">
        <v>1</v>
      </c>
      <c r="E28" s="8" t="s">
        <v>4854</v>
      </c>
      <c r="F28" s="8" t="s">
        <v>4845</v>
      </c>
      <c r="G28" s="11">
        <v>0.16319444444444439</v>
      </c>
      <c r="H28" s="12">
        <v>0.28125</v>
      </c>
      <c r="I28" s="12">
        <v>0.15972222222222221</v>
      </c>
      <c r="J28" s="12">
        <v>0.15972222222222221</v>
      </c>
      <c r="K28" s="12">
        <v>0.17152777777777781</v>
      </c>
      <c r="L28" s="12">
        <v>0.27777777777777779</v>
      </c>
      <c r="M28" s="12">
        <v>0.28958333333333341</v>
      </c>
      <c r="N28" s="12">
        <v>0.29166666666666669</v>
      </c>
      <c r="O28" s="8">
        <v>1</v>
      </c>
      <c r="P28" s="8" t="s">
        <v>43</v>
      </c>
      <c r="S28" s="8">
        <v>100</v>
      </c>
      <c r="T28" s="13">
        <v>0</v>
      </c>
      <c r="U28" s="14">
        <v>0.57061605611639699</v>
      </c>
      <c r="V28" s="8">
        <v>0</v>
      </c>
      <c r="W28" s="15" t="s">
        <v>30</v>
      </c>
      <c r="X28" s="16"/>
      <c r="Z28" s="65"/>
      <c r="AA28" s="64"/>
      <c r="AB28" s="64"/>
      <c r="AC28" s="64"/>
    </row>
    <row r="29" spans="1:29" x14ac:dyDescent="0.35">
      <c r="A29" s="9">
        <v>46023</v>
      </c>
      <c r="B29" s="8" t="s">
        <v>93</v>
      </c>
      <c r="C29" s="7" t="s">
        <v>90</v>
      </c>
      <c r="D29" s="8">
        <v>15</v>
      </c>
      <c r="E29" s="8" t="s">
        <v>4845</v>
      </c>
      <c r="F29" s="8" t="s">
        <v>4848</v>
      </c>
      <c r="G29" s="11">
        <v>0.41319444444444442</v>
      </c>
      <c r="H29" s="12">
        <v>0.53472222222222221</v>
      </c>
      <c r="I29" s="12">
        <v>0.40625</v>
      </c>
      <c r="J29" s="12">
        <v>0.42569444444444438</v>
      </c>
      <c r="K29" s="12">
        <v>0.43958333333333333</v>
      </c>
      <c r="L29" s="12">
        <v>0.5493055555555556</v>
      </c>
      <c r="M29" s="12">
        <v>0.55555555555555558</v>
      </c>
      <c r="N29" s="12">
        <v>0.55694444444444446</v>
      </c>
      <c r="O29" s="8" t="s">
        <v>43</v>
      </c>
      <c r="P29" s="8" t="s">
        <v>94</v>
      </c>
      <c r="Q29" s="8" t="s">
        <v>95</v>
      </c>
      <c r="R29" s="27" t="s">
        <v>39</v>
      </c>
      <c r="S29" s="8">
        <v>187</v>
      </c>
      <c r="T29" s="13">
        <v>0</v>
      </c>
      <c r="U29" s="14">
        <v>0.96022048182967146</v>
      </c>
      <c r="V29" s="8">
        <v>0</v>
      </c>
      <c r="W29" s="15" t="s">
        <v>30</v>
      </c>
      <c r="X29" s="16"/>
      <c r="Z29" s="65"/>
      <c r="AA29" s="64"/>
      <c r="AB29" s="64"/>
      <c r="AC29" s="64"/>
    </row>
    <row r="30" spans="1:29" x14ac:dyDescent="0.35">
      <c r="A30" s="9">
        <v>46023</v>
      </c>
      <c r="B30" s="8" t="s">
        <v>96</v>
      </c>
      <c r="C30" s="7" t="s">
        <v>90</v>
      </c>
      <c r="D30" s="8">
        <v>14</v>
      </c>
      <c r="E30" s="8" t="s">
        <v>4848</v>
      </c>
      <c r="F30" s="8" t="s">
        <v>4845</v>
      </c>
      <c r="G30" s="11">
        <v>0.58333333333333337</v>
      </c>
      <c r="H30" s="12">
        <v>0.70138888888888884</v>
      </c>
      <c r="I30" s="12">
        <v>0.58333333333333337</v>
      </c>
      <c r="J30" s="12">
        <v>0.58888888888888891</v>
      </c>
      <c r="K30" s="12">
        <v>0.60555555555555551</v>
      </c>
      <c r="L30" s="12">
        <v>0.69305555555555554</v>
      </c>
      <c r="M30" s="12">
        <v>0.69861111111111107</v>
      </c>
      <c r="N30" s="12">
        <v>0.7006944444444444</v>
      </c>
      <c r="O30" s="8" t="s">
        <v>94</v>
      </c>
      <c r="P30" s="8" t="s">
        <v>97</v>
      </c>
      <c r="Q30" s="8" t="s">
        <v>98</v>
      </c>
      <c r="R30" s="27" t="s">
        <v>99</v>
      </c>
      <c r="S30" s="8">
        <v>157</v>
      </c>
      <c r="T30" s="13">
        <v>0</v>
      </c>
      <c r="U30" s="14">
        <v>0.79130193356079226</v>
      </c>
      <c r="V30" s="8">
        <v>0</v>
      </c>
      <c r="W30" s="15" t="s">
        <v>30</v>
      </c>
      <c r="X30" s="16"/>
      <c r="Z30" s="65"/>
      <c r="AA30" s="64"/>
      <c r="AB30" s="64"/>
      <c r="AC30" s="64"/>
    </row>
    <row r="31" spans="1:29" x14ac:dyDescent="0.35">
      <c r="A31" s="9">
        <v>46023</v>
      </c>
      <c r="B31" s="8" t="s">
        <v>100</v>
      </c>
      <c r="C31" s="7" t="s">
        <v>101</v>
      </c>
      <c r="D31" s="8">
        <v>14</v>
      </c>
      <c r="E31" s="8" t="s">
        <v>4848</v>
      </c>
      <c r="F31" s="8" t="s">
        <v>4845</v>
      </c>
      <c r="G31" s="11">
        <v>0.14583333333333329</v>
      </c>
      <c r="H31" s="12">
        <v>0.2673611111111111</v>
      </c>
      <c r="I31" s="12">
        <v>0.14166666666666669</v>
      </c>
      <c r="J31" s="12">
        <v>0.1472222222222222</v>
      </c>
      <c r="K31" s="12">
        <v>0.1583333333333333</v>
      </c>
      <c r="L31" s="12">
        <v>0.2472222222222222</v>
      </c>
      <c r="M31" s="12">
        <v>0.25972222222222219</v>
      </c>
      <c r="N31" s="12">
        <v>0.26180555555555562</v>
      </c>
      <c r="O31" s="8" t="s">
        <v>102</v>
      </c>
      <c r="P31" s="8" t="s">
        <v>57</v>
      </c>
      <c r="Q31" s="8" t="s">
        <v>103</v>
      </c>
      <c r="R31" s="27" t="s">
        <v>39</v>
      </c>
      <c r="S31" s="8">
        <v>161</v>
      </c>
      <c r="T31" s="13">
        <v>3</v>
      </c>
      <c r="U31" s="14">
        <v>0.86518699968651758</v>
      </c>
      <c r="V31" s="8">
        <v>0</v>
      </c>
      <c r="W31" s="15" t="s">
        <v>30</v>
      </c>
      <c r="X31" s="16"/>
      <c r="Z31" s="65"/>
      <c r="AA31" s="64"/>
      <c r="AB31" s="64"/>
      <c r="AC31" s="64"/>
    </row>
    <row r="32" spans="1:29" x14ac:dyDescent="0.35">
      <c r="A32" s="9">
        <v>46023</v>
      </c>
      <c r="B32" s="8" t="s">
        <v>104</v>
      </c>
      <c r="C32" s="7" t="s">
        <v>101</v>
      </c>
      <c r="D32" s="8">
        <v>1</v>
      </c>
      <c r="E32" s="8" t="s">
        <v>4845</v>
      </c>
      <c r="F32" s="8" t="s">
        <v>4855</v>
      </c>
      <c r="G32" s="11">
        <v>0.33333333333333331</v>
      </c>
      <c r="H32" s="12">
        <v>0.4236111111111111</v>
      </c>
      <c r="I32" s="12">
        <v>0.3215277777777778</v>
      </c>
      <c r="J32" s="12">
        <v>0.32708333333333328</v>
      </c>
      <c r="K32" s="12">
        <v>0.34097222222222218</v>
      </c>
      <c r="L32" s="12">
        <v>0.41388888888888892</v>
      </c>
      <c r="M32" s="12">
        <v>0.41875000000000001</v>
      </c>
      <c r="N32" s="12">
        <v>0.41944444444444451</v>
      </c>
      <c r="O32" s="8" t="s">
        <v>57</v>
      </c>
      <c r="P32" s="8">
        <v>6</v>
      </c>
      <c r="S32" s="8">
        <v>3</v>
      </c>
      <c r="T32" s="13">
        <v>0</v>
      </c>
      <c r="U32" s="14">
        <v>2.0114594863181529E-2</v>
      </c>
      <c r="V32" s="8">
        <v>0</v>
      </c>
      <c r="W32" s="15" t="s">
        <v>30</v>
      </c>
      <c r="X32" s="16"/>
      <c r="Z32" s="65"/>
      <c r="AA32" s="64"/>
      <c r="AB32" s="64"/>
      <c r="AC32" s="64"/>
    </row>
    <row r="33" spans="1:29" x14ac:dyDescent="0.35">
      <c r="A33" s="9">
        <v>46023</v>
      </c>
      <c r="B33" s="8" t="s">
        <v>105</v>
      </c>
      <c r="C33" s="7" t="s">
        <v>101</v>
      </c>
      <c r="D33" s="8">
        <v>1</v>
      </c>
      <c r="E33" s="8" t="s">
        <v>4855</v>
      </c>
      <c r="F33" s="8" t="s">
        <v>4845</v>
      </c>
      <c r="G33" s="11">
        <v>0.46527777777777779</v>
      </c>
      <c r="H33" s="12">
        <v>0.55902777777777779</v>
      </c>
      <c r="I33" s="12">
        <v>0.4513888888888889</v>
      </c>
      <c r="J33" s="12">
        <v>0.45833333333333331</v>
      </c>
      <c r="K33" s="12">
        <v>0.46597222222222218</v>
      </c>
      <c r="L33" s="12">
        <v>0.54374999999999996</v>
      </c>
      <c r="M33" s="12">
        <v>0.55347222222222225</v>
      </c>
      <c r="N33" s="12">
        <v>0.55555555555555558</v>
      </c>
      <c r="O33" s="8">
        <v>6</v>
      </c>
      <c r="P33" s="8" t="s">
        <v>106</v>
      </c>
      <c r="S33" s="8">
        <v>151</v>
      </c>
      <c r="T33" s="13">
        <v>0</v>
      </c>
      <c r="U33" s="14">
        <v>0.80471054586822133</v>
      </c>
      <c r="V33" s="8">
        <v>0</v>
      </c>
      <c r="W33" s="15" t="s">
        <v>30</v>
      </c>
      <c r="X33" s="16"/>
      <c r="Z33" s="65"/>
      <c r="AA33" s="64"/>
      <c r="AB33" s="64"/>
      <c r="AC33" s="64"/>
    </row>
    <row r="34" spans="1:29" x14ac:dyDescent="0.35">
      <c r="A34" s="9">
        <v>46023</v>
      </c>
      <c r="B34" s="8" t="s">
        <v>107</v>
      </c>
      <c r="C34" s="7" t="s">
        <v>108</v>
      </c>
      <c r="D34" s="8">
        <v>1</v>
      </c>
      <c r="E34" s="8" t="s">
        <v>4845</v>
      </c>
      <c r="F34" s="8" t="s">
        <v>4851</v>
      </c>
      <c r="G34" s="11">
        <v>4.5138888888888888E-2</v>
      </c>
      <c r="H34" s="12">
        <v>0.21875</v>
      </c>
      <c r="I34" s="12">
        <v>3.9583333333333331E-2</v>
      </c>
      <c r="J34" s="12">
        <v>4.2361111111111113E-2</v>
      </c>
      <c r="K34" s="12">
        <v>5.8333333333333327E-2</v>
      </c>
      <c r="L34" s="12">
        <v>0.19097222222222221</v>
      </c>
      <c r="M34" s="12">
        <v>0.20069444444444451</v>
      </c>
      <c r="N34" s="12">
        <v>0.20347222222222219</v>
      </c>
      <c r="O34" s="8" t="s">
        <v>43</v>
      </c>
      <c r="P34" s="8" t="s">
        <v>61</v>
      </c>
      <c r="S34" s="8">
        <v>164</v>
      </c>
      <c r="T34" s="13">
        <v>0</v>
      </c>
      <c r="U34" s="14">
        <v>0.81738157040917125</v>
      </c>
      <c r="V34" s="8">
        <v>0</v>
      </c>
      <c r="W34" s="15" t="s">
        <v>30</v>
      </c>
      <c r="X34" s="16"/>
      <c r="Z34" s="65"/>
      <c r="AA34" s="64"/>
      <c r="AB34" s="64"/>
      <c r="AC34" s="64"/>
    </row>
    <row r="35" spans="1:29" x14ac:dyDescent="0.35">
      <c r="A35" s="9">
        <v>46023</v>
      </c>
      <c r="B35" s="8" t="s">
        <v>109</v>
      </c>
      <c r="C35" s="7" t="s">
        <v>108</v>
      </c>
      <c r="D35" s="8">
        <v>1</v>
      </c>
      <c r="E35" s="8" t="s">
        <v>4851</v>
      </c>
      <c r="F35" s="8" t="s">
        <v>4845</v>
      </c>
      <c r="G35" s="11">
        <v>0.25694444444444442</v>
      </c>
      <c r="H35" s="12">
        <v>0.49305555555555558</v>
      </c>
      <c r="I35" s="12">
        <v>0.25486111111111109</v>
      </c>
      <c r="J35" s="12">
        <v>0.27083333333333331</v>
      </c>
      <c r="K35" s="12">
        <v>0.28472222222222221</v>
      </c>
      <c r="L35" s="12">
        <v>0.50069444444444444</v>
      </c>
      <c r="M35" s="12">
        <v>0.51111111111111107</v>
      </c>
      <c r="N35" s="12">
        <v>0.5131944444444444</v>
      </c>
      <c r="O35" s="8" t="s">
        <v>61</v>
      </c>
      <c r="P35" s="8" t="s">
        <v>110</v>
      </c>
      <c r="Q35" s="8" t="s">
        <v>111</v>
      </c>
      <c r="R35" s="27" t="s">
        <v>39</v>
      </c>
      <c r="S35" s="8">
        <v>192</v>
      </c>
      <c r="T35" s="8">
        <v>0</v>
      </c>
      <c r="U35" s="14">
        <v>0.96234467747434016</v>
      </c>
      <c r="V35" s="8">
        <v>0</v>
      </c>
      <c r="W35" s="15" t="s">
        <v>30</v>
      </c>
      <c r="X35" s="16"/>
      <c r="Z35" s="65"/>
      <c r="AA35" s="64"/>
      <c r="AB35" s="64"/>
      <c r="AC35" s="64"/>
    </row>
    <row r="36" spans="1:29" x14ac:dyDescent="0.35">
      <c r="A36" s="9">
        <v>46023</v>
      </c>
      <c r="B36" s="7" t="s">
        <v>112</v>
      </c>
      <c r="C36" s="8" t="s">
        <v>113</v>
      </c>
      <c r="D36" s="10">
        <v>1</v>
      </c>
      <c r="E36" s="8" t="s">
        <v>4845</v>
      </c>
      <c r="F36" s="8" t="s">
        <v>4856</v>
      </c>
      <c r="G36" s="11">
        <v>5.2083333333333343E-2</v>
      </c>
      <c r="H36" s="12">
        <v>0.25</v>
      </c>
      <c r="I36" s="12">
        <v>4.6527777777777779E-2</v>
      </c>
      <c r="J36" s="12">
        <v>5.0694444444444438E-2</v>
      </c>
      <c r="K36" s="12">
        <v>6.7361111111111108E-2</v>
      </c>
      <c r="L36" s="12">
        <v>0.23472222222222219</v>
      </c>
      <c r="M36" s="18">
        <v>0.2416666666666667</v>
      </c>
      <c r="N36" s="18">
        <v>0.2416666666666667</v>
      </c>
      <c r="O36" s="8" t="s">
        <v>114</v>
      </c>
      <c r="P36" s="8">
        <v>63</v>
      </c>
      <c r="S36" s="19">
        <v>173</v>
      </c>
      <c r="T36" s="19">
        <v>0</v>
      </c>
      <c r="U36" s="20">
        <v>0.94218787558802664</v>
      </c>
      <c r="V36" s="8">
        <v>0</v>
      </c>
      <c r="W36" s="15" t="s">
        <v>30</v>
      </c>
      <c r="X36" s="16"/>
      <c r="Z36" s="65"/>
      <c r="AA36" s="64"/>
      <c r="AB36" s="64"/>
      <c r="AC36" s="64"/>
    </row>
    <row r="37" spans="1:29" x14ac:dyDescent="0.35">
      <c r="A37" s="9">
        <v>46023</v>
      </c>
      <c r="B37" s="7" t="s">
        <v>115</v>
      </c>
      <c r="C37" s="8" t="s">
        <v>113</v>
      </c>
      <c r="D37" s="10">
        <v>1</v>
      </c>
      <c r="E37" s="8" t="s">
        <v>4856</v>
      </c>
      <c r="F37" s="8" t="s">
        <v>4845</v>
      </c>
      <c r="G37" s="11">
        <v>0.29166666666666669</v>
      </c>
      <c r="H37" s="12">
        <v>0.54513888888888884</v>
      </c>
      <c r="I37" s="12">
        <v>0.30208333333333331</v>
      </c>
      <c r="J37" s="12">
        <v>0.30694444444444452</v>
      </c>
      <c r="K37" s="12">
        <v>0.31874999999999998</v>
      </c>
      <c r="L37" s="12">
        <v>0.56874999999999998</v>
      </c>
      <c r="M37" s="18">
        <v>0.57708333333333328</v>
      </c>
      <c r="N37" s="18">
        <v>0.57916666666666672</v>
      </c>
      <c r="O37" s="8">
        <v>62</v>
      </c>
      <c r="P37" s="8" t="s">
        <v>116</v>
      </c>
      <c r="Q37" s="8" t="s">
        <v>117</v>
      </c>
      <c r="R37" s="27" t="s">
        <v>118</v>
      </c>
      <c r="S37" s="19">
        <v>184</v>
      </c>
      <c r="T37" s="19">
        <v>1</v>
      </c>
      <c r="U37" s="20">
        <v>0.96432958865874796</v>
      </c>
      <c r="V37" s="8">
        <v>0</v>
      </c>
      <c r="W37" s="15" t="s">
        <v>30</v>
      </c>
      <c r="X37" s="16"/>
      <c r="Z37" s="65"/>
      <c r="AA37" s="64"/>
      <c r="AB37" s="64"/>
      <c r="AC37" s="64"/>
    </row>
    <row r="38" spans="1:29" x14ac:dyDescent="0.35">
      <c r="A38" s="9">
        <v>46024</v>
      </c>
      <c r="B38" s="7" t="s">
        <v>44</v>
      </c>
      <c r="C38" s="8" t="s">
        <v>27</v>
      </c>
      <c r="D38" s="10">
        <v>1</v>
      </c>
      <c r="E38" s="8" t="s">
        <v>4845</v>
      </c>
      <c r="F38" s="8" t="s">
        <v>4849</v>
      </c>
      <c r="G38" s="11">
        <v>2.4305555555555559E-2</v>
      </c>
      <c r="H38" s="12">
        <v>0.16319444444444439</v>
      </c>
      <c r="I38" s="12">
        <v>1.7361111111111108E-2</v>
      </c>
      <c r="J38" s="12">
        <v>2.1527777777777781E-2</v>
      </c>
      <c r="K38" s="12">
        <v>3.0555555555555551E-2</v>
      </c>
      <c r="L38" s="12">
        <v>0.15486111111111109</v>
      </c>
      <c r="M38" s="18">
        <v>0.1583333333333333</v>
      </c>
      <c r="N38" s="18">
        <v>0.15972222222222221</v>
      </c>
      <c r="O38" s="8" t="s">
        <v>43</v>
      </c>
      <c r="P38" s="8">
        <v>56</v>
      </c>
      <c r="S38" s="19">
        <v>142</v>
      </c>
      <c r="T38" s="19">
        <v>0</v>
      </c>
      <c r="U38" s="20">
        <v>0.7655152431126987</v>
      </c>
      <c r="V38" s="8">
        <v>0</v>
      </c>
      <c r="W38" s="15" t="s">
        <v>30</v>
      </c>
      <c r="X38" s="16"/>
      <c r="Z38" s="65"/>
      <c r="AA38" s="64"/>
      <c r="AB38" s="64"/>
      <c r="AC38" s="64"/>
    </row>
    <row r="39" spans="1:29" x14ac:dyDescent="0.35">
      <c r="A39" s="9">
        <v>46024</v>
      </c>
      <c r="B39" s="7" t="s">
        <v>49</v>
      </c>
      <c r="C39" s="8" t="s">
        <v>27</v>
      </c>
      <c r="D39" s="10">
        <v>1</v>
      </c>
      <c r="E39" s="8" t="s">
        <v>4849</v>
      </c>
      <c r="F39" s="8" t="s">
        <v>4845</v>
      </c>
      <c r="G39" s="11">
        <v>0.20833333333333329</v>
      </c>
      <c r="H39" s="12">
        <v>0.38541666666666669</v>
      </c>
      <c r="I39" s="12">
        <v>0.20555555555555549</v>
      </c>
      <c r="J39" s="12">
        <v>0.20833333333333329</v>
      </c>
      <c r="K39" s="12">
        <v>0.22291666666666671</v>
      </c>
      <c r="L39" s="12">
        <v>0.38194444444444442</v>
      </c>
      <c r="M39" s="18">
        <v>0.39027777777777778</v>
      </c>
      <c r="N39" s="18">
        <v>0.3923611111111111</v>
      </c>
      <c r="O39" s="8">
        <v>55</v>
      </c>
      <c r="P39" s="8" t="s">
        <v>70</v>
      </c>
      <c r="S39" s="19">
        <v>167</v>
      </c>
      <c r="T39" s="19">
        <v>1</v>
      </c>
      <c r="U39" s="20">
        <v>0.88210329743414184</v>
      </c>
      <c r="V39" s="8">
        <v>0</v>
      </c>
      <c r="W39" s="15" t="s">
        <v>30</v>
      </c>
      <c r="X39" s="16"/>
      <c r="Z39" s="65"/>
      <c r="AA39" s="64"/>
      <c r="AB39" s="64"/>
      <c r="AC39" s="64"/>
    </row>
    <row r="40" spans="1:29" x14ac:dyDescent="0.35">
      <c r="A40" s="9">
        <v>46024</v>
      </c>
      <c r="B40" s="7" t="s">
        <v>119</v>
      </c>
      <c r="C40" s="8" t="s">
        <v>27</v>
      </c>
      <c r="D40" s="10">
        <v>1</v>
      </c>
      <c r="E40" s="8" t="s">
        <v>4845</v>
      </c>
      <c r="F40" s="8" t="s">
        <v>4857</v>
      </c>
      <c r="G40" s="11">
        <v>0.4201388888888889</v>
      </c>
      <c r="H40" s="12">
        <v>0.53472222222222221</v>
      </c>
      <c r="I40" s="12">
        <v>0.42638888888888887</v>
      </c>
      <c r="J40" s="12">
        <v>0.43194444444444452</v>
      </c>
      <c r="K40" s="12">
        <v>0.44513888888888892</v>
      </c>
      <c r="L40" s="12">
        <v>0.55763888888888891</v>
      </c>
      <c r="M40" s="18">
        <v>0.56111111111111112</v>
      </c>
      <c r="N40" s="18">
        <v>0.56388888888888888</v>
      </c>
      <c r="O40" s="8" t="s">
        <v>70</v>
      </c>
      <c r="P40" s="8">
        <v>7</v>
      </c>
      <c r="Q40" s="8" t="s">
        <v>120</v>
      </c>
      <c r="R40" s="27" t="s">
        <v>99</v>
      </c>
      <c r="S40" s="19">
        <v>47</v>
      </c>
      <c r="T40" s="19">
        <v>0</v>
      </c>
      <c r="U40" s="20">
        <v>0.23614591600645729</v>
      </c>
      <c r="V40" s="8">
        <v>0</v>
      </c>
      <c r="W40" s="15" t="s">
        <v>30</v>
      </c>
      <c r="X40" s="16"/>
      <c r="Z40" s="65"/>
      <c r="AA40" s="64"/>
      <c r="AB40" s="64"/>
      <c r="AC40" s="64"/>
    </row>
    <row r="41" spans="1:29" x14ac:dyDescent="0.35">
      <c r="A41" s="9">
        <v>46024</v>
      </c>
      <c r="B41" s="7" t="s">
        <v>121</v>
      </c>
      <c r="C41" s="8" t="s">
        <v>27</v>
      </c>
      <c r="D41" s="10">
        <v>1</v>
      </c>
      <c r="E41" s="8" t="s">
        <v>4857</v>
      </c>
      <c r="F41" s="8" t="s">
        <v>4845</v>
      </c>
      <c r="G41" s="11">
        <v>0.57638888888888884</v>
      </c>
      <c r="H41" s="12">
        <v>0.69097222222222221</v>
      </c>
      <c r="I41" s="12">
        <v>0.58888888888888891</v>
      </c>
      <c r="J41" s="12">
        <v>0.59097222222222223</v>
      </c>
      <c r="K41" s="12">
        <v>0.60069444444444442</v>
      </c>
      <c r="L41" s="12">
        <v>0.7055555555555556</v>
      </c>
      <c r="M41" s="18">
        <v>0.71388888888888891</v>
      </c>
      <c r="N41" s="18">
        <v>0.71597222222222223</v>
      </c>
      <c r="O41" s="8">
        <v>7</v>
      </c>
      <c r="P41" s="8" t="s">
        <v>122</v>
      </c>
      <c r="Q41" s="8" t="s">
        <v>123</v>
      </c>
      <c r="R41" s="27" t="s">
        <v>124</v>
      </c>
      <c r="S41" s="19">
        <v>162</v>
      </c>
      <c r="T41" s="19">
        <v>1</v>
      </c>
      <c r="U41" s="20">
        <v>0.86851189082323377</v>
      </c>
      <c r="V41" s="8">
        <v>0</v>
      </c>
      <c r="W41" s="15" t="s">
        <v>30</v>
      </c>
      <c r="X41" s="16"/>
      <c r="Z41" s="65"/>
      <c r="AA41" s="64"/>
      <c r="AB41" s="64"/>
      <c r="AC41" s="64"/>
    </row>
    <row r="42" spans="1:29" x14ac:dyDescent="0.35">
      <c r="A42" s="9">
        <v>46024</v>
      </c>
      <c r="B42" s="7" t="s">
        <v>125</v>
      </c>
      <c r="C42" s="8" t="s">
        <v>45</v>
      </c>
      <c r="D42" s="10">
        <v>1</v>
      </c>
      <c r="E42" s="8" t="s">
        <v>4845</v>
      </c>
      <c r="F42" s="8" t="s">
        <v>4858</v>
      </c>
      <c r="G42" s="11">
        <v>7.9861111111111105E-2</v>
      </c>
      <c r="H42" s="12">
        <v>0.2638888888888889</v>
      </c>
      <c r="I42" s="12">
        <v>7.4999999999999997E-2</v>
      </c>
      <c r="J42" s="12">
        <v>0.1069444444444444</v>
      </c>
      <c r="K42" s="12">
        <v>0.11874999999999999</v>
      </c>
      <c r="L42" s="12">
        <v>0.26250000000000001</v>
      </c>
      <c r="M42" s="18">
        <v>0.26666666666666672</v>
      </c>
      <c r="N42" s="18">
        <v>0.26805555555555549</v>
      </c>
      <c r="O42" s="8" t="s">
        <v>57</v>
      </c>
      <c r="P42" s="8">
        <v>2</v>
      </c>
      <c r="Q42" s="8" t="s">
        <v>126</v>
      </c>
      <c r="R42" s="27" t="s">
        <v>39</v>
      </c>
      <c r="S42" s="19">
        <v>155</v>
      </c>
      <c r="T42" s="19">
        <v>0</v>
      </c>
      <c r="U42" s="20">
        <v>0.81062139972629066</v>
      </c>
      <c r="V42" s="8">
        <v>0</v>
      </c>
      <c r="W42" s="15" t="s">
        <v>30</v>
      </c>
      <c r="X42" s="16"/>
      <c r="Z42" s="65"/>
      <c r="AA42" s="64"/>
      <c r="AB42" s="64"/>
      <c r="AC42" s="64"/>
    </row>
    <row r="43" spans="1:29" x14ac:dyDescent="0.35">
      <c r="A43" s="9">
        <v>46024</v>
      </c>
      <c r="B43" s="7" t="s">
        <v>127</v>
      </c>
      <c r="C43" s="8" t="s">
        <v>45</v>
      </c>
      <c r="D43" s="10">
        <v>1</v>
      </c>
      <c r="E43" s="8" t="s">
        <v>4858</v>
      </c>
      <c r="F43" s="8" t="s">
        <v>4845</v>
      </c>
      <c r="G43" s="11">
        <v>0.30555555555555558</v>
      </c>
      <c r="H43" s="12">
        <v>0.54513888888888884</v>
      </c>
      <c r="I43" s="12">
        <v>0.31805555555555548</v>
      </c>
      <c r="J43" s="12">
        <v>0.32777777777777778</v>
      </c>
      <c r="K43" s="12">
        <v>0.34027777777777779</v>
      </c>
      <c r="L43" s="12">
        <v>0.56111111111111112</v>
      </c>
      <c r="M43" s="18">
        <v>0.5708333333333333</v>
      </c>
      <c r="N43" s="18">
        <v>0.57291666666666663</v>
      </c>
      <c r="O43" s="8">
        <v>2</v>
      </c>
      <c r="P43" s="8" t="s">
        <v>114</v>
      </c>
      <c r="Q43" s="8" t="s">
        <v>128</v>
      </c>
      <c r="R43" s="27" t="s">
        <v>129</v>
      </c>
      <c r="S43" s="19">
        <v>181</v>
      </c>
      <c r="T43" s="19">
        <v>0</v>
      </c>
      <c r="U43" s="20">
        <v>0.92449651541865496</v>
      </c>
      <c r="V43" s="8">
        <v>0</v>
      </c>
      <c r="W43" s="15" t="s">
        <v>30</v>
      </c>
      <c r="X43" s="16"/>
      <c r="Z43" s="65"/>
      <c r="AA43" s="64"/>
      <c r="AB43" s="64"/>
      <c r="AC43" s="64"/>
    </row>
    <row r="44" spans="1:29" x14ac:dyDescent="0.35">
      <c r="A44" s="9">
        <v>46024</v>
      </c>
      <c r="B44" s="7" t="s">
        <v>66</v>
      </c>
      <c r="C44" s="8" t="s">
        <v>45</v>
      </c>
      <c r="D44" s="10">
        <v>14</v>
      </c>
      <c r="E44" s="8" t="s">
        <v>4845</v>
      </c>
      <c r="F44" s="8" t="s">
        <v>4852</v>
      </c>
      <c r="G44" s="11">
        <v>0.70486111111111116</v>
      </c>
      <c r="H44" s="12">
        <v>0.79513888888888884</v>
      </c>
      <c r="I44" s="12">
        <v>0.70208333333333328</v>
      </c>
      <c r="J44" s="12">
        <v>0.70833333333333337</v>
      </c>
      <c r="K44" s="12">
        <v>0.72569444444444442</v>
      </c>
      <c r="L44" s="12">
        <v>0.79652777777777772</v>
      </c>
      <c r="M44" s="18">
        <v>0.80208333333333337</v>
      </c>
      <c r="N44" s="18">
        <v>0.80347222222222225</v>
      </c>
      <c r="O44" s="8" t="s">
        <v>114</v>
      </c>
      <c r="P44" s="8">
        <v>118</v>
      </c>
      <c r="Q44" s="8" t="s">
        <v>65</v>
      </c>
      <c r="R44" s="27" t="s">
        <v>39</v>
      </c>
      <c r="S44" s="19">
        <v>168</v>
      </c>
      <c r="T44" s="19">
        <v>1</v>
      </c>
      <c r="U44" s="20">
        <v>0.84871045150160196</v>
      </c>
      <c r="V44" s="8">
        <v>0</v>
      </c>
      <c r="W44" s="15" t="s">
        <v>30</v>
      </c>
      <c r="X44" s="16"/>
      <c r="Z44" s="65"/>
      <c r="AA44" s="64"/>
      <c r="AB44" s="64"/>
      <c r="AC44" s="64"/>
    </row>
    <row r="45" spans="1:29" x14ac:dyDescent="0.35">
      <c r="A45" s="9">
        <v>46024</v>
      </c>
      <c r="B45" s="7" t="s">
        <v>69</v>
      </c>
      <c r="C45" s="8" t="s">
        <v>45</v>
      </c>
      <c r="D45" s="10">
        <v>14</v>
      </c>
      <c r="E45" s="8" t="s">
        <v>4852</v>
      </c>
      <c r="F45" s="8" t="s">
        <v>4845</v>
      </c>
      <c r="G45" s="12">
        <v>0.82986111111111116</v>
      </c>
      <c r="H45" s="12">
        <v>0.92013888888888884</v>
      </c>
      <c r="I45" s="12">
        <v>0.83125000000000004</v>
      </c>
      <c r="J45" s="12">
        <v>0.83819444444444446</v>
      </c>
      <c r="K45" s="12">
        <v>0.8618055555555556</v>
      </c>
      <c r="L45" s="12">
        <v>0.93402777777777779</v>
      </c>
      <c r="M45" s="18">
        <v>0.94444444444444442</v>
      </c>
      <c r="N45" s="18">
        <v>0.94652777777777775</v>
      </c>
      <c r="O45" s="8">
        <v>116</v>
      </c>
      <c r="P45" s="8" t="s">
        <v>70</v>
      </c>
      <c r="Q45" s="8" t="s">
        <v>130</v>
      </c>
      <c r="R45" s="27" t="s">
        <v>99</v>
      </c>
      <c r="S45" s="19">
        <v>158</v>
      </c>
      <c r="T45" s="19">
        <v>0</v>
      </c>
      <c r="U45" s="20">
        <v>0.87966047841558592</v>
      </c>
      <c r="V45" s="8">
        <v>0</v>
      </c>
      <c r="W45" s="15" t="s">
        <v>30</v>
      </c>
      <c r="X45" s="16"/>
      <c r="Z45" s="65"/>
      <c r="AA45" s="64"/>
      <c r="AB45" s="64"/>
      <c r="AC45" s="64"/>
    </row>
    <row r="46" spans="1:29" x14ac:dyDescent="0.35">
      <c r="A46" s="9">
        <v>46024</v>
      </c>
      <c r="B46" s="7" t="s">
        <v>80</v>
      </c>
      <c r="C46" s="8" t="s">
        <v>59</v>
      </c>
      <c r="D46" s="10">
        <v>1</v>
      </c>
      <c r="E46" s="8" t="s">
        <v>4845</v>
      </c>
      <c r="F46" s="8" t="s">
        <v>4850</v>
      </c>
      <c r="G46" s="12">
        <v>1.7361111111111108E-2</v>
      </c>
      <c r="H46" s="12">
        <v>9.0277777777777776E-2</v>
      </c>
      <c r="I46" s="12">
        <v>9.0277777777777769E-3</v>
      </c>
      <c r="J46" s="12">
        <v>1.111111111111111E-2</v>
      </c>
      <c r="K46" s="12">
        <v>2.361111111111111E-2</v>
      </c>
      <c r="L46" s="12">
        <v>7.3611111111111113E-2</v>
      </c>
      <c r="M46" s="18">
        <v>7.6388888888888895E-2</v>
      </c>
      <c r="N46" s="18">
        <v>7.7083333333333337E-2</v>
      </c>
      <c r="O46" s="8" t="s">
        <v>70</v>
      </c>
      <c r="P46" s="8" t="s">
        <v>131</v>
      </c>
      <c r="S46" s="19">
        <v>127</v>
      </c>
      <c r="T46" s="19">
        <v>0</v>
      </c>
      <c r="U46" s="20">
        <v>0.70091291579862303</v>
      </c>
      <c r="V46" s="8">
        <v>465</v>
      </c>
      <c r="W46" s="15" t="s">
        <v>30</v>
      </c>
      <c r="X46" s="16"/>
      <c r="Z46" s="65"/>
      <c r="AA46" s="64"/>
      <c r="AB46" s="64"/>
      <c r="AC46" s="64"/>
    </row>
    <row r="47" spans="1:29" x14ac:dyDescent="0.35">
      <c r="A47" s="9">
        <v>46024</v>
      </c>
      <c r="B47" s="7" t="s">
        <v>84</v>
      </c>
      <c r="C47" s="8" t="s">
        <v>59</v>
      </c>
      <c r="D47" s="10">
        <v>1</v>
      </c>
      <c r="E47" s="8" t="s">
        <v>4850</v>
      </c>
      <c r="F47" s="8" t="s">
        <v>4845</v>
      </c>
      <c r="G47" s="12">
        <v>0.12847222222222221</v>
      </c>
      <c r="H47" s="12">
        <v>0.21875</v>
      </c>
      <c r="I47" s="12">
        <v>0.12013888888888891</v>
      </c>
      <c r="J47" s="12">
        <v>0.1215277777777778</v>
      </c>
      <c r="K47" s="12">
        <v>0.1361111111111111</v>
      </c>
      <c r="L47" s="12">
        <v>0.2013888888888889</v>
      </c>
      <c r="M47" s="18">
        <v>0.2159722222222222</v>
      </c>
      <c r="N47" s="18">
        <v>0.21805555555555561</v>
      </c>
      <c r="O47" s="8" t="s">
        <v>131</v>
      </c>
      <c r="P47" s="8" t="s">
        <v>132</v>
      </c>
      <c r="S47" s="19">
        <v>179</v>
      </c>
      <c r="T47" s="19">
        <v>1</v>
      </c>
      <c r="U47" s="20">
        <v>0.92689673410807316</v>
      </c>
      <c r="V47" s="8">
        <v>0</v>
      </c>
      <c r="W47" s="15" t="s">
        <v>30</v>
      </c>
      <c r="X47" s="16"/>
      <c r="Z47" s="65"/>
      <c r="AA47" s="64"/>
      <c r="AB47" s="64"/>
      <c r="AC47" s="64"/>
    </row>
    <row r="48" spans="1:29" x14ac:dyDescent="0.35">
      <c r="A48" s="9">
        <v>46024</v>
      </c>
      <c r="B48" s="7" t="s">
        <v>133</v>
      </c>
      <c r="C48" s="8" t="s">
        <v>59</v>
      </c>
      <c r="D48" s="10">
        <v>1</v>
      </c>
      <c r="E48" s="8" t="s">
        <v>4845</v>
      </c>
      <c r="F48" s="8" t="s">
        <v>4859</v>
      </c>
      <c r="G48" s="12">
        <v>0.25694444444444442</v>
      </c>
      <c r="H48" s="12">
        <v>0.4375</v>
      </c>
      <c r="I48" s="12">
        <v>0.25486111111111109</v>
      </c>
      <c r="J48" s="12">
        <v>0.26111111111111113</v>
      </c>
      <c r="K48" s="12">
        <v>0.27500000000000002</v>
      </c>
      <c r="L48" s="12">
        <v>0.42777777777777781</v>
      </c>
      <c r="M48" s="18">
        <v>0.43333333333333329</v>
      </c>
      <c r="N48" s="18">
        <v>0.43472222222222218</v>
      </c>
      <c r="O48" s="8" t="s">
        <v>132</v>
      </c>
      <c r="P48" s="8">
        <v>3</v>
      </c>
      <c r="Q48" s="8" t="s">
        <v>48</v>
      </c>
      <c r="R48" s="27" t="s">
        <v>39</v>
      </c>
      <c r="S48" s="19">
        <v>64</v>
      </c>
      <c r="T48" s="19">
        <v>0</v>
      </c>
      <c r="U48" s="20">
        <v>0.32578146136948127</v>
      </c>
      <c r="V48" s="8">
        <v>1959</v>
      </c>
      <c r="W48" s="15" t="s">
        <v>30</v>
      </c>
      <c r="X48" s="16"/>
      <c r="Z48" s="65"/>
      <c r="AA48" s="64"/>
      <c r="AB48" s="64"/>
      <c r="AC48" s="64"/>
    </row>
    <row r="49" spans="1:29" x14ac:dyDescent="0.35">
      <c r="A49" s="9">
        <v>46024</v>
      </c>
      <c r="B49" s="7" t="s">
        <v>135</v>
      </c>
      <c r="C49" s="8" t="s">
        <v>59</v>
      </c>
      <c r="D49" s="10">
        <v>1</v>
      </c>
      <c r="E49" s="8" t="s">
        <v>4859</v>
      </c>
      <c r="F49" s="8" t="s">
        <v>4845</v>
      </c>
      <c r="G49" s="12">
        <v>0.47916666666666669</v>
      </c>
      <c r="H49" s="12">
        <v>0.64236111111111116</v>
      </c>
      <c r="I49" s="12">
        <v>0.51041666666666663</v>
      </c>
      <c r="J49" s="12">
        <v>0.51249999999999996</v>
      </c>
      <c r="K49" s="12">
        <v>0.51875000000000004</v>
      </c>
      <c r="L49" s="12">
        <v>0.67361111111111116</v>
      </c>
      <c r="M49" s="18">
        <v>0.67777777777777781</v>
      </c>
      <c r="N49" s="18">
        <v>0.67986111111111114</v>
      </c>
      <c r="O49" s="8">
        <v>3</v>
      </c>
      <c r="P49" s="8" t="s">
        <v>37</v>
      </c>
      <c r="Q49" s="8" t="s">
        <v>136</v>
      </c>
      <c r="R49" s="27" t="s">
        <v>39</v>
      </c>
      <c r="S49" s="19">
        <v>148</v>
      </c>
      <c r="T49" s="19">
        <v>0</v>
      </c>
      <c r="U49" s="20">
        <v>0.7997038253348866</v>
      </c>
      <c r="V49" s="8">
        <v>0</v>
      </c>
      <c r="W49" s="15" t="s">
        <v>30</v>
      </c>
      <c r="X49" s="16"/>
      <c r="Z49" s="65"/>
      <c r="AA49" s="64"/>
      <c r="AB49" s="64"/>
      <c r="AC49" s="64"/>
    </row>
    <row r="50" spans="1:29" x14ac:dyDescent="0.35">
      <c r="A50" s="9">
        <v>46024</v>
      </c>
      <c r="B50" s="7" t="s">
        <v>76</v>
      </c>
      <c r="C50" s="8" t="s">
        <v>59</v>
      </c>
      <c r="D50" s="10">
        <v>1</v>
      </c>
      <c r="E50" s="8" t="s">
        <v>4845</v>
      </c>
      <c r="F50" s="8" t="s">
        <v>4852</v>
      </c>
      <c r="G50" s="12">
        <v>0.73263888888888884</v>
      </c>
      <c r="H50" s="12">
        <v>0.82291666666666663</v>
      </c>
      <c r="I50" s="12">
        <v>0.72777777777777775</v>
      </c>
      <c r="J50" s="12">
        <v>0.72986111111111107</v>
      </c>
      <c r="K50" s="12">
        <v>0.74375000000000002</v>
      </c>
      <c r="L50" s="12">
        <v>0.81180555555555556</v>
      </c>
      <c r="M50" s="18">
        <v>0.81805555555555554</v>
      </c>
      <c r="N50" s="18">
        <v>0.81944444444444442</v>
      </c>
      <c r="O50" s="8" t="s">
        <v>37</v>
      </c>
      <c r="P50" s="8">
        <v>118</v>
      </c>
      <c r="S50" s="19">
        <v>190</v>
      </c>
      <c r="T50" s="19">
        <v>0</v>
      </c>
      <c r="U50" s="20">
        <v>1</v>
      </c>
      <c r="V50" s="8">
        <v>0</v>
      </c>
      <c r="W50" s="15" t="s">
        <v>30</v>
      </c>
      <c r="X50" s="16"/>
      <c r="Z50" s="65"/>
      <c r="AA50" s="64"/>
      <c r="AB50" s="64"/>
      <c r="AC50" s="64"/>
    </row>
    <row r="51" spans="1:29" x14ac:dyDescent="0.35">
      <c r="A51" s="9">
        <v>46024</v>
      </c>
      <c r="B51" s="7" t="s">
        <v>77</v>
      </c>
      <c r="C51" s="8" t="s">
        <v>59</v>
      </c>
      <c r="D51" s="10">
        <v>1</v>
      </c>
      <c r="E51" s="8" t="s">
        <v>4852</v>
      </c>
      <c r="F51" s="8" t="s">
        <v>4845</v>
      </c>
      <c r="G51" s="12">
        <v>0.86458333333333337</v>
      </c>
      <c r="H51" s="12">
        <v>0.96180555555555558</v>
      </c>
      <c r="I51" s="12">
        <v>0.85902777777777772</v>
      </c>
      <c r="J51" s="12">
        <v>0.86111111111111116</v>
      </c>
      <c r="K51" s="12">
        <v>0.87847222222222221</v>
      </c>
      <c r="L51" s="12">
        <v>0.95208333333333328</v>
      </c>
      <c r="M51" s="316">
        <v>0.96388888888888891</v>
      </c>
      <c r="N51" s="316">
        <v>0.96597222222222223</v>
      </c>
      <c r="O51" s="8">
        <v>117</v>
      </c>
      <c r="P51" s="8" t="s">
        <v>37</v>
      </c>
      <c r="S51" s="19">
        <v>149</v>
      </c>
      <c r="T51" s="19">
        <v>1</v>
      </c>
      <c r="U51" s="20">
        <v>0.76378211311143296</v>
      </c>
      <c r="V51" s="8">
        <v>0</v>
      </c>
      <c r="W51" s="15" t="s">
        <v>30</v>
      </c>
      <c r="X51" s="16"/>
      <c r="Z51" s="65"/>
      <c r="AA51" s="64"/>
      <c r="AB51" s="64"/>
      <c r="AC51" s="64"/>
    </row>
    <row r="52" spans="1:29" x14ac:dyDescent="0.35">
      <c r="A52" s="9">
        <v>46024</v>
      </c>
      <c r="B52" s="7" t="s">
        <v>58</v>
      </c>
      <c r="C52" s="8" t="s">
        <v>72</v>
      </c>
      <c r="D52" s="10">
        <v>1</v>
      </c>
      <c r="E52" s="8" t="s">
        <v>4845</v>
      </c>
      <c r="F52" s="8" t="s">
        <v>4851</v>
      </c>
      <c r="G52" s="12">
        <v>0.18055555555555561</v>
      </c>
      <c r="H52" s="12">
        <v>0.34722222222222221</v>
      </c>
      <c r="I52" s="12">
        <v>0.1756944444444444</v>
      </c>
      <c r="J52" s="12">
        <v>0.1763888888888889</v>
      </c>
      <c r="K52" s="12">
        <v>0.18888888888888891</v>
      </c>
      <c r="L52" s="12">
        <v>0.32777777777777778</v>
      </c>
      <c r="M52" s="18">
        <v>0.33680555555555558</v>
      </c>
      <c r="N52" s="18">
        <v>0.33888888888888891</v>
      </c>
      <c r="O52" s="8" t="s">
        <v>32</v>
      </c>
      <c r="P52" s="8" t="s">
        <v>137</v>
      </c>
      <c r="S52" s="19">
        <v>170</v>
      </c>
      <c r="T52" s="19">
        <v>0</v>
      </c>
      <c r="U52" s="20">
        <v>0.95614737793000704</v>
      </c>
      <c r="V52" s="8">
        <v>73</v>
      </c>
      <c r="W52" s="15" t="s">
        <v>30</v>
      </c>
      <c r="X52" s="16"/>
      <c r="Z52" s="65"/>
      <c r="AA52" s="64"/>
      <c r="AB52" s="64"/>
      <c r="AC52" s="64"/>
    </row>
    <row r="53" spans="1:29" x14ac:dyDescent="0.35">
      <c r="A53" s="9">
        <v>46024</v>
      </c>
      <c r="B53" s="7" t="s">
        <v>64</v>
      </c>
      <c r="C53" s="8" t="s">
        <v>72</v>
      </c>
      <c r="D53" s="10">
        <v>1</v>
      </c>
      <c r="E53" s="8" t="s">
        <v>4851</v>
      </c>
      <c r="F53" s="8" t="s">
        <v>4845</v>
      </c>
      <c r="G53" s="12">
        <v>0.39583333333333331</v>
      </c>
      <c r="H53" s="12">
        <v>0.63194444444444442</v>
      </c>
      <c r="I53" s="12">
        <v>0.39374999999999999</v>
      </c>
      <c r="J53" s="12">
        <v>0.40625</v>
      </c>
      <c r="K53" s="12">
        <v>0.43888888888888888</v>
      </c>
      <c r="L53" s="12">
        <v>0.66597222222222219</v>
      </c>
      <c r="M53" s="18">
        <v>0.67152777777777772</v>
      </c>
      <c r="N53" s="18">
        <v>0.67361111111111116</v>
      </c>
      <c r="O53" s="8" t="s">
        <v>137</v>
      </c>
      <c r="P53" s="8" t="s">
        <v>75</v>
      </c>
      <c r="Q53" s="8" t="s">
        <v>138</v>
      </c>
      <c r="R53" s="27" t="s">
        <v>39</v>
      </c>
      <c r="S53" s="19">
        <v>185</v>
      </c>
      <c r="T53" s="19">
        <v>1</v>
      </c>
      <c r="U53" s="20">
        <v>0.95668437011322505</v>
      </c>
      <c r="V53" s="8">
        <v>0</v>
      </c>
      <c r="W53" s="15" t="s">
        <v>30</v>
      </c>
      <c r="X53" s="16"/>
      <c r="Z53" s="65"/>
      <c r="AA53" s="64"/>
      <c r="AB53" s="64"/>
      <c r="AC53" s="64"/>
    </row>
    <row r="54" spans="1:29" x14ac:dyDescent="0.35">
      <c r="A54" s="9">
        <v>46024</v>
      </c>
      <c r="B54" s="7" t="s">
        <v>85</v>
      </c>
      <c r="C54" s="8" t="s">
        <v>81</v>
      </c>
      <c r="D54" s="10">
        <v>1</v>
      </c>
      <c r="E54" s="8" t="s">
        <v>4845</v>
      </c>
      <c r="F54" s="8" t="s">
        <v>4853</v>
      </c>
      <c r="G54" s="12">
        <v>0.2361111111111111</v>
      </c>
      <c r="H54" s="12">
        <v>0.38541666666666669</v>
      </c>
      <c r="I54" s="12">
        <v>0.2305555555555556</v>
      </c>
      <c r="J54" s="12">
        <v>0.23333333333333331</v>
      </c>
      <c r="K54" s="12">
        <v>0.2472222222222222</v>
      </c>
      <c r="L54" s="12">
        <v>0.36944444444444452</v>
      </c>
      <c r="M54" s="18">
        <v>0.37569444444444439</v>
      </c>
      <c r="N54" s="18">
        <v>0.37569444444444439</v>
      </c>
      <c r="O54" s="8" t="s">
        <v>60</v>
      </c>
      <c r="P54" s="8">
        <v>24</v>
      </c>
      <c r="S54" s="19">
        <v>150</v>
      </c>
      <c r="T54" s="19">
        <v>0</v>
      </c>
      <c r="U54" s="20">
        <v>0.85894582744967363</v>
      </c>
      <c r="V54" s="8">
        <v>0</v>
      </c>
      <c r="W54" s="15" t="s">
        <v>30</v>
      </c>
      <c r="X54" s="16"/>
      <c r="Z54" s="65"/>
      <c r="AA54" s="64"/>
      <c r="AB54" s="64"/>
      <c r="AC54" s="64"/>
    </row>
    <row r="55" spans="1:29" x14ac:dyDescent="0.35">
      <c r="A55" s="9">
        <v>46024</v>
      </c>
      <c r="B55" s="7" t="s">
        <v>88</v>
      </c>
      <c r="C55" s="8" t="s">
        <v>81</v>
      </c>
      <c r="D55" s="10">
        <v>1</v>
      </c>
      <c r="E55" s="8" t="s">
        <v>4853</v>
      </c>
      <c r="F55" s="8" t="s">
        <v>4845</v>
      </c>
      <c r="G55" s="12">
        <v>0.42708333333333331</v>
      </c>
      <c r="H55" s="12">
        <v>0.63194444444444442</v>
      </c>
      <c r="I55" s="12">
        <v>0.4236111111111111</v>
      </c>
      <c r="J55" s="12">
        <v>0.44583333333333341</v>
      </c>
      <c r="K55" s="12">
        <v>0.4597222222222222</v>
      </c>
      <c r="L55" s="12">
        <v>0.64583333333333337</v>
      </c>
      <c r="M55" s="18">
        <v>0.65138888888888891</v>
      </c>
      <c r="N55" s="18">
        <v>0.65347222222222223</v>
      </c>
      <c r="O55" s="8">
        <v>24</v>
      </c>
      <c r="P55" s="8" t="s">
        <v>110</v>
      </c>
      <c r="Q55" s="8" t="s">
        <v>139</v>
      </c>
      <c r="R55" s="27" t="s">
        <v>39</v>
      </c>
      <c r="S55" s="19">
        <v>176</v>
      </c>
      <c r="T55" s="19">
        <v>0</v>
      </c>
      <c r="U55" s="20">
        <v>0.99005560828665351</v>
      </c>
      <c r="V55" s="8">
        <v>0</v>
      </c>
      <c r="W55" s="15" t="s">
        <v>30</v>
      </c>
      <c r="X55" s="16"/>
      <c r="Z55" s="65"/>
      <c r="AA55" s="64"/>
      <c r="AB55" s="64"/>
      <c r="AC55" s="64"/>
    </row>
    <row r="56" spans="1:29" x14ac:dyDescent="0.35">
      <c r="A56" s="9">
        <v>46024</v>
      </c>
      <c r="B56" s="7" t="s">
        <v>140</v>
      </c>
      <c r="C56" s="8" t="s">
        <v>90</v>
      </c>
      <c r="D56" s="10">
        <v>14</v>
      </c>
      <c r="E56" s="8" t="s">
        <v>4845</v>
      </c>
      <c r="F56" s="8" t="s">
        <v>4851</v>
      </c>
      <c r="G56" s="12">
        <v>9.0277777777777776E-2</v>
      </c>
      <c r="H56" s="12">
        <v>0.2638888888888889</v>
      </c>
      <c r="I56" s="12">
        <v>8.1944444444444445E-2</v>
      </c>
      <c r="J56" s="12">
        <v>0.1104166666666667</v>
      </c>
      <c r="K56" s="12">
        <v>0.1236111111111111</v>
      </c>
      <c r="L56" s="12">
        <v>0.2590277777777778</v>
      </c>
      <c r="M56" s="18">
        <v>0.26666666666666672</v>
      </c>
      <c r="N56" s="18">
        <v>0.26874999999999999</v>
      </c>
      <c r="O56" s="8" t="s">
        <v>70</v>
      </c>
      <c r="P56" s="8">
        <v>84</v>
      </c>
      <c r="Q56" s="8" t="s">
        <v>141</v>
      </c>
      <c r="R56" s="27" t="s">
        <v>39</v>
      </c>
      <c r="S56" s="19">
        <v>165</v>
      </c>
      <c r="T56" s="19">
        <v>0</v>
      </c>
      <c r="U56" s="20">
        <v>0.8925571766928172</v>
      </c>
      <c r="V56" s="8">
        <v>0</v>
      </c>
      <c r="W56" s="15" t="s">
        <v>30</v>
      </c>
      <c r="X56" s="16"/>
      <c r="Z56" s="65"/>
      <c r="AA56" s="64"/>
      <c r="AB56" s="64"/>
      <c r="AC56" s="64"/>
    </row>
    <row r="57" spans="1:29" x14ac:dyDescent="0.35">
      <c r="A57" s="9">
        <v>46024</v>
      </c>
      <c r="B57" s="7" t="s">
        <v>142</v>
      </c>
      <c r="C57" s="8" t="s">
        <v>90</v>
      </c>
      <c r="D57" s="10">
        <v>13</v>
      </c>
      <c r="E57" s="8" t="s">
        <v>4851</v>
      </c>
      <c r="F57" s="8" t="s">
        <v>4845</v>
      </c>
      <c r="G57" s="12">
        <v>0.30555555555555558</v>
      </c>
      <c r="H57" s="12">
        <v>0.53819444444444442</v>
      </c>
      <c r="I57" s="12">
        <v>0.30972222222222218</v>
      </c>
      <c r="J57" s="12">
        <v>0.3263888888888889</v>
      </c>
      <c r="K57" s="12">
        <v>0.34444444444444439</v>
      </c>
      <c r="L57" s="12">
        <v>0.55625000000000002</v>
      </c>
      <c r="M57" s="18">
        <v>0.56666666666666665</v>
      </c>
      <c r="N57" s="18">
        <v>0.56874999999999998</v>
      </c>
      <c r="O57" s="8">
        <v>87</v>
      </c>
      <c r="P57" s="8" t="s">
        <v>143</v>
      </c>
      <c r="Q57" s="8" t="s">
        <v>144</v>
      </c>
      <c r="R57" s="26" t="s">
        <v>145</v>
      </c>
      <c r="S57" s="19">
        <v>174</v>
      </c>
      <c r="T57" s="19">
        <v>0</v>
      </c>
      <c r="U57" s="20">
        <v>0.96790915493070639</v>
      </c>
      <c r="V57" s="8">
        <v>0</v>
      </c>
      <c r="W57" s="15" t="s">
        <v>30</v>
      </c>
      <c r="X57" s="16"/>
      <c r="Z57" s="65"/>
      <c r="AA57" s="64"/>
      <c r="AB57" s="64"/>
      <c r="AC57" s="64"/>
    </row>
    <row r="58" spans="1:29" x14ac:dyDescent="0.35">
      <c r="A58" s="9">
        <v>46024</v>
      </c>
      <c r="B58" s="7" t="s">
        <v>146</v>
      </c>
      <c r="C58" s="8" t="s">
        <v>90</v>
      </c>
      <c r="D58" s="10">
        <v>1</v>
      </c>
      <c r="E58" s="8" t="s">
        <v>4845</v>
      </c>
      <c r="F58" s="8" t="s">
        <v>4850</v>
      </c>
      <c r="G58" s="12">
        <v>0.59375</v>
      </c>
      <c r="H58" s="12">
        <v>0.67361111111111116</v>
      </c>
      <c r="I58" s="12">
        <v>0.59791666666666665</v>
      </c>
      <c r="J58" s="12">
        <v>0.60416666666666663</v>
      </c>
      <c r="K58" s="12">
        <v>0.61527777777777781</v>
      </c>
      <c r="L58" s="12">
        <v>0.67013888888888884</v>
      </c>
      <c r="M58" s="18">
        <v>0.68680555555555556</v>
      </c>
      <c r="N58" s="18">
        <v>0.6875</v>
      </c>
      <c r="O58" s="8" t="s">
        <v>143</v>
      </c>
      <c r="P58" s="8" t="s">
        <v>147</v>
      </c>
      <c r="Q58" s="8" t="s">
        <v>148</v>
      </c>
      <c r="R58" s="27" t="s">
        <v>99</v>
      </c>
      <c r="S58" s="19">
        <v>87</v>
      </c>
      <c r="T58" s="19">
        <v>0</v>
      </c>
      <c r="U58" s="20">
        <v>0.46826414039694658</v>
      </c>
      <c r="V58" s="8">
        <v>0</v>
      </c>
      <c r="W58" s="15" t="s">
        <v>30</v>
      </c>
      <c r="X58" s="16"/>
      <c r="Z58" s="65"/>
      <c r="AA58" s="64"/>
      <c r="AB58" s="64"/>
      <c r="AC58" s="64"/>
    </row>
    <row r="59" spans="1:29" x14ac:dyDescent="0.35">
      <c r="A59" s="9">
        <v>46024</v>
      </c>
      <c r="B59" s="7" t="s">
        <v>149</v>
      </c>
      <c r="C59" s="8" t="s">
        <v>90</v>
      </c>
      <c r="D59" s="10">
        <v>1</v>
      </c>
      <c r="E59" s="8" t="s">
        <v>4850</v>
      </c>
      <c r="F59" s="8" t="s">
        <v>4845</v>
      </c>
      <c r="G59" s="12">
        <v>0.75694444444444442</v>
      </c>
      <c r="H59" s="12">
        <v>0.84375</v>
      </c>
      <c r="I59" s="12">
        <v>0.75</v>
      </c>
      <c r="J59" s="12">
        <v>0.75763888888888886</v>
      </c>
      <c r="K59" s="12">
        <v>0.76875000000000004</v>
      </c>
      <c r="L59" s="12">
        <v>0.8305555555555556</v>
      </c>
      <c r="M59" s="18">
        <v>0.84444444444444444</v>
      </c>
      <c r="N59" s="18">
        <v>0.84652777777777777</v>
      </c>
      <c r="O59" s="8" t="s">
        <v>147</v>
      </c>
      <c r="P59" s="8" t="s">
        <v>150</v>
      </c>
      <c r="Q59" s="8" t="s">
        <v>151</v>
      </c>
      <c r="R59" s="27" t="s">
        <v>39</v>
      </c>
      <c r="S59" s="19">
        <v>156</v>
      </c>
      <c r="T59" s="19">
        <v>0</v>
      </c>
      <c r="U59" s="20">
        <v>0.86239783386875224</v>
      </c>
      <c r="V59" s="8">
        <v>0</v>
      </c>
      <c r="W59" s="15" t="s">
        <v>30</v>
      </c>
      <c r="X59" s="16"/>
      <c r="Z59" s="65"/>
      <c r="AA59" s="64"/>
      <c r="AB59" s="64"/>
      <c r="AC59" s="64"/>
    </row>
    <row r="60" spans="1:29" x14ac:dyDescent="0.35">
      <c r="A60" s="9">
        <v>46024</v>
      </c>
      <c r="B60" s="7" t="s">
        <v>71</v>
      </c>
      <c r="C60" s="8" t="s">
        <v>101</v>
      </c>
      <c r="D60" s="10">
        <v>1</v>
      </c>
      <c r="E60" s="8" t="s">
        <v>4845</v>
      </c>
      <c r="F60" s="8" t="s">
        <v>4853</v>
      </c>
      <c r="G60" s="12">
        <v>1.041666666666667E-2</v>
      </c>
      <c r="H60" s="12">
        <v>0.16319444444444439</v>
      </c>
      <c r="I60" s="12">
        <v>8.3333333333333332E-3</v>
      </c>
      <c r="J60" s="12">
        <v>1.2500000000000001E-2</v>
      </c>
      <c r="K60" s="12">
        <v>2.222222222222222E-2</v>
      </c>
      <c r="L60" s="12">
        <v>0.1388888888888889</v>
      </c>
      <c r="M60" s="18">
        <v>0.1451388888888889</v>
      </c>
      <c r="N60" s="18">
        <v>0.1451388888888889</v>
      </c>
      <c r="O60" s="8" t="s">
        <v>106</v>
      </c>
      <c r="P60" s="8">
        <v>23</v>
      </c>
      <c r="Q60" s="8" t="s">
        <v>152</v>
      </c>
      <c r="R60" s="27" t="s">
        <v>39</v>
      </c>
      <c r="S60" s="19">
        <v>135</v>
      </c>
      <c r="T60" s="19">
        <v>0</v>
      </c>
      <c r="U60" s="20">
        <v>0.80410031021884021</v>
      </c>
      <c r="V60" s="8">
        <v>0</v>
      </c>
      <c r="W60" s="15" t="s">
        <v>30</v>
      </c>
      <c r="X60" s="16"/>
      <c r="Z60" s="65"/>
      <c r="AA60" s="64"/>
      <c r="AB60" s="64"/>
      <c r="AC60" s="64"/>
    </row>
    <row r="61" spans="1:29" ht="15.75" customHeight="1" x14ac:dyDescent="0.35">
      <c r="A61" s="9">
        <v>46024</v>
      </c>
      <c r="B61" s="7" t="s">
        <v>74</v>
      </c>
      <c r="C61" s="8" t="s">
        <v>101</v>
      </c>
      <c r="D61" s="10">
        <v>1</v>
      </c>
      <c r="E61" s="8" t="s">
        <v>4853</v>
      </c>
      <c r="F61" s="8" t="s">
        <v>4845</v>
      </c>
      <c r="G61" s="12">
        <v>0.20833333333333329</v>
      </c>
      <c r="H61" s="12">
        <v>0.41319444444444442</v>
      </c>
      <c r="I61" s="12">
        <v>0.20208333333333331</v>
      </c>
      <c r="J61" s="12">
        <v>0.20416666666666669</v>
      </c>
      <c r="K61" s="21">
        <v>0.2215277777777778</v>
      </c>
      <c r="L61" s="12">
        <v>0.40694444444444439</v>
      </c>
      <c r="M61" s="18">
        <v>0.41666666666666669</v>
      </c>
      <c r="N61" s="18">
        <v>0.41875000000000001</v>
      </c>
      <c r="O61" s="8">
        <v>21</v>
      </c>
      <c r="P61" s="8" t="s">
        <v>37</v>
      </c>
      <c r="S61" s="19">
        <v>170</v>
      </c>
      <c r="T61" s="19">
        <v>0</v>
      </c>
      <c r="U61" s="20">
        <v>0.94733591360879321</v>
      </c>
      <c r="V61" s="8">
        <v>0</v>
      </c>
      <c r="W61" s="15" t="s">
        <v>30</v>
      </c>
      <c r="X61" s="16"/>
      <c r="Z61" s="65"/>
      <c r="AA61" s="64"/>
      <c r="AB61" s="64"/>
      <c r="AC61" s="64"/>
    </row>
    <row r="62" spans="1:29" x14ac:dyDescent="0.35">
      <c r="A62" s="9">
        <v>46024</v>
      </c>
      <c r="B62" s="7" t="s">
        <v>52</v>
      </c>
      <c r="C62" s="8" t="s">
        <v>101</v>
      </c>
      <c r="D62" s="10">
        <v>1</v>
      </c>
      <c r="E62" s="8" t="s">
        <v>4845</v>
      </c>
      <c r="F62" s="8" t="s">
        <v>4850</v>
      </c>
      <c r="G62" s="12">
        <v>0.44791666666666669</v>
      </c>
      <c r="H62" s="12">
        <v>0.51736111111111116</v>
      </c>
      <c r="I62" s="12">
        <v>0.44930555555555562</v>
      </c>
      <c r="J62" s="12">
        <v>0.45</v>
      </c>
      <c r="K62" s="12">
        <v>0.46319444444444452</v>
      </c>
      <c r="L62" s="12">
        <v>0.51527777777777772</v>
      </c>
      <c r="M62" s="12">
        <v>0.52013888888888893</v>
      </c>
      <c r="N62" s="12">
        <v>0.52083333333333337</v>
      </c>
      <c r="O62" s="8" t="s">
        <v>37</v>
      </c>
      <c r="P62" s="8" t="s">
        <v>153</v>
      </c>
      <c r="Q62" s="8" t="s">
        <v>154</v>
      </c>
      <c r="R62" s="27" t="s">
        <v>124</v>
      </c>
      <c r="S62" s="8">
        <v>144</v>
      </c>
      <c r="T62" s="8">
        <v>1</v>
      </c>
      <c r="U62" s="14">
        <v>0.74182798251899318</v>
      </c>
      <c r="V62" s="8">
        <v>303</v>
      </c>
      <c r="W62" s="15" t="s">
        <v>30</v>
      </c>
      <c r="X62" s="16"/>
      <c r="Z62" s="65"/>
      <c r="AA62" s="64"/>
      <c r="AB62" s="64"/>
      <c r="AC62" s="64"/>
    </row>
    <row r="63" spans="1:29" x14ac:dyDescent="0.35">
      <c r="A63" s="9">
        <v>46024</v>
      </c>
      <c r="B63" s="7" t="s">
        <v>56</v>
      </c>
      <c r="C63" s="8" t="s">
        <v>101</v>
      </c>
      <c r="D63" s="10">
        <v>1</v>
      </c>
      <c r="E63" s="8" t="s">
        <v>4850</v>
      </c>
      <c r="F63" s="8" t="s">
        <v>4845</v>
      </c>
      <c r="G63" s="12">
        <v>0.57291666666666663</v>
      </c>
      <c r="H63" s="12">
        <v>0.64930555555555558</v>
      </c>
      <c r="I63" s="12">
        <v>0.56180555555555556</v>
      </c>
      <c r="J63" s="12">
        <v>0.56180555555555556</v>
      </c>
      <c r="K63" s="12">
        <v>0.57708333333333328</v>
      </c>
      <c r="L63" s="12">
        <v>0.65347222222222223</v>
      </c>
      <c r="M63" s="12">
        <v>0.66111111111111109</v>
      </c>
      <c r="N63" s="12">
        <v>0.66319444444444442</v>
      </c>
      <c r="O63" s="8" t="s">
        <v>153</v>
      </c>
      <c r="P63" s="8" t="s">
        <v>91</v>
      </c>
      <c r="S63" s="8">
        <v>173</v>
      </c>
      <c r="T63" s="8">
        <v>0</v>
      </c>
      <c r="U63" s="14">
        <v>0.93808489352633617</v>
      </c>
      <c r="V63" s="8">
        <v>159</v>
      </c>
      <c r="W63" s="15" t="s">
        <v>30</v>
      </c>
      <c r="X63" s="16"/>
      <c r="Z63" s="65"/>
      <c r="AA63" s="64"/>
      <c r="AB63" s="64"/>
      <c r="AC63" s="64"/>
    </row>
    <row r="64" spans="1:29" x14ac:dyDescent="0.35">
      <c r="A64" s="9">
        <v>46024</v>
      </c>
      <c r="B64" s="7" t="s">
        <v>107</v>
      </c>
      <c r="C64" s="8" t="s">
        <v>108</v>
      </c>
      <c r="D64" s="10">
        <v>1</v>
      </c>
      <c r="E64" s="8" t="s">
        <v>4845</v>
      </c>
      <c r="F64" s="8" t="s">
        <v>4851</v>
      </c>
      <c r="G64" s="12">
        <v>5.2083333333333343E-2</v>
      </c>
      <c r="H64" s="12">
        <v>0.21875</v>
      </c>
      <c r="I64" s="12">
        <v>0.05</v>
      </c>
      <c r="J64" s="12">
        <v>7.1527777777777773E-2</v>
      </c>
      <c r="K64" s="12">
        <v>8.611111111111111E-2</v>
      </c>
      <c r="L64" s="12">
        <v>0.21805555555555561</v>
      </c>
      <c r="M64" s="12">
        <v>0.22361111111111109</v>
      </c>
      <c r="N64" s="12">
        <v>0.22638888888888889</v>
      </c>
      <c r="O64" s="8" t="s">
        <v>83</v>
      </c>
      <c r="P64" s="8" t="s">
        <v>137</v>
      </c>
      <c r="Q64" s="8" t="s">
        <v>155</v>
      </c>
      <c r="R64" s="27" t="s">
        <v>39</v>
      </c>
      <c r="S64" s="8">
        <v>187</v>
      </c>
      <c r="T64" s="8">
        <v>0</v>
      </c>
      <c r="U64" s="14">
        <v>0.89412822067539877</v>
      </c>
      <c r="V64" s="8">
        <v>0</v>
      </c>
      <c r="W64" s="15" t="s">
        <v>30</v>
      </c>
      <c r="X64" s="16"/>
      <c r="Z64" s="65"/>
      <c r="AA64" s="64"/>
      <c r="AB64" s="64"/>
      <c r="AC64" s="64"/>
    </row>
    <row r="65" spans="1:29" x14ac:dyDescent="0.35">
      <c r="A65" s="9">
        <v>46024</v>
      </c>
      <c r="B65" s="7" t="s">
        <v>109</v>
      </c>
      <c r="C65" s="8" t="s">
        <v>108</v>
      </c>
      <c r="D65" s="10">
        <v>1</v>
      </c>
      <c r="E65" s="8" t="s">
        <v>4851</v>
      </c>
      <c r="F65" s="8" t="s">
        <v>4845</v>
      </c>
      <c r="G65" s="12">
        <v>0.25694444444444442</v>
      </c>
      <c r="H65" s="12">
        <v>0.49305555555555558</v>
      </c>
      <c r="I65" s="12">
        <v>0.25486111111111109</v>
      </c>
      <c r="J65" s="12">
        <v>0.27777777777777779</v>
      </c>
      <c r="K65" s="12">
        <v>0.3</v>
      </c>
      <c r="L65" s="12">
        <v>0.5180555555555556</v>
      </c>
      <c r="M65" s="12">
        <v>0.52569444444444446</v>
      </c>
      <c r="N65" s="12">
        <v>0.52777777777777779</v>
      </c>
      <c r="O65" s="8" t="s">
        <v>137</v>
      </c>
      <c r="P65" s="8" t="s">
        <v>32</v>
      </c>
      <c r="Q65" s="8" t="s">
        <v>156</v>
      </c>
      <c r="R65" s="27" t="s">
        <v>39</v>
      </c>
      <c r="S65" s="8">
        <v>182</v>
      </c>
      <c r="T65" s="8">
        <v>1</v>
      </c>
      <c r="U65" s="14">
        <v>0.91603590581826466</v>
      </c>
      <c r="V65" s="8">
        <v>0</v>
      </c>
      <c r="W65" s="15" t="s">
        <v>30</v>
      </c>
      <c r="X65" s="16"/>
      <c r="Z65" s="65"/>
      <c r="AA65" s="64"/>
      <c r="AB65" s="64"/>
      <c r="AC65" s="64"/>
    </row>
    <row r="66" spans="1:29" ht="26" customHeight="1" x14ac:dyDescent="0.35">
      <c r="A66" s="9">
        <v>46024</v>
      </c>
      <c r="B66" s="7" t="s">
        <v>40</v>
      </c>
      <c r="C66" s="8" t="s">
        <v>108</v>
      </c>
      <c r="D66" s="10">
        <v>1</v>
      </c>
      <c r="E66" s="8" t="s">
        <v>4845</v>
      </c>
      <c r="F66" s="8" t="s">
        <v>4848</v>
      </c>
      <c r="G66" s="12">
        <v>0.53819444444444442</v>
      </c>
      <c r="H66" s="12">
        <v>0.67013888888888884</v>
      </c>
      <c r="I66" s="12">
        <v>0.56944444444444442</v>
      </c>
      <c r="J66" s="12">
        <v>0.57708333333333328</v>
      </c>
      <c r="K66" s="12">
        <v>0.59027777777777779</v>
      </c>
      <c r="L66" s="12">
        <v>0.70416666666666672</v>
      </c>
      <c r="M66" s="12">
        <v>0.7104166666666667</v>
      </c>
      <c r="N66" s="12">
        <v>0.71250000000000002</v>
      </c>
      <c r="O66" s="8" t="s">
        <v>32</v>
      </c>
      <c r="P66" s="8" t="s">
        <v>157</v>
      </c>
      <c r="Q66" s="8" t="s">
        <v>158</v>
      </c>
      <c r="R66" s="27" t="s">
        <v>159</v>
      </c>
      <c r="S66" s="8">
        <v>169</v>
      </c>
      <c r="T66" s="8">
        <v>2</v>
      </c>
      <c r="U66" s="14">
        <v>0.92287808325822418</v>
      </c>
      <c r="V66" s="8">
        <v>114</v>
      </c>
      <c r="W66" s="15" t="s">
        <v>30</v>
      </c>
      <c r="X66" s="16"/>
      <c r="Z66" s="65"/>
      <c r="AA66" s="64"/>
      <c r="AB66" s="64"/>
      <c r="AC66" s="64"/>
    </row>
    <row r="67" spans="1:29" x14ac:dyDescent="0.35">
      <c r="A67" s="9">
        <v>46024</v>
      </c>
      <c r="B67" s="7" t="s">
        <v>42</v>
      </c>
      <c r="C67" s="8" t="s">
        <v>108</v>
      </c>
      <c r="D67" s="10">
        <v>1</v>
      </c>
      <c r="E67" s="8" t="s">
        <v>4848</v>
      </c>
      <c r="F67" s="8" t="s">
        <v>4845</v>
      </c>
      <c r="G67" s="12">
        <v>0.77777777777777779</v>
      </c>
      <c r="H67" s="12">
        <v>0.89930555555555558</v>
      </c>
      <c r="I67" s="12">
        <v>0.76944444444444449</v>
      </c>
      <c r="J67" s="12">
        <v>0.77500000000000002</v>
      </c>
      <c r="K67" s="12">
        <v>0.78680555555555554</v>
      </c>
      <c r="L67" s="12">
        <v>0.87569444444444444</v>
      </c>
      <c r="M67" s="12">
        <v>0.88472222222222219</v>
      </c>
      <c r="N67" s="12">
        <v>0.88680555555555551</v>
      </c>
      <c r="O67" s="8" t="s">
        <v>157</v>
      </c>
      <c r="P67" s="8" t="s">
        <v>60</v>
      </c>
      <c r="S67" s="8">
        <v>166</v>
      </c>
      <c r="T67" s="8">
        <v>0</v>
      </c>
      <c r="U67" s="14">
        <v>0.89326083946569368</v>
      </c>
      <c r="V67" s="8">
        <v>0</v>
      </c>
      <c r="W67" s="15" t="s">
        <v>30</v>
      </c>
      <c r="X67" s="16"/>
      <c r="Z67" s="65"/>
      <c r="AA67" s="64"/>
      <c r="AB67" s="64"/>
      <c r="AC67" s="64"/>
    </row>
    <row r="68" spans="1:29" x14ac:dyDescent="0.35">
      <c r="A68" s="9">
        <v>46024</v>
      </c>
      <c r="B68" s="7" t="s">
        <v>112</v>
      </c>
      <c r="C68" s="8" t="s">
        <v>113</v>
      </c>
      <c r="D68" s="10">
        <v>1</v>
      </c>
      <c r="E68" s="8" t="s">
        <v>4845</v>
      </c>
      <c r="F68" s="8" t="s">
        <v>4856</v>
      </c>
      <c r="G68" s="12">
        <v>5.2083333333333343E-2</v>
      </c>
      <c r="H68" s="12">
        <v>0.25</v>
      </c>
      <c r="I68" s="12">
        <v>5.4166666666666669E-2</v>
      </c>
      <c r="J68" s="12">
        <v>6.458333333333334E-2</v>
      </c>
      <c r="K68" s="12">
        <v>8.1250000000000003E-2</v>
      </c>
      <c r="L68" s="12">
        <v>0.26041666666666669</v>
      </c>
      <c r="M68" s="12">
        <v>0.26944444444444438</v>
      </c>
      <c r="N68" s="12">
        <v>0.26944444444444438</v>
      </c>
      <c r="O68" s="8" t="s">
        <v>114</v>
      </c>
      <c r="P68" s="8">
        <v>73</v>
      </c>
      <c r="Q68" s="8" t="s">
        <v>160</v>
      </c>
      <c r="R68" s="27" t="s">
        <v>161</v>
      </c>
      <c r="S68" s="8">
        <v>154</v>
      </c>
      <c r="T68" s="8">
        <v>0</v>
      </c>
      <c r="U68" s="14">
        <v>0.8187095624931644</v>
      </c>
      <c r="V68" s="8">
        <v>0</v>
      </c>
      <c r="W68" s="15" t="s">
        <v>30</v>
      </c>
      <c r="X68" s="16"/>
      <c r="Z68" s="314"/>
      <c r="AA68" s="64"/>
      <c r="AB68" s="64"/>
      <c r="AC68" s="64"/>
    </row>
    <row r="69" spans="1:29" ht="39" customHeight="1" x14ac:dyDescent="0.35">
      <c r="A69" s="9">
        <v>46024</v>
      </c>
      <c r="B69" s="7" t="s">
        <v>115</v>
      </c>
      <c r="C69" s="8" t="s">
        <v>113</v>
      </c>
      <c r="D69" s="10">
        <v>1</v>
      </c>
      <c r="E69" s="8" t="s">
        <v>4856</v>
      </c>
      <c r="F69" s="8" t="s">
        <v>4845</v>
      </c>
      <c r="G69" s="12">
        <v>0.29166666666666669</v>
      </c>
      <c r="H69" s="12">
        <v>0.55208333333333337</v>
      </c>
      <c r="I69" s="12">
        <v>0.32430555555555562</v>
      </c>
      <c r="J69" s="12">
        <v>0.34583333333333333</v>
      </c>
      <c r="K69" s="12">
        <v>0.37013888888888891</v>
      </c>
      <c r="L69" s="12">
        <v>0.60833333333333328</v>
      </c>
      <c r="M69" s="12">
        <v>0.6166666666666667</v>
      </c>
      <c r="N69" s="12">
        <v>0.61875000000000002</v>
      </c>
      <c r="O69" s="8">
        <v>69</v>
      </c>
      <c r="P69" s="8" t="s">
        <v>43</v>
      </c>
      <c r="Q69" s="8" t="s">
        <v>162</v>
      </c>
      <c r="R69" s="27" t="s">
        <v>163</v>
      </c>
      <c r="S69" s="8">
        <v>195</v>
      </c>
      <c r="T69" s="8">
        <v>1</v>
      </c>
      <c r="U69" s="14">
        <v>0.93329537247819272</v>
      </c>
      <c r="V69" s="8">
        <v>0</v>
      </c>
      <c r="W69" s="15" t="s">
        <v>30</v>
      </c>
      <c r="X69" s="16"/>
      <c r="Z69" s="315"/>
      <c r="AA69" s="313"/>
      <c r="AB69" s="64" t="s">
        <v>164</v>
      </c>
      <c r="AC69" s="64" t="s">
        <v>165</v>
      </c>
    </row>
    <row r="70" spans="1:29" ht="26" customHeight="1" x14ac:dyDescent="0.35">
      <c r="A70" s="9">
        <v>46024</v>
      </c>
      <c r="B70" s="7" t="s">
        <v>166</v>
      </c>
      <c r="C70" s="8" t="s">
        <v>113</v>
      </c>
      <c r="D70" s="10">
        <v>14</v>
      </c>
      <c r="E70" s="8" t="s">
        <v>4845</v>
      </c>
      <c r="F70" s="8" t="s">
        <v>4848</v>
      </c>
      <c r="G70" s="12">
        <v>0.625</v>
      </c>
      <c r="H70" s="12">
        <v>0.74652777777777779</v>
      </c>
      <c r="I70" s="12">
        <v>0.66111111111111109</v>
      </c>
      <c r="J70" s="12">
        <v>0.66527777777777775</v>
      </c>
      <c r="K70" s="12">
        <v>0.68125000000000002</v>
      </c>
      <c r="L70" s="12">
        <v>0.79097222222222219</v>
      </c>
      <c r="M70" s="12">
        <v>0.79513888888888884</v>
      </c>
      <c r="N70" s="12">
        <v>0.79722222222222228</v>
      </c>
      <c r="O70" s="8" t="s">
        <v>43</v>
      </c>
      <c r="P70" s="8" t="s">
        <v>167</v>
      </c>
      <c r="Q70" s="8" t="s">
        <v>168</v>
      </c>
      <c r="R70" s="27" t="s">
        <v>169</v>
      </c>
      <c r="S70" s="8">
        <v>193</v>
      </c>
      <c r="T70" s="8">
        <v>0</v>
      </c>
      <c r="U70" s="14">
        <v>0.92184090284327769</v>
      </c>
      <c r="V70" s="8">
        <v>0</v>
      </c>
      <c r="W70" s="15" t="s">
        <v>30</v>
      </c>
      <c r="X70" s="16"/>
      <c r="Z70" s="89"/>
      <c r="AA70" s="64"/>
      <c r="AB70" s="64"/>
      <c r="AC70" s="64"/>
    </row>
    <row r="71" spans="1:29" x14ac:dyDescent="0.35">
      <c r="A71" s="9">
        <v>46024</v>
      </c>
      <c r="B71" s="7" t="s">
        <v>170</v>
      </c>
      <c r="C71" s="8" t="s">
        <v>113</v>
      </c>
      <c r="D71" s="10">
        <v>13</v>
      </c>
      <c r="E71" s="8" t="s">
        <v>4848</v>
      </c>
      <c r="F71" s="8" t="s">
        <v>4845</v>
      </c>
      <c r="G71" s="12">
        <v>0.82638888888888884</v>
      </c>
      <c r="H71" s="12">
        <v>0.95833333333333337</v>
      </c>
      <c r="I71" s="12">
        <v>0.82430555555555551</v>
      </c>
      <c r="J71" s="12">
        <v>0.83263888888888893</v>
      </c>
      <c r="K71" s="12">
        <v>0.84861111111111109</v>
      </c>
      <c r="L71" s="12">
        <v>0.94027777777777777</v>
      </c>
      <c r="M71" s="12">
        <v>0.94930555555555551</v>
      </c>
      <c r="N71" s="12">
        <v>0.95138888888888884</v>
      </c>
      <c r="O71" s="8" t="s">
        <v>167</v>
      </c>
      <c r="P71" s="8" t="s">
        <v>32</v>
      </c>
      <c r="Q71" s="8" t="s">
        <v>171</v>
      </c>
      <c r="R71" s="27" t="s">
        <v>39</v>
      </c>
      <c r="S71" s="8">
        <v>173</v>
      </c>
      <c r="T71" s="8">
        <v>0</v>
      </c>
      <c r="U71" s="14">
        <v>0.92055272640566865</v>
      </c>
      <c r="V71" s="8">
        <v>0</v>
      </c>
      <c r="W71" s="15" t="s">
        <v>30</v>
      </c>
      <c r="X71" s="16"/>
      <c r="Z71" s="65"/>
      <c r="AA71" s="64"/>
      <c r="AB71" s="64"/>
      <c r="AC71" s="64"/>
    </row>
    <row r="72" spans="1:29" x14ac:dyDescent="0.35">
      <c r="A72" s="9">
        <v>46025</v>
      </c>
      <c r="B72" s="28" t="s">
        <v>71</v>
      </c>
      <c r="C72" s="28" t="s">
        <v>27</v>
      </c>
      <c r="D72" s="28">
        <v>1</v>
      </c>
      <c r="E72" s="28" t="s">
        <v>4845</v>
      </c>
      <c r="F72" s="28" t="s">
        <v>4853</v>
      </c>
      <c r="G72" s="33">
        <v>1.041666666666667E-2</v>
      </c>
      <c r="H72" s="33">
        <v>0.16319444444444439</v>
      </c>
      <c r="I72" s="33">
        <v>4.1666666666666666E-3</v>
      </c>
      <c r="J72" s="34">
        <v>6.2500000000000003E-3</v>
      </c>
      <c r="K72" s="35">
        <v>1.5972222222222221E-2</v>
      </c>
      <c r="L72" s="33">
        <v>0.14166666666666669</v>
      </c>
      <c r="M72" s="33">
        <v>0.1451388888888889</v>
      </c>
      <c r="N72" s="33">
        <v>0.1472222222222222</v>
      </c>
      <c r="O72" s="28" t="s">
        <v>122</v>
      </c>
      <c r="P72" s="29">
        <v>22</v>
      </c>
      <c r="Q72" s="30" t="s">
        <v>172</v>
      </c>
      <c r="R72" s="31" t="s">
        <v>172</v>
      </c>
      <c r="S72" s="28">
        <v>170</v>
      </c>
      <c r="T72" s="28">
        <v>0</v>
      </c>
      <c r="U72" s="32">
        <v>0.9705672837971201</v>
      </c>
      <c r="V72" s="28">
        <v>486</v>
      </c>
      <c r="W72" s="15" t="s">
        <v>30</v>
      </c>
      <c r="X72" s="16"/>
      <c r="Z72" s="65"/>
      <c r="AA72" s="64"/>
      <c r="AB72" s="64"/>
      <c r="AC72" s="64"/>
    </row>
    <row r="73" spans="1:29" x14ac:dyDescent="0.35">
      <c r="A73" s="9">
        <v>46025</v>
      </c>
      <c r="B73" s="28" t="s">
        <v>74</v>
      </c>
      <c r="C73" s="28" t="s">
        <v>27</v>
      </c>
      <c r="D73" s="28">
        <v>1</v>
      </c>
      <c r="E73" s="28" t="s">
        <v>4853</v>
      </c>
      <c r="F73" s="28" t="s">
        <v>4845</v>
      </c>
      <c r="G73" s="33">
        <v>0.20833333333333329</v>
      </c>
      <c r="H73" s="33">
        <v>0.41319444444444442</v>
      </c>
      <c r="I73" s="33">
        <v>0.1993055555555556</v>
      </c>
      <c r="J73" s="34">
        <v>0.2104166666666667</v>
      </c>
      <c r="K73" s="35">
        <v>0.2270833333333333</v>
      </c>
      <c r="L73" s="33">
        <v>0.40833333333333333</v>
      </c>
      <c r="M73" s="33">
        <v>0.41736111111111113</v>
      </c>
      <c r="N73" s="33">
        <v>0.41944444444444451</v>
      </c>
      <c r="O73" s="28">
        <v>22</v>
      </c>
      <c r="P73" s="29" t="s">
        <v>70</v>
      </c>
      <c r="Q73" s="30" t="s">
        <v>152</v>
      </c>
      <c r="R73" s="31" t="s">
        <v>39</v>
      </c>
      <c r="S73" s="28">
        <v>175</v>
      </c>
      <c r="T73" s="28">
        <v>3</v>
      </c>
      <c r="U73" s="32">
        <v>0.90339702224729079</v>
      </c>
      <c r="V73" s="28">
        <v>0</v>
      </c>
      <c r="W73" s="15" t="s">
        <v>30</v>
      </c>
      <c r="X73" s="16"/>
      <c r="Z73" s="65"/>
      <c r="AA73" s="64"/>
      <c r="AB73" s="64"/>
      <c r="AC73" s="64"/>
    </row>
    <row r="74" spans="1:29" x14ac:dyDescent="0.35">
      <c r="A74" s="9">
        <v>46025</v>
      </c>
      <c r="B74" s="28" t="s">
        <v>93</v>
      </c>
      <c r="C74" s="28" t="s">
        <v>27</v>
      </c>
      <c r="D74" s="28">
        <v>15</v>
      </c>
      <c r="E74" s="28" t="s">
        <v>4845</v>
      </c>
      <c r="F74" s="28" t="s">
        <v>4848</v>
      </c>
      <c r="G74" s="33">
        <v>0.44097222222222221</v>
      </c>
      <c r="H74" s="33">
        <v>0.5625</v>
      </c>
      <c r="I74" s="33">
        <v>0.45347222222222222</v>
      </c>
      <c r="J74" s="34">
        <v>0.46319444444444452</v>
      </c>
      <c r="K74" s="35">
        <v>0.47638888888888892</v>
      </c>
      <c r="L74" s="33">
        <v>0.58472222222222225</v>
      </c>
      <c r="M74" s="33">
        <v>0.58958333333333335</v>
      </c>
      <c r="N74" s="33">
        <v>0.59236111111111112</v>
      </c>
      <c r="O74" s="28" t="s">
        <v>173</v>
      </c>
      <c r="P74" s="29" t="s">
        <v>173</v>
      </c>
      <c r="Q74" s="30" t="s">
        <v>174</v>
      </c>
      <c r="R74" s="31" t="s">
        <v>99</v>
      </c>
      <c r="S74" s="28">
        <v>183</v>
      </c>
      <c r="T74" s="28">
        <v>0</v>
      </c>
      <c r="U74" s="32">
        <v>0.97925745500481054</v>
      </c>
      <c r="V74" s="28">
        <v>65</v>
      </c>
      <c r="W74" s="15" t="s">
        <v>30</v>
      </c>
      <c r="X74" s="16"/>
      <c r="Z74" s="65"/>
      <c r="AA74" s="64"/>
      <c r="AB74" s="64"/>
      <c r="AC74" s="64"/>
    </row>
    <row r="75" spans="1:29" x14ac:dyDescent="0.35">
      <c r="A75" s="9">
        <v>46025</v>
      </c>
      <c r="B75" s="28" t="s">
        <v>96</v>
      </c>
      <c r="C75" s="28" t="s">
        <v>27</v>
      </c>
      <c r="D75" s="28">
        <v>14</v>
      </c>
      <c r="E75" s="28" t="s">
        <v>4848</v>
      </c>
      <c r="F75" s="28" t="s">
        <v>4845</v>
      </c>
      <c r="G75" s="33">
        <v>0.61805555555555558</v>
      </c>
      <c r="H75" s="33">
        <v>0.75</v>
      </c>
      <c r="I75" s="33">
        <v>0.61875000000000002</v>
      </c>
      <c r="J75" s="34">
        <v>0.62361111111111112</v>
      </c>
      <c r="K75" s="39">
        <v>0.63402777777777775</v>
      </c>
      <c r="L75" s="33">
        <v>0.72083333333333333</v>
      </c>
      <c r="M75" s="33">
        <v>0.72430555555555554</v>
      </c>
      <c r="N75" s="33">
        <v>0.72638888888888886</v>
      </c>
      <c r="O75" s="28" t="s">
        <v>173</v>
      </c>
      <c r="P75" s="29" t="s">
        <v>75</v>
      </c>
      <c r="Q75" s="30" t="s">
        <v>175</v>
      </c>
      <c r="R75" s="31" t="s">
        <v>99</v>
      </c>
      <c r="S75" s="28">
        <v>174</v>
      </c>
      <c r="T75" s="28">
        <v>0</v>
      </c>
      <c r="U75" s="32">
        <v>0.90682818510166507</v>
      </c>
      <c r="V75" s="28">
        <v>0</v>
      </c>
      <c r="W75" s="15" t="s">
        <v>30</v>
      </c>
      <c r="X75" s="16"/>
      <c r="Z75" s="65"/>
      <c r="AA75" s="64"/>
      <c r="AB75" s="64"/>
      <c r="AC75" s="64"/>
    </row>
    <row r="76" spans="1:29" x14ac:dyDescent="0.35">
      <c r="A76" s="9">
        <v>46025</v>
      </c>
      <c r="B76" s="28" t="s">
        <v>176</v>
      </c>
      <c r="C76" s="28" t="s">
        <v>27</v>
      </c>
      <c r="D76" s="28">
        <v>14</v>
      </c>
      <c r="E76" s="28" t="s">
        <v>4845</v>
      </c>
      <c r="F76" s="28" t="s">
        <v>4849</v>
      </c>
      <c r="G76" s="33">
        <v>0.79166666666666663</v>
      </c>
      <c r="H76" s="33">
        <v>0.93055555555555558</v>
      </c>
      <c r="I76" s="33">
        <v>0.79374999999999996</v>
      </c>
      <c r="J76" s="34">
        <v>0.79652777777777772</v>
      </c>
      <c r="K76" s="39">
        <v>0.80763888888888891</v>
      </c>
      <c r="L76" s="33">
        <v>0.91666666666666663</v>
      </c>
      <c r="M76" s="33">
        <v>0.92152777777777772</v>
      </c>
      <c r="N76" s="37">
        <v>0.92361111111111116</v>
      </c>
      <c r="O76" s="28" t="s">
        <v>75</v>
      </c>
      <c r="P76" s="29" t="s">
        <v>177</v>
      </c>
      <c r="Q76" s="30" t="s">
        <v>178</v>
      </c>
      <c r="R76" s="31" t="s">
        <v>99</v>
      </c>
      <c r="S76" s="28">
        <v>163</v>
      </c>
      <c r="T76" s="28">
        <v>0</v>
      </c>
      <c r="U76" s="32">
        <v>0.81122450934723955</v>
      </c>
      <c r="V76" s="28">
        <v>0</v>
      </c>
      <c r="W76" s="15" t="s">
        <v>30</v>
      </c>
      <c r="X76" s="16"/>
      <c r="Z76" s="65"/>
      <c r="AA76" s="64"/>
      <c r="AB76" s="64"/>
      <c r="AC76" s="64"/>
    </row>
    <row r="77" spans="1:29" x14ac:dyDescent="0.35">
      <c r="A77" s="9">
        <v>46025</v>
      </c>
      <c r="B77" s="28" t="s">
        <v>179</v>
      </c>
      <c r="C77" s="28" t="s">
        <v>27</v>
      </c>
      <c r="D77" s="28">
        <v>14</v>
      </c>
      <c r="E77" s="28" t="s">
        <v>4849</v>
      </c>
      <c r="F77" s="28" t="s">
        <v>4845</v>
      </c>
      <c r="G77" s="33">
        <v>0.97222222222222221</v>
      </c>
      <c r="H77" s="33" t="s">
        <v>180</v>
      </c>
      <c r="I77" s="37">
        <v>0.97013888888888888</v>
      </c>
      <c r="J77" s="38">
        <v>0.97291666666666665</v>
      </c>
      <c r="K77" s="39">
        <v>0.98333333333333328</v>
      </c>
      <c r="L77" s="37" t="s">
        <v>181</v>
      </c>
      <c r="M77" s="37" t="s">
        <v>182</v>
      </c>
      <c r="N77" s="37" t="s">
        <v>183</v>
      </c>
      <c r="O77" s="40" t="s">
        <v>177</v>
      </c>
      <c r="P77" s="41" t="s">
        <v>60</v>
      </c>
      <c r="Q77" s="42" t="s">
        <v>151</v>
      </c>
      <c r="R77" s="50" t="s">
        <v>39</v>
      </c>
      <c r="S77" s="40">
        <v>186</v>
      </c>
      <c r="T77" s="40">
        <v>0</v>
      </c>
      <c r="U77" s="43">
        <v>0.98806754026463106</v>
      </c>
      <c r="V77" s="40">
        <v>0</v>
      </c>
      <c r="W77" s="15" t="s">
        <v>30</v>
      </c>
      <c r="X77" s="16"/>
      <c r="Z77" s="65"/>
      <c r="AA77" s="64"/>
      <c r="AB77" s="64"/>
      <c r="AC77" s="64"/>
    </row>
    <row r="78" spans="1:29" x14ac:dyDescent="0.35">
      <c r="A78" s="9">
        <v>46025</v>
      </c>
      <c r="B78" s="28" t="s">
        <v>44</v>
      </c>
      <c r="C78" s="28" t="s">
        <v>45</v>
      </c>
      <c r="D78" s="28">
        <v>1</v>
      </c>
      <c r="E78" s="28" t="s">
        <v>4845</v>
      </c>
      <c r="F78" s="28" t="s">
        <v>4849</v>
      </c>
      <c r="G78" s="33">
        <v>2.4305555555555559E-2</v>
      </c>
      <c r="H78" s="33">
        <v>0.16319444444444439</v>
      </c>
      <c r="I78" s="33">
        <v>1.9444444444444441E-2</v>
      </c>
      <c r="J78" s="34">
        <v>2.1527777777777781E-2</v>
      </c>
      <c r="K78" s="39">
        <v>3.3333333333333333E-2</v>
      </c>
      <c r="L78" s="33">
        <v>0.16250000000000001</v>
      </c>
      <c r="M78" s="33">
        <v>0.1652777777777778</v>
      </c>
      <c r="N78" s="33">
        <v>0.1673611111111111</v>
      </c>
      <c r="O78" s="28" t="s">
        <v>70</v>
      </c>
      <c r="P78" s="29" t="s">
        <v>184</v>
      </c>
      <c r="Q78" s="30" t="s">
        <v>172</v>
      </c>
      <c r="R78" s="31" t="s">
        <v>172</v>
      </c>
      <c r="S78" s="28">
        <v>155</v>
      </c>
      <c r="T78" s="28">
        <v>0</v>
      </c>
      <c r="U78" s="32">
        <v>0.84050049371665148</v>
      </c>
      <c r="V78" s="28">
        <v>0</v>
      </c>
      <c r="W78" s="15" t="s">
        <v>30</v>
      </c>
      <c r="X78" s="16"/>
      <c r="Z78" s="65"/>
      <c r="AA78" s="64"/>
      <c r="AB78" s="64"/>
      <c r="AC78" s="64"/>
    </row>
    <row r="79" spans="1:29" x14ac:dyDescent="0.35">
      <c r="A79" s="9">
        <v>46025</v>
      </c>
      <c r="B79" s="28" t="s">
        <v>49</v>
      </c>
      <c r="C79" s="28" t="s">
        <v>45</v>
      </c>
      <c r="D79" s="28">
        <v>1</v>
      </c>
      <c r="E79" s="28" t="s">
        <v>4849</v>
      </c>
      <c r="F79" s="28" t="s">
        <v>4845</v>
      </c>
      <c r="G79" s="33">
        <v>0.20833333333333329</v>
      </c>
      <c r="H79" s="33">
        <v>0.38541666666666669</v>
      </c>
      <c r="I79" s="33">
        <v>0.20624999999999999</v>
      </c>
      <c r="J79" s="34">
        <v>0.2166666666666667</v>
      </c>
      <c r="K79" s="39">
        <v>0.22916666666666671</v>
      </c>
      <c r="L79" s="33">
        <v>0.37916666666666671</v>
      </c>
      <c r="M79" s="33">
        <v>0.3888888888888889</v>
      </c>
      <c r="N79" s="33">
        <v>0.39097222222222222</v>
      </c>
      <c r="O79" s="28" t="s">
        <v>184</v>
      </c>
      <c r="P79" s="29" t="s">
        <v>60</v>
      </c>
      <c r="Q79" s="30" t="s">
        <v>185</v>
      </c>
      <c r="R79" s="31" t="s">
        <v>39</v>
      </c>
      <c r="S79" s="28">
        <v>170</v>
      </c>
      <c r="T79" s="28">
        <v>2</v>
      </c>
      <c r="U79" s="32">
        <v>0.91100738103068313</v>
      </c>
      <c r="V79" s="28">
        <v>0</v>
      </c>
      <c r="W79" s="15" t="s">
        <v>30</v>
      </c>
      <c r="X79" s="16"/>
      <c r="Z79" s="65"/>
      <c r="AA79" s="64"/>
      <c r="AB79" s="64"/>
      <c r="AC79" s="64"/>
    </row>
    <row r="80" spans="1:29" x14ac:dyDescent="0.35">
      <c r="A80" s="9">
        <v>46025</v>
      </c>
      <c r="B80" s="28" t="s">
        <v>119</v>
      </c>
      <c r="C80" s="28" t="s">
        <v>45</v>
      </c>
      <c r="D80" s="28">
        <v>1</v>
      </c>
      <c r="E80" s="28" t="s">
        <v>4845</v>
      </c>
      <c r="F80" s="28" t="s">
        <v>4857</v>
      </c>
      <c r="G80" s="33">
        <v>0.36458333333333331</v>
      </c>
      <c r="H80" s="33">
        <v>0.5</v>
      </c>
      <c r="I80" s="33">
        <v>0.42291666666666672</v>
      </c>
      <c r="J80" s="34">
        <v>0.4236111111111111</v>
      </c>
      <c r="K80" s="39">
        <v>0.44861111111111113</v>
      </c>
      <c r="L80" s="33">
        <v>0.55972222222222223</v>
      </c>
      <c r="M80" s="33">
        <v>0.56666666666666665</v>
      </c>
      <c r="N80" s="33">
        <v>0.56736111111111109</v>
      </c>
      <c r="O80" s="28" t="s">
        <v>60</v>
      </c>
      <c r="P80" s="29">
        <v>4</v>
      </c>
      <c r="Q80" s="30" t="s">
        <v>186</v>
      </c>
      <c r="R80" s="31" t="s">
        <v>187</v>
      </c>
      <c r="S80" s="28">
        <v>40</v>
      </c>
      <c r="T80" s="28">
        <v>0</v>
      </c>
      <c r="U80" s="32">
        <v>0.2168018480418786</v>
      </c>
      <c r="V80" s="28">
        <v>0</v>
      </c>
      <c r="W80" s="15" t="s">
        <v>30</v>
      </c>
      <c r="X80" s="16"/>
      <c r="Z80" s="65"/>
      <c r="AA80" s="64"/>
      <c r="AB80" s="64"/>
      <c r="AC80" s="64"/>
    </row>
    <row r="81" spans="1:29" x14ac:dyDescent="0.35">
      <c r="A81" s="9">
        <v>46025</v>
      </c>
      <c r="B81" s="28" t="s">
        <v>121</v>
      </c>
      <c r="C81" s="28" t="s">
        <v>45</v>
      </c>
      <c r="D81" s="28">
        <v>1</v>
      </c>
      <c r="E81" s="28" t="s">
        <v>4857</v>
      </c>
      <c r="F81" s="28" t="s">
        <v>4845</v>
      </c>
      <c r="G81" s="33">
        <v>0.54166666666666663</v>
      </c>
      <c r="H81" s="33">
        <v>0.66319444444444442</v>
      </c>
      <c r="I81" s="33">
        <v>0.58888888888888891</v>
      </c>
      <c r="J81" s="34">
        <v>0.59097222222222223</v>
      </c>
      <c r="K81" s="39">
        <v>0.60138888888888886</v>
      </c>
      <c r="L81" s="33">
        <v>0.71111111111111114</v>
      </c>
      <c r="M81" s="33">
        <v>0.71597222222222223</v>
      </c>
      <c r="N81" s="33">
        <v>0.71805555555555556</v>
      </c>
      <c r="O81" s="28">
        <v>4</v>
      </c>
      <c r="P81" s="29" t="s">
        <v>37</v>
      </c>
      <c r="Q81" s="30" t="s">
        <v>188</v>
      </c>
      <c r="R81" s="31" t="s">
        <v>124</v>
      </c>
      <c r="S81" s="28">
        <v>133</v>
      </c>
      <c r="T81" s="28">
        <v>0</v>
      </c>
      <c r="U81" s="32">
        <v>0.70000041910806066</v>
      </c>
      <c r="V81" s="28">
        <v>0</v>
      </c>
      <c r="W81" s="15" t="s">
        <v>30</v>
      </c>
      <c r="X81" s="16"/>
      <c r="Z81" s="65"/>
      <c r="AA81" s="64"/>
      <c r="AB81" s="64"/>
      <c r="AC81" s="64"/>
    </row>
    <row r="82" spans="1:29" ht="26" customHeight="1" x14ac:dyDescent="0.35">
      <c r="A82" s="9">
        <v>46025</v>
      </c>
      <c r="B82" s="28" t="s">
        <v>76</v>
      </c>
      <c r="C82" s="28" t="s">
        <v>45</v>
      </c>
      <c r="D82" s="28">
        <v>1</v>
      </c>
      <c r="E82" s="28" t="s">
        <v>4845</v>
      </c>
      <c r="F82" s="28" t="s">
        <v>4852</v>
      </c>
      <c r="G82" s="33">
        <v>0.73263888888888884</v>
      </c>
      <c r="H82" s="33">
        <v>0.82291666666666663</v>
      </c>
      <c r="I82" s="33">
        <v>0.76041666666666663</v>
      </c>
      <c r="J82" s="34">
        <v>0.76041666666666663</v>
      </c>
      <c r="K82" s="35">
        <v>0.77569444444444446</v>
      </c>
      <c r="L82" s="33">
        <v>0.84027777777777779</v>
      </c>
      <c r="M82" s="33">
        <v>0.84791666666666665</v>
      </c>
      <c r="N82" s="33">
        <v>0.84930555555555554</v>
      </c>
      <c r="O82" s="28" t="s">
        <v>37</v>
      </c>
      <c r="P82" s="29">
        <v>115</v>
      </c>
      <c r="Q82" s="30" t="s">
        <v>189</v>
      </c>
      <c r="R82" s="31" t="s">
        <v>190</v>
      </c>
      <c r="S82" s="28">
        <v>178</v>
      </c>
      <c r="T82" s="28">
        <v>1</v>
      </c>
      <c r="U82" s="32">
        <v>0.98972734707668708</v>
      </c>
      <c r="V82" s="28">
        <v>0</v>
      </c>
      <c r="W82" s="15" t="s">
        <v>30</v>
      </c>
      <c r="X82" s="16"/>
      <c r="Z82" s="65"/>
      <c r="AA82" s="64"/>
      <c r="AB82" s="64"/>
      <c r="AC82" s="64"/>
    </row>
    <row r="83" spans="1:29" x14ac:dyDescent="0.35">
      <c r="A83" s="9">
        <v>46025</v>
      </c>
      <c r="B83" s="28" t="s">
        <v>77</v>
      </c>
      <c r="C83" s="28" t="s">
        <v>45</v>
      </c>
      <c r="D83" s="28">
        <v>1</v>
      </c>
      <c r="E83" s="28" t="s">
        <v>4852</v>
      </c>
      <c r="F83" s="28" t="s">
        <v>4845</v>
      </c>
      <c r="G83" s="33">
        <v>0.86458333333333337</v>
      </c>
      <c r="H83" s="33">
        <v>0.96180555555555558</v>
      </c>
      <c r="I83" s="33">
        <v>0.88194444444444442</v>
      </c>
      <c r="J83" s="34">
        <v>0.88194444444444442</v>
      </c>
      <c r="K83" s="35">
        <v>0.90277777777777779</v>
      </c>
      <c r="L83" s="37">
        <v>0.97361111111111109</v>
      </c>
      <c r="M83" s="37">
        <v>0.9868055555555556</v>
      </c>
      <c r="N83" s="37">
        <v>0.98888888888888893</v>
      </c>
      <c r="O83" s="28">
        <v>118</v>
      </c>
      <c r="P83" s="29" t="s">
        <v>57</v>
      </c>
      <c r="Q83" s="30" t="s">
        <v>191</v>
      </c>
      <c r="R83" s="31" t="s">
        <v>192</v>
      </c>
      <c r="S83" s="28">
        <v>166</v>
      </c>
      <c r="T83" s="28">
        <v>0</v>
      </c>
      <c r="U83" s="32">
        <v>0.93103753552747226</v>
      </c>
      <c r="V83" s="28">
        <v>0</v>
      </c>
      <c r="W83" s="15" t="s">
        <v>30</v>
      </c>
      <c r="X83" s="16"/>
      <c r="Z83" s="65"/>
      <c r="AA83" s="64"/>
      <c r="AB83" s="64"/>
      <c r="AC83" s="64"/>
    </row>
    <row r="84" spans="1:29" x14ac:dyDescent="0.35">
      <c r="A84" s="9">
        <v>46025</v>
      </c>
      <c r="B84" s="28" t="s">
        <v>125</v>
      </c>
      <c r="C84" s="28" t="s">
        <v>59</v>
      </c>
      <c r="D84" s="28">
        <v>1</v>
      </c>
      <c r="E84" s="28" t="s">
        <v>4845</v>
      </c>
      <c r="F84" s="28" t="s">
        <v>4858</v>
      </c>
      <c r="G84" s="33">
        <v>7.9861111111111105E-2</v>
      </c>
      <c r="H84" s="33">
        <v>0.2638888888888889</v>
      </c>
      <c r="I84" s="33">
        <v>7.2916666666666671E-2</v>
      </c>
      <c r="J84" s="34">
        <v>7.5694444444444439E-2</v>
      </c>
      <c r="K84" s="35">
        <v>9.0972222222222218E-2</v>
      </c>
      <c r="L84" s="33">
        <v>0.2416666666666667</v>
      </c>
      <c r="M84" s="33">
        <v>0.24583333333333329</v>
      </c>
      <c r="N84" s="33">
        <v>0.24652777777777779</v>
      </c>
      <c r="O84" s="28" t="s">
        <v>37</v>
      </c>
      <c r="P84" s="29">
        <v>2</v>
      </c>
      <c r="Q84" s="30" t="s">
        <v>172</v>
      </c>
      <c r="R84" s="31" t="s">
        <v>172</v>
      </c>
      <c r="S84" s="28">
        <v>154</v>
      </c>
      <c r="T84" s="28">
        <v>0</v>
      </c>
      <c r="U84" s="32">
        <v>0.81507169453069417</v>
      </c>
      <c r="V84" s="28">
        <v>0</v>
      </c>
      <c r="W84" s="15" t="s">
        <v>30</v>
      </c>
      <c r="X84" s="16"/>
      <c r="Z84" s="65"/>
      <c r="AA84" s="64"/>
      <c r="AB84" s="64"/>
      <c r="AC84" s="64"/>
    </row>
    <row r="85" spans="1:29" x14ac:dyDescent="0.35">
      <c r="A85" s="9">
        <v>46025</v>
      </c>
      <c r="B85" s="28" t="s">
        <v>127</v>
      </c>
      <c r="C85" s="28" t="s">
        <v>59</v>
      </c>
      <c r="D85" s="28">
        <v>1</v>
      </c>
      <c r="E85" s="28" t="s">
        <v>4858</v>
      </c>
      <c r="F85" s="28" t="s">
        <v>4845</v>
      </c>
      <c r="G85" s="33">
        <v>0.30555555555555558</v>
      </c>
      <c r="H85" s="33">
        <v>0.54513888888888884</v>
      </c>
      <c r="I85" s="33">
        <v>0.3034722222222222</v>
      </c>
      <c r="J85" s="34">
        <v>0.3215277777777778</v>
      </c>
      <c r="K85" s="35">
        <v>0.3298611111111111</v>
      </c>
      <c r="L85" s="33">
        <v>0.5395833333333333</v>
      </c>
      <c r="M85" s="33">
        <v>0.55000000000000004</v>
      </c>
      <c r="N85" s="33">
        <v>0.55208333333333337</v>
      </c>
      <c r="O85" s="28">
        <v>2</v>
      </c>
      <c r="P85" s="29" t="s">
        <v>83</v>
      </c>
      <c r="Q85" s="30" t="s">
        <v>193</v>
      </c>
      <c r="R85" s="31" t="s">
        <v>39</v>
      </c>
      <c r="S85" s="28">
        <v>168</v>
      </c>
      <c r="T85" s="28">
        <v>0</v>
      </c>
      <c r="U85" s="32">
        <v>0.94170155974024883</v>
      </c>
      <c r="V85" s="28">
        <v>0</v>
      </c>
      <c r="W85" s="15" t="s">
        <v>30</v>
      </c>
      <c r="X85" s="16"/>
      <c r="Z85" s="65"/>
      <c r="AA85" s="64"/>
      <c r="AB85" s="64"/>
      <c r="AC85" s="64"/>
    </row>
    <row r="86" spans="1:29" ht="26" customHeight="1" x14ac:dyDescent="0.35">
      <c r="A86" s="9">
        <v>46025</v>
      </c>
      <c r="B86" s="28" t="s">
        <v>52</v>
      </c>
      <c r="C86" s="28" t="s">
        <v>59</v>
      </c>
      <c r="D86" s="28">
        <v>1</v>
      </c>
      <c r="E86" s="28" t="s">
        <v>4845</v>
      </c>
      <c r="F86" s="28" t="s">
        <v>4850</v>
      </c>
      <c r="G86" s="33">
        <v>0.45833333333333331</v>
      </c>
      <c r="H86" s="33">
        <v>0.52430555555555558</v>
      </c>
      <c r="I86" s="33">
        <v>0.58611111111111114</v>
      </c>
      <c r="J86" s="34">
        <v>0.59027777777777779</v>
      </c>
      <c r="K86" s="35">
        <v>0.60069444444444442</v>
      </c>
      <c r="L86" s="33">
        <v>0.65208333333333335</v>
      </c>
      <c r="M86" s="33">
        <v>0.66388888888888886</v>
      </c>
      <c r="N86" s="33">
        <v>0.66527777777777775</v>
      </c>
      <c r="O86" s="28" t="s">
        <v>83</v>
      </c>
      <c r="P86" s="29" t="s">
        <v>194</v>
      </c>
      <c r="Q86" s="30" t="s">
        <v>195</v>
      </c>
      <c r="R86" s="31" t="s">
        <v>196</v>
      </c>
      <c r="S86" s="28">
        <v>159</v>
      </c>
      <c r="T86" s="28">
        <v>0</v>
      </c>
      <c r="U86" s="32">
        <v>0.90897300055524299</v>
      </c>
      <c r="V86" s="28">
        <v>908</v>
      </c>
      <c r="W86" s="15" t="s">
        <v>30</v>
      </c>
      <c r="X86" s="16"/>
      <c r="Z86" s="65"/>
      <c r="AA86" s="64"/>
      <c r="AB86" s="64"/>
      <c r="AC86" s="64"/>
    </row>
    <row r="87" spans="1:29" x14ac:dyDescent="0.35">
      <c r="A87" s="9">
        <v>46025</v>
      </c>
      <c r="B87" s="28" t="s">
        <v>56</v>
      </c>
      <c r="C87" s="28" t="s">
        <v>59</v>
      </c>
      <c r="D87" s="28">
        <v>1</v>
      </c>
      <c r="E87" s="28" t="s">
        <v>4850</v>
      </c>
      <c r="F87" s="28" t="s">
        <v>4845</v>
      </c>
      <c r="G87" s="33">
        <v>0.57291666666666663</v>
      </c>
      <c r="H87" s="33">
        <v>0.64930555555555558</v>
      </c>
      <c r="I87" s="33">
        <v>0.69166666666666665</v>
      </c>
      <c r="J87" s="34">
        <v>0.7</v>
      </c>
      <c r="K87" s="35">
        <v>0.70972222222222225</v>
      </c>
      <c r="L87" s="33">
        <v>0.77430555555555558</v>
      </c>
      <c r="M87" s="33">
        <v>0.77638888888888891</v>
      </c>
      <c r="N87" s="33">
        <v>0.77847222222222223</v>
      </c>
      <c r="O87" s="28" t="s">
        <v>194</v>
      </c>
      <c r="P87" s="29" t="s">
        <v>132</v>
      </c>
      <c r="Q87" s="30" t="s">
        <v>197</v>
      </c>
      <c r="R87" s="31" t="s">
        <v>99</v>
      </c>
      <c r="S87" s="28">
        <v>150</v>
      </c>
      <c r="T87" s="28">
        <v>0</v>
      </c>
      <c r="U87" s="32">
        <v>0.7926809698296069</v>
      </c>
      <c r="V87" s="28">
        <v>0</v>
      </c>
      <c r="W87" s="15" t="s">
        <v>30</v>
      </c>
      <c r="X87" s="16"/>
      <c r="Z87" s="65"/>
      <c r="AA87" s="64"/>
      <c r="AB87" s="64"/>
      <c r="AC87" s="64"/>
    </row>
    <row r="88" spans="1:29" x14ac:dyDescent="0.35">
      <c r="A88" s="9">
        <v>46025</v>
      </c>
      <c r="B88" s="28" t="s">
        <v>198</v>
      </c>
      <c r="C88" s="28" t="s">
        <v>72</v>
      </c>
      <c r="D88" s="28">
        <v>14</v>
      </c>
      <c r="E88" s="28" t="s">
        <v>4845</v>
      </c>
      <c r="F88" s="28" t="s">
        <v>4860</v>
      </c>
      <c r="G88" s="33">
        <v>1.388888888888889E-2</v>
      </c>
      <c r="H88" s="33">
        <v>9.7222222222222224E-2</v>
      </c>
      <c r="I88" s="33">
        <v>0.11944444444444451</v>
      </c>
      <c r="J88" s="34">
        <v>0.1236111111111111</v>
      </c>
      <c r="K88" s="35">
        <v>0.13194444444444439</v>
      </c>
      <c r="L88" s="33">
        <v>0.19444444444444439</v>
      </c>
      <c r="M88" s="33">
        <v>0.1986111111111111</v>
      </c>
      <c r="N88" s="33">
        <v>0.2</v>
      </c>
      <c r="O88" s="28" t="s">
        <v>75</v>
      </c>
      <c r="P88" s="29">
        <v>11</v>
      </c>
      <c r="Q88" s="30" t="s">
        <v>199</v>
      </c>
      <c r="R88" s="31" t="s">
        <v>187</v>
      </c>
      <c r="S88" s="28">
        <v>17</v>
      </c>
      <c r="T88" s="28">
        <v>0</v>
      </c>
      <c r="U88" s="32">
        <v>8.2943221976049558E-2</v>
      </c>
      <c r="V88" s="28">
        <v>0</v>
      </c>
      <c r="W88" s="15" t="s">
        <v>30</v>
      </c>
      <c r="X88" s="16"/>
      <c r="Z88" s="65"/>
      <c r="AA88" s="64"/>
      <c r="AB88" s="64"/>
      <c r="AC88" s="64"/>
    </row>
    <row r="89" spans="1:29" ht="26" customHeight="1" x14ac:dyDescent="0.35">
      <c r="A89" s="9">
        <v>46025</v>
      </c>
      <c r="B89" s="28" t="s">
        <v>200</v>
      </c>
      <c r="C89" s="28" t="s">
        <v>72</v>
      </c>
      <c r="D89" s="28">
        <v>14</v>
      </c>
      <c r="E89" s="28" t="s">
        <v>4860</v>
      </c>
      <c r="F89" s="28" t="s">
        <v>4845</v>
      </c>
      <c r="G89" s="33">
        <v>0.13541666666666671</v>
      </c>
      <c r="H89" s="33">
        <v>0.22569444444444439</v>
      </c>
      <c r="I89" s="33">
        <v>0.22916666666666671</v>
      </c>
      <c r="J89" s="34">
        <v>0.23472222222222219</v>
      </c>
      <c r="K89" s="35">
        <v>0.25069444444444439</v>
      </c>
      <c r="L89" s="33">
        <v>0.30625000000000002</v>
      </c>
      <c r="M89" s="33">
        <v>0.31666666666666671</v>
      </c>
      <c r="N89" s="33">
        <v>0.31874999999999998</v>
      </c>
      <c r="O89" s="28">
        <v>12</v>
      </c>
      <c r="P89" s="29" t="s">
        <v>60</v>
      </c>
      <c r="Q89" s="30" t="s">
        <v>201</v>
      </c>
      <c r="R89" s="31" t="s">
        <v>202</v>
      </c>
      <c r="S89" s="28">
        <v>176</v>
      </c>
      <c r="T89" s="28">
        <v>1</v>
      </c>
      <c r="U89" s="32">
        <v>0.93576242535914078</v>
      </c>
      <c r="V89" s="28">
        <v>0</v>
      </c>
      <c r="W89" s="15" t="s">
        <v>30</v>
      </c>
      <c r="X89" s="16"/>
      <c r="Z89" s="65"/>
      <c r="AA89" s="64"/>
      <c r="AB89" s="64"/>
      <c r="AC89" s="64"/>
    </row>
    <row r="90" spans="1:29" x14ac:dyDescent="0.35">
      <c r="A90" s="9">
        <v>46025</v>
      </c>
      <c r="B90" s="28" t="s">
        <v>203</v>
      </c>
      <c r="C90" s="28" t="s">
        <v>72</v>
      </c>
      <c r="D90" s="28">
        <v>1</v>
      </c>
      <c r="E90" s="28" t="s">
        <v>4845</v>
      </c>
      <c r="F90" s="28" t="s">
        <v>4861</v>
      </c>
      <c r="G90" s="33">
        <v>0.26041666666666669</v>
      </c>
      <c r="H90" s="33">
        <v>0.40625</v>
      </c>
      <c r="I90" s="33">
        <v>0.3527777777777778</v>
      </c>
      <c r="J90" s="34">
        <v>0.35902777777777778</v>
      </c>
      <c r="K90" s="35">
        <v>0.37222222222222218</v>
      </c>
      <c r="L90" s="33">
        <v>0.49513888888888891</v>
      </c>
      <c r="M90" s="33">
        <v>0.50138888888888888</v>
      </c>
      <c r="N90" s="33">
        <v>0.50277777777777777</v>
      </c>
      <c r="O90" s="28" t="s">
        <v>60</v>
      </c>
      <c r="P90" s="29">
        <v>2</v>
      </c>
      <c r="Q90" s="30" t="s">
        <v>204</v>
      </c>
      <c r="R90" s="31" t="s">
        <v>187</v>
      </c>
      <c r="S90" s="28">
        <v>128</v>
      </c>
      <c r="T90" s="28">
        <v>0</v>
      </c>
      <c r="U90" s="32">
        <v>0.64421269585443974</v>
      </c>
      <c r="V90" s="28">
        <v>0</v>
      </c>
      <c r="W90" s="15" t="s">
        <v>30</v>
      </c>
      <c r="X90" s="16"/>
      <c r="Z90" s="65"/>
      <c r="AA90" s="64"/>
      <c r="AB90" s="64"/>
      <c r="AC90" s="64"/>
    </row>
    <row r="91" spans="1:29" x14ac:dyDescent="0.35">
      <c r="A91" s="9">
        <v>46025</v>
      </c>
      <c r="B91" s="28" t="s">
        <v>205</v>
      </c>
      <c r="C91" s="28" t="s">
        <v>72</v>
      </c>
      <c r="D91" s="28">
        <v>1</v>
      </c>
      <c r="E91" s="28" t="s">
        <v>4861</v>
      </c>
      <c r="F91" s="28" t="s">
        <v>4845</v>
      </c>
      <c r="G91" s="33">
        <v>0.44791666666666669</v>
      </c>
      <c r="H91" s="33">
        <v>0.59375</v>
      </c>
      <c r="I91" s="33">
        <v>0.52916666666666667</v>
      </c>
      <c r="J91" s="34">
        <v>0.53472222222222221</v>
      </c>
      <c r="K91" s="35">
        <v>0.54374999999999996</v>
      </c>
      <c r="L91" s="33">
        <v>0.6743055555555556</v>
      </c>
      <c r="M91" s="33">
        <v>0.68055555555555558</v>
      </c>
      <c r="N91" s="33">
        <v>0.68263888888888891</v>
      </c>
      <c r="O91" s="28">
        <v>2</v>
      </c>
      <c r="P91" s="29" t="s">
        <v>83</v>
      </c>
      <c r="Q91" s="30" t="s">
        <v>206</v>
      </c>
      <c r="R91" s="31" t="s">
        <v>99</v>
      </c>
      <c r="S91" s="28">
        <v>168</v>
      </c>
      <c r="T91" s="28">
        <v>0</v>
      </c>
      <c r="U91" s="32">
        <v>0.9258092659605448</v>
      </c>
      <c r="V91" s="28">
        <v>0</v>
      </c>
      <c r="W91" s="15" t="s">
        <v>30</v>
      </c>
      <c r="X91" s="16"/>
      <c r="Z91" s="65"/>
      <c r="AA91" s="64"/>
      <c r="AB91" s="64"/>
      <c r="AC91" s="64"/>
    </row>
    <row r="92" spans="1:29" x14ac:dyDescent="0.35">
      <c r="A92" s="9">
        <v>46025</v>
      </c>
      <c r="B92" s="28" t="s">
        <v>66</v>
      </c>
      <c r="C92" s="28" t="s">
        <v>72</v>
      </c>
      <c r="D92" s="28">
        <v>14</v>
      </c>
      <c r="E92" s="28" t="s">
        <v>4845</v>
      </c>
      <c r="F92" s="28" t="s">
        <v>4852</v>
      </c>
      <c r="G92" s="33">
        <v>0.70486111111111116</v>
      </c>
      <c r="H92" s="33">
        <v>0.79513888888888884</v>
      </c>
      <c r="I92" s="33">
        <v>0.71666666666666667</v>
      </c>
      <c r="J92" s="34">
        <v>0.71944444444444444</v>
      </c>
      <c r="K92" s="35">
        <v>0.72986111111111107</v>
      </c>
      <c r="L92" s="33">
        <v>0.79861111111111116</v>
      </c>
      <c r="M92" s="33">
        <v>0.80347222222222225</v>
      </c>
      <c r="N92" s="33">
        <v>0.8041666666666667</v>
      </c>
      <c r="O92" s="28" t="s">
        <v>83</v>
      </c>
      <c r="P92" s="29">
        <v>114</v>
      </c>
      <c r="Q92" s="30" t="s">
        <v>207</v>
      </c>
      <c r="R92" s="31" t="s">
        <v>99</v>
      </c>
      <c r="S92" s="28">
        <v>172</v>
      </c>
      <c r="T92" s="28">
        <v>0</v>
      </c>
      <c r="U92" s="32">
        <v>0.91475204111633612</v>
      </c>
      <c r="V92" s="28">
        <v>0</v>
      </c>
      <c r="W92" s="15" t="s">
        <v>30</v>
      </c>
      <c r="X92" s="16"/>
      <c r="Z92" s="65"/>
      <c r="AA92" s="64"/>
      <c r="AB92" s="64"/>
      <c r="AC92" s="64"/>
    </row>
    <row r="93" spans="1:29" x14ac:dyDescent="0.35">
      <c r="A93" s="9">
        <v>46025</v>
      </c>
      <c r="B93" s="28" t="s">
        <v>69</v>
      </c>
      <c r="C93" s="28" t="s">
        <v>72</v>
      </c>
      <c r="D93" s="28">
        <v>14</v>
      </c>
      <c r="E93" s="28" t="s">
        <v>4852</v>
      </c>
      <c r="F93" s="28" t="s">
        <v>4845</v>
      </c>
      <c r="G93" s="33">
        <v>0.82986111111111116</v>
      </c>
      <c r="H93" s="33">
        <v>0.90972222222222221</v>
      </c>
      <c r="I93" s="33">
        <v>0.83263888888888893</v>
      </c>
      <c r="J93" s="34">
        <v>0.84305555555555556</v>
      </c>
      <c r="K93" s="35">
        <v>0.86111111111111116</v>
      </c>
      <c r="L93" s="33">
        <v>0.93125000000000002</v>
      </c>
      <c r="M93" s="33">
        <v>0.93888888888888888</v>
      </c>
      <c r="N93" s="33">
        <v>0.94097222222222221</v>
      </c>
      <c r="O93" s="28">
        <v>120</v>
      </c>
      <c r="P93" s="29" t="s">
        <v>208</v>
      </c>
      <c r="Q93" s="30" t="s">
        <v>209</v>
      </c>
      <c r="R93" s="31" t="s">
        <v>99</v>
      </c>
      <c r="S93" s="28">
        <v>175</v>
      </c>
      <c r="T93" s="28">
        <v>0</v>
      </c>
      <c r="U93" s="32">
        <v>0.97560133649676994</v>
      </c>
      <c r="V93" s="28">
        <v>0</v>
      </c>
      <c r="W93" s="15" t="s">
        <v>30</v>
      </c>
      <c r="X93" s="16"/>
      <c r="Z93" s="65"/>
      <c r="AA93" s="64"/>
      <c r="AB93" s="64"/>
      <c r="AC93" s="64"/>
    </row>
    <row r="94" spans="1:29" x14ac:dyDescent="0.35">
      <c r="A94" s="9">
        <v>46025</v>
      </c>
      <c r="B94" s="28" t="s">
        <v>89</v>
      </c>
      <c r="C94" s="28" t="s">
        <v>81</v>
      </c>
      <c r="D94" s="28">
        <v>1</v>
      </c>
      <c r="E94" s="28" t="s">
        <v>4845</v>
      </c>
      <c r="F94" s="28" t="s">
        <v>4854</v>
      </c>
      <c r="G94" s="33">
        <v>2.4305555555555559E-2</v>
      </c>
      <c r="H94" s="33">
        <v>0.1215277777777778</v>
      </c>
      <c r="I94" s="33">
        <v>1.666666666666667E-2</v>
      </c>
      <c r="J94" s="34">
        <v>2.777777777777778E-2</v>
      </c>
      <c r="K94" s="35">
        <v>4.027777777777778E-2</v>
      </c>
      <c r="L94" s="33">
        <v>0.1173611111111111</v>
      </c>
      <c r="M94" s="33">
        <v>0.1229166666666667</v>
      </c>
      <c r="N94" s="33">
        <v>0.1236111111111111</v>
      </c>
      <c r="O94" s="28" t="s">
        <v>110</v>
      </c>
      <c r="P94" s="29">
        <v>1</v>
      </c>
      <c r="Q94" s="30" t="s">
        <v>65</v>
      </c>
      <c r="R94" s="31" t="s">
        <v>39</v>
      </c>
      <c r="S94" s="28">
        <v>20</v>
      </c>
      <c r="T94" s="28">
        <v>0</v>
      </c>
      <c r="U94" s="32">
        <v>0.1158428641077585</v>
      </c>
      <c r="V94" s="28">
        <v>0</v>
      </c>
      <c r="W94" s="15" t="s">
        <v>30</v>
      </c>
      <c r="X94" s="16"/>
      <c r="Z94" s="65"/>
      <c r="AA94" s="64"/>
      <c r="AB94" s="64"/>
      <c r="AC94" s="64"/>
    </row>
    <row r="95" spans="1:29" x14ac:dyDescent="0.35">
      <c r="A95" s="9">
        <v>46025</v>
      </c>
      <c r="B95" s="28" t="s">
        <v>92</v>
      </c>
      <c r="C95" s="28" t="s">
        <v>81</v>
      </c>
      <c r="D95" s="28">
        <v>1</v>
      </c>
      <c r="E95" s="28" t="s">
        <v>4854</v>
      </c>
      <c r="F95" s="28" t="s">
        <v>4845</v>
      </c>
      <c r="G95" s="33">
        <v>0.16319444444444439</v>
      </c>
      <c r="H95" s="33">
        <v>0.28125</v>
      </c>
      <c r="I95" s="33">
        <v>0.15694444444444439</v>
      </c>
      <c r="J95" s="34">
        <v>0.1590277777777778</v>
      </c>
      <c r="K95" s="35">
        <v>0.1673611111111111</v>
      </c>
      <c r="L95" s="33">
        <v>0.26666666666666672</v>
      </c>
      <c r="M95" s="33">
        <v>0.28055555555555561</v>
      </c>
      <c r="N95" s="33">
        <v>0.28263888888888888</v>
      </c>
      <c r="O95" s="28">
        <v>1</v>
      </c>
      <c r="P95" s="29" t="s">
        <v>43</v>
      </c>
      <c r="Q95" s="30" t="s">
        <v>172</v>
      </c>
      <c r="R95" s="31" t="s">
        <v>172</v>
      </c>
      <c r="S95" s="28">
        <v>56</v>
      </c>
      <c r="T95" s="28">
        <v>1</v>
      </c>
      <c r="U95" s="32">
        <v>0.29526358540002973</v>
      </c>
      <c r="V95" s="28">
        <v>0</v>
      </c>
      <c r="W95" s="15" t="s">
        <v>30</v>
      </c>
      <c r="X95" s="16"/>
      <c r="Z95" s="65"/>
      <c r="AA95" s="64"/>
      <c r="AB95" s="64"/>
      <c r="AC95" s="64"/>
    </row>
    <row r="96" spans="1:29" x14ac:dyDescent="0.35">
      <c r="A96" s="9">
        <v>46025</v>
      </c>
      <c r="B96" s="28" t="s">
        <v>85</v>
      </c>
      <c r="C96" s="28" t="s">
        <v>81</v>
      </c>
      <c r="D96" s="28">
        <v>1</v>
      </c>
      <c r="E96" s="28" t="s">
        <v>4845</v>
      </c>
      <c r="F96" s="28" t="s">
        <v>4853</v>
      </c>
      <c r="G96" s="33">
        <v>0.2361111111111111</v>
      </c>
      <c r="H96" s="33">
        <v>0.38541666666666669</v>
      </c>
      <c r="I96" s="33">
        <v>0.31111111111111112</v>
      </c>
      <c r="J96" s="34">
        <v>0.31736111111111109</v>
      </c>
      <c r="K96" s="35">
        <v>0.3263888888888889</v>
      </c>
      <c r="L96" s="33">
        <v>0.4513888888888889</v>
      </c>
      <c r="M96" s="33">
        <v>0.45763888888888887</v>
      </c>
      <c r="N96" s="33">
        <v>0.45763888888888887</v>
      </c>
      <c r="O96" s="28" t="s">
        <v>43</v>
      </c>
      <c r="P96" s="29">
        <v>10</v>
      </c>
      <c r="Q96" s="30" t="s">
        <v>210</v>
      </c>
      <c r="R96" s="31" t="s">
        <v>187</v>
      </c>
      <c r="S96" s="28">
        <v>173</v>
      </c>
      <c r="T96" s="28">
        <v>2</v>
      </c>
      <c r="U96" s="32">
        <v>0.90385473400397365</v>
      </c>
      <c r="V96" s="28">
        <v>0</v>
      </c>
      <c r="W96" s="15" t="s">
        <v>30</v>
      </c>
      <c r="X96" s="16"/>
      <c r="Z96" s="65"/>
      <c r="AA96" s="64"/>
      <c r="AB96" s="64"/>
      <c r="AC96" s="64"/>
    </row>
    <row r="97" spans="1:29" x14ac:dyDescent="0.35">
      <c r="A97" s="9">
        <v>46025</v>
      </c>
      <c r="B97" s="28" t="s">
        <v>88</v>
      </c>
      <c r="C97" s="28" t="s">
        <v>81</v>
      </c>
      <c r="D97" s="28">
        <v>1</v>
      </c>
      <c r="E97" s="28" t="s">
        <v>4853</v>
      </c>
      <c r="F97" s="28" t="s">
        <v>4845</v>
      </c>
      <c r="G97" s="33">
        <v>0.42708333333333331</v>
      </c>
      <c r="H97" s="33">
        <v>0.625</v>
      </c>
      <c r="I97" s="33">
        <v>0.4861111111111111</v>
      </c>
      <c r="J97" s="34">
        <v>0.48680555555555549</v>
      </c>
      <c r="K97" s="35">
        <v>0.50972222222222219</v>
      </c>
      <c r="L97" s="33">
        <v>0.68680555555555556</v>
      </c>
      <c r="M97" s="33">
        <v>0.69513888888888886</v>
      </c>
      <c r="N97" s="33">
        <v>0.69722222222222219</v>
      </c>
      <c r="O97" s="28">
        <v>10</v>
      </c>
      <c r="P97" s="29" t="s">
        <v>143</v>
      </c>
      <c r="Q97" s="30" t="s">
        <v>211</v>
      </c>
      <c r="R97" s="31" t="s">
        <v>124</v>
      </c>
      <c r="S97" s="28">
        <v>170</v>
      </c>
      <c r="T97" s="28">
        <v>0</v>
      </c>
      <c r="U97" s="32">
        <v>0.9154752781347465</v>
      </c>
      <c r="V97" s="28">
        <v>0</v>
      </c>
      <c r="W97" s="15" t="s">
        <v>30</v>
      </c>
      <c r="X97" s="16"/>
      <c r="Z97" s="65"/>
      <c r="AA97" s="64"/>
      <c r="AB97" s="64"/>
      <c r="AC97" s="64"/>
    </row>
    <row r="98" spans="1:29" x14ac:dyDescent="0.35">
      <c r="A98" s="9">
        <v>46025</v>
      </c>
      <c r="B98" s="28" t="s">
        <v>80</v>
      </c>
      <c r="C98" s="28" t="s">
        <v>90</v>
      </c>
      <c r="D98" s="28">
        <v>1</v>
      </c>
      <c r="E98" s="28" t="s">
        <v>4845</v>
      </c>
      <c r="F98" s="28" t="s">
        <v>4850</v>
      </c>
      <c r="G98" s="33">
        <v>3.472222222222222E-3</v>
      </c>
      <c r="H98" s="33">
        <v>7.6388888888888895E-2</v>
      </c>
      <c r="I98" s="33" t="s">
        <v>212</v>
      </c>
      <c r="J98" s="34">
        <v>5.5555555555555558E-3</v>
      </c>
      <c r="K98" s="35">
        <v>1.8749999999999999E-2</v>
      </c>
      <c r="L98" s="33">
        <v>6.9444444444444448E-2</v>
      </c>
      <c r="M98" s="33">
        <v>7.3611111111111113E-2</v>
      </c>
      <c r="N98" s="33">
        <v>7.4305555555555555E-2</v>
      </c>
      <c r="O98" s="28" t="s">
        <v>150</v>
      </c>
      <c r="P98" s="29" t="s">
        <v>53</v>
      </c>
      <c r="Q98" s="30" t="s">
        <v>152</v>
      </c>
      <c r="R98" s="31" t="s">
        <v>39</v>
      </c>
      <c r="S98" s="28">
        <v>114</v>
      </c>
      <c r="T98" s="28">
        <v>0</v>
      </c>
      <c r="U98" s="32">
        <v>0.63930101870183154</v>
      </c>
      <c r="V98" s="28">
        <v>2340</v>
      </c>
      <c r="W98" s="15" t="s">
        <v>30</v>
      </c>
      <c r="X98" s="16"/>
      <c r="Z98" s="65"/>
      <c r="AA98" s="64"/>
      <c r="AB98" s="64"/>
      <c r="AC98" s="64"/>
    </row>
    <row r="99" spans="1:29" x14ac:dyDescent="0.35">
      <c r="A99" s="9">
        <v>46025</v>
      </c>
      <c r="B99" s="28" t="s">
        <v>84</v>
      </c>
      <c r="C99" s="28" t="s">
        <v>90</v>
      </c>
      <c r="D99" s="28">
        <v>1</v>
      </c>
      <c r="E99" s="28" t="s">
        <v>4850</v>
      </c>
      <c r="F99" s="28" t="s">
        <v>4845</v>
      </c>
      <c r="G99" s="33">
        <v>0.1145833333333333</v>
      </c>
      <c r="H99" s="33">
        <v>0.2013888888888889</v>
      </c>
      <c r="I99" s="33">
        <v>0.1104166666666667</v>
      </c>
      <c r="J99" s="34">
        <v>0.1118055555555556</v>
      </c>
      <c r="K99" s="35">
        <v>0.12569444444444439</v>
      </c>
      <c r="L99" s="33">
        <v>0.1895833333333333</v>
      </c>
      <c r="M99" s="33">
        <v>0.20069444444444451</v>
      </c>
      <c r="N99" s="33">
        <v>0.20277777777777781</v>
      </c>
      <c r="O99" s="28" t="s">
        <v>53</v>
      </c>
      <c r="P99" s="29" t="s">
        <v>73</v>
      </c>
      <c r="Q99" s="30" t="s">
        <v>172</v>
      </c>
      <c r="R99" s="31" t="s">
        <v>172</v>
      </c>
      <c r="S99" s="28">
        <v>158</v>
      </c>
      <c r="T99" s="28">
        <v>0</v>
      </c>
      <c r="U99" s="32">
        <v>0.88511118533045663</v>
      </c>
      <c r="V99" s="28">
        <v>530</v>
      </c>
      <c r="W99" s="15" t="s">
        <v>30</v>
      </c>
      <c r="X99" s="16"/>
      <c r="Z99" s="65"/>
      <c r="AA99" s="64"/>
      <c r="AB99" s="64"/>
      <c r="AC99" s="64"/>
    </row>
    <row r="100" spans="1:29" x14ac:dyDescent="0.35">
      <c r="A100" s="9">
        <v>46025</v>
      </c>
      <c r="B100" s="28" t="s">
        <v>58</v>
      </c>
      <c r="C100" s="28" t="s">
        <v>90</v>
      </c>
      <c r="D100" s="28">
        <v>1</v>
      </c>
      <c r="E100" s="28" t="s">
        <v>4845</v>
      </c>
      <c r="F100" s="28" t="s">
        <v>4851</v>
      </c>
      <c r="G100" s="33">
        <v>0.1388888888888889</v>
      </c>
      <c r="H100" s="33">
        <v>0.30555555555555558</v>
      </c>
      <c r="I100" s="33">
        <v>0.25208333333333333</v>
      </c>
      <c r="J100" s="34">
        <v>0.25555555555555548</v>
      </c>
      <c r="K100" s="35">
        <v>0.2638888888888889</v>
      </c>
      <c r="L100" s="33">
        <v>0.40277777777777779</v>
      </c>
      <c r="M100" s="33">
        <v>0.40972222222222221</v>
      </c>
      <c r="N100" s="33">
        <v>0.41111111111111109</v>
      </c>
      <c r="O100" s="28" t="s">
        <v>73</v>
      </c>
      <c r="P100" s="29">
        <v>77</v>
      </c>
      <c r="Q100" s="30" t="s">
        <v>213</v>
      </c>
      <c r="R100" s="31" t="s">
        <v>187</v>
      </c>
      <c r="S100" s="28">
        <v>182</v>
      </c>
      <c r="T100" s="28">
        <v>0</v>
      </c>
      <c r="U100" s="32">
        <v>0.99692320125753087</v>
      </c>
      <c r="V100" s="28">
        <v>0</v>
      </c>
      <c r="W100" s="15" t="s">
        <v>30</v>
      </c>
      <c r="X100" s="16"/>
      <c r="Z100" s="65"/>
      <c r="AA100" s="64"/>
      <c r="AB100" s="64"/>
      <c r="AC100" s="64"/>
    </row>
    <row r="101" spans="1:29" x14ac:dyDescent="0.35">
      <c r="A101" s="9">
        <v>46025</v>
      </c>
      <c r="B101" s="28" t="s">
        <v>64</v>
      </c>
      <c r="C101" s="28" t="s">
        <v>90</v>
      </c>
      <c r="D101" s="28">
        <v>1</v>
      </c>
      <c r="E101" s="28" t="s">
        <v>4851</v>
      </c>
      <c r="F101" s="28" t="s">
        <v>4845</v>
      </c>
      <c r="G101" s="33">
        <v>0.34722222222222221</v>
      </c>
      <c r="H101" s="33">
        <v>0.59027777777777779</v>
      </c>
      <c r="I101" s="33">
        <v>0.45</v>
      </c>
      <c r="J101" s="34">
        <v>0.45416666666666672</v>
      </c>
      <c r="K101" s="35">
        <v>0.46666666666666667</v>
      </c>
      <c r="L101" s="33">
        <v>0.67152777777777772</v>
      </c>
      <c r="M101" s="33">
        <v>0.67847222222222225</v>
      </c>
      <c r="N101" s="33">
        <v>0.68055555555555558</v>
      </c>
      <c r="O101" s="28">
        <v>84</v>
      </c>
      <c r="P101" s="29" t="s">
        <v>32</v>
      </c>
      <c r="Q101" s="30" t="s">
        <v>214</v>
      </c>
      <c r="R101" s="31" t="s">
        <v>215</v>
      </c>
      <c r="S101" s="28">
        <v>189</v>
      </c>
      <c r="T101" s="28">
        <v>0</v>
      </c>
      <c r="U101" s="32">
        <v>0.94410067089653493</v>
      </c>
      <c r="V101" s="28">
        <v>0</v>
      </c>
      <c r="W101" s="15" t="s">
        <v>30</v>
      </c>
      <c r="X101" s="16"/>
      <c r="Z101" s="65"/>
      <c r="AA101" s="64"/>
      <c r="AB101" s="64"/>
      <c r="AC101" s="64"/>
    </row>
    <row r="102" spans="1:29" x14ac:dyDescent="0.35">
      <c r="A102" s="9">
        <v>46025</v>
      </c>
      <c r="B102" s="28" t="s">
        <v>107</v>
      </c>
      <c r="C102" s="28" t="s">
        <v>108</v>
      </c>
      <c r="D102" s="28">
        <v>1</v>
      </c>
      <c r="E102" s="28" t="s">
        <v>4845</v>
      </c>
      <c r="F102" s="28" t="s">
        <v>4851</v>
      </c>
      <c r="G102" s="33">
        <v>4.5138888888888888E-2</v>
      </c>
      <c r="H102" s="33">
        <v>0.21875</v>
      </c>
      <c r="I102" s="33">
        <v>4.3055555555555562E-2</v>
      </c>
      <c r="J102" s="34">
        <v>4.6527777777777779E-2</v>
      </c>
      <c r="K102" s="35">
        <v>5.6250000000000001E-2</v>
      </c>
      <c r="L102" s="33">
        <v>0.1958333333333333</v>
      </c>
      <c r="M102" s="33">
        <v>0.20416666666666669</v>
      </c>
      <c r="N102" s="33">
        <v>0.2069444444444444</v>
      </c>
      <c r="O102" s="28" t="s">
        <v>60</v>
      </c>
      <c r="P102" s="29">
        <v>96</v>
      </c>
      <c r="Q102" s="30" t="s">
        <v>103</v>
      </c>
      <c r="R102" s="31" t="s">
        <v>39</v>
      </c>
      <c r="S102" s="28">
        <v>198</v>
      </c>
      <c r="T102" s="28">
        <v>0</v>
      </c>
      <c r="U102" s="32">
        <v>1</v>
      </c>
      <c r="V102" s="28">
        <v>108</v>
      </c>
      <c r="W102" s="15" t="s">
        <v>30</v>
      </c>
      <c r="X102" s="16"/>
      <c r="Z102" s="65"/>
      <c r="AA102" s="64"/>
      <c r="AB102" s="64"/>
      <c r="AC102" s="64"/>
    </row>
    <row r="103" spans="1:29" x14ac:dyDescent="0.35">
      <c r="A103" s="9">
        <v>46025</v>
      </c>
      <c r="B103" s="28" t="s">
        <v>109</v>
      </c>
      <c r="C103" s="28" t="s">
        <v>108</v>
      </c>
      <c r="D103" s="28">
        <v>1</v>
      </c>
      <c r="E103" s="28" t="s">
        <v>4851</v>
      </c>
      <c r="F103" s="28" t="s">
        <v>4845</v>
      </c>
      <c r="G103" s="33">
        <v>0.25694444444444442</v>
      </c>
      <c r="H103" s="33">
        <v>0.49305555555555558</v>
      </c>
      <c r="I103" s="33">
        <v>0.25486111111111109</v>
      </c>
      <c r="J103" s="34">
        <v>0.26666666666666672</v>
      </c>
      <c r="K103" s="35">
        <v>0.28263888888888888</v>
      </c>
      <c r="L103" s="33">
        <v>0.49583333333333329</v>
      </c>
      <c r="M103" s="33">
        <v>0.50277777777777777</v>
      </c>
      <c r="N103" s="33">
        <v>0.50486111111111109</v>
      </c>
      <c r="O103" s="28">
        <v>100</v>
      </c>
      <c r="P103" s="29" t="s">
        <v>37</v>
      </c>
      <c r="Q103" s="30" t="s">
        <v>216</v>
      </c>
      <c r="R103" s="31" t="s">
        <v>39</v>
      </c>
      <c r="S103" s="28">
        <v>198</v>
      </c>
      <c r="T103" s="28">
        <v>0</v>
      </c>
      <c r="U103" s="32">
        <v>0.97339146796968856</v>
      </c>
      <c r="V103" s="28">
        <v>0</v>
      </c>
      <c r="W103" s="15" t="s">
        <v>30</v>
      </c>
      <c r="X103" s="16"/>
      <c r="Z103" s="65"/>
      <c r="AA103" s="64"/>
      <c r="AB103" s="64"/>
      <c r="AC103" s="64"/>
    </row>
    <row r="104" spans="1:29" x14ac:dyDescent="0.35">
      <c r="A104" s="9">
        <v>46025</v>
      </c>
      <c r="B104" s="28" t="s">
        <v>40</v>
      </c>
      <c r="C104" s="28" t="s">
        <v>108</v>
      </c>
      <c r="D104" s="28">
        <v>1</v>
      </c>
      <c r="E104" s="28" t="s">
        <v>4845</v>
      </c>
      <c r="F104" s="28" t="s">
        <v>4848</v>
      </c>
      <c r="G104" s="33">
        <v>0.53819444444444442</v>
      </c>
      <c r="H104" s="33">
        <v>0.67013888888888884</v>
      </c>
      <c r="I104" s="33">
        <v>0.53888888888888886</v>
      </c>
      <c r="J104" s="34">
        <v>0.55000000000000004</v>
      </c>
      <c r="K104" s="35">
        <v>0.56527777777777777</v>
      </c>
      <c r="L104" s="33">
        <v>0.67500000000000004</v>
      </c>
      <c r="M104" s="33">
        <v>0.68194444444444446</v>
      </c>
      <c r="N104" s="33">
        <v>0.68402777777777779</v>
      </c>
      <c r="O104" s="28" t="s">
        <v>37</v>
      </c>
      <c r="P104" s="29" t="s">
        <v>217</v>
      </c>
      <c r="Q104" s="30" t="s">
        <v>218</v>
      </c>
      <c r="R104" s="31" t="s">
        <v>99</v>
      </c>
      <c r="S104" s="28">
        <v>182</v>
      </c>
      <c r="T104" s="28">
        <v>0</v>
      </c>
      <c r="U104" s="32">
        <v>1</v>
      </c>
      <c r="V104" s="28">
        <v>712</v>
      </c>
      <c r="W104" s="15" t="s">
        <v>30</v>
      </c>
      <c r="X104" s="16"/>
      <c r="Z104" s="65"/>
      <c r="AA104" s="64"/>
      <c r="AB104" s="64"/>
      <c r="AC104" s="64"/>
    </row>
    <row r="105" spans="1:29" x14ac:dyDescent="0.35">
      <c r="A105" s="9">
        <v>46025</v>
      </c>
      <c r="B105" s="28" t="s">
        <v>42</v>
      </c>
      <c r="C105" s="28" t="s">
        <v>108</v>
      </c>
      <c r="D105" s="28">
        <v>1</v>
      </c>
      <c r="E105" s="28" t="s">
        <v>4848</v>
      </c>
      <c r="F105" s="28" t="s">
        <v>4845</v>
      </c>
      <c r="G105" s="33">
        <v>0.77777777777777779</v>
      </c>
      <c r="H105" s="33">
        <v>0.89930555555555558</v>
      </c>
      <c r="I105" s="33">
        <v>0.77083333333333337</v>
      </c>
      <c r="J105" s="34">
        <v>0.77222222222222225</v>
      </c>
      <c r="K105" s="35">
        <v>0.78541666666666665</v>
      </c>
      <c r="L105" s="33">
        <v>0.87638888888888888</v>
      </c>
      <c r="M105" s="33">
        <v>0.88194444444444442</v>
      </c>
      <c r="N105" s="33">
        <v>0.88402777777777775</v>
      </c>
      <c r="O105" s="28" t="s">
        <v>217</v>
      </c>
      <c r="P105" s="29" t="s">
        <v>37</v>
      </c>
      <c r="Q105" s="30" t="s">
        <v>172</v>
      </c>
      <c r="R105" s="31" t="s">
        <v>172</v>
      </c>
      <c r="S105" s="28">
        <v>180</v>
      </c>
      <c r="T105" s="28">
        <v>0</v>
      </c>
      <c r="U105" s="32">
        <v>0.87885530423738401</v>
      </c>
      <c r="V105" s="28">
        <v>0</v>
      </c>
      <c r="W105" s="15" t="s">
        <v>30</v>
      </c>
      <c r="X105" s="16"/>
      <c r="Z105" s="65"/>
      <c r="AA105" s="64"/>
      <c r="AB105" s="64"/>
      <c r="AC105" s="64"/>
    </row>
    <row r="106" spans="1:29" x14ac:dyDescent="0.35">
      <c r="A106" s="9">
        <v>46025</v>
      </c>
      <c r="B106" s="28" t="s">
        <v>112</v>
      </c>
      <c r="C106" s="28" t="s">
        <v>113</v>
      </c>
      <c r="D106" s="28">
        <v>1</v>
      </c>
      <c r="E106" s="28" t="s">
        <v>4845</v>
      </c>
      <c r="F106" s="28" t="s">
        <v>4856</v>
      </c>
      <c r="G106" s="33">
        <v>5.2083333333333343E-2</v>
      </c>
      <c r="H106" s="33">
        <v>0.25</v>
      </c>
      <c r="I106" s="33">
        <v>4.791666666666667E-2</v>
      </c>
      <c r="J106" s="34">
        <v>5.0694444444444438E-2</v>
      </c>
      <c r="K106" s="35">
        <v>6.3194444444444442E-2</v>
      </c>
      <c r="L106" s="33">
        <v>0.23194444444444451</v>
      </c>
      <c r="M106" s="33">
        <v>0.23958333333333329</v>
      </c>
      <c r="N106" s="33">
        <v>0.23958333333333329</v>
      </c>
      <c r="O106" s="28" t="s">
        <v>32</v>
      </c>
      <c r="P106" s="29">
        <v>73</v>
      </c>
      <c r="Q106" s="30" t="s">
        <v>172</v>
      </c>
      <c r="R106" s="31" t="s">
        <v>172</v>
      </c>
      <c r="S106" s="28">
        <v>186</v>
      </c>
      <c r="T106" s="28">
        <v>0</v>
      </c>
      <c r="U106" s="32">
        <v>0.92444351508093192</v>
      </c>
      <c r="V106" s="28">
        <v>0</v>
      </c>
      <c r="W106" s="15" t="s">
        <v>30</v>
      </c>
      <c r="X106" s="16"/>
      <c r="Z106" s="65"/>
      <c r="AA106" s="64"/>
      <c r="AB106" s="64"/>
      <c r="AC106" s="64"/>
    </row>
    <row r="107" spans="1:29" ht="26" customHeight="1" x14ac:dyDescent="0.35">
      <c r="A107" s="9">
        <v>46025</v>
      </c>
      <c r="B107" s="28" t="s">
        <v>115</v>
      </c>
      <c r="C107" s="28" t="s">
        <v>113</v>
      </c>
      <c r="D107" s="28">
        <v>1</v>
      </c>
      <c r="E107" s="28" t="s">
        <v>4856</v>
      </c>
      <c r="F107" s="28" t="s">
        <v>4845</v>
      </c>
      <c r="G107" s="33">
        <v>0.29166666666666669</v>
      </c>
      <c r="H107" s="33">
        <v>0.55208333333333337</v>
      </c>
      <c r="I107" s="33">
        <v>0.3215277777777778</v>
      </c>
      <c r="J107" s="34">
        <v>0.33263888888888887</v>
      </c>
      <c r="K107" s="35">
        <v>0.34583333333333333</v>
      </c>
      <c r="L107" s="33">
        <v>0.56874999999999998</v>
      </c>
      <c r="M107" s="33">
        <v>0.57777777777777772</v>
      </c>
      <c r="N107" s="33">
        <v>0.57986111111111116</v>
      </c>
      <c r="O107" s="28">
        <v>68</v>
      </c>
      <c r="P107" s="29" t="s">
        <v>32</v>
      </c>
      <c r="Q107" s="30" t="s">
        <v>219</v>
      </c>
      <c r="R107" s="31" t="s">
        <v>220</v>
      </c>
      <c r="S107" s="28">
        <v>180</v>
      </c>
      <c r="T107" s="28">
        <v>1</v>
      </c>
      <c r="U107" s="32">
        <v>0.91651006369622956</v>
      </c>
      <c r="V107" s="28">
        <v>0</v>
      </c>
      <c r="W107" s="15" t="s">
        <v>30</v>
      </c>
      <c r="X107" s="16"/>
      <c r="Z107" s="65"/>
      <c r="AA107" s="64"/>
      <c r="AB107" s="64"/>
      <c r="AC107" s="64"/>
    </row>
    <row r="108" spans="1:29" x14ac:dyDescent="0.35">
      <c r="A108" s="9">
        <v>46025</v>
      </c>
      <c r="B108" s="28" t="s">
        <v>166</v>
      </c>
      <c r="C108" s="28" t="s">
        <v>113</v>
      </c>
      <c r="D108" s="28">
        <v>14</v>
      </c>
      <c r="E108" s="28" t="s">
        <v>4845</v>
      </c>
      <c r="F108" s="28" t="s">
        <v>4848</v>
      </c>
      <c r="G108" s="33">
        <v>0.625</v>
      </c>
      <c r="H108" s="33">
        <v>0.74652777777777779</v>
      </c>
      <c r="I108" s="33">
        <v>0.62291666666666667</v>
      </c>
      <c r="J108" s="34">
        <v>0.62708333333333333</v>
      </c>
      <c r="K108" s="35">
        <v>0.63888888888888884</v>
      </c>
      <c r="L108" s="33">
        <v>0.74930555555555556</v>
      </c>
      <c r="M108" s="33">
        <v>0.75347222222222221</v>
      </c>
      <c r="N108" s="33">
        <v>0.75624999999999998</v>
      </c>
      <c r="O108" s="28" t="s">
        <v>32</v>
      </c>
      <c r="P108" s="29" t="s">
        <v>221</v>
      </c>
      <c r="Q108" s="30" t="s">
        <v>152</v>
      </c>
      <c r="R108" s="31" t="s">
        <v>39</v>
      </c>
      <c r="S108" s="28">
        <v>184</v>
      </c>
      <c r="T108" s="28">
        <v>0</v>
      </c>
      <c r="U108" s="32">
        <v>0.91659385548008909</v>
      </c>
      <c r="V108" s="28">
        <v>40</v>
      </c>
      <c r="W108" s="15" t="s">
        <v>30</v>
      </c>
      <c r="X108" s="16"/>
      <c r="Z108" s="65"/>
      <c r="AA108" s="64"/>
      <c r="AB108" s="64"/>
      <c r="AC108" s="64"/>
    </row>
    <row r="109" spans="1:29" x14ac:dyDescent="0.35">
      <c r="A109" s="9">
        <v>46025</v>
      </c>
      <c r="B109" s="28" t="s">
        <v>170</v>
      </c>
      <c r="C109" s="28" t="s">
        <v>113</v>
      </c>
      <c r="D109" s="28">
        <v>13</v>
      </c>
      <c r="E109" s="28" t="s">
        <v>4848</v>
      </c>
      <c r="F109" s="28" t="s">
        <v>4845</v>
      </c>
      <c r="G109" s="33">
        <v>0.82638888888888884</v>
      </c>
      <c r="H109" s="33">
        <v>0.95833333333333337</v>
      </c>
      <c r="I109" s="33">
        <v>0.81874999999999998</v>
      </c>
      <c r="J109" s="34">
        <v>0.82222222222222219</v>
      </c>
      <c r="K109" s="35">
        <v>0.83888888888888891</v>
      </c>
      <c r="L109" s="33">
        <v>0.9243055555555556</v>
      </c>
      <c r="M109" s="33">
        <v>0.92847222222222225</v>
      </c>
      <c r="N109" s="33">
        <v>0.93055555555555558</v>
      </c>
      <c r="O109" s="28" t="s">
        <v>221</v>
      </c>
      <c r="P109" s="29" t="s">
        <v>29</v>
      </c>
      <c r="Q109" s="30" t="s">
        <v>172</v>
      </c>
      <c r="R109" s="31" t="s">
        <v>172</v>
      </c>
      <c r="S109" s="28">
        <v>179</v>
      </c>
      <c r="T109" s="28">
        <v>0</v>
      </c>
      <c r="U109" s="32">
        <v>0.96070739611660805</v>
      </c>
      <c r="V109" s="28">
        <v>0</v>
      </c>
      <c r="W109" s="15" t="s">
        <v>30</v>
      </c>
      <c r="X109" s="16"/>
      <c r="Z109" s="65"/>
      <c r="AA109" s="64"/>
      <c r="AB109" s="64"/>
      <c r="AC109" s="64"/>
    </row>
    <row r="110" spans="1:29" ht="39" customHeight="1" x14ac:dyDescent="0.35">
      <c r="A110" s="9">
        <v>46026</v>
      </c>
      <c r="B110" s="7" t="s">
        <v>85</v>
      </c>
      <c r="C110" s="8" t="s">
        <v>27</v>
      </c>
      <c r="D110" s="10">
        <v>1</v>
      </c>
      <c r="E110" s="8" t="s">
        <v>4845</v>
      </c>
      <c r="F110" s="8" t="s">
        <v>4853</v>
      </c>
      <c r="G110" s="12">
        <v>0.2361111111111111</v>
      </c>
      <c r="H110" s="12">
        <v>0.38541666666666669</v>
      </c>
      <c r="I110" s="12">
        <v>0.27638888888888891</v>
      </c>
      <c r="J110" s="12">
        <v>0.27777777777777779</v>
      </c>
      <c r="K110" s="12">
        <v>0.28888888888888892</v>
      </c>
      <c r="L110" s="12">
        <v>0.41180555555555548</v>
      </c>
      <c r="M110" s="12">
        <v>0.41597222222222219</v>
      </c>
      <c r="N110" s="12">
        <v>0.41875000000000001</v>
      </c>
      <c r="O110" s="8" t="s">
        <v>60</v>
      </c>
      <c r="P110" s="8">
        <v>21</v>
      </c>
      <c r="Q110" s="8" t="s">
        <v>222</v>
      </c>
      <c r="R110" s="27" t="s">
        <v>223</v>
      </c>
      <c r="S110" s="8">
        <v>191</v>
      </c>
      <c r="T110" s="8">
        <v>0</v>
      </c>
      <c r="U110" s="14">
        <v>1</v>
      </c>
      <c r="V110" s="8">
        <v>0</v>
      </c>
      <c r="W110" s="15" t="s">
        <v>30</v>
      </c>
      <c r="X110" s="16"/>
      <c r="Z110" s="65"/>
      <c r="AA110" s="64"/>
      <c r="AB110" s="64"/>
      <c r="AC110" s="64"/>
    </row>
    <row r="111" spans="1:29" x14ac:dyDescent="0.35">
      <c r="A111" s="9">
        <v>46026</v>
      </c>
      <c r="B111" s="7" t="s">
        <v>88</v>
      </c>
      <c r="C111" s="8" t="s">
        <v>27</v>
      </c>
      <c r="D111" s="10">
        <v>1</v>
      </c>
      <c r="E111" s="8" t="s">
        <v>4853</v>
      </c>
      <c r="F111" s="8" t="s">
        <v>4845</v>
      </c>
      <c r="G111" s="12">
        <v>0.42708333333333331</v>
      </c>
      <c r="H111" s="12">
        <v>0.625</v>
      </c>
      <c r="I111" s="17">
        <v>0.45</v>
      </c>
      <c r="J111" s="17">
        <v>0.45277777777777778</v>
      </c>
      <c r="K111" s="17">
        <v>0.46875</v>
      </c>
      <c r="L111" s="17">
        <v>0.64930555555555558</v>
      </c>
      <c r="M111" s="17">
        <v>0.65277777777777779</v>
      </c>
      <c r="N111" s="17">
        <v>0.65486111111111112</v>
      </c>
      <c r="O111" s="15">
        <v>21</v>
      </c>
      <c r="P111" s="15" t="s">
        <v>43</v>
      </c>
      <c r="Q111" s="15" t="s">
        <v>224</v>
      </c>
      <c r="R111" s="67" t="s">
        <v>124</v>
      </c>
      <c r="S111" s="15">
        <v>180</v>
      </c>
      <c r="T111" s="15">
        <v>2</v>
      </c>
      <c r="U111" s="14">
        <v>0.88076699641042833</v>
      </c>
      <c r="V111" s="15">
        <v>0</v>
      </c>
      <c r="W111" s="15" t="s">
        <v>30</v>
      </c>
      <c r="X111" s="16"/>
      <c r="Z111" s="65"/>
      <c r="AA111" s="64"/>
      <c r="AB111" s="64"/>
      <c r="AC111" s="64"/>
    </row>
    <row r="112" spans="1:29" x14ac:dyDescent="0.35">
      <c r="A112" s="9">
        <v>46026</v>
      </c>
      <c r="B112" s="7" t="s">
        <v>44</v>
      </c>
      <c r="C112" s="8" t="s">
        <v>45</v>
      </c>
      <c r="D112" s="10">
        <v>1</v>
      </c>
      <c r="E112" s="8" t="s">
        <v>4845</v>
      </c>
      <c r="F112" s="8" t="s">
        <v>4849</v>
      </c>
      <c r="G112" s="12">
        <v>3.125E-2</v>
      </c>
      <c r="H112" s="12">
        <v>0.16666666666666671</v>
      </c>
      <c r="I112" s="17">
        <v>5.2777777777777778E-2</v>
      </c>
      <c r="J112" s="17">
        <v>5.4166666666666669E-2</v>
      </c>
      <c r="K112" s="17">
        <v>7.1527777777777773E-2</v>
      </c>
      <c r="L112" s="17">
        <v>0.1784722222222222</v>
      </c>
      <c r="M112" s="17">
        <v>0.18263888888888891</v>
      </c>
      <c r="N112" s="17">
        <v>0.1847222222222222</v>
      </c>
      <c r="O112" s="15" t="s">
        <v>57</v>
      </c>
      <c r="P112" s="15">
        <v>54</v>
      </c>
      <c r="Q112" s="15" t="s">
        <v>225</v>
      </c>
      <c r="R112" s="67" t="s">
        <v>226</v>
      </c>
      <c r="S112" s="15">
        <v>157</v>
      </c>
      <c r="T112" s="15">
        <v>0</v>
      </c>
      <c r="U112" s="14">
        <v>0.86844645692369749</v>
      </c>
      <c r="V112" s="15">
        <v>0</v>
      </c>
      <c r="W112" s="15" t="s">
        <v>30</v>
      </c>
      <c r="X112" s="16"/>
      <c r="Z112" s="65"/>
      <c r="AA112" s="64"/>
      <c r="AB112" s="64"/>
      <c r="AC112" s="64"/>
    </row>
    <row r="113" spans="1:29" x14ac:dyDescent="0.35">
      <c r="A113" s="9">
        <v>46026</v>
      </c>
      <c r="B113" s="7" t="s">
        <v>49</v>
      </c>
      <c r="C113" s="8" t="s">
        <v>45</v>
      </c>
      <c r="D113" s="10">
        <v>1</v>
      </c>
      <c r="E113" s="8" t="s">
        <v>4849</v>
      </c>
      <c r="F113" s="8" t="s">
        <v>4845</v>
      </c>
      <c r="G113" s="12">
        <v>0.20833333333333329</v>
      </c>
      <c r="H113" s="12">
        <v>0.38541666666666669</v>
      </c>
      <c r="I113" s="17">
        <v>0.2159722222222222</v>
      </c>
      <c r="J113" s="17">
        <v>0.22013888888888891</v>
      </c>
      <c r="K113" s="17">
        <v>0.23402777777777781</v>
      </c>
      <c r="L113" s="17">
        <v>0.39374999999999999</v>
      </c>
      <c r="M113" s="17">
        <v>0.40208333333333329</v>
      </c>
      <c r="N113" s="17">
        <v>0.40416666666666667</v>
      </c>
      <c r="O113" s="15">
        <v>54</v>
      </c>
      <c r="P113" s="15" t="s">
        <v>60</v>
      </c>
      <c r="Q113" s="15" t="s">
        <v>227</v>
      </c>
      <c r="R113" s="67" t="s">
        <v>215</v>
      </c>
      <c r="S113" s="15">
        <v>184</v>
      </c>
      <c r="T113" s="15">
        <v>5</v>
      </c>
      <c r="U113" s="14">
        <v>0.97899805454105338</v>
      </c>
      <c r="V113" s="15">
        <v>0</v>
      </c>
      <c r="W113" s="15" t="s">
        <v>30</v>
      </c>
      <c r="X113" s="16"/>
      <c r="Z113" s="65"/>
      <c r="AA113" s="64"/>
      <c r="AB113" s="64"/>
      <c r="AC113" s="64"/>
    </row>
    <row r="114" spans="1:29" x14ac:dyDescent="0.35">
      <c r="A114" s="9">
        <v>46026</v>
      </c>
      <c r="B114" s="7" t="s">
        <v>52</v>
      </c>
      <c r="C114" s="8" t="s">
        <v>45</v>
      </c>
      <c r="D114" s="10">
        <v>1</v>
      </c>
      <c r="E114" s="8" t="s">
        <v>4845</v>
      </c>
      <c r="F114" s="8" t="s">
        <v>4850</v>
      </c>
      <c r="G114" s="12">
        <v>0.45833333333333331</v>
      </c>
      <c r="H114" s="12">
        <v>0.53125</v>
      </c>
      <c r="I114" s="17">
        <v>0.4548611111111111</v>
      </c>
      <c r="J114" s="17">
        <v>0.4597222222222222</v>
      </c>
      <c r="K114" s="17">
        <v>0.47847222222222219</v>
      </c>
      <c r="L114" s="17">
        <v>0.53402777777777777</v>
      </c>
      <c r="M114" s="17">
        <v>0.5395833333333333</v>
      </c>
      <c r="N114" s="17">
        <v>0.54027777777777775</v>
      </c>
      <c r="O114" s="15" t="s">
        <v>60</v>
      </c>
      <c r="P114" s="15" t="s">
        <v>153</v>
      </c>
      <c r="Q114" s="15" t="s">
        <v>103</v>
      </c>
      <c r="R114" s="67" t="s">
        <v>39</v>
      </c>
      <c r="S114" s="15">
        <v>167</v>
      </c>
      <c r="T114" s="15">
        <v>0</v>
      </c>
      <c r="U114" s="14">
        <v>0.90860986342167815</v>
      </c>
      <c r="V114" s="15">
        <v>557</v>
      </c>
      <c r="W114" s="15" t="s">
        <v>30</v>
      </c>
      <c r="X114" s="16"/>
      <c r="Z114" s="65"/>
      <c r="AA114" s="64"/>
      <c r="AB114" s="64"/>
      <c r="AC114" s="64"/>
    </row>
    <row r="115" spans="1:29" x14ac:dyDescent="0.35">
      <c r="A115" s="9">
        <v>46026</v>
      </c>
      <c r="B115" s="7" t="s">
        <v>56</v>
      </c>
      <c r="C115" s="8" t="s">
        <v>45</v>
      </c>
      <c r="D115" s="10">
        <v>1</v>
      </c>
      <c r="E115" s="8" t="s">
        <v>4850</v>
      </c>
      <c r="F115" s="8" t="s">
        <v>4845</v>
      </c>
      <c r="G115" s="12">
        <v>0.56944444444444442</v>
      </c>
      <c r="H115" s="12">
        <v>0.64930555555555558</v>
      </c>
      <c r="I115" s="17">
        <v>0.56874999999999998</v>
      </c>
      <c r="J115" s="17">
        <v>0.58402777777777781</v>
      </c>
      <c r="K115" s="17">
        <v>0.59305555555555556</v>
      </c>
      <c r="L115" s="17">
        <v>0.66041666666666665</v>
      </c>
      <c r="M115" s="17">
        <v>0.6645833333333333</v>
      </c>
      <c r="N115" s="17">
        <v>0.66666666666666663</v>
      </c>
      <c r="O115" s="15" t="s">
        <v>153</v>
      </c>
      <c r="P115" s="15" t="s">
        <v>70</v>
      </c>
      <c r="Q115" s="15" t="s">
        <v>228</v>
      </c>
      <c r="R115" s="67" t="s">
        <v>99</v>
      </c>
      <c r="S115" s="15">
        <v>170</v>
      </c>
      <c r="T115" s="15">
        <v>0</v>
      </c>
      <c r="U115" s="14">
        <v>0.91476276590306649</v>
      </c>
      <c r="V115" s="15">
        <v>0</v>
      </c>
      <c r="W115" s="15" t="s">
        <v>30</v>
      </c>
      <c r="X115" s="16"/>
      <c r="Z115" s="65"/>
      <c r="AA115" s="64"/>
      <c r="AB115" s="64"/>
      <c r="AC115" s="64"/>
    </row>
    <row r="116" spans="1:29" x14ac:dyDescent="0.35">
      <c r="A116" s="9">
        <v>46026</v>
      </c>
      <c r="B116" s="7" t="s">
        <v>71</v>
      </c>
      <c r="C116" s="8" t="s">
        <v>59</v>
      </c>
      <c r="D116" s="10">
        <v>1</v>
      </c>
      <c r="E116" s="8" t="s">
        <v>4845</v>
      </c>
      <c r="F116" s="8" t="s">
        <v>4853</v>
      </c>
      <c r="G116" s="12">
        <v>1.041666666666667E-2</v>
      </c>
      <c r="H116" s="12">
        <v>0.16319444444444439</v>
      </c>
      <c r="I116" s="17">
        <v>2.7777777777777779E-3</v>
      </c>
      <c r="J116" s="17">
        <v>6.2500000000000003E-3</v>
      </c>
      <c r="K116" s="17">
        <v>1.666666666666667E-2</v>
      </c>
      <c r="L116" s="17">
        <v>0.1451388888888889</v>
      </c>
      <c r="M116" s="17">
        <v>0.15</v>
      </c>
      <c r="N116" s="17">
        <v>0.15208333333333329</v>
      </c>
      <c r="O116" s="15" t="s">
        <v>132</v>
      </c>
      <c r="P116" s="15">
        <v>22</v>
      </c>
      <c r="Q116" s="15"/>
      <c r="R116" s="67"/>
      <c r="S116" s="15">
        <v>182</v>
      </c>
      <c r="T116" s="15">
        <v>1</v>
      </c>
      <c r="U116" s="14">
        <v>0.91691015977388501</v>
      </c>
      <c r="V116" s="15">
        <v>145</v>
      </c>
      <c r="W116" s="15" t="s">
        <v>30</v>
      </c>
      <c r="X116" s="16"/>
      <c r="Z116" s="65"/>
      <c r="AA116" s="64"/>
      <c r="AB116" s="64"/>
      <c r="AC116" s="64"/>
    </row>
    <row r="117" spans="1:29" x14ac:dyDescent="0.35">
      <c r="A117" s="9">
        <v>46026</v>
      </c>
      <c r="B117" s="7" t="s">
        <v>74</v>
      </c>
      <c r="C117" s="8" t="s">
        <v>59</v>
      </c>
      <c r="D117" s="10">
        <v>1</v>
      </c>
      <c r="E117" s="8" t="s">
        <v>4853</v>
      </c>
      <c r="F117" s="8" t="s">
        <v>4845</v>
      </c>
      <c r="G117" s="12">
        <v>0.20833333333333329</v>
      </c>
      <c r="H117" s="12">
        <v>0.41319444444444442</v>
      </c>
      <c r="I117" s="17">
        <v>0.1993055555555556</v>
      </c>
      <c r="J117" s="17">
        <v>0.2013888888888889</v>
      </c>
      <c r="K117" s="17">
        <v>0.21736111111111109</v>
      </c>
      <c r="L117" s="17">
        <v>0.40069444444444452</v>
      </c>
      <c r="M117" s="23">
        <v>0.40902777777777782</v>
      </c>
      <c r="N117" s="23">
        <v>0.41111111111111109</v>
      </c>
      <c r="O117" s="15">
        <v>21</v>
      </c>
      <c r="P117" s="15" t="s">
        <v>37</v>
      </c>
      <c r="Q117" s="15"/>
      <c r="R117" s="67"/>
      <c r="S117" s="15">
        <v>181</v>
      </c>
      <c r="T117" s="15">
        <v>3</v>
      </c>
      <c r="U117" s="14">
        <v>0.98807734689315574</v>
      </c>
      <c r="V117" s="15">
        <v>0</v>
      </c>
      <c r="W117" s="15" t="s">
        <v>30</v>
      </c>
      <c r="X117" s="16"/>
      <c r="Z117" s="65"/>
      <c r="AA117" s="64"/>
      <c r="AB117" s="64"/>
      <c r="AC117" s="64"/>
    </row>
    <row r="118" spans="1:29" x14ac:dyDescent="0.35">
      <c r="A118" s="9">
        <v>46026</v>
      </c>
      <c r="B118" s="7" t="s">
        <v>229</v>
      </c>
      <c r="C118" s="8" t="s">
        <v>59</v>
      </c>
      <c r="D118" s="10">
        <v>1</v>
      </c>
      <c r="E118" s="8" t="s">
        <v>4845</v>
      </c>
      <c r="F118" s="8" t="s">
        <v>4850</v>
      </c>
      <c r="G118" s="12">
        <v>0.50694444444444442</v>
      </c>
      <c r="H118" s="12">
        <v>0.59375</v>
      </c>
      <c r="I118" s="17">
        <v>0.49930555555555561</v>
      </c>
      <c r="J118" s="17">
        <v>0.50416666666666665</v>
      </c>
      <c r="K118" s="17">
        <v>0.51736111111111116</v>
      </c>
      <c r="L118" s="17">
        <v>0.57291666666666663</v>
      </c>
      <c r="M118" s="17">
        <v>0.60624999999999996</v>
      </c>
      <c r="N118" s="17">
        <v>0.6069444444444444</v>
      </c>
      <c r="O118" s="15" t="s">
        <v>37</v>
      </c>
      <c r="P118" s="15" t="s">
        <v>230</v>
      </c>
      <c r="Q118" s="15"/>
      <c r="R118" s="67"/>
      <c r="S118" s="15">
        <v>136</v>
      </c>
      <c r="T118" s="15">
        <v>0</v>
      </c>
      <c r="U118" s="14">
        <v>0.72544949440510553</v>
      </c>
      <c r="V118" s="15">
        <v>1150</v>
      </c>
      <c r="W118" s="15" t="s">
        <v>30</v>
      </c>
      <c r="X118" s="16"/>
      <c r="Z118" s="65"/>
      <c r="AA118" s="64"/>
      <c r="AB118" s="64"/>
      <c r="AC118" s="64"/>
    </row>
    <row r="119" spans="1:29" x14ac:dyDescent="0.35">
      <c r="A119" s="9">
        <v>46026</v>
      </c>
      <c r="B119" s="7" t="s">
        <v>231</v>
      </c>
      <c r="C119" s="8" t="s">
        <v>59</v>
      </c>
      <c r="D119" s="10">
        <v>1</v>
      </c>
      <c r="E119" s="8" t="s">
        <v>4850</v>
      </c>
      <c r="F119" s="8" t="s">
        <v>4845</v>
      </c>
      <c r="G119" s="12">
        <v>0.63194444444444442</v>
      </c>
      <c r="H119" s="12">
        <v>0.71527777777777779</v>
      </c>
      <c r="I119" s="17">
        <v>0.63611111111111107</v>
      </c>
      <c r="J119" s="17">
        <v>0.64027777777777772</v>
      </c>
      <c r="K119" s="17">
        <v>0.64861111111111114</v>
      </c>
      <c r="L119" s="17">
        <v>0.71458333333333335</v>
      </c>
      <c r="M119" s="17">
        <v>0.71944444444444444</v>
      </c>
      <c r="N119" s="17">
        <v>0.72152777777777777</v>
      </c>
      <c r="O119" s="15" t="s">
        <v>230</v>
      </c>
      <c r="P119" s="15" t="s">
        <v>232</v>
      </c>
      <c r="Q119" s="15" t="s">
        <v>233</v>
      </c>
      <c r="R119" s="67" t="s">
        <v>99</v>
      </c>
      <c r="S119" s="15">
        <v>155</v>
      </c>
      <c r="T119" s="15">
        <v>0</v>
      </c>
      <c r="U119" s="14">
        <v>0.83065822935184208</v>
      </c>
      <c r="V119" s="15">
        <v>0</v>
      </c>
      <c r="W119" s="15" t="s">
        <v>30</v>
      </c>
      <c r="X119" s="16"/>
      <c r="Z119" s="65"/>
      <c r="AA119" s="64"/>
      <c r="AB119" s="64"/>
      <c r="AC119" s="64"/>
    </row>
    <row r="120" spans="1:29" x14ac:dyDescent="0.35">
      <c r="A120" s="9">
        <v>46026</v>
      </c>
      <c r="B120" s="7" t="s">
        <v>58</v>
      </c>
      <c r="C120" s="8" t="s">
        <v>72</v>
      </c>
      <c r="D120" s="10">
        <v>1</v>
      </c>
      <c r="E120" s="8" t="s">
        <v>4845</v>
      </c>
      <c r="F120" s="8" t="s">
        <v>4851</v>
      </c>
      <c r="G120" s="12">
        <v>0.1388888888888889</v>
      </c>
      <c r="H120" s="12">
        <v>0.30555555555555558</v>
      </c>
      <c r="I120" s="17">
        <v>0.1333333333333333</v>
      </c>
      <c r="J120" s="17">
        <v>0.1340277777777778</v>
      </c>
      <c r="K120" s="17">
        <v>0.14652777777777781</v>
      </c>
      <c r="L120" s="17">
        <v>0.29305555555555562</v>
      </c>
      <c r="M120" s="17">
        <v>0.2986111111111111</v>
      </c>
      <c r="N120" s="17">
        <v>0.3</v>
      </c>
      <c r="O120" s="15" t="s">
        <v>208</v>
      </c>
      <c r="P120" s="15">
        <v>101</v>
      </c>
      <c r="Q120" s="15"/>
      <c r="R120" s="67"/>
      <c r="S120" s="15">
        <v>183</v>
      </c>
      <c r="T120" s="15">
        <v>0</v>
      </c>
      <c r="U120" s="14">
        <v>0.98010914209461264</v>
      </c>
      <c r="V120" s="15">
        <v>106</v>
      </c>
      <c r="W120" s="15" t="s">
        <v>30</v>
      </c>
      <c r="X120" s="16"/>
      <c r="Z120" s="65"/>
      <c r="AA120" s="64"/>
      <c r="AB120" s="64"/>
      <c r="AC120" s="64"/>
    </row>
    <row r="121" spans="1:29" x14ac:dyDescent="0.35">
      <c r="A121" s="9">
        <v>46026</v>
      </c>
      <c r="B121" s="7" t="s">
        <v>64</v>
      </c>
      <c r="C121" s="8" t="s">
        <v>72</v>
      </c>
      <c r="D121" s="10">
        <v>1</v>
      </c>
      <c r="E121" s="8" t="s">
        <v>4851</v>
      </c>
      <c r="F121" s="8" t="s">
        <v>4845</v>
      </c>
      <c r="G121" s="12">
        <v>0.34722222222222221</v>
      </c>
      <c r="H121" s="12">
        <v>0.59027777777777779</v>
      </c>
      <c r="I121" s="17">
        <v>0.34236111111111112</v>
      </c>
      <c r="J121" s="17">
        <v>0.34236111111111112</v>
      </c>
      <c r="K121" s="17">
        <v>0.36875000000000002</v>
      </c>
      <c r="L121" s="17">
        <v>0.60624999999999996</v>
      </c>
      <c r="M121" s="17">
        <v>0.61736111111111114</v>
      </c>
      <c r="N121" s="17">
        <v>0.61944444444444446</v>
      </c>
      <c r="O121" s="15">
        <v>100</v>
      </c>
      <c r="P121" s="15" t="s">
        <v>32</v>
      </c>
      <c r="Q121" s="15"/>
      <c r="R121" s="67"/>
      <c r="S121" s="15">
        <v>184</v>
      </c>
      <c r="T121" s="15">
        <v>1</v>
      </c>
      <c r="U121" s="14">
        <v>0.89121328761784813</v>
      </c>
      <c r="V121" s="15">
        <v>0</v>
      </c>
      <c r="W121" s="15" t="s">
        <v>30</v>
      </c>
      <c r="X121" s="16"/>
      <c r="Z121" s="65"/>
      <c r="AA121" s="64"/>
      <c r="AB121" s="64"/>
      <c r="AC121" s="64"/>
    </row>
    <row r="122" spans="1:29" x14ac:dyDescent="0.35">
      <c r="A122" s="9">
        <v>46026</v>
      </c>
      <c r="B122" s="7" t="s">
        <v>146</v>
      </c>
      <c r="C122" s="8" t="s">
        <v>72</v>
      </c>
      <c r="D122" s="10">
        <v>1</v>
      </c>
      <c r="E122" s="8" t="s">
        <v>4845</v>
      </c>
      <c r="F122" s="8" t="s">
        <v>4850</v>
      </c>
      <c r="G122" s="12">
        <v>0.62847222222222221</v>
      </c>
      <c r="H122" s="12">
        <v>0.71527777777777779</v>
      </c>
      <c r="I122" s="17">
        <v>0.65138888888888891</v>
      </c>
      <c r="J122" s="17">
        <v>0.65763888888888888</v>
      </c>
      <c r="K122" s="17">
        <v>0.66805555555555551</v>
      </c>
      <c r="L122" s="17">
        <v>0.72013888888888888</v>
      </c>
      <c r="M122" s="17">
        <v>0.72777777777777775</v>
      </c>
      <c r="N122" s="17">
        <v>0.72847222222222219</v>
      </c>
      <c r="O122" s="15" t="s">
        <v>32</v>
      </c>
      <c r="P122" s="15" t="s">
        <v>234</v>
      </c>
      <c r="Q122" s="51" t="s">
        <v>235</v>
      </c>
      <c r="R122" s="26" t="s">
        <v>99</v>
      </c>
      <c r="S122" s="15">
        <v>114</v>
      </c>
      <c r="T122" s="15">
        <v>0</v>
      </c>
      <c r="U122" s="14">
        <v>0.6126264527490376</v>
      </c>
      <c r="V122" s="15">
        <v>387</v>
      </c>
      <c r="W122" s="15" t="s">
        <v>30</v>
      </c>
      <c r="X122" s="16"/>
      <c r="Z122" s="65"/>
      <c r="AA122" s="64"/>
      <c r="AB122" s="64"/>
      <c r="AC122" s="64"/>
    </row>
    <row r="123" spans="1:29" x14ac:dyDescent="0.35">
      <c r="A123" s="9">
        <v>46026</v>
      </c>
      <c r="B123" s="7" t="s">
        <v>149</v>
      </c>
      <c r="C123" s="8" t="s">
        <v>72</v>
      </c>
      <c r="D123" s="10">
        <v>1</v>
      </c>
      <c r="E123" s="8" t="s">
        <v>4850</v>
      </c>
      <c r="F123" s="8" t="s">
        <v>4845</v>
      </c>
      <c r="G123" s="12">
        <v>0.79861111111111116</v>
      </c>
      <c r="H123" s="12">
        <v>0.88888888888888884</v>
      </c>
      <c r="I123" s="17">
        <v>0.78749999999999998</v>
      </c>
      <c r="J123" s="17">
        <v>0.79166666666666663</v>
      </c>
      <c r="K123" s="17">
        <v>0.80277777777777781</v>
      </c>
      <c r="L123" s="17">
        <v>0.86388888888888893</v>
      </c>
      <c r="M123" s="17">
        <v>0.87708333333333333</v>
      </c>
      <c r="N123" s="17">
        <v>0.87916666666666665</v>
      </c>
      <c r="O123" s="15" t="s">
        <v>234</v>
      </c>
      <c r="P123" s="15" t="s">
        <v>236</v>
      </c>
      <c r="Q123" s="15"/>
      <c r="R123" s="67"/>
      <c r="S123" s="15">
        <v>152</v>
      </c>
      <c r="T123" s="15">
        <v>0</v>
      </c>
      <c r="U123" s="14">
        <v>0.86866478078784837</v>
      </c>
      <c r="V123" s="15">
        <v>0</v>
      </c>
      <c r="W123" s="15" t="s">
        <v>30</v>
      </c>
      <c r="X123" s="16"/>
      <c r="Z123" s="65"/>
      <c r="AA123" s="64"/>
      <c r="AB123" s="64"/>
      <c r="AC123" s="64"/>
    </row>
    <row r="124" spans="1:29" x14ac:dyDescent="0.35">
      <c r="A124" s="9">
        <v>46026</v>
      </c>
      <c r="B124" s="7" t="s">
        <v>80</v>
      </c>
      <c r="C124" s="8" t="s">
        <v>81</v>
      </c>
      <c r="D124" s="10">
        <v>1</v>
      </c>
      <c r="E124" s="8" t="s">
        <v>4845</v>
      </c>
      <c r="F124" s="8" t="s">
        <v>4850</v>
      </c>
      <c r="G124" s="12">
        <v>3.472222222222222E-3</v>
      </c>
      <c r="H124" s="12">
        <v>7.6388888888888895E-2</v>
      </c>
      <c r="I124" s="17" t="s">
        <v>237</v>
      </c>
      <c r="J124" s="17" t="s">
        <v>238</v>
      </c>
      <c r="K124" s="17">
        <v>1.111111111111111E-2</v>
      </c>
      <c r="L124" s="17">
        <v>5.9722222222222232E-2</v>
      </c>
      <c r="M124" s="17">
        <v>6.458333333333334E-2</v>
      </c>
      <c r="N124" s="17">
        <v>6.458333333333334E-2</v>
      </c>
      <c r="O124" s="15" t="s">
        <v>143</v>
      </c>
      <c r="P124" s="15" t="s">
        <v>131</v>
      </c>
      <c r="Q124" s="15"/>
      <c r="R124" s="67"/>
      <c r="S124" s="15">
        <v>120</v>
      </c>
      <c r="T124" s="15">
        <v>0</v>
      </c>
      <c r="U124" s="14">
        <v>0.63736839046722027</v>
      </c>
      <c r="V124" s="15">
        <v>1975</v>
      </c>
      <c r="W124" s="15" t="s">
        <v>30</v>
      </c>
      <c r="X124" s="16"/>
      <c r="Z124" s="65"/>
      <c r="AA124" s="64"/>
      <c r="AB124" s="64"/>
      <c r="AC124" s="64"/>
    </row>
    <row r="125" spans="1:29" x14ac:dyDescent="0.35">
      <c r="A125" s="9">
        <v>46026</v>
      </c>
      <c r="B125" s="7" t="s">
        <v>84</v>
      </c>
      <c r="C125" s="8" t="s">
        <v>81</v>
      </c>
      <c r="D125" s="10">
        <v>1</v>
      </c>
      <c r="E125" s="8" t="s">
        <v>4850</v>
      </c>
      <c r="F125" s="8" t="s">
        <v>4845</v>
      </c>
      <c r="G125" s="12">
        <v>0.1145833333333333</v>
      </c>
      <c r="H125" s="12">
        <v>0.2013888888888889</v>
      </c>
      <c r="I125" s="17">
        <v>0.10625</v>
      </c>
      <c r="J125" s="17">
        <v>0.10625</v>
      </c>
      <c r="K125" s="17">
        <v>0.11944444444444451</v>
      </c>
      <c r="L125" s="17">
        <v>0.1847222222222222</v>
      </c>
      <c r="M125" s="17">
        <v>0.20069444444444451</v>
      </c>
      <c r="N125" s="17">
        <v>0.20277777777777781</v>
      </c>
      <c r="O125" s="15" t="s">
        <v>131</v>
      </c>
      <c r="P125" s="15" t="s">
        <v>132</v>
      </c>
      <c r="Q125" s="15"/>
      <c r="R125" s="67"/>
      <c r="S125" s="15">
        <v>182</v>
      </c>
      <c r="T125" s="15">
        <v>0</v>
      </c>
      <c r="U125" s="14">
        <v>1</v>
      </c>
      <c r="V125" s="15">
        <v>213</v>
      </c>
      <c r="W125" s="15" t="s">
        <v>30</v>
      </c>
      <c r="X125" s="16"/>
      <c r="Z125" s="65"/>
      <c r="AA125" s="64"/>
      <c r="AB125" s="64"/>
      <c r="AC125" s="64"/>
    </row>
    <row r="126" spans="1:29" x14ac:dyDescent="0.35">
      <c r="A126" s="9">
        <v>46026</v>
      </c>
      <c r="B126" s="7" t="s">
        <v>35</v>
      </c>
      <c r="C126" s="8" t="s">
        <v>81</v>
      </c>
      <c r="D126" s="10">
        <v>1</v>
      </c>
      <c r="E126" s="8" t="s">
        <v>4845</v>
      </c>
      <c r="F126" s="8" t="s">
        <v>4847</v>
      </c>
      <c r="G126" s="12">
        <v>0.28472222222222221</v>
      </c>
      <c r="H126" s="12">
        <v>0.34722222222222221</v>
      </c>
      <c r="I126" s="17">
        <v>0.27986111111111112</v>
      </c>
      <c r="J126" s="17">
        <v>0.28263888888888888</v>
      </c>
      <c r="K126" s="17">
        <v>0.29097222222222219</v>
      </c>
      <c r="L126" s="17">
        <v>0.33750000000000002</v>
      </c>
      <c r="M126" s="17">
        <v>0.34583333333333333</v>
      </c>
      <c r="N126" s="17">
        <v>0.34652777777777782</v>
      </c>
      <c r="O126" s="15" t="s">
        <v>132</v>
      </c>
      <c r="P126" s="15">
        <v>230</v>
      </c>
      <c r="Q126" s="15"/>
      <c r="R126" s="67"/>
      <c r="S126" s="15">
        <v>77</v>
      </c>
      <c r="T126" s="15">
        <v>1</v>
      </c>
      <c r="U126" s="14">
        <v>0.3920988980693878</v>
      </c>
      <c r="V126" s="15">
        <v>0</v>
      </c>
      <c r="W126" s="15" t="s">
        <v>30</v>
      </c>
      <c r="X126" s="16"/>
      <c r="Z126" s="65"/>
      <c r="AA126" s="64"/>
      <c r="AB126" s="64"/>
      <c r="AC126" s="64"/>
    </row>
    <row r="127" spans="1:29" x14ac:dyDescent="0.35">
      <c r="A127" s="9">
        <v>46026</v>
      </c>
      <c r="B127" s="7" t="s">
        <v>36</v>
      </c>
      <c r="C127" s="8" t="s">
        <v>81</v>
      </c>
      <c r="D127" s="10">
        <v>1</v>
      </c>
      <c r="E127" s="8" t="s">
        <v>4847</v>
      </c>
      <c r="F127" s="8" t="s">
        <v>4845</v>
      </c>
      <c r="G127" s="12">
        <v>0.3888888888888889</v>
      </c>
      <c r="H127" s="12">
        <v>0.44791666666666669</v>
      </c>
      <c r="I127" s="17">
        <v>0.4513888888888889</v>
      </c>
      <c r="J127" s="17">
        <v>0.45416666666666672</v>
      </c>
      <c r="K127" s="17">
        <v>0.46041666666666659</v>
      </c>
      <c r="L127" s="17">
        <v>0.50763888888888886</v>
      </c>
      <c r="M127" s="17">
        <v>0.51944444444444449</v>
      </c>
      <c r="N127" s="17">
        <v>0.52152777777777781</v>
      </c>
      <c r="O127" s="15">
        <v>233</v>
      </c>
      <c r="P127" s="15" t="s">
        <v>43</v>
      </c>
      <c r="Q127" s="15" t="s">
        <v>239</v>
      </c>
      <c r="R127" s="67" t="s">
        <v>240</v>
      </c>
      <c r="S127" s="15">
        <v>119</v>
      </c>
      <c r="T127" s="15">
        <v>0</v>
      </c>
      <c r="U127" s="14">
        <v>0.65118047070549856</v>
      </c>
      <c r="V127" s="15">
        <v>0</v>
      </c>
      <c r="W127" s="15" t="s">
        <v>30</v>
      </c>
      <c r="X127" s="16"/>
      <c r="Z127" s="65"/>
      <c r="AA127" s="64"/>
      <c r="AB127" s="64"/>
      <c r="AC127" s="64"/>
    </row>
    <row r="128" spans="1:29" x14ac:dyDescent="0.35">
      <c r="A128" s="9">
        <v>46026</v>
      </c>
      <c r="B128" s="7" t="s">
        <v>166</v>
      </c>
      <c r="C128" s="8" t="s">
        <v>81</v>
      </c>
      <c r="D128" s="10">
        <v>14</v>
      </c>
      <c r="E128" s="8" t="s">
        <v>4845</v>
      </c>
      <c r="F128" s="8" t="s">
        <v>4848</v>
      </c>
      <c r="G128" s="12">
        <v>0.625</v>
      </c>
      <c r="H128" s="12">
        <v>0.74652777777777779</v>
      </c>
      <c r="I128" s="12">
        <v>0.62291666666666667</v>
      </c>
      <c r="J128" s="12">
        <v>0.63055555555555554</v>
      </c>
      <c r="K128" s="12">
        <v>0.64236111111111116</v>
      </c>
      <c r="L128" s="12">
        <v>0.75138888888888888</v>
      </c>
      <c r="M128" s="12">
        <v>0.75902777777777775</v>
      </c>
      <c r="N128" s="12">
        <v>0.76041666666666663</v>
      </c>
      <c r="O128" s="8" t="s">
        <v>43</v>
      </c>
      <c r="P128" s="8" t="s">
        <v>241</v>
      </c>
      <c r="Q128" s="8" t="s">
        <v>68</v>
      </c>
      <c r="R128" s="27" t="s">
        <v>39</v>
      </c>
      <c r="S128" s="8">
        <v>178</v>
      </c>
      <c r="T128" s="8">
        <v>0</v>
      </c>
      <c r="U128" s="14">
        <v>0.99243144607084044</v>
      </c>
      <c r="V128" s="8">
        <v>702</v>
      </c>
      <c r="W128" s="15" t="s">
        <v>30</v>
      </c>
      <c r="X128" s="16"/>
      <c r="Z128" s="65"/>
      <c r="AA128" s="64"/>
      <c r="AB128" s="64"/>
      <c r="AC128" s="64"/>
    </row>
    <row r="129" spans="1:29" x14ac:dyDescent="0.35">
      <c r="A129" s="9">
        <v>46026</v>
      </c>
      <c r="B129" s="7" t="s">
        <v>170</v>
      </c>
      <c r="C129" s="8" t="s">
        <v>81</v>
      </c>
      <c r="D129" s="10">
        <v>13</v>
      </c>
      <c r="E129" s="8" t="s">
        <v>4848</v>
      </c>
      <c r="F129" s="8" t="s">
        <v>4845</v>
      </c>
      <c r="G129" s="12">
        <v>0.82638888888888884</v>
      </c>
      <c r="H129" s="12">
        <v>0.95833333333333337</v>
      </c>
      <c r="I129" s="17">
        <v>0.8208333333333333</v>
      </c>
      <c r="J129" s="17">
        <v>0.8256944444444444</v>
      </c>
      <c r="K129" s="17">
        <v>0.8354166666666667</v>
      </c>
      <c r="L129" s="17">
        <v>0.92847222222222225</v>
      </c>
      <c r="M129" s="17">
        <v>0.94027777777777777</v>
      </c>
      <c r="N129" s="17">
        <v>0.94236111111111109</v>
      </c>
      <c r="O129" s="15" t="s">
        <v>241</v>
      </c>
      <c r="P129" s="15" t="s">
        <v>242</v>
      </c>
      <c r="Q129" s="15"/>
      <c r="R129" s="67"/>
      <c r="S129" s="15">
        <v>157</v>
      </c>
      <c r="T129" s="15">
        <v>2</v>
      </c>
      <c r="U129" s="14">
        <v>0.84486722613596443</v>
      </c>
      <c r="V129" s="15">
        <v>0</v>
      </c>
      <c r="W129" s="15" t="s">
        <v>30</v>
      </c>
      <c r="X129" s="16"/>
      <c r="Z129" s="65"/>
      <c r="AA129" s="64"/>
      <c r="AB129" s="64"/>
      <c r="AC129" s="64"/>
    </row>
    <row r="130" spans="1:29" x14ac:dyDescent="0.35">
      <c r="A130" s="9">
        <v>46026</v>
      </c>
      <c r="B130" s="7" t="s">
        <v>243</v>
      </c>
      <c r="C130" s="8" t="s">
        <v>101</v>
      </c>
      <c r="D130" s="10">
        <v>14</v>
      </c>
      <c r="E130" s="8" t="s">
        <v>4845</v>
      </c>
      <c r="F130" s="8" t="s">
        <v>4848</v>
      </c>
      <c r="G130" s="12">
        <v>3.472222222222222E-3</v>
      </c>
      <c r="H130" s="12">
        <v>0.12847222222222221</v>
      </c>
      <c r="I130" s="17">
        <v>0</v>
      </c>
      <c r="J130" s="17">
        <v>3.472222222222222E-3</v>
      </c>
      <c r="K130" s="17">
        <v>1.458333333333333E-2</v>
      </c>
      <c r="L130" s="17">
        <v>0.1277777777777778</v>
      </c>
      <c r="M130" s="17">
        <v>0.1340277777777778</v>
      </c>
      <c r="N130" s="17">
        <v>0.13541666666666671</v>
      </c>
      <c r="O130" s="15" t="s">
        <v>91</v>
      </c>
      <c r="P130" s="15" t="s">
        <v>244</v>
      </c>
      <c r="Q130" s="15"/>
      <c r="R130" s="67"/>
      <c r="S130" s="15">
        <v>192</v>
      </c>
      <c r="T130" s="15">
        <v>3</v>
      </c>
      <c r="U130" s="14">
        <v>0.95812035364346704</v>
      </c>
      <c r="V130" s="15">
        <v>376</v>
      </c>
      <c r="W130" s="15" t="s">
        <v>30</v>
      </c>
      <c r="X130" s="16"/>
      <c r="Z130" s="65"/>
      <c r="AA130" s="64"/>
      <c r="AB130" s="64"/>
      <c r="AC130" s="64"/>
    </row>
    <row r="131" spans="1:29" ht="26" customHeight="1" x14ac:dyDescent="0.35">
      <c r="A131" s="9">
        <v>46026</v>
      </c>
      <c r="B131" s="7" t="s">
        <v>100</v>
      </c>
      <c r="C131" s="8" t="s">
        <v>101</v>
      </c>
      <c r="D131" s="10">
        <v>14</v>
      </c>
      <c r="E131" s="8" t="s">
        <v>4848</v>
      </c>
      <c r="F131" s="8" t="s">
        <v>4845</v>
      </c>
      <c r="G131" s="12">
        <v>0.1701388888888889</v>
      </c>
      <c r="H131" s="12">
        <v>0.2951388888888889</v>
      </c>
      <c r="I131" s="17">
        <v>0.17430555555555549</v>
      </c>
      <c r="J131" s="17">
        <v>0.1756944444444444</v>
      </c>
      <c r="K131" s="17">
        <v>0.19236111111111109</v>
      </c>
      <c r="L131" s="17">
        <v>0.28611111111111109</v>
      </c>
      <c r="M131" s="17">
        <v>0.30277777777777781</v>
      </c>
      <c r="N131" s="17">
        <v>0.30486111111111108</v>
      </c>
      <c r="O131" s="15" t="s">
        <v>244</v>
      </c>
      <c r="P131" s="15" t="s">
        <v>83</v>
      </c>
      <c r="Q131" s="15" t="s">
        <v>245</v>
      </c>
      <c r="R131" s="67" t="s">
        <v>246</v>
      </c>
      <c r="S131" s="15">
        <v>187</v>
      </c>
      <c r="T131" s="15">
        <v>1</v>
      </c>
      <c r="U131" s="14">
        <v>0.95148119518765784</v>
      </c>
      <c r="V131" s="15">
        <v>0</v>
      </c>
      <c r="W131" s="15" t="s">
        <v>30</v>
      </c>
      <c r="X131" s="16"/>
      <c r="Z131" s="65"/>
      <c r="AA131" s="64"/>
      <c r="AB131" s="64"/>
      <c r="AC131" s="64"/>
    </row>
    <row r="132" spans="1:29" x14ac:dyDescent="0.35">
      <c r="A132" s="9">
        <v>46026</v>
      </c>
      <c r="B132" s="7" t="s">
        <v>247</v>
      </c>
      <c r="C132" s="8" t="s">
        <v>101</v>
      </c>
      <c r="D132" s="10">
        <v>1</v>
      </c>
      <c r="E132" s="8" t="s">
        <v>4845</v>
      </c>
      <c r="F132" s="8" t="s">
        <v>4862</v>
      </c>
      <c r="G132" s="12">
        <v>0.33333333333333331</v>
      </c>
      <c r="H132" s="12">
        <v>0.42708333333333331</v>
      </c>
      <c r="I132" s="17">
        <v>0.33124999999999999</v>
      </c>
      <c r="J132" s="17">
        <v>0.34305555555555561</v>
      </c>
      <c r="K132" s="17">
        <v>0.36041666666666672</v>
      </c>
      <c r="L132" s="17">
        <v>0.43541666666666667</v>
      </c>
      <c r="M132" s="17">
        <v>0.44236111111111109</v>
      </c>
      <c r="N132" s="17">
        <v>0.44236111111111109</v>
      </c>
      <c r="O132" s="15" t="s">
        <v>83</v>
      </c>
      <c r="P132" s="15">
        <v>2</v>
      </c>
      <c r="Q132" s="15" t="s">
        <v>216</v>
      </c>
      <c r="R132" s="67" t="s">
        <v>39</v>
      </c>
      <c r="S132" s="15">
        <v>52</v>
      </c>
      <c r="T132" s="15">
        <v>0</v>
      </c>
      <c r="U132" s="14">
        <v>0.29984411485140677</v>
      </c>
      <c r="V132" s="15">
        <v>0</v>
      </c>
      <c r="W132" s="15" t="s">
        <v>30</v>
      </c>
      <c r="X132" s="16"/>
      <c r="Z132" s="65"/>
      <c r="AA132" s="64"/>
      <c r="AB132" s="64"/>
      <c r="AC132" s="64"/>
    </row>
    <row r="133" spans="1:29" x14ac:dyDescent="0.35">
      <c r="A133" s="9">
        <v>46026</v>
      </c>
      <c r="B133" s="7" t="s">
        <v>248</v>
      </c>
      <c r="C133" s="8" t="s">
        <v>101</v>
      </c>
      <c r="D133" s="10">
        <v>1</v>
      </c>
      <c r="E133" s="8" t="s">
        <v>4862</v>
      </c>
      <c r="F133" s="8" t="s">
        <v>4845</v>
      </c>
      <c r="G133" s="12">
        <v>0.46875</v>
      </c>
      <c r="H133" s="12">
        <v>0.56944444444444442</v>
      </c>
      <c r="I133" s="17">
        <v>0.47013888888888888</v>
      </c>
      <c r="J133" s="17">
        <v>0.49305555555555558</v>
      </c>
      <c r="K133" s="17">
        <v>0.50416666666666665</v>
      </c>
      <c r="L133" s="17">
        <v>0.5854166666666667</v>
      </c>
      <c r="M133" s="17">
        <v>0.59861111111111109</v>
      </c>
      <c r="N133" s="17">
        <v>0.60069444444444442</v>
      </c>
      <c r="O133" s="15">
        <v>2</v>
      </c>
      <c r="P133" s="15" t="s">
        <v>249</v>
      </c>
      <c r="Q133" s="15" t="s">
        <v>250</v>
      </c>
      <c r="R133" s="67" t="s">
        <v>99</v>
      </c>
      <c r="S133" s="15">
        <v>178</v>
      </c>
      <c r="T133" s="15">
        <v>0</v>
      </c>
      <c r="U133" s="14">
        <v>1</v>
      </c>
      <c r="V133" s="15">
        <v>0</v>
      </c>
      <c r="W133" s="15" t="s">
        <v>30</v>
      </c>
      <c r="X133" s="16"/>
      <c r="Z133" s="315"/>
      <c r="AA133" s="64" t="s">
        <v>251</v>
      </c>
      <c r="AB133" s="64" t="s">
        <v>252</v>
      </c>
      <c r="AC133" s="64" t="s">
        <v>253</v>
      </c>
    </row>
    <row r="134" spans="1:29" x14ac:dyDescent="0.35">
      <c r="A134" s="9">
        <v>46026</v>
      </c>
      <c r="B134" s="7" t="s">
        <v>107</v>
      </c>
      <c r="C134" s="8" t="s">
        <v>108</v>
      </c>
      <c r="D134" s="10">
        <v>1</v>
      </c>
      <c r="E134" s="8" t="s">
        <v>4845</v>
      </c>
      <c r="F134" s="8" t="s">
        <v>4851</v>
      </c>
      <c r="G134" s="12">
        <v>4.5138888888888888E-2</v>
      </c>
      <c r="H134" s="12">
        <v>0.21875</v>
      </c>
      <c r="I134" s="17">
        <v>4.3055555555555562E-2</v>
      </c>
      <c r="J134" s="17">
        <v>4.6527777777777779E-2</v>
      </c>
      <c r="K134" s="17">
        <v>6.1805555555555558E-2</v>
      </c>
      <c r="L134" s="17">
        <v>0.2</v>
      </c>
      <c r="M134" s="17">
        <v>0.2076388888888889</v>
      </c>
      <c r="N134" s="17">
        <v>0.2097222222222222</v>
      </c>
      <c r="O134" s="15" t="s">
        <v>37</v>
      </c>
      <c r="P134" s="15">
        <v>102</v>
      </c>
      <c r="Q134" s="15" t="s">
        <v>103</v>
      </c>
      <c r="R134" s="67" t="s">
        <v>39</v>
      </c>
      <c r="S134" s="15">
        <v>195</v>
      </c>
      <c r="T134" s="15">
        <v>0</v>
      </c>
      <c r="U134" s="14">
        <v>0.96569990132370165</v>
      </c>
      <c r="V134" s="15">
        <v>187</v>
      </c>
      <c r="W134" s="15" t="s">
        <v>30</v>
      </c>
      <c r="X134" s="16"/>
      <c r="Z134" s="65"/>
      <c r="AA134" s="64"/>
      <c r="AB134" s="64"/>
      <c r="AC134" s="64"/>
    </row>
    <row r="135" spans="1:29" x14ac:dyDescent="0.35">
      <c r="A135" s="9">
        <v>46026</v>
      </c>
      <c r="B135" s="7" t="s">
        <v>109</v>
      </c>
      <c r="C135" s="8" t="s">
        <v>108</v>
      </c>
      <c r="D135" s="10">
        <v>1</v>
      </c>
      <c r="E135" s="8" t="s">
        <v>4851</v>
      </c>
      <c r="F135" s="8" t="s">
        <v>4845</v>
      </c>
      <c r="G135" s="12">
        <v>0.25694444444444442</v>
      </c>
      <c r="H135" s="12">
        <v>0.49305555555555558</v>
      </c>
      <c r="I135" s="17">
        <v>0.25486111111111109</v>
      </c>
      <c r="J135" s="17">
        <v>0.26111111111111113</v>
      </c>
      <c r="K135" s="17">
        <v>0.28194444444444439</v>
      </c>
      <c r="L135" s="17">
        <v>0.49166666666666659</v>
      </c>
      <c r="M135" s="17">
        <v>0.49861111111111112</v>
      </c>
      <c r="N135" s="17">
        <v>0.50069444444444444</v>
      </c>
      <c r="O135" s="15">
        <v>103</v>
      </c>
      <c r="P135" s="15" t="s">
        <v>57</v>
      </c>
      <c r="Q135" s="15" t="s">
        <v>48</v>
      </c>
      <c r="R135" s="67" t="s">
        <v>39</v>
      </c>
      <c r="S135" s="15">
        <v>191</v>
      </c>
      <c r="T135" s="15">
        <v>1</v>
      </c>
      <c r="U135" s="14">
        <v>1</v>
      </c>
      <c r="V135" s="15">
        <v>0</v>
      </c>
      <c r="W135" s="15" t="s">
        <v>30</v>
      </c>
      <c r="X135" s="16"/>
      <c r="Z135" s="65"/>
      <c r="AA135" s="64"/>
      <c r="AB135" s="64"/>
      <c r="AC135" s="64"/>
    </row>
    <row r="136" spans="1:29" x14ac:dyDescent="0.35">
      <c r="A136" s="9">
        <v>46026</v>
      </c>
      <c r="B136" s="7" t="s">
        <v>40</v>
      </c>
      <c r="C136" s="8" t="s">
        <v>108</v>
      </c>
      <c r="D136" s="10">
        <v>1</v>
      </c>
      <c r="E136" s="8" t="s">
        <v>4845</v>
      </c>
      <c r="F136" s="8" t="s">
        <v>4848</v>
      </c>
      <c r="G136" s="12">
        <v>0.53819444444444442</v>
      </c>
      <c r="H136" s="12">
        <v>0.67013888888888884</v>
      </c>
      <c r="I136" s="17">
        <v>0.54305555555555551</v>
      </c>
      <c r="J136" s="17">
        <v>0.54722222222222228</v>
      </c>
      <c r="K136" s="17">
        <v>0.5625</v>
      </c>
      <c r="L136" s="17">
        <v>0.67777777777777781</v>
      </c>
      <c r="M136" s="17">
        <v>0.68541666666666667</v>
      </c>
      <c r="N136" s="17">
        <v>0.68819444444444444</v>
      </c>
      <c r="O136" s="15" t="s">
        <v>57</v>
      </c>
      <c r="P136" s="15" t="s">
        <v>254</v>
      </c>
      <c r="Q136" s="15" t="s">
        <v>255</v>
      </c>
      <c r="R136" s="67" t="s">
        <v>256</v>
      </c>
      <c r="S136" s="15">
        <v>198</v>
      </c>
      <c r="T136" s="15">
        <v>0</v>
      </c>
      <c r="U136" s="14">
        <v>0.93346032007471413</v>
      </c>
      <c r="V136" s="15">
        <v>1124</v>
      </c>
      <c r="W136" s="15" t="s">
        <v>30</v>
      </c>
      <c r="X136" s="16"/>
      <c r="Z136" s="65"/>
      <c r="AA136" s="64"/>
      <c r="AB136" s="64"/>
      <c r="AC136" s="64"/>
    </row>
    <row r="137" spans="1:29" x14ac:dyDescent="0.35">
      <c r="A137" s="9">
        <v>46026</v>
      </c>
      <c r="B137" s="7" t="s">
        <v>42</v>
      </c>
      <c r="C137" s="8" t="s">
        <v>108</v>
      </c>
      <c r="D137" s="10">
        <v>1</v>
      </c>
      <c r="E137" s="8" t="s">
        <v>4848</v>
      </c>
      <c r="F137" s="8" t="s">
        <v>4845</v>
      </c>
      <c r="G137" s="12">
        <v>0.77777777777777779</v>
      </c>
      <c r="H137" s="12">
        <v>0.90625</v>
      </c>
      <c r="I137" s="17">
        <v>0.76527777777777772</v>
      </c>
      <c r="J137" s="17">
        <v>0.76527777777777772</v>
      </c>
      <c r="K137" s="17">
        <v>0.77916666666666667</v>
      </c>
      <c r="L137" s="17">
        <v>0.87083333333333335</v>
      </c>
      <c r="M137" s="17">
        <v>0.88402777777777775</v>
      </c>
      <c r="N137" s="17">
        <v>0.88611111111111107</v>
      </c>
      <c r="O137" s="15" t="s">
        <v>254</v>
      </c>
      <c r="P137" s="15" t="s">
        <v>114</v>
      </c>
      <c r="Q137" s="15"/>
      <c r="R137" s="67"/>
      <c r="S137" s="15">
        <v>172</v>
      </c>
      <c r="T137" s="15">
        <v>0</v>
      </c>
      <c r="U137" s="14">
        <v>0.82372341717185593</v>
      </c>
      <c r="V137" s="15">
        <v>0</v>
      </c>
      <c r="W137" s="15" t="s">
        <v>30</v>
      </c>
      <c r="X137" s="16"/>
      <c r="Z137" s="65"/>
      <c r="AA137" s="64"/>
      <c r="AB137" s="64"/>
      <c r="AC137" s="64"/>
    </row>
    <row r="138" spans="1:29" x14ac:dyDescent="0.35">
      <c r="A138" s="9">
        <v>46026</v>
      </c>
      <c r="B138" s="7" t="s">
        <v>112</v>
      </c>
      <c r="C138" s="8" t="s">
        <v>113</v>
      </c>
      <c r="D138" s="10">
        <v>1</v>
      </c>
      <c r="E138" s="8" t="s">
        <v>4845</v>
      </c>
      <c r="F138" s="8" t="s">
        <v>4856</v>
      </c>
      <c r="G138" s="12">
        <v>5.2083333333333343E-2</v>
      </c>
      <c r="H138" s="12">
        <v>0.25</v>
      </c>
      <c r="I138" s="12">
        <v>0.15069444444444441</v>
      </c>
      <c r="J138" s="12">
        <v>0.15486111111111109</v>
      </c>
      <c r="K138" s="12">
        <v>0.1645833333333333</v>
      </c>
      <c r="L138" s="12">
        <v>0.3298611111111111</v>
      </c>
      <c r="M138" s="12">
        <v>0.34513888888888888</v>
      </c>
      <c r="N138" s="12">
        <v>0.34513888888888888</v>
      </c>
      <c r="O138" s="8" t="s">
        <v>29</v>
      </c>
      <c r="P138" s="8">
        <v>64</v>
      </c>
      <c r="Q138" s="8" t="s">
        <v>257</v>
      </c>
      <c r="R138" s="27" t="s">
        <v>258</v>
      </c>
      <c r="S138" s="8">
        <v>155</v>
      </c>
      <c r="T138" s="8">
        <v>0</v>
      </c>
      <c r="U138" s="14">
        <v>0.82118489459883282</v>
      </c>
      <c r="V138" s="8">
        <v>0</v>
      </c>
      <c r="W138" s="15" t="s">
        <v>30</v>
      </c>
      <c r="X138" s="16"/>
      <c r="Z138" s="65"/>
      <c r="AA138" s="64"/>
      <c r="AB138" s="64"/>
      <c r="AC138" s="64"/>
    </row>
    <row r="139" spans="1:29" x14ac:dyDescent="0.35">
      <c r="A139" s="9">
        <v>46026</v>
      </c>
      <c r="B139" s="7" t="s">
        <v>115</v>
      </c>
      <c r="C139" s="8" t="s">
        <v>113</v>
      </c>
      <c r="D139" s="10">
        <v>1</v>
      </c>
      <c r="E139" s="8" t="s">
        <v>4856</v>
      </c>
      <c r="F139" s="8" t="s">
        <v>4845</v>
      </c>
      <c r="G139" s="12">
        <v>0.29166666666666669</v>
      </c>
      <c r="H139" s="12">
        <v>0.55208333333333337</v>
      </c>
      <c r="I139" s="12">
        <v>0.40138888888888891</v>
      </c>
      <c r="J139" s="12">
        <v>0.40416666666666667</v>
      </c>
      <c r="K139" s="12">
        <v>0.41805555555555562</v>
      </c>
      <c r="L139" s="12">
        <v>0.66319444444444442</v>
      </c>
      <c r="M139" s="12">
        <v>0.66736111111111107</v>
      </c>
      <c r="N139" s="12">
        <v>0.6694444444444444</v>
      </c>
      <c r="O139" s="8">
        <v>61</v>
      </c>
      <c r="P139" s="8" t="s">
        <v>259</v>
      </c>
      <c r="Q139" s="8" t="s">
        <v>260</v>
      </c>
      <c r="R139" s="27" t="s">
        <v>261</v>
      </c>
      <c r="S139" s="8">
        <v>179</v>
      </c>
      <c r="T139" s="8">
        <v>0</v>
      </c>
      <c r="U139" s="14">
        <v>0.96816052328214242</v>
      </c>
      <c r="V139" s="8">
        <v>0</v>
      </c>
      <c r="W139" s="15" t="s">
        <v>30</v>
      </c>
      <c r="X139" s="16"/>
      <c r="Z139" s="315"/>
      <c r="AA139" s="64"/>
      <c r="AB139" s="64" t="s">
        <v>164</v>
      </c>
      <c r="AC139" s="64"/>
    </row>
    <row r="140" spans="1:29" x14ac:dyDescent="0.35">
      <c r="A140" s="9">
        <v>46027</v>
      </c>
      <c r="B140" s="7" t="s">
        <v>80</v>
      </c>
      <c r="C140" s="8" t="s">
        <v>27</v>
      </c>
      <c r="D140" s="10">
        <v>1</v>
      </c>
      <c r="E140" s="8" t="s">
        <v>4845</v>
      </c>
      <c r="F140" s="8" t="s">
        <v>4850</v>
      </c>
      <c r="G140" s="12">
        <v>3.125E-2</v>
      </c>
      <c r="H140" s="12">
        <v>0.10069444444444441</v>
      </c>
      <c r="I140" s="12">
        <v>2.361111111111111E-2</v>
      </c>
      <c r="J140" s="12">
        <v>2.9166666666666671E-2</v>
      </c>
      <c r="K140" s="12">
        <v>3.9583333333333331E-2</v>
      </c>
      <c r="L140" s="12">
        <v>8.819444444444445E-2</v>
      </c>
      <c r="M140" s="12">
        <v>9.166666666666666E-2</v>
      </c>
      <c r="N140" s="12">
        <v>9.3055555555555558E-2</v>
      </c>
      <c r="O140" s="8" t="s">
        <v>43</v>
      </c>
      <c r="P140" s="8" t="s">
        <v>230</v>
      </c>
      <c r="S140" s="8">
        <v>165</v>
      </c>
      <c r="T140" s="8">
        <v>0</v>
      </c>
      <c r="U140" s="14">
        <v>0.87066838235439781</v>
      </c>
      <c r="V140" s="8">
        <v>622</v>
      </c>
      <c r="W140" s="15" t="s">
        <v>30</v>
      </c>
      <c r="X140" s="16"/>
      <c r="Z140" s="65"/>
      <c r="AA140" s="64"/>
      <c r="AB140" s="64"/>
      <c r="AC140" s="64"/>
    </row>
    <row r="141" spans="1:29" x14ac:dyDescent="0.35">
      <c r="A141" s="9">
        <v>46027</v>
      </c>
      <c r="B141" s="7" t="s">
        <v>84</v>
      </c>
      <c r="C141" s="8" t="s">
        <v>27</v>
      </c>
      <c r="D141" s="10">
        <v>1</v>
      </c>
      <c r="E141" s="8" t="s">
        <v>4850</v>
      </c>
      <c r="F141" s="8" t="s">
        <v>4845</v>
      </c>
      <c r="G141" s="12">
        <v>0.13541666666666671</v>
      </c>
      <c r="H141" s="12">
        <v>0.22569444444444439</v>
      </c>
      <c r="I141" s="12">
        <v>0.12916666666666671</v>
      </c>
      <c r="J141" s="12">
        <v>0.13125000000000001</v>
      </c>
      <c r="K141" s="12">
        <v>0.14583333333333329</v>
      </c>
      <c r="L141" s="12">
        <v>0.2097222222222222</v>
      </c>
      <c r="M141" s="12">
        <v>0.21944444444444439</v>
      </c>
      <c r="N141" s="12">
        <v>0.2215277777777778</v>
      </c>
      <c r="O141" s="8" t="s">
        <v>230</v>
      </c>
      <c r="P141" s="8" t="s">
        <v>60</v>
      </c>
      <c r="S141" s="8">
        <v>177</v>
      </c>
      <c r="T141" s="8">
        <v>0</v>
      </c>
      <c r="U141" s="14">
        <v>0.87083719248758418</v>
      </c>
      <c r="V141" s="8">
        <v>0</v>
      </c>
      <c r="W141" s="15" t="s">
        <v>30</v>
      </c>
      <c r="X141" s="16"/>
      <c r="Z141" s="65"/>
      <c r="AA141" s="64"/>
      <c r="AB141" s="64"/>
      <c r="AC141" s="64"/>
    </row>
    <row r="142" spans="1:29" x14ac:dyDescent="0.35">
      <c r="A142" s="9">
        <v>46027</v>
      </c>
      <c r="B142" s="7" t="s">
        <v>262</v>
      </c>
      <c r="C142" s="8" t="s">
        <v>27</v>
      </c>
      <c r="D142" s="10">
        <v>1</v>
      </c>
      <c r="E142" s="8" t="s">
        <v>4845</v>
      </c>
      <c r="F142" s="8" t="s">
        <v>4863</v>
      </c>
      <c r="G142" s="12">
        <v>0.27777777777777779</v>
      </c>
      <c r="H142" s="12">
        <v>0.3611111111111111</v>
      </c>
      <c r="I142" s="12">
        <v>0.26944444444444438</v>
      </c>
      <c r="J142" s="12">
        <v>0.28263888888888888</v>
      </c>
      <c r="K142" s="12">
        <v>0.29583333333333328</v>
      </c>
      <c r="L142" s="12">
        <v>0.36805555555555558</v>
      </c>
      <c r="M142" s="12">
        <v>0.375</v>
      </c>
      <c r="N142" s="12">
        <v>0.375</v>
      </c>
      <c r="O142" s="8" t="s">
        <v>60</v>
      </c>
      <c r="P142" s="8">
        <v>9</v>
      </c>
      <c r="Q142" s="8" t="s">
        <v>263</v>
      </c>
      <c r="R142" s="27" t="s">
        <v>39</v>
      </c>
      <c r="S142" s="8">
        <v>51</v>
      </c>
      <c r="T142" s="8">
        <v>0</v>
      </c>
      <c r="U142" s="14">
        <v>0.27769191240165669</v>
      </c>
      <c r="V142" s="8">
        <v>0</v>
      </c>
      <c r="W142" s="15" t="s">
        <v>30</v>
      </c>
      <c r="X142" s="16"/>
      <c r="Z142" s="65"/>
      <c r="AA142" s="64"/>
      <c r="AB142" s="64"/>
      <c r="AC142" s="64"/>
    </row>
    <row r="143" spans="1:29" x14ac:dyDescent="0.35">
      <c r="A143" s="9">
        <v>46027</v>
      </c>
      <c r="B143" s="7" t="s">
        <v>264</v>
      </c>
      <c r="C143" s="8" t="s">
        <v>27</v>
      </c>
      <c r="D143" s="10">
        <v>1</v>
      </c>
      <c r="E143" s="8" t="s">
        <v>4863</v>
      </c>
      <c r="F143" s="8" t="s">
        <v>4845</v>
      </c>
      <c r="G143" s="12">
        <v>0.40277777777777779</v>
      </c>
      <c r="H143" s="12">
        <v>0.49652777777777779</v>
      </c>
      <c r="I143" s="12">
        <v>0.41041666666666671</v>
      </c>
      <c r="J143" s="12">
        <v>0.41111111111111109</v>
      </c>
      <c r="K143" s="12">
        <v>0.42777777777777781</v>
      </c>
      <c r="L143" s="12">
        <v>0.49791666666666667</v>
      </c>
      <c r="M143" s="12">
        <v>0.51111111111111107</v>
      </c>
      <c r="N143" s="12">
        <v>0.5131944444444444</v>
      </c>
      <c r="O143" s="8">
        <v>9</v>
      </c>
      <c r="P143" s="8" t="s">
        <v>37</v>
      </c>
      <c r="Q143" s="8" t="s">
        <v>265</v>
      </c>
      <c r="R143" s="27" t="s">
        <v>266</v>
      </c>
      <c r="S143" s="8">
        <v>137</v>
      </c>
      <c r="T143" s="8">
        <v>0</v>
      </c>
      <c r="U143" s="14">
        <v>0.69569928278088289</v>
      </c>
      <c r="V143" s="8">
        <v>799</v>
      </c>
      <c r="W143" s="15" t="s">
        <v>30</v>
      </c>
      <c r="X143" s="16"/>
      <c r="Z143" s="65"/>
      <c r="AA143" s="64"/>
      <c r="AB143" s="64"/>
      <c r="AC143" s="64"/>
    </row>
    <row r="144" spans="1:29" ht="26" customHeight="1" x14ac:dyDescent="0.35">
      <c r="A144" s="9">
        <v>46027</v>
      </c>
      <c r="B144" s="7" t="s">
        <v>40</v>
      </c>
      <c r="C144" s="8" t="s">
        <v>27</v>
      </c>
      <c r="D144" s="10">
        <v>1</v>
      </c>
      <c r="E144" s="8" t="s">
        <v>4845</v>
      </c>
      <c r="F144" s="8" t="s">
        <v>4848</v>
      </c>
      <c r="G144" s="12">
        <v>0.59375</v>
      </c>
      <c r="H144" s="12">
        <v>0.71875</v>
      </c>
      <c r="I144" s="12">
        <v>0.60069444444444442</v>
      </c>
      <c r="J144" s="12">
        <v>0.63680555555555551</v>
      </c>
      <c r="K144" s="12">
        <v>0.65</v>
      </c>
      <c r="L144" s="12">
        <v>0.75416666666666665</v>
      </c>
      <c r="M144" s="12">
        <v>0.7583333333333333</v>
      </c>
      <c r="N144" s="12">
        <v>0.76180555555555551</v>
      </c>
      <c r="O144" s="8" t="s">
        <v>37</v>
      </c>
      <c r="P144" s="8" t="s">
        <v>267</v>
      </c>
      <c r="Q144" s="8" t="s">
        <v>268</v>
      </c>
      <c r="R144" s="27" t="s">
        <v>269</v>
      </c>
      <c r="S144" s="8">
        <v>175</v>
      </c>
      <c r="T144" s="8">
        <v>1</v>
      </c>
      <c r="U144" s="14">
        <v>1</v>
      </c>
      <c r="V144" s="8">
        <v>461</v>
      </c>
      <c r="W144" s="15" t="s">
        <v>30</v>
      </c>
      <c r="X144" s="16"/>
      <c r="Z144" s="65"/>
      <c r="AA144" s="64"/>
      <c r="AB144" s="64"/>
      <c r="AC144" s="64"/>
    </row>
    <row r="145" spans="1:29" x14ac:dyDescent="0.35">
      <c r="A145" s="9">
        <v>46027</v>
      </c>
      <c r="B145" s="7" t="s">
        <v>42</v>
      </c>
      <c r="C145" s="8" t="s">
        <v>27</v>
      </c>
      <c r="D145" s="10">
        <v>1</v>
      </c>
      <c r="E145" s="8" t="s">
        <v>4848</v>
      </c>
      <c r="F145" s="8" t="s">
        <v>4845</v>
      </c>
      <c r="G145" s="12">
        <v>0.77777777777777779</v>
      </c>
      <c r="H145" s="12">
        <v>0.89930555555555558</v>
      </c>
      <c r="I145" s="12">
        <v>0.78749999999999998</v>
      </c>
      <c r="J145" s="12">
        <v>0.79305555555555551</v>
      </c>
      <c r="K145" s="12">
        <v>0.80555555555555558</v>
      </c>
      <c r="L145" s="17">
        <v>0.89513888888888893</v>
      </c>
      <c r="M145" s="17">
        <v>0.8979166666666667</v>
      </c>
      <c r="N145" s="17">
        <v>0.9</v>
      </c>
      <c r="O145" s="8" t="s">
        <v>267</v>
      </c>
      <c r="P145" s="8" t="s">
        <v>143</v>
      </c>
      <c r="Q145" s="8" t="s">
        <v>270</v>
      </c>
      <c r="R145" s="27" t="s">
        <v>99</v>
      </c>
      <c r="S145" s="8">
        <v>160</v>
      </c>
      <c r="T145" s="8">
        <v>1</v>
      </c>
      <c r="U145" s="14">
        <v>0.8166509114817998</v>
      </c>
      <c r="V145" s="8">
        <v>1230</v>
      </c>
      <c r="W145" s="15" t="s">
        <v>30</v>
      </c>
      <c r="X145" s="16"/>
      <c r="Z145" s="65"/>
      <c r="AA145" s="64"/>
      <c r="AB145" s="64"/>
      <c r="AC145" s="64"/>
    </row>
    <row r="146" spans="1:29" x14ac:dyDescent="0.35">
      <c r="A146" s="9">
        <v>46027</v>
      </c>
      <c r="B146" s="7" t="s">
        <v>71</v>
      </c>
      <c r="C146" s="8" t="s">
        <v>45</v>
      </c>
      <c r="D146" s="10">
        <v>1</v>
      </c>
      <c r="E146" s="8" t="s">
        <v>4845</v>
      </c>
      <c r="F146" s="8" t="s">
        <v>4853</v>
      </c>
      <c r="G146" s="12">
        <v>1.041666666666667E-2</v>
      </c>
      <c r="H146" s="12">
        <v>0.16319444444444439</v>
      </c>
      <c r="I146" s="12">
        <v>3.472222222222222E-3</v>
      </c>
      <c r="J146" s="12">
        <v>6.2500000000000003E-3</v>
      </c>
      <c r="K146" s="12">
        <v>1.5277777777777781E-2</v>
      </c>
      <c r="L146" s="12">
        <v>0.1333333333333333</v>
      </c>
      <c r="M146" s="12">
        <v>0.1368055555555556</v>
      </c>
      <c r="N146" s="12">
        <v>0.1388888888888889</v>
      </c>
      <c r="O146" s="8" t="s">
        <v>70</v>
      </c>
      <c r="P146" s="8">
        <v>22</v>
      </c>
      <c r="S146" s="8">
        <v>172</v>
      </c>
      <c r="T146" s="8">
        <v>0</v>
      </c>
      <c r="U146" s="14">
        <v>0.92483946016230101</v>
      </c>
      <c r="V146" s="8">
        <v>430</v>
      </c>
      <c r="W146" s="15" t="s">
        <v>30</v>
      </c>
      <c r="X146" s="16"/>
      <c r="Z146" s="65"/>
      <c r="AA146" s="64"/>
      <c r="AB146" s="64"/>
      <c r="AC146" s="64"/>
    </row>
    <row r="147" spans="1:29" x14ac:dyDescent="0.35">
      <c r="A147" s="9">
        <v>46027</v>
      </c>
      <c r="B147" s="7" t="s">
        <v>74</v>
      </c>
      <c r="C147" s="8" t="s">
        <v>45</v>
      </c>
      <c r="D147" s="10">
        <v>1</v>
      </c>
      <c r="E147" s="8" t="s">
        <v>4853</v>
      </c>
      <c r="F147" s="8" t="s">
        <v>4845</v>
      </c>
      <c r="G147" s="12">
        <v>0.20833333333333329</v>
      </c>
      <c r="H147" s="12">
        <v>0.41319444444444442</v>
      </c>
      <c r="I147" s="12">
        <v>0.20277777777777781</v>
      </c>
      <c r="J147" s="12">
        <v>0.2069444444444444</v>
      </c>
      <c r="K147" s="12">
        <v>0.21944444444444439</v>
      </c>
      <c r="L147" s="12">
        <v>0.40555555555555561</v>
      </c>
      <c r="M147" s="12">
        <v>0.41388888888888892</v>
      </c>
      <c r="N147" s="12">
        <v>0.41597222222222219</v>
      </c>
      <c r="O147" s="8">
        <v>22</v>
      </c>
      <c r="P147" s="8" t="s">
        <v>37</v>
      </c>
      <c r="S147" s="8">
        <v>176</v>
      </c>
      <c r="T147" s="8">
        <v>1</v>
      </c>
      <c r="U147" s="14">
        <v>0.92286179047694661</v>
      </c>
      <c r="V147" s="8">
        <v>0</v>
      </c>
      <c r="W147" s="15" t="s">
        <v>30</v>
      </c>
      <c r="X147" s="16"/>
      <c r="Z147" s="65"/>
      <c r="AA147" s="64"/>
      <c r="AB147" s="64"/>
      <c r="AC147" s="64"/>
    </row>
    <row r="148" spans="1:29" x14ac:dyDescent="0.35">
      <c r="A148" s="9">
        <v>46027</v>
      </c>
      <c r="B148" s="7" t="s">
        <v>52</v>
      </c>
      <c r="C148" s="8" t="s">
        <v>45</v>
      </c>
      <c r="D148" s="10">
        <v>1</v>
      </c>
      <c r="E148" s="8" t="s">
        <v>4845</v>
      </c>
      <c r="F148" s="8" t="s">
        <v>4850</v>
      </c>
      <c r="G148" s="12">
        <v>0.45833333333333331</v>
      </c>
      <c r="H148" s="12">
        <v>0.53125</v>
      </c>
      <c r="I148" s="12">
        <v>0.45624999999999999</v>
      </c>
      <c r="J148" s="12">
        <v>0.46041666666666659</v>
      </c>
      <c r="K148" s="12">
        <v>0.47708333333333341</v>
      </c>
      <c r="L148" s="12">
        <v>0.53402777777777777</v>
      </c>
      <c r="M148" s="12">
        <v>0.53749999999999998</v>
      </c>
      <c r="N148" s="12">
        <v>0.53819444444444442</v>
      </c>
      <c r="O148" s="8" t="s">
        <v>37</v>
      </c>
      <c r="P148" s="8" t="s">
        <v>271</v>
      </c>
      <c r="Q148" s="8" t="s">
        <v>152</v>
      </c>
      <c r="R148" s="27" t="s">
        <v>39</v>
      </c>
      <c r="S148" s="8">
        <v>137</v>
      </c>
      <c r="T148" s="8">
        <v>1</v>
      </c>
      <c r="U148" s="14">
        <v>0.66965234907579285</v>
      </c>
      <c r="V148" s="8">
        <v>1011</v>
      </c>
      <c r="W148" s="15" t="s">
        <v>30</v>
      </c>
      <c r="X148" s="16"/>
      <c r="Z148" s="65"/>
      <c r="AA148" s="64"/>
      <c r="AB148" s="64"/>
      <c r="AC148" s="64"/>
    </row>
    <row r="149" spans="1:29" x14ac:dyDescent="0.35">
      <c r="A149" s="9">
        <v>46027</v>
      </c>
      <c r="B149" s="7" t="s">
        <v>56</v>
      </c>
      <c r="C149" s="8" t="s">
        <v>45</v>
      </c>
      <c r="D149" s="10">
        <v>1</v>
      </c>
      <c r="E149" s="8" t="s">
        <v>4850</v>
      </c>
      <c r="F149" s="8" t="s">
        <v>4845</v>
      </c>
      <c r="G149" s="12">
        <v>0.56944444444444442</v>
      </c>
      <c r="H149" s="12">
        <v>0.64930555555555558</v>
      </c>
      <c r="I149" s="12">
        <v>0.56666666666666665</v>
      </c>
      <c r="J149" s="12">
        <v>0.57638888888888884</v>
      </c>
      <c r="K149" s="12">
        <v>0.58611111111111114</v>
      </c>
      <c r="L149" s="12">
        <v>0.65069444444444446</v>
      </c>
      <c r="M149" s="12">
        <v>0.65347222222222223</v>
      </c>
      <c r="N149" s="12">
        <v>0.65555555555555556</v>
      </c>
      <c r="O149" s="8" t="s">
        <v>271</v>
      </c>
      <c r="P149" s="8" t="s">
        <v>249</v>
      </c>
      <c r="Q149" s="8" t="s">
        <v>272</v>
      </c>
      <c r="R149" s="27" t="s">
        <v>39</v>
      </c>
      <c r="S149" s="8">
        <v>165</v>
      </c>
      <c r="T149" s="8">
        <v>0</v>
      </c>
      <c r="U149" s="14">
        <v>0.80638552333356195</v>
      </c>
      <c r="V149" s="8">
        <v>143</v>
      </c>
      <c r="W149" s="15" t="s">
        <v>30</v>
      </c>
      <c r="X149" s="16"/>
      <c r="Z149" s="65"/>
      <c r="AA149" s="64"/>
      <c r="AB149" s="64"/>
      <c r="AC149" s="64"/>
    </row>
    <row r="150" spans="1:29" ht="44.25" customHeight="1" x14ac:dyDescent="0.35">
      <c r="A150" s="9">
        <v>46027</v>
      </c>
      <c r="B150" s="7" t="s">
        <v>125</v>
      </c>
      <c r="C150" s="8" t="s">
        <v>59</v>
      </c>
      <c r="D150" s="10">
        <v>1</v>
      </c>
      <c r="E150" s="8" t="s">
        <v>4845</v>
      </c>
      <c r="F150" s="8" t="s">
        <v>4858</v>
      </c>
      <c r="G150" s="12">
        <v>7.9861111111111105E-2</v>
      </c>
      <c r="H150" s="12">
        <v>0.2638888888888889</v>
      </c>
      <c r="I150" s="12">
        <v>7.7777777777777779E-2</v>
      </c>
      <c r="J150" s="12">
        <v>8.2638888888888887E-2</v>
      </c>
      <c r="K150" s="12">
        <v>9.6527777777777782E-2</v>
      </c>
      <c r="L150" s="12">
        <v>0.24236111111111111</v>
      </c>
      <c r="M150" s="12">
        <v>0.2472222222222222</v>
      </c>
      <c r="N150" s="12">
        <v>0.24861111111111109</v>
      </c>
      <c r="O150" s="8" t="s">
        <v>132</v>
      </c>
      <c r="P150" s="8">
        <v>2</v>
      </c>
      <c r="Q150" s="25" t="s">
        <v>273</v>
      </c>
      <c r="R150" s="68" t="s">
        <v>39</v>
      </c>
      <c r="S150" s="8">
        <v>164</v>
      </c>
      <c r="T150" s="8">
        <v>0</v>
      </c>
      <c r="U150" s="14">
        <v>0.88457678608428592</v>
      </c>
      <c r="V150" s="8">
        <v>0</v>
      </c>
      <c r="W150" s="15" t="s">
        <v>30</v>
      </c>
      <c r="X150" s="16"/>
      <c r="Z150" s="65"/>
      <c r="AA150" s="64"/>
      <c r="AB150" s="64"/>
      <c r="AC150" s="64"/>
    </row>
    <row r="151" spans="1:29" x14ac:dyDescent="0.35">
      <c r="A151" s="9">
        <v>46027</v>
      </c>
      <c r="B151" s="7" t="s">
        <v>127</v>
      </c>
      <c r="C151" s="8" t="s">
        <v>59</v>
      </c>
      <c r="D151" s="10">
        <v>1</v>
      </c>
      <c r="E151" s="8" t="s">
        <v>4858</v>
      </c>
      <c r="F151" s="8" t="s">
        <v>4845</v>
      </c>
      <c r="G151" s="12">
        <v>0.30555555555555558</v>
      </c>
      <c r="H151" s="12">
        <v>0.54513888888888884</v>
      </c>
      <c r="I151" s="12">
        <v>0.30208333333333331</v>
      </c>
      <c r="J151" s="12">
        <v>0.31666666666666671</v>
      </c>
      <c r="K151" s="12">
        <v>0.32430555555555562</v>
      </c>
      <c r="L151" s="12">
        <v>0.54861111111111116</v>
      </c>
      <c r="M151" s="12">
        <v>0.55694444444444446</v>
      </c>
      <c r="N151" s="12">
        <v>0.55902777777777779</v>
      </c>
      <c r="O151" s="8">
        <v>2</v>
      </c>
      <c r="P151" s="8" t="s">
        <v>32</v>
      </c>
      <c r="Q151" s="8" t="s">
        <v>274</v>
      </c>
      <c r="R151" s="27" t="s">
        <v>39</v>
      </c>
      <c r="S151" s="8">
        <v>154</v>
      </c>
      <c r="T151" s="8">
        <v>0</v>
      </c>
      <c r="U151" s="14">
        <v>0.80591068783233866</v>
      </c>
      <c r="V151" s="8">
        <v>0</v>
      </c>
      <c r="W151" s="15" t="s">
        <v>30</v>
      </c>
      <c r="X151" s="16"/>
      <c r="Z151" s="65"/>
      <c r="AA151" s="64"/>
      <c r="AB151" s="64"/>
      <c r="AC151" s="64"/>
    </row>
    <row r="152" spans="1:29" x14ac:dyDescent="0.35">
      <c r="A152" s="9">
        <v>46027</v>
      </c>
      <c r="B152" s="7" t="s">
        <v>58</v>
      </c>
      <c r="C152" s="8" t="s">
        <v>72</v>
      </c>
      <c r="D152" s="10">
        <v>1</v>
      </c>
      <c r="E152" s="8" t="s">
        <v>4845</v>
      </c>
      <c r="F152" s="8" t="s">
        <v>4851</v>
      </c>
      <c r="G152" s="12">
        <v>0.1388888888888889</v>
      </c>
      <c r="H152" s="12">
        <v>0.30555555555555558</v>
      </c>
      <c r="I152" s="12">
        <v>0.1333333333333333</v>
      </c>
      <c r="J152" s="12">
        <v>0.1388888888888889</v>
      </c>
      <c r="K152" s="12">
        <v>0.1479166666666667</v>
      </c>
      <c r="L152" s="12">
        <v>0.29375000000000001</v>
      </c>
      <c r="M152" s="12">
        <v>0.3</v>
      </c>
      <c r="N152" s="12">
        <v>0.30069444444444438</v>
      </c>
      <c r="O152" s="8" t="s">
        <v>70</v>
      </c>
      <c r="P152" s="8" t="s">
        <v>61</v>
      </c>
      <c r="S152" s="8">
        <v>183</v>
      </c>
      <c r="T152" s="8">
        <v>0</v>
      </c>
      <c r="U152" s="14">
        <v>1</v>
      </c>
      <c r="V152" s="8">
        <v>0</v>
      </c>
      <c r="W152" s="15" t="s">
        <v>30</v>
      </c>
      <c r="X152" s="16"/>
      <c r="Z152" s="65"/>
      <c r="AA152" s="64"/>
      <c r="AB152" s="64"/>
      <c r="AC152" s="64"/>
    </row>
    <row r="153" spans="1:29" x14ac:dyDescent="0.35">
      <c r="A153" s="9">
        <v>46027</v>
      </c>
      <c r="B153" s="7" t="s">
        <v>64</v>
      </c>
      <c r="C153" s="8" t="s">
        <v>72</v>
      </c>
      <c r="D153" s="10">
        <v>1</v>
      </c>
      <c r="E153" s="8" t="s">
        <v>4851</v>
      </c>
      <c r="F153" s="8" t="s">
        <v>4845</v>
      </c>
      <c r="G153" s="12">
        <v>0.34722222222222221</v>
      </c>
      <c r="H153" s="12">
        <v>0.59027777777777779</v>
      </c>
      <c r="I153" s="12">
        <v>0.34513888888888888</v>
      </c>
      <c r="J153" s="12">
        <v>0.34791666666666671</v>
      </c>
      <c r="K153" s="12">
        <v>0.36666666666666659</v>
      </c>
      <c r="L153" s="12">
        <v>0.56805555555555554</v>
      </c>
      <c r="M153" s="12">
        <v>0.58194444444444449</v>
      </c>
      <c r="N153" s="12">
        <v>0.58402777777777781</v>
      </c>
      <c r="O153" s="8" t="s">
        <v>61</v>
      </c>
      <c r="P153" s="8" t="s">
        <v>114</v>
      </c>
      <c r="Q153" s="8" t="s">
        <v>151</v>
      </c>
      <c r="R153" s="27" t="s">
        <v>39</v>
      </c>
      <c r="S153" s="8">
        <v>173</v>
      </c>
      <c r="T153" s="8">
        <v>0</v>
      </c>
      <c r="U153" s="14">
        <v>0.88097411162271189</v>
      </c>
      <c r="V153" s="8">
        <v>0</v>
      </c>
      <c r="W153" s="15" t="s">
        <v>30</v>
      </c>
      <c r="X153" s="16"/>
      <c r="Z153" s="65"/>
      <c r="AA153" s="64"/>
      <c r="AB153" s="64"/>
      <c r="AC153" s="64"/>
    </row>
    <row r="154" spans="1:29" x14ac:dyDescent="0.35">
      <c r="A154" s="9">
        <v>46027</v>
      </c>
      <c r="B154" s="7" t="s">
        <v>76</v>
      </c>
      <c r="C154" s="8" t="s">
        <v>72</v>
      </c>
      <c r="D154" s="10">
        <v>1</v>
      </c>
      <c r="E154" s="8" t="s">
        <v>4845</v>
      </c>
      <c r="F154" s="8" t="s">
        <v>4852</v>
      </c>
      <c r="G154" s="12">
        <v>0.73263888888888884</v>
      </c>
      <c r="H154" s="12">
        <v>0.82291666666666663</v>
      </c>
      <c r="I154" s="12">
        <v>0.72569444444444442</v>
      </c>
      <c r="J154" s="12">
        <v>0.73263888888888884</v>
      </c>
      <c r="K154" s="12">
        <v>0.74652777777777779</v>
      </c>
      <c r="L154" s="12">
        <v>0.81041666666666667</v>
      </c>
      <c r="M154" s="12">
        <v>0.81944444444444442</v>
      </c>
      <c r="N154" s="12">
        <v>0.82013888888888886</v>
      </c>
      <c r="O154" s="8" t="s">
        <v>114</v>
      </c>
      <c r="P154" s="8">
        <v>111</v>
      </c>
      <c r="S154" s="8">
        <v>176</v>
      </c>
      <c r="T154" s="8">
        <v>1</v>
      </c>
      <c r="U154" s="14">
        <v>0.88435121432048935</v>
      </c>
      <c r="V154" s="8">
        <v>43</v>
      </c>
      <c r="W154" s="15" t="s">
        <v>30</v>
      </c>
      <c r="X154" s="16"/>
      <c r="Z154" s="65"/>
      <c r="AA154" s="64"/>
      <c r="AB154" s="64"/>
      <c r="AC154" s="64"/>
    </row>
    <row r="155" spans="1:29" x14ac:dyDescent="0.35">
      <c r="A155" s="9">
        <v>46027</v>
      </c>
      <c r="B155" s="7" t="s">
        <v>77</v>
      </c>
      <c r="C155" s="8" t="s">
        <v>72</v>
      </c>
      <c r="D155" s="10">
        <v>1</v>
      </c>
      <c r="E155" s="8" t="s">
        <v>4852</v>
      </c>
      <c r="F155" s="8" t="s">
        <v>4845</v>
      </c>
      <c r="G155" s="12">
        <v>0.86458333333333337</v>
      </c>
      <c r="H155" s="12">
        <v>0.96180555555555558</v>
      </c>
      <c r="I155" s="12">
        <v>0.85416666666666663</v>
      </c>
      <c r="J155" s="12">
        <v>0.8618055555555556</v>
      </c>
      <c r="K155" s="12">
        <v>0.87638888888888888</v>
      </c>
      <c r="L155" s="12">
        <v>0.95</v>
      </c>
      <c r="M155" s="12">
        <v>0.95486111111111116</v>
      </c>
      <c r="N155" s="12">
        <v>0.95694444444444449</v>
      </c>
      <c r="O155" s="8">
        <v>116</v>
      </c>
      <c r="P155" s="8" t="s">
        <v>60</v>
      </c>
      <c r="S155" s="8">
        <v>163</v>
      </c>
      <c r="T155" s="8">
        <v>1</v>
      </c>
      <c r="U155" s="14">
        <v>0.9055518657850774</v>
      </c>
      <c r="V155" s="8">
        <v>0</v>
      </c>
      <c r="W155" s="15" t="s">
        <v>30</v>
      </c>
      <c r="X155" s="16"/>
      <c r="Z155" s="65"/>
      <c r="AA155" s="64"/>
      <c r="AB155" s="64"/>
      <c r="AC155" s="64"/>
    </row>
    <row r="156" spans="1:29" x14ac:dyDescent="0.35">
      <c r="A156" s="9">
        <v>46027</v>
      </c>
      <c r="B156" s="7" t="s">
        <v>89</v>
      </c>
      <c r="C156" s="8" t="s">
        <v>90</v>
      </c>
      <c r="D156" s="10">
        <v>1</v>
      </c>
      <c r="E156" s="8" t="s">
        <v>4845</v>
      </c>
      <c r="F156" s="8" t="s">
        <v>4854</v>
      </c>
      <c r="G156" s="12">
        <v>2.4305555555555559E-2</v>
      </c>
      <c r="H156" s="12">
        <v>0.1215277777777778</v>
      </c>
      <c r="I156" s="12">
        <v>9.0277777777777769E-3</v>
      </c>
      <c r="J156" s="12">
        <v>2.222222222222222E-2</v>
      </c>
      <c r="K156" s="12">
        <v>3.2638888888888891E-2</v>
      </c>
      <c r="L156" s="12">
        <v>0.1076388888888889</v>
      </c>
      <c r="M156" s="12">
        <v>0.1131944444444444</v>
      </c>
      <c r="N156" s="12">
        <v>0.1131944444444444</v>
      </c>
      <c r="O156" s="8" t="s">
        <v>60</v>
      </c>
      <c r="P156" s="8">
        <v>1</v>
      </c>
      <c r="S156" s="8">
        <v>14</v>
      </c>
      <c r="T156" s="8">
        <v>0</v>
      </c>
      <c r="U156" s="14">
        <v>8.2678848914727987E-2</v>
      </c>
      <c r="V156" s="8">
        <v>0</v>
      </c>
      <c r="W156" s="15" t="s">
        <v>30</v>
      </c>
      <c r="X156" s="16"/>
      <c r="Z156" s="65"/>
      <c r="AA156" s="64"/>
      <c r="AB156" s="64"/>
      <c r="AC156" s="64"/>
    </row>
    <row r="157" spans="1:29" x14ac:dyDescent="0.35">
      <c r="A157" s="9">
        <v>46027</v>
      </c>
      <c r="B157" s="7" t="s">
        <v>92</v>
      </c>
      <c r="C157" s="8" t="s">
        <v>90</v>
      </c>
      <c r="D157" s="10">
        <v>1</v>
      </c>
      <c r="E157" s="8" t="s">
        <v>4854</v>
      </c>
      <c r="F157" s="8" t="s">
        <v>4845</v>
      </c>
      <c r="G157" s="12">
        <v>0.16319444444444439</v>
      </c>
      <c r="H157" s="12">
        <v>0.28125</v>
      </c>
      <c r="I157" s="12">
        <v>0.1451388888888889</v>
      </c>
      <c r="J157" s="12">
        <v>0.14930555555555561</v>
      </c>
      <c r="K157" s="12">
        <v>0.1590277777777778</v>
      </c>
      <c r="L157" s="12">
        <v>0.25138888888888888</v>
      </c>
      <c r="M157" s="12">
        <v>0.26319444444444451</v>
      </c>
      <c r="N157" s="12">
        <v>0.26527777777777778</v>
      </c>
      <c r="O157" s="8">
        <v>1</v>
      </c>
      <c r="P157" s="8" t="s">
        <v>91</v>
      </c>
      <c r="S157" s="8">
        <v>44</v>
      </c>
      <c r="T157" s="8">
        <v>1</v>
      </c>
      <c r="U157" s="14">
        <v>0.2378640920930126</v>
      </c>
      <c r="V157" s="8">
        <v>0</v>
      </c>
      <c r="W157" s="15" t="s">
        <v>30</v>
      </c>
      <c r="X157" s="16"/>
      <c r="Z157" s="65"/>
      <c r="AA157" s="64"/>
      <c r="AB157" s="64"/>
      <c r="AC157" s="64"/>
    </row>
    <row r="158" spans="1:29" x14ac:dyDescent="0.35">
      <c r="A158" s="9">
        <v>46027</v>
      </c>
      <c r="B158" s="7" t="s">
        <v>275</v>
      </c>
      <c r="C158" s="8" t="s">
        <v>101</v>
      </c>
      <c r="D158" s="10">
        <v>4</v>
      </c>
      <c r="E158" s="8" t="s">
        <v>4845</v>
      </c>
      <c r="F158" s="8" t="s">
        <v>4862</v>
      </c>
      <c r="G158" s="12">
        <v>6.5972222222222224E-2</v>
      </c>
      <c r="H158" s="12">
        <v>0.15972222222222221</v>
      </c>
      <c r="I158" s="12">
        <v>6.3194444444444442E-2</v>
      </c>
      <c r="J158" s="12">
        <v>7.0833333333333331E-2</v>
      </c>
      <c r="K158" s="12">
        <v>8.611111111111111E-2</v>
      </c>
      <c r="L158" s="12">
        <v>0.16319444444444439</v>
      </c>
      <c r="M158" s="12">
        <v>0.17430555555555549</v>
      </c>
      <c r="N158" s="12">
        <v>0.1763888888888889</v>
      </c>
      <c r="O158" s="8" t="s">
        <v>249</v>
      </c>
      <c r="P158" s="8">
        <v>1</v>
      </c>
      <c r="Q158" s="8" t="s">
        <v>263</v>
      </c>
      <c r="R158" s="27" t="s">
        <v>39</v>
      </c>
      <c r="S158" s="8">
        <v>0</v>
      </c>
      <c r="T158" s="8">
        <v>0</v>
      </c>
      <c r="U158" s="14">
        <v>0</v>
      </c>
      <c r="V158" s="8">
        <v>0</v>
      </c>
      <c r="W158" s="15" t="s">
        <v>30</v>
      </c>
      <c r="X158" s="29" t="s">
        <v>276</v>
      </c>
      <c r="Z158" s="65"/>
      <c r="AA158" s="64"/>
      <c r="AB158" s="64"/>
      <c r="AC158" s="64"/>
    </row>
    <row r="159" spans="1:29" x14ac:dyDescent="0.35">
      <c r="A159" s="9">
        <v>46027</v>
      </c>
      <c r="B159" s="7" t="s">
        <v>112</v>
      </c>
      <c r="C159" s="8" t="s">
        <v>108</v>
      </c>
      <c r="D159" s="10">
        <v>1</v>
      </c>
      <c r="E159" s="8" t="s">
        <v>4845</v>
      </c>
      <c r="F159" s="8" t="s">
        <v>4856</v>
      </c>
      <c r="G159" s="12">
        <v>5.2083333333333343E-2</v>
      </c>
      <c r="H159" s="12">
        <v>0.25</v>
      </c>
      <c r="I159" s="12">
        <v>4.791666666666667E-2</v>
      </c>
      <c r="J159" s="12">
        <v>5.0694444444444438E-2</v>
      </c>
      <c r="K159" s="12">
        <v>6.5972222222222224E-2</v>
      </c>
      <c r="L159" s="12">
        <v>0.22847222222222219</v>
      </c>
      <c r="M159" s="12">
        <v>0.23472222222222219</v>
      </c>
      <c r="N159" s="12">
        <v>0.23472222222222219</v>
      </c>
      <c r="O159" s="8" t="s">
        <v>114</v>
      </c>
      <c r="P159" s="8">
        <v>56</v>
      </c>
      <c r="S159" s="8">
        <v>152</v>
      </c>
      <c r="T159" s="8">
        <v>0</v>
      </c>
      <c r="U159" s="14">
        <v>0.79501567123279315</v>
      </c>
      <c r="V159" s="8">
        <v>0</v>
      </c>
      <c r="W159" s="15" t="s">
        <v>30</v>
      </c>
      <c r="X159" s="16"/>
      <c r="Z159" s="65"/>
      <c r="AA159" s="64"/>
      <c r="AB159" s="64"/>
      <c r="AC159" s="64"/>
    </row>
    <row r="160" spans="1:29" ht="26" customHeight="1" x14ac:dyDescent="0.35">
      <c r="A160" s="9">
        <v>46027</v>
      </c>
      <c r="B160" s="7" t="s">
        <v>115</v>
      </c>
      <c r="C160" s="8" t="s">
        <v>108</v>
      </c>
      <c r="D160" s="10">
        <v>1</v>
      </c>
      <c r="E160" s="8" t="s">
        <v>4856</v>
      </c>
      <c r="F160" s="8" t="s">
        <v>4845</v>
      </c>
      <c r="G160" s="12">
        <v>0.29166666666666669</v>
      </c>
      <c r="H160" s="12">
        <v>0.55208333333333337</v>
      </c>
      <c r="I160" s="12">
        <v>0.32361111111111113</v>
      </c>
      <c r="J160" s="12">
        <v>0.32708333333333328</v>
      </c>
      <c r="K160" s="12">
        <v>0.34444444444444439</v>
      </c>
      <c r="L160" s="12">
        <v>0.57986111111111116</v>
      </c>
      <c r="M160" s="12">
        <v>0.59097222222222223</v>
      </c>
      <c r="N160" s="12">
        <v>0.59305555555555556</v>
      </c>
      <c r="O160" s="8">
        <v>60</v>
      </c>
      <c r="P160" s="8" t="s">
        <v>43</v>
      </c>
      <c r="Q160" s="8" t="s">
        <v>277</v>
      </c>
      <c r="R160" s="27" t="s">
        <v>278</v>
      </c>
      <c r="S160" s="8">
        <v>166</v>
      </c>
      <c r="T160" s="8">
        <v>0</v>
      </c>
      <c r="U160" s="14">
        <v>0.82462520439073994</v>
      </c>
      <c r="V160" s="8">
        <v>0</v>
      </c>
      <c r="W160" s="15" t="s">
        <v>30</v>
      </c>
      <c r="X160" s="16"/>
      <c r="Z160" s="65"/>
      <c r="AA160" s="64"/>
      <c r="AB160" s="64"/>
      <c r="AC160" s="64"/>
    </row>
    <row r="161" spans="1:29" x14ac:dyDescent="0.35">
      <c r="A161" s="9">
        <v>46027</v>
      </c>
      <c r="B161" s="7" t="s">
        <v>107</v>
      </c>
      <c r="C161" s="8" t="s">
        <v>113</v>
      </c>
      <c r="D161" s="10">
        <v>1</v>
      </c>
      <c r="E161" s="8" t="s">
        <v>4845</v>
      </c>
      <c r="F161" s="8" t="s">
        <v>4851</v>
      </c>
      <c r="G161" s="12">
        <v>4.5138888888888888E-2</v>
      </c>
      <c r="H161" s="12">
        <v>0.21875</v>
      </c>
      <c r="I161" s="12">
        <v>4.8611111111111112E-2</v>
      </c>
      <c r="J161" s="12">
        <v>6.6666666666666666E-2</v>
      </c>
      <c r="K161" s="12">
        <v>8.4722222222222227E-2</v>
      </c>
      <c r="L161" s="12">
        <v>0.2277777777777778</v>
      </c>
      <c r="M161" s="12">
        <v>0.23402777777777781</v>
      </c>
      <c r="N161" s="12">
        <v>0.23541666666666669</v>
      </c>
      <c r="O161" s="8" t="s">
        <v>259</v>
      </c>
      <c r="P161" s="8" t="s">
        <v>61</v>
      </c>
      <c r="Q161" s="8" t="s">
        <v>279</v>
      </c>
      <c r="R161" s="27" t="s">
        <v>280</v>
      </c>
      <c r="S161" s="8">
        <v>196</v>
      </c>
      <c r="T161" s="8">
        <v>0</v>
      </c>
      <c r="U161" s="14">
        <v>0.94003534541917078</v>
      </c>
      <c r="V161" s="8">
        <v>0</v>
      </c>
      <c r="W161" s="15" t="s">
        <v>30</v>
      </c>
      <c r="X161" s="16"/>
      <c r="Z161" s="65"/>
      <c r="AA161" s="64"/>
      <c r="AB161" s="64"/>
      <c r="AC161" s="64"/>
    </row>
    <row r="162" spans="1:29" ht="26" customHeight="1" x14ac:dyDescent="0.35">
      <c r="A162" s="9">
        <v>46027</v>
      </c>
      <c r="B162" s="7" t="s">
        <v>109</v>
      </c>
      <c r="C162" s="8" t="s">
        <v>113</v>
      </c>
      <c r="D162" s="10">
        <v>1</v>
      </c>
      <c r="E162" s="8" t="s">
        <v>4851</v>
      </c>
      <c r="F162" s="8" t="s">
        <v>4845</v>
      </c>
      <c r="G162" s="12">
        <v>0.25694444444444442</v>
      </c>
      <c r="H162" s="12">
        <v>0.49305555555555558</v>
      </c>
      <c r="I162" s="12">
        <v>0.28194444444444439</v>
      </c>
      <c r="J162" s="12">
        <v>0.28472222222222221</v>
      </c>
      <c r="K162" s="12">
        <v>0.30069444444444438</v>
      </c>
      <c r="L162" s="12">
        <v>0.52777777777777779</v>
      </c>
      <c r="M162" s="12">
        <v>0.53888888888888886</v>
      </c>
      <c r="N162" s="12">
        <v>0.54097222222222219</v>
      </c>
      <c r="O162" s="8" t="s">
        <v>61</v>
      </c>
      <c r="P162" s="8" t="s">
        <v>75</v>
      </c>
      <c r="Q162" s="8" t="s">
        <v>281</v>
      </c>
      <c r="R162" s="27" t="s">
        <v>282</v>
      </c>
      <c r="S162" s="8">
        <v>183</v>
      </c>
      <c r="T162" s="8">
        <v>1</v>
      </c>
      <c r="U162" s="14">
        <v>0.96625579553383711</v>
      </c>
      <c r="V162" s="8">
        <v>0</v>
      </c>
      <c r="W162" s="15" t="s">
        <v>30</v>
      </c>
      <c r="X162" s="16"/>
      <c r="Z162" s="65"/>
      <c r="AA162" s="64"/>
      <c r="AB162" s="64"/>
      <c r="AC162" s="64"/>
    </row>
    <row r="163" spans="1:29" x14ac:dyDescent="0.35">
      <c r="A163" s="9">
        <v>46028</v>
      </c>
      <c r="B163" s="7" t="s">
        <v>80</v>
      </c>
      <c r="C163" s="8" t="s">
        <v>27</v>
      </c>
      <c r="D163" s="10">
        <v>1</v>
      </c>
      <c r="E163" s="8" t="s">
        <v>4845</v>
      </c>
      <c r="F163" s="8" t="s">
        <v>4850</v>
      </c>
      <c r="G163" s="12">
        <v>2.0833333333333329E-2</v>
      </c>
      <c r="H163" s="12">
        <v>9.0277777777777776E-2</v>
      </c>
      <c r="I163" s="12">
        <v>1.111111111111111E-2</v>
      </c>
      <c r="J163" s="12">
        <v>1.7361111111111108E-2</v>
      </c>
      <c r="K163" s="12">
        <v>3.4027777777777768E-2</v>
      </c>
      <c r="L163" s="12">
        <v>8.3333333333333329E-2</v>
      </c>
      <c r="M163" s="12">
        <v>8.611111111111111E-2</v>
      </c>
      <c r="N163" s="12">
        <v>8.819444444444445E-2</v>
      </c>
      <c r="O163" s="8" t="s">
        <v>143</v>
      </c>
      <c r="P163" s="8" t="s">
        <v>283</v>
      </c>
      <c r="S163" s="8">
        <v>105</v>
      </c>
      <c r="T163" s="8">
        <v>0</v>
      </c>
      <c r="U163" s="14">
        <v>0.50138800950426266</v>
      </c>
      <c r="V163" s="8">
        <v>1493</v>
      </c>
      <c r="W163" s="15" t="s">
        <v>30</v>
      </c>
      <c r="X163" s="16"/>
      <c r="Z163" s="65"/>
      <c r="AA163" s="64"/>
      <c r="AB163" s="64"/>
      <c r="AC163" s="64"/>
    </row>
    <row r="164" spans="1:29" x14ac:dyDescent="0.35">
      <c r="A164" s="9">
        <v>46028</v>
      </c>
      <c r="B164" s="7" t="s">
        <v>84</v>
      </c>
      <c r="C164" s="8" t="s">
        <v>27</v>
      </c>
      <c r="D164" s="10">
        <v>1</v>
      </c>
      <c r="E164" s="8" t="s">
        <v>4850</v>
      </c>
      <c r="F164" s="8" t="s">
        <v>4845</v>
      </c>
      <c r="G164" s="12">
        <v>0.12847222222222221</v>
      </c>
      <c r="H164" s="12">
        <v>0.21875</v>
      </c>
      <c r="I164" s="12">
        <v>0.1229166666666667</v>
      </c>
      <c r="J164" s="12">
        <v>0.12569444444444439</v>
      </c>
      <c r="K164" s="12">
        <v>0.1340277777777778</v>
      </c>
      <c r="L164" s="12">
        <v>0.20277777777777781</v>
      </c>
      <c r="M164" s="12">
        <v>0.21388888888888891</v>
      </c>
      <c r="N164" s="12">
        <v>0.2159722222222222</v>
      </c>
      <c r="O164" s="8" t="s">
        <v>283</v>
      </c>
      <c r="P164" s="8" t="s">
        <v>70</v>
      </c>
      <c r="S164" s="8">
        <v>165</v>
      </c>
      <c r="T164" s="8">
        <v>0</v>
      </c>
      <c r="U164" s="14">
        <v>0.9592847383096903</v>
      </c>
      <c r="V164" s="8">
        <v>0</v>
      </c>
      <c r="W164" s="15" t="s">
        <v>30</v>
      </c>
      <c r="X164" s="16"/>
      <c r="Z164" s="65"/>
      <c r="AA164" s="64"/>
      <c r="AB164" s="64"/>
      <c r="AC164" s="64"/>
    </row>
    <row r="165" spans="1:29" x14ac:dyDescent="0.35">
      <c r="A165" s="9">
        <v>46028</v>
      </c>
      <c r="B165" s="7" t="s">
        <v>203</v>
      </c>
      <c r="C165" s="8" t="s">
        <v>27</v>
      </c>
      <c r="D165" s="10">
        <v>1</v>
      </c>
      <c r="E165" s="8" t="s">
        <v>4845</v>
      </c>
      <c r="F165" s="8" t="s">
        <v>4861</v>
      </c>
      <c r="G165" s="12">
        <v>0.28472222222222221</v>
      </c>
      <c r="H165" s="12">
        <v>0.43055555555555558</v>
      </c>
      <c r="I165" s="12">
        <v>0.27847222222222218</v>
      </c>
      <c r="J165" s="12">
        <v>0.28194444444444439</v>
      </c>
      <c r="K165" s="12">
        <v>0.29166666666666669</v>
      </c>
      <c r="L165" s="12">
        <v>0.42291666666666672</v>
      </c>
      <c r="M165" s="12">
        <v>0.4284722222222222</v>
      </c>
      <c r="N165" s="12">
        <v>0.42986111111111108</v>
      </c>
      <c r="O165" s="8" t="s">
        <v>70</v>
      </c>
      <c r="P165" s="8">
        <v>2</v>
      </c>
      <c r="S165" s="8">
        <v>84</v>
      </c>
      <c r="T165" s="8">
        <v>0</v>
      </c>
      <c r="U165" s="14">
        <v>0.47018317936122023</v>
      </c>
      <c r="V165" s="8">
        <v>0</v>
      </c>
      <c r="W165" s="15" t="s">
        <v>30</v>
      </c>
      <c r="X165" s="16"/>
      <c r="Z165" s="65"/>
      <c r="AA165" s="64"/>
      <c r="AB165" s="64"/>
      <c r="AC165" s="64"/>
    </row>
    <row r="166" spans="1:29" x14ac:dyDescent="0.35">
      <c r="A166" s="9">
        <v>46028</v>
      </c>
      <c r="B166" s="7" t="s">
        <v>205</v>
      </c>
      <c r="C166" s="8" t="s">
        <v>27</v>
      </c>
      <c r="D166" s="10">
        <v>1</v>
      </c>
      <c r="E166" s="8" t="s">
        <v>4861</v>
      </c>
      <c r="F166" s="8" t="s">
        <v>4845</v>
      </c>
      <c r="G166" s="12">
        <v>0.47222222222222221</v>
      </c>
      <c r="H166" s="12">
        <v>0.61458333333333337</v>
      </c>
      <c r="I166" s="12">
        <v>0.46875</v>
      </c>
      <c r="J166" s="12">
        <v>0.47152777777777782</v>
      </c>
      <c r="K166" s="12">
        <v>0.48055555555555562</v>
      </c>
      <c r="L166" s="12">
        <v>0.6020833333333333</v>
      </c>
      <c r="M166" s="12">
        <v>0.61111111111111116</v>
      </c>
      <c r="N166" s="12">
        <v>0.61319444444444449</v>
      </c>
      <c r="O166" s="8">
        <v>2</v>
      </c>
      <c r="P166" s="8" t="s">
        <v>284</v>
      </c>
      <c r="S166" s="8">
        <v>125</v>
      </c>
      <c r="T166" s="8">
        <v>1</v>
      </c>
      <c r="U166" s="14">
        <v>0.65196737053952569</v>
      </c>
      <c r="V166" s="8">
        <v>0</v>
      </c>
      <c r="W166" s="15" t="s">
        <v>30</v>
      </c>
      <c r="X166" s="16"/>
      <c r="Z166" s="65"/>
      <c r="AA166" s="64"/>
      <c r="AB166" s="64"/>
      <c r="AC166" s="64"/>
    </row>
    <row r="167" spans="1:29" x14ac:dyDescent="0.35">
      <c r="A167" s="9">
        <v>46028</v>
      </c>
      <c r="B167" s="7" t="s">
        <v>125</v>
      </c>
      <c r="C167" s="8" t="s">
        <v>45</v>
      </c>
      <c r="D167" s="10">
        <v>1</v>
      </c>
      <c r="E167" s="8" t="s">
        <v>4845</v>
      </c>
      <c r="F167" s="8" t="s">
        <v>4858</v>
      </c>
      <c r="G167" s="12">
        <v>7.9861111111111105E-2</v>
      </c>
      <c r="H167" s="12">
        <v>0.2638888888888889</v>
      </c>
      <c r="I167" s="12">
        <v>7.3611111111111113E-2</v>
      </c>
      <c r="J167" s="12">
        <v>7.9861111111111105E-2</v>
      </c>
      <c r="K167" s="12">
        <v>9.3055555555555558E-2</v>
      </c>
      <c r="L167" s="12">
        <v>0.24583333333333329</v>
      </c>
      <c r="M167" s="12">
        <v>0.24930555555555561</v>
      </c>
      <c r="N167" s="12">
        <v>0.25069444444444439</v>
      </c>
      <c r="O167" s="8" t="s">
        <v>32</v>
      </c>
      <c r="P167" s="8">
        <v>2</v>
      </c>
      <c r="S167" s="8">
        <v>133</v>
      </c>
      <c r="T167" s="8">
        <v>0</v>
      </c>
      <c r="U167" s="14">
        <v>0.73379039801335866</v>
      </c>
      <c r="V167" s="8">
        <v>0</v>
      </c>
      <c r="W167" s="15" t="s">
        <v>30</v>
      </c>
      <c r="X167" s="16"/>
      <c r="Z167" s="65"/>
      <c r="AA167" s="64"/>
      <c r="AB167" s="64"/>
      <c r="AC167" s="64"/>
    </row>
    <row r="168" spans="1:29" x14ac:dyDescent="0.35">
      <c r="A168" s="9">
        <v>46028</v>
      </c>
      <c r="B168" s="7" t="s">
        <v>127</v>
      </c>
      <c r="C168" s="8" t="s">
        <v>45</v>
      </c>
      <c r="D168" s="10">
        <v>1</v>
      </c>
      <c r="E168" s="8" t="s">
        <v>4858</v>
      </c>
      <c r="F168" s="8" t="s">
        <v>4845</v>
      </c>
      <c r="G168" s="12">
        <v>0.30555555555555558</v>
      </c>
      <c r="H168" s="12">
        <v>0.54513888888888884</v>
      </c>
      <c r="I168" s="12">
        <v>0.30138888888888887</v>
      </c>
      <c r="J168" s="12">
        <v>0.3034722222222222</v>
      </c>
      <c r="K168" s="12">
        <v>0.31111111111111112</v>
      </c>
      <c r="L168" s="12">
        <v>0.52777777777777779</v>
      </c>
      <c r="M168" s="12">
        <v>0.53611111111111109</v>
      </c>
      <c r="N168" s="12">
        <v>0.53819444444444442</v>
      </c>
      <c r="O168" s="8">
        <v>2</v>
      </c>
      <c r="P168" s="8" t="s">
        <v>75</v>
      </c>
      <c r="S168" s="8">
        <v>142</v>
      </c>
      <c r="T168" s="8">
        <v>1</v>
      </c>
      <c r="U168" s="14">
        <v>0.69707730547927027</v>
      </c>
      <c r="V168" s="8">
        <v>0</v>
      </c>
      <c r="W168" s="15" t="s">
        <v>30</v>
      </c>
      <c r="X168" s="16"/>
      <c r="Z168" s="65"/>
      <c r="AA168" s="64"/>
      <c r="AB168" s="64"/>
      <c r="AC168" s="64"/>
    </row>
    <row r="169" spans="1:29" x14ac:dyDescent="0.35">
      <c r="A169" s="9">
        <v>46028</v>
      </c>
      <c r="B169" s="7" t="s">
        <v>71</v>
      </c>
      <c r="C169" s="8" t="s">
        <v>59</v>
      </c>
      <c r="D169" s="10">
        <v>1</v>
      </c>
      <c r="E169" s="8" t="s">
        <v>4845</v>
      </c>
      <c r="F169" s="8" t="s">
        <v>4853</v>
      </c>
      <c r="G169" s="12">
        <v>1.041666666666667E-2</v>
      </c>
      <c r="H169" s="12">
        <v>0.16319444444444439</v>
      </c>
      <c r="I169" s="12">
        <v>6.2500000000000003E-3</v>
      </c>
      <c r="J169" s="12">
        <v>9.7222222222222224E-3</v>
      </c>
      <c r="K169" s="12">
        <v>2.013888888888889E-2</v>
      </c>
      <c r="L169" s="12">
        <v>0.14027777777777781</v>
      </c>
      <c r="M169" s="12">
        <v>0.14374999999999999</v>
      </c>
      <c r="N169" s="12">
        <v>0.14583333333333329</v>
      </c>
      <c r="O169" s="8" t="s">
        <v>32</v>
      </c>
      <c r="P169" s="8">
        <v>22</v>
      </c>
      <c r="S169" s="8">
        <v>189</v>
      </c>
      <c r="T169" s="8">
        <v>0</v>
      </c>
      <c r="U169" s="14">
        <v>1</v>
      </c>
      <c r="V169" s="8">
        <v>419</v>
      </c>
      <c r="W169" s="15" t="s">
        <v>30</v>
      </c>
      <c r="X169" s="16"/>
      <c r="Z169" s="65"/>
      <c r="AA169" s="64"/>
      <c r="AB169" s="64"/>
      <c r="AC169" s="64"/>
    </row>
    <row r="170" spans="1:29" x14ac:dyDescent="0.35">
      <c r="A170" s="9">
        <v>46028</v>
      </c>
      <c r="B170" s="7" t="s">
        <v>74</v>
      </c>
      <c r="C170" s="8" t="s">
        <v>59</v>
      </c>
      <c r="D170" s="10">
        <v>1</v>
      </c>
      <c r="E170" s="8" t="s">
        <v>4853</v>
      </c>
      <c r="F170" s="8" t="s">
        <v>4845</v>
      </c>
      <c r="G170" s="12">
        <v>0.20833333333333329</v>
      </c>
      <c r="H170" s="12">
        <v>0.41319444444444442</v>
      </c>
      <c r="I170" s="12">
        <v>0.20416666666666669</v>
      </c>
      <c r="J170" s="12">
        <v>0.20624999999999999</v>
      </c>
      <c r="K170" s="12">
        <v>0.2208333333333333</v>
      </c>
      <c r="L170" s="12">
        <v>0.40347222222222218</v>
      </c>
      <c r="M170" s="12">
        <v>0.41388888888888892</v>
      </c>
      <c r="N170" s="12">
        <v>0.41597222222222219</v>
      </c>
      <c r="O170" s="8">
        <v>21</v>
      </c>
      <c r="P170" s="8" t="s">
        <v>285</v>
      </c>
      <c r="S170" s="8">
        <v>153</v>
      </c>
      <c r="T170" s="8">
        <v>0</v>
      </c>
      <c r="U170" s="14">
        <v>0.80118047501592493</v>
      </c>
      <c r="V170" s="8">
        <v>0</v>
      </c>
      <c r="W170" s="15" t="s">
        <v>30</v>
      </c>
      <c r="X170" s="16"/>
      <c r="Z170" s="65"/>
      <c r="AA170" s="64"/>
      <c r="AB170" s="64"/>
      <c r="AC170" s="64"/>
    </row>
    <row r="171" spans="1:29" x14ac:dyDescent="0.35">
      <c r="A171" s="9">
        <v>46028</v>
      </c>
      <c r="B171" s="7" t="s">
        <v>58</v>
      </c>
      <c r="C171" s="8" t="s">
        <v>72</v>
      </c>
      <c r="D171" s="10">
        <v>1</v>
      </c>
      <c r="E171" s="8" t="s">
        <v>4845</v>
      </c>
      <c r="F171" s="8" t="s">
        <v>4851</v>
      </c>
      <c r="G171" s="12">
        <v>0.1388888888888889</v>
      </c>
      <c r="H171" s="12">
        <v>0.30555555555555558</v>
      </c>
      <c r="I171" s="12">
        <v>0.13194444444444439</v>
      </c>
      <c r="J171" s="12">
        <v>0.13472222222222219</v>
      </c>
      <c r="K171" s="12">
        <v>0.14305555555555549</v>
      </c>
      <c r="L171" s="12">
        <v>0.29166666666666669</v>
      </c>
      <c r="M171" s="12">
        <v>0.3</v>
      </c>
      <c r="N171" s="12">
        <v>0.30138888888888887</v>
      </c>
      <c r="O171" s="8" t="s">
        <v>60</v>
      </c>
      <c r="P171" s="8" t="s">
        <v>61</v>
      </c>
      <c r="S171" s="8">
        <v>178</v>
      </c>
      <c r="T171" s="8">
        <v>1</v>
      </c>
      <c r="U171" s="14">
        <v>1</v>
      </c>
      <c r="V171" s="8">
        <v>0</v>
      </c>
      <c r="W171" s="15" t="s">
        <v>30</v>
      </c>
      <c r="X171" s="16"/>
      <c r="Z171" s="65"/>
      <c r="AA171" s="64"/>
      <c r="AB171" s="64"/>
      <c r="AC171" s="64"/>
    </row>
    <row r="172" spans="1:29" x14ac:dyDescent="0.35">
      <c r="A172" s="9">
        <v>46028</v>
      </c>
      <c r="B172" s="7" t="s">
        <v>64</v>
      </c>
      <c r="C172" s="8" t="s">
        <v>72</v>
      </c>
      <c r="D172" s="10">
        <v>1</v>
      </c>
      <c r="E172" s="8" t="s">
        <v>4851</v>
      </c>
      <c r="F172" s="8" t="s">
        <v>4845</v>
      </c>
      <c r="G172" s="12">
        <v>0.34722222222222221</v>
      </c>
      <c r="H172" s="12">
        <v>0.59027777777777779</v>
      </c>
      <c r="I172" s="12">
        <v>0.34305555555555561</v>
      </c>
      <c r="J172" s="12">
        <v>0.34513888888888888</v>
      </c>
      <c r="K172" s="12">
        <v>0.36249999999999999</v>
      </c>
      <c r="L172" s="12">
        <v>0.5708333333333333</v>
      </c>
      <c r="M172" s="12">
        <v>0.5805555555555556</v>
      </c>
      <c r="N172" s="12">
        <v>0.58263888888888893</v>
      </c>
      <c r="O172" s="8" t="s">
        <v>61</v>
      </c>
      <c r="P172" s="8" t="s">
        <v>97</v>
      </c>
      <c r="S172" s="8">
        <v>158</v>
      </c>
      <c r="T172" s="8">
        <v>0</v>
      </c>
      <c r="U172" s="14">
        <v>0.76382439170002936</v>
      </c>
      <c r="V172" s="8">
        <v>0</v>
      </c>
      <c r="W172" s="15" t="s">
        <v>30</v>
      </c>
      <c r="X172" s="16"/>
      <c r="Z172" s="65"/>
      <c r="AA172" s="64"/>
      <c r="AB172" s="64"/>
      <c r="AC172" s="64"/>
    </row>
    <row r="173" spans="1:29" hidden="1" x14ac:dyDescent="0.35">
      <c r="A173" s="9">
        <v>46028</v>
      </c>
      <c r="B173" s="7" t="s">
        <v>26</v>
      </c>
      <c r="C173" s="8" t="s">
        <v>81</v>
      </c>
      <c r="D173" s="10">
        <v>1</v>
      </c>
      <c r="E173" s="8" t="s">
        <v>4845</v>
      </c>
      <c r="F173" s="8" t="s">
        <v>4846</v>
      </c>
      <c r="G173" s="12">
        <v>0</v>
      </c>
      <c r="H173" s="12">
        <v>9.375E-2</v>
      </c>
      <c r="I173" s="12" t="s">
        <v>286</v>
      </c>
      <c r="J173" s="12">
        <v>0</v>
      </c>
      <c r="K173" s="12">
        <v>9.7222222222222224E-3</v>
      </c>
      <c r="L173" s="12">
        <v>0.1958333333333333</v>
      </c>
      <c r="M173" s="12">
        <v>0.20833333333333329</v>
      </c>
      <c r="N173" s="12">
        <v>0.2104166666666667</v>
      </c>
      <c r="O173" s="8" t="s">
        <v>242</v>
      </c>
      <c r="P173" s="8" t="s">
        <v>284</v>
      </c>
      <c r="S173" s="8">
        <v>32</v>
      </c>
      <c r="T173" s="8">
        <v>0</v>
      </c>
      <c r="U173" s="14">
        <v>0.16707169126391269</v>
      </c>
      <c r="V173" s="8">
        <v>0</v>
      </c>
      <c r="W173" s="15" t="s">
        <v>287</v>
      </c>
      <c r="X173" s="16" t="s">
        <v>288</v>
      </c>
      <c r="Z173" s="65"/>
      <c r="AA173" s="64"/>
      <c r="AB173" s="64"/>
      <c r="AC173" s="64"/>
    </row>
    <row r="174" spans="1:29" x14ac:dyDescent="0.35">
      <c r="A174" s="9">
        <v>46028</v>
      </c>
      <c r="B174" s="7" t="s">
        <v>26</v>
      </c>
      <c r="C174" s="8" t="s">
        <v>81</v>
      </c>
      <c r="D174" s="10">
        <v>1</v>
      </c>
      <c r="E174" s="8" t="s">
        <v>4846</v>
      </c>
      <c r="F174" s="8" t="s">
        <v>4845</v>
      </c>
      <c r="G174" s="12">
        <v>3.472222222222222E-3</v>
      </c>
      <c r="H174" s="12">
        <v>9.375E-2</v>
      </c>
      <c r="I174" s="12">
        <v>0.24374999999999999</v>
      </c>
      <c r="J174" s="12">
        <v>0.24583333333333329</v>
      </c>
      <c r="K174" s="12">
        <v>0.25624999999999998</v>
      </c>
      <c r="L174" s="12">
        <v>0.34305555555555561</v>
      </c>
      <c r="M174" s="12">
        <v>0.35</v>
      </c>
      <c r="N174" s="12">
        <v>0.35208333333333341</v>
      </c>
      <c r="O174" s="8" t="s">
        <v>284</v>
      </c>
      <c r="P174" s="8">
        <v>3</v>
      </c>
      <c r="Q174" s="8" t="s">
        <v>289</v>
      </c>
      <c r="R174" s="27" t="s">
        <v>290</v>
      </c>
      <c r="S174" s="8">
        <v>31</v>
      </c>
      <c r="T174" s="8">
        <v>0</v>
      </c>
      <c r="U174" s="14">
        <v>0.17035675307118031</v>
      </c>
      <c r="V174" s="8">
        <v>0</v>
      </c>
      <c r="W174" s="15" t="s">
        <v>30</v>
      </c>
      <c r="X174" s="16"/>
      <c r="Z174" s="65"/>
      <c r="AA174" s="64"/>
      <c r="AB174" s="64"/>
      <c r="AC174" s="64"/>
    </row>
    <row r="175" spans="1:29" x14ac:dyDescent="0.35">
      <c r="A175" s="9">
        <v>46028</v>
      </c>
      <c r="B175" s="7" t="s">
        <v>31</v>
      </c>
      <c r="C175" s="8" t="s">
        <v>81</v>
      </c>
      <c r="D175" s="10">
        <v>1</v>
      </c>
      <c r="E175" s="8" t="s">
        <v>4845</v>
      </c>
      <c r="F175" s="8" t="s">
        <v>4851</v>
      </c>
      <c r="G175" s="12">
        <v>0.13541666666666671</v>
      </c>
      <c r="H175" s="12">
        <v>0.24305555555555561</v>
      </c>
      <c r="I175" s="12">
        <v>0.37361111111111112</v>
      </c>
      <c r="J175" s="12">
        <v>0.37361111111111112</v>
      </c>
      <c r="K175" s="12">
        <v>0.38541666666666669</v>
      </c>
      <c r="L175" s="12">
        <v>0.47291666666666671</v>
      </c>
      <c r="M175" s="12">
        <v>0.4826388888888889</v>
      </c>
      <c r="N175" s="12">
        <v>0.48472222222222222</v>
      </c>
      <c r="O175" s="8">
        <v>3</v>
      </c>
      <c r="P175" s="8" t="s">
        <v>236</v>
      </c>
      <c r="Q175" s="8" t="s">
        <v>291</v>
      </c>
      <c r="R175" s="27" t="s">
        <v>124</v>
      </c>
      <c r="S175" s="8">
        <v>55</v>
      </c>
      <c r="T175" s="8">
        <v>0</v>
      </c>
      <c r="U175" s="14">
        <v>0.28497512546481429</v>
      </c>
      <c r="V175" s="8">
        <v>0</v>
      </c>
      <c r="W175" s="15" t="s">
        <v>30</v>
      </c>
      <c r="X175" s="16"/>
      <c r="Z175" s="65"/>
      <c r="AA175" s="64"/>
      <c r="AB175" s="64"/>
      <c r="AC175" s="64"/>
    </row>
    <row r="176" spans="1:29" x14ac:dyDescent="0.35">
      <c r="A176" s="9">
        <v>46028</v>
      </c>
      <c r="B176" s="7" t="s">
        <v>107</v>
      </c>
      <c r="C176" s="8" t="s">
        <v>108</v>
      </c>
      <c r="D176" s="10">
        <v>1</v>
      </c>
      <c r="E176" s="8" t="s">
        <v>4851</v>
      </c>
      <c r="F176" s="8" t="s">
        <v>4845</v>
      </c>
      <c r="G176" s="12">
        <v>4.5138888888888888E-2</v>
      </c>
      <c r="H176" s="12">
        <v>0.21875</v>
      </c>
      <c r="I176" s="12">
        <v>4.2361111111111113E-2</v>
      </c>
      <c r="J176" s="12">
        <v>4.791666666666667E-2</v>
      </c>
      <c r="K176" s="12">
        <v>5.7638888888888892E-2</v>
      </c>
      <c r="L176" s="12">
        <v>0.2</v>
      </c>
      <c r="M176" s="12">
        <v>0.20902777777777781</v>
      </c>
      <c r="N176" s="12">
        <v>0.21111111111111111</v>
      </c>
      <c r="O176" s="8" t="s">
        <v>43</v>
      </c>
      <c r="P176" s="8" t="s">
        <v>61</v>
      </c>
      <c r="Q176" s="8" t="s">
        <v>273</v>
      </c>
      <c r="R176" s="27" t="s">
        <v>39</v>
      </c>
      <c r="S176" s="8">
        <v>189</v>
      </c>
      <c r="T176" s="8">
        <v>0</v>
      </c>
      <c r="U176" s="14">
        <v>0.97615154304183627</v>
      </c>
      <c r="V176" s="8">
        <v>0</v>
      </c>
      <c r="W176" s="15" t="s">
        <v>30</v>
      </c>
      <c r="X176" s="16"/>
      <c r="Z176" s="65"/>
      <c r="AA176" s="64"/>
      <c r="AB176" s="64"/>
      <c r="AC176" s="64"/>
    </row>
    <row r="177" spans="1:29" x14ac:dyDescent="0.35">
      <c r="A177" s="9">
        <v>46028</v>
      </c>
      <c r="B177" s="7" t="s">
        <v>109</v>
      </c>
      <c r="C177" s="8" t="s">
        <v>108</v>
      </c>
      <c r="D177" s="10">
        <v>1</v>
      </c>
      <c r="E177" s="8" t="s">
        <v>4845</v>
      </c>
      <c r="F177" s="8" t="s">
        <v>4848</v>
      </c>
      <c r="G177" s="12">
        <v>0.25694444444444442</v>
      </c>
      <c r="H177" s="12">
        <v>0.49305555555555558</v>
      </c>
      <c r="I177" s="12">
        <v>0.25208333333333333</v>
      </c>
      <c r="J177" s="12">
        <v>0.25624999999999998</v>
      </c>
      <c r="K177" s="12">
        <v>0.27083333333333331</v>
      </c>
      <c r="L177" s="12">
        <v>0.48541666666666672</v>
      </c>
      <c r="M177" s="12">
        <v>0.49444444444444452</v>
      </c>
      <c r="N177" s="12">
        <v>0.49652777777777779</v>
      </c>
      <c r="O177" s="8" t="s">
        <v>61</v>
      </c>
      <c r="P177" s="8" t="s">
        <v>60</v>
      </c>
      <c r="S177" s="8">
        <v>136</v>
      </c>
      <c r="T177" s="8">
        <v>0</v>
      </c>
      <c r="U177" s="14">
        <v>0.73469947161101123</v>
      </c>
      <c r="V177" s="8">
        <v>294</v>
      </c>
      <c r="W177" s="15" t="s">
        <v>30</v>
      </c>
      <c r="X177" s="16"/>
      <c r="Z177" s="65"/>
      <c r="AA177" s="64"/>
      <c r="AB177" s="64"/>
      <c r="AC177" s="64"/>
    </row>
    <row r="178" spans="1:29" ht="26" customHeight="1" x14ac:dyDescent="0.35">
      <c r="A178" s="9">
        <v>46028</v>
      </c>
      <c r="B178" s="7" t="s">
        <v>40</v>
      </c>
      <c r="C178" s="8" t="s">
        <v>108</v>
      </c>
      <c r="D178" s="10">
        <v>1</v>
      </c>
      <c r="E178" s="8" t="s">
        <v>4848</v>
      </c>
      <c r="F178" s="8" t="s">
        <v>4845</v>
      </c>
      <c r="G178" s="12">
        <v>0.59375</v>
      </c>
      <c r="H178" s="12">
        <v>0.71875</v>
      </c>
      <c r="I178" s="12">
        <v>0.59861111111111109</v>
      </c>
      <c r="J178" s="12">
        <v>0.60277777777777775</v>
      </c>
      <c r="K178" s="12">
        <v>0.61527777777777781</v>
      </c>
      <c r="L178" s="12">
        <v>0.72013888888888888</v>
      </c>
      <c r="M178" s="12">
        <v>0.72638888888888886</v>
      </c>
      <c r="N178" s="12">
        <v>0.72916666666666663</v>
      </c>
      <c r="O178" s="8" t="s">
        <v>60</v>
      </c>
      <c r="P178" s="8" t="s">
        <v>292</v>
      </c>
      <c r="Q178" s="8" t="s">
        <v>293</v>
      </c>
      <c r="R178" s="27" t="s">
        <v>294</v>
      </c>
      <c r="S178" s="8">
        <v>147</v>
      </c>
      <c r="T178" s="8">
        <v>1</v>
      </c>
      <c r="U178" s="14">
        <v>0.7368238070574481</v>
      </c>
      <c r="V178" s="8">
        <v>823</v>
      </c>
      <c r="W178" s="15" t="s">
        <v>30</v>
      </c>
      <c r="X178" s="16"/>
      <c r="Z178" s="65"/>
      <c r="AA178" s="64"/>
      <c r="AB178" s="64"/>
      <c r="AC178" s="64"/>
    </row>
    <row r="179" spans="1:29" x14ac:dyDescent="0.35">
      <c r="A179" s="9">
        <v>46028</v>
      </c>
      <c r="B179" s="7" t="s">
        <v>42</v>
      </c>
      <c r="C179" s="8" t="s">
        <v>108</v>
      </c>
      <c r="D179" s="10">
        <v>1</v>
      </c>
      <c r="E179" s="8" t="s">
        <v>4845</v>
      </c>
      <c r="F179" s="8" t="s">
        <v>4856</v>
      </c>
      <c r="G179" s="12">
        <v>0.77777777777777779</v>
      </c>
      <c r="H179" s="12">
        <v>0.89930555555555558</v>
      </c>
      <c r="I179" s="12">
        <v>0.77430555555555558</v>
      </c>
      <c r="J179" s="12">
        <v>0.78333333333333333</v>
      </c>
      <c r="K179" s="12">
        <v>0.79861111111111116</v>
      </c>
      <c r="L179" s="12">
        <v>0.8930555555555556</v>
      </c>
      <c r="M179" s="12">
        <v>0.89722222222222225</v>
      </c>
      <c r="N179" s="12">
        <v>0.89930555555555558</v>
      </c>
      <c r="O179" s="8" t="s">
        <v>292</v>
      </c>
      <c r="P179" s="8" t="s">
        <v>57</v>
      </c>
      <c r="Q179" s="8" t="s">
        <v>68</v>
      </c>
      <c r="R179" s="27" t="s">
        <v>39</v>
      </c>
      <c r="S179" s="8">
        <v>161</v>
      </c>
      <c r="T179" s="8">
        <v>0</v>
      </c>
      <c r="U179" s="14">
        <v>0.78763451828179443</v>
      </c>
      <c r="V179" s="8">
        <v>999</v>
      </c>
      <c r="W179" s="15" t="s">
        <v>30</v>
      </c>
      <c r="X179" s="16"/>
      <c r="Z179" s="65"/>
      <c r="AA179" s="64"/>
      <c r="AB179" s="64"/>
      <c r="AC179" s="64"/>
    </row>
    <row r="180" spans="1:29" ht="26.5" hidden="1" customHeight="1" x14ac:dyDescent="0.35">
      <c r="A180" s="9">
        <v>46028</v>
      </c>
      <c r="B180" s="7" t="s">
        <v>112</v>
      </c>
      <c r="C180" s="8" t="s">
        <v>113</v>
      </c>
      <c r="D180" s="10">
        <v>1</v>
      </c>
      <c r="E180" s="8" t="s">
        <v>4856</v>
      </c>
      <c r="F180" s="8" t="s">
        <v>4845</v>
      </c>
      <c r="G180" s="12">
        <v>5.2083333333333343E-2</v>
      </c>
      <c r="H180" s="12">
        <v>0.25</v>
      </c>
      <c r="I180" s="12">
        <v>4.7222222222222221E-2</v>
      </c>
      <c r="J180" s="12">
        <v>4.791666666666667E-2</v>
      </c>
      <c r="M180" s="12">
        <v>7.4999999999999997E-2</v>
      </c>
      <c r="N180" s="12">
        <v>8.0555555555555561E-2</v>
      </c>
      <c r="O180" s="8" t="s">
        <v>132</v>
      </c>
      <c r="P180" s="8" t="s">
        <v>284</v>
      </c>
      <c r="S180" s="8">
        <v>0</v>
      </c>
      <c r="T180" s="8">
        <v>0</v>
      </c>
      <c r="U180" s="14">
        <v>0</v>
      </c>
      <c r="V180" s="8">
        <v>0</v>
      </c>
      <c r="W180" s="15" t="s">
        <v>67</v>
      </c>
      <c r="X180" s="85" t="s">
        <v>295</v>
      </c>
      <c r="Z180" s="65"/>
      <c r="AA180" s="64"/>
      <c r="AB180" s="64"/>
      <c r="AC180" s="64"/>
    </row>
    <row r="181" spans="1:29" ht="26" customHeight="1" x14ac:dyDescent="0.35">
      <c r="A181" s="9">
        <v>46028</v>
      </c>
      <c r="B181" s="7" t="s">
        <v>112</v>
      </c>
      <c r="C181" s="8" t="s">
        <v>113</v>
      </c>
      <c r="D181" s="10">
        <v>1</v>
      </c>
      <c r="E181" s="28" t="s">
        <v>4845</v>
      </c>
      <c r="F181" s="28" t="s">
        <v>4865</v>
      </c>
      <c r="G181" s="12">
        <v>5.2083333333333343E-2</v>
      </c>
      <c r="H181" s="12">
        <v>0.25</v>
      </c>
      <c r="I181" s="12">
        <v>9.7916666666666666E-2</v>
      </c>
      <c r="J181" s="12">
        <v>0.10069444444444441</v>
      </c>
      <c r="K181" s="12">
        <v>0.1166666666666667</v>
      </c>
      <c r="L181" s="12">
        <v>0.28402777777777782</v>
      </c>
      <c r="M181" s="12">
        <v>0.28958333333333341</v>
      </c>
      <c r="N181" s="12">
        <v>0.28958333333333341</v>
      </c>
      <c r="O181" s="8" t="s">
        <v>284</v>
      </c>
      <c r="P181" s="8">
        <v>66</v>
      </c>
      <c r="Q181" s="8" t="s">
        <v>296</v>
      </c>
      <c r="R181" s="27" t="s">
        <v>297</v>
      </c>
      <c r="S181" s="8">
        <v>100</v>
      </c>
      <c r="T181" s="8">
        <v>0</v>
      </c>
      <c r="U181" s="14">
        <v>0.54385632907281667</v>
      </c>
      <c r="V181" s="8">
        <v>0</v>
      </c>
      <c r="W181" s="15" t="s">
        <v>30</v>
      </c>
      <c r="X181" s="16"/>
      <c r="Z181" s="65"/>
      <c r="AA181" s="64"/>
      <c r="AB181" s="64"/>
      <c r="AC181" s="64"/>
    </row>
    <row r="182" spans="1:29" x14ac:dyDescent="0.35">
      <c r="A182" s="9">
        <v>46028</v>
      </c>
      <c r="B182" s="7" t="s">
        <v>115</v>
      </c>
      <c r="C182" s="8" t="s">
        <v>113</v>
      </c>
      <c r="D182" s="10">
        <v>1</v>
      </c>
      <c r="E182" s="28" t="s">
        <v>4845</v>
      </c>
      <c r="F182" s="28" t="s">
        <v>4851</v>
      </c>
      <c r="G182" s="12">
        <v>0.29166666666666669</v>
      </c>
      <c r="H182" s="12">
        <v>0.54513888888888884</v>
      </c>
      <c r="I182" s="12">
        <v>0.33124999999999999</v>
      </c>
      <c r="J182" s="12">
        <v>0.3347222222222222</v>
      </c>
      <c r="K182" s="12">
        <v>0.35138888888888892</v>
      </c>
      <c r="L182" s="12">
        <v>0.57777777777777772</v>
      </c>
      <c r="M182" s="12">
        <v>0.58611111111111114</v>
      </c>
      <c r="N182" s="12">
        <v>0.58819444444444446</v>
      </c>
      <c r="O182" s="8">
        <v>63</v>
      </c>
      <c r="P182" s="8" t="s">
        <v>43</v>
      </c>
      <c r="Q182" s="8" t="s">
        <v>298</v>
      </c>
      <c r="R182" s="27" t="s">
        <v>99</v>
      </c>
      <c r="S182" s="8">
        <v>175</v>
      </c>
      <c r="T182" s="8">
        <v>0</v>
      </c>
      <c r="U182" s="14">
        <v>0.87568753248976983</v>
      </c>
      <c r="V182" s="8">
        <v>0</v>
      </c>
      <c r="W182" s="15" t="s">
        <v>30</v>
      </c>
      <c r="X182" s="16"/>
      <c r="Z182" s="65"/>
      <c r="AA182" s="64"/>
      <c r="AB182" s="64"/>
      <c r="AC182" s="64"/>
    </row>
    <row r="183" spans="1:29" x14ac:dyDescent="0.35">
      <c r="A183" s="9">
        <v>46029</v>
      </c>
      <c r="B183" s="28" t="s">
        <v>275</v>
      </c>
      <c r="C183" s="28" t="s">
        <v>27</v>
      </c>
      <c r="D183" s="28">
        <v>4</v>
      </c>
      <c r="E183" s="28" t="s">
        <v>4851</v>
      </c>
      <c r="F183" s="28" t="s">
        <v>4845</v>
      </c>
      <c r="G183" s="33">
        <v>0.85416666666666663</v>
      </c>
      <c r="H183" s="33">
        <v>0.875</v>
      </c>
      <c r="I183" s="33">
        <v>0.8520833333333333</v>
      </c>
      <c r="J183" s="318">
        <v>0.87916666666666665</v>
      </c>
      <c r="K183" s="317">
        <v>0.8930555555555556</v>
      </c>
      <c r="L183" s="33">
        <v>0.90902777777777777</v>
      </c>
      <c r="M183" s="33">
        <v>0.92361111111111116</v>
      </c>
      <c r="N183" s="33">
        <v>0.92569444444444449</v>
      </c>
      <c r="O183" s="28" t="s">
        <v>284</v>
      </c>
      <c r="P183" s="29">
        <v>39</v>
      </c>
      <c r="Q183" s="62" t="s">
        <v>299</v>
      </c>
      <c r="R183" s="63" t="s">
        <v>300</v>
      </c>
      <c r="S183" s="28">
        <v>0</v>
      </c>
      <c r="T183" s="28">
        <v>0</v>
      </c>
      <c r="U183" s="32">
        <v>0</v>
      </c>
      <c r="V183" s="28">
        <v>0</v>
      </c>
      <c r="W183" s="15" t="s">
        <v>30</v>
      </c>
      <c r="X183" s="29" t="s">
        <v>276</v>
      </c>
      <c r="Z183" s="65"/>
      <c r="AA183" s="64"/>
      <c r="AB183" s="64"/>
      <c r="AC183" s="64"/>
    </row>
    <row r="184" spans="1:29" x14ac:dyDescent="0.35">
      <c r="A184" s="9">
        <v>46029</v>
      </c>
      <c r="B184" s="28" t="s">
        <v>58</v>
      </c>
      <c r="C184" s="28" t="s">
        <v>45</v>
      </c>
      <c r="D184" s="28">
        <v>1</v>
      </c>
      <c r="E184" s="28" t="s">
        <v>4845</v>
      </c>
      <c r="F184" s="28" t="s">
        <v>4852</v>
      </c>
      <c r="G184" s="33">
        <v>0.1388888888888889</v>
      </c>
      <c r="H184" s="33">
        <v>0.30555555555555558</v>
      </c>
      <c r="I184" s="33">
        <v>0.1361111111111111</v>
      </c>
      <c r="J184" s="34">
        <v>0.14930555555555561</v>
      </c>
      <c r="K184" s="35">
        <v>0.16041666666666671</v>
      </c>
      <c r="L184" s="33">
        <v>0.30277777777777781</v>
      </c>
      <c r="M184" s="33">
        <v>0.31458333333333333</v>
      </c>
      <c r="N184" s="33">
        <v>0.31666666666666671</v>
      </c>
      <c r="O184" s="28" t="s">
        <v>43</v>
      </c>
      <c r="P184" s="29" t="s">
        <v>61</v>
      </c>
      <c r="Q184" s="30" t="s">
        <v>138</v>
      </c>
      <c r="R184" s="31" t="s">
        <v>39</v>
      </c>
      <c r="S184" s="28">
        <v>186</v>
      </c>
      <c r="T184" s="28">
        <v>2</v>
      </c>
      <c r="U184" s="32">
        <v>0.93645244363014635</v>
      </c>
      <c r="V184" s="28">
        <v>74</v>
      </c>
      <c r="W184" s="15" t="s">
        <v>30</v>
      </c>
      <c r="Z184" s="65"/>
      <c r="AA184" s="64"/>
      <c r="AB184" s="64"/>
      <c r="AC184" s="64"/>
    </row>
    <row r="185" spans="1:29" x14ac:dyDescent="0.35">
      <c r="A185" s="9">
        <v>46029</v>
      </c>
      <c r="B185" s="28" t="s">
        <v>64</v>
      </c>
      <c r="C185" s="28" t="s">
        <v>45</v>
      </c>
      <c r="D185" s="28">
        <v>1</v>
      </c>
      <c r="E185" s="28" t="s">
        <v>4852</v>
      </c>
      <c r="F185" s="28" t="s">
        <v>4845</v>
      </c>
      <c r="G185" s="33">
        <v>0.34722222222222221</v>
      </c>
      <c r="H185" s="33">
        <v>0.59027777777777779</v>
      </c>
      <c r="I185" s="33">
        <v>0.34513888888888888</v>
      </c>
      <c r="J185" s="34">
        <v>0.35347222222222219</v>
      </c>
      <c r="K185" s="35">
        <v>0.37291666666666667</v>
      </c>
      <c r="L185" s="33">
        <v>0.58888888888888891</v>
      </c>
      <c r="M185" s="33">
        <v>0.6</v>
      </c>
      <c r="N185" s="33">
        <v>0.6020833333333333</v>
      </c>
      <c r="O185" s="28" t="s">
        <v>61</v>
      </c>
      <c r="P185" s="29" t="s">
        <v>32</v>
      </c>
      <c r="Q185" s="30" t="s">
        <v>171</v>
      </c>
      <c r="R185" s="31" t="s">
        <v>39</v>
      </c>
      <c r="S185" s="28">
        <v>127</v>
      </c>
      <c r="T185" s="28">
        <v>3</v>
      </c>
      <c r="U185" s="32">
        <v>0.61330323275764398</v>
      </c>
      <c r="V185" s="28">
        <v>0</v>
      </c>
      <c r="W185" s="15" t="s">
        <v>30</v>
      </c>
      <c r="Z185" s="65"/>
      <c r="AA185" s="64"/>
      <c r="AB185" s="64"/>
      <c r="AC185" s="64"/>
    </row>
    <row r="186" spans="1:29" x14ac:dyDescent="0.35">
      <c r="A186" s="9">
        <v>46029</v>
      </c>
      <c r="B186" s="28" t="s">
        <v>76</v>
      </c>
      <c r="C186" s="28" t="s">
        <v>45</v>
      </c>
      <c r="D186" s="28">
        <v>1</v>
      </c>
      <c r="E186" s="28" t="s">
        <v>4845</v>
      </c>
      <c r="F186" s="28" t="s">
        <v>4859</v>
      </c>
      <c r="G186" s="33">
        <v>0.73263888888888884</v>
      </c>
      <c r="H186" s="33">
        <v>0.82291666666666663</v>
      </c>
      <c r="I186" s="33">
        <v>0.73055555555555551</v>
      </c>
      <c r="J186" s="34">
        <v>0.7368055555555556</v>
      </c>
      <c r="K186" s="35">
        <v>0.74652777777777779</v>
      </c>
      <c r="L186" s="33">
        <v>0.81458333333333333</v>
      </c>
      <c r="M186" s="33">
        <v>0.82013888888888886</v>
      </c>
      <c r="N186" s="33">
        <v>0.82222222222222219</v>
      </c>
      <c r="O186" s="28" t="s">
        <v>32</v>
      </c>
      <c r="P186" s="29">
        <v>116</v>
      </c>
      <c r="Q186" s="30" t="s">
        <v>48</v>
      </c>
      <c r="R186" s="31" t="s">
        <v>39</v>
      </c>
      <c r="S186" s="28">
        <v>176</v>
      </c>
      <c r="T186" s="28">
        <v>3</v>
      </c>
      <c r="U186" s="32">
        <v>0.896404645107991</v>
      </c>
      <c r="V186" s="28">
        <v>0</v>
      </c>
      <c r="W186" s="15" t="s">
        <v>30</v>
      </c>
      <c r="Z186" s="65"/>
      <c r="AA186" s="64"/>
      <c r="AB186" s="64"/>
      <c r="AC186" s="64"/>
    </row>
    <row r="187" spans="1:29" x14ac:dyDescent="0.35">
      <c r="A187" s="9">
        <v>46029</v>
      </c>
      <c r="B187" s="28" t="s">
        <v>77</v>
      </c>
      <c r="C187" s="28" t="s">
        <v>45</v>
      </c>
      <c r="D187" s="28">
        <v>1</v>
      </c>
      <c r="E187" s="28" t="s">
        <v>4859</v>
      </c>
      <c r="F187" s="28" t="s">
        <v>4845</v>
      </c>
      <c r="G187" s="33">
        <v>0.86458333333333337</v>
      </c>
      <c r="H187" s="33">
        <v>0.96180555555555558</v>
      </c>
      <c r="I187" s="33">
        <v>0.85347222222222219</v>
      </c>
      <c r="J187" s="34">
        <v>0.85902777777777772</v>
      </c>
      <c r="K187" s="35">
        <v>0.87013888888888891</v>
      </c>
      <c r="L187" s="33">
        <v>0.94236111111111109</v>
      </c>
      <c r="M187" s="33">
        <v>0.9458333333333333</v>
      </c>
      <c r="N187" s="33">
        <v>0.94791666666666663</v>
      </c>
      <c r="O187" s="28">
        <v>110</v>
      </c>
      <c r="P187" s="29" t="s">
        <v>116</v>
      </c>
      <c r="Q187" s="30" t="s">
        <v>172</v>
      </c>
      <c r="R187" s="31" t="s">
        <v>172</v>
      </c>
      <c r="S187" s="28">
        <v>175</v>
      </c>
      <c r="T187" s="28">
        <v>0</v>
      </c>
      <c r="U187" s="32">
        <v>0.97281631525629642</v>
      </c>
      <c r="V187" s="28">
        <v>0</v>
      </c>
      <c r="W187" s="15" t="s">
        <v>30</v>
      </c>
      <c r="Z187" s="65"/>
      <c r="AA187" s="64"/>
      <c r="AB187" s="64"/>
      <c r="AC187" s="64"/>
    </row>
    <row r="188" spans="1:29" x14ac:dyDescent="0.35">
      <c r="A188" s="9">
        <v>46029</v>
      </c>
      <c r="B188" s="28" t="s">
        <v>133</v>
      </c>
      <c r="C188" s="28" t="s">
        <v>59</v>
      </c>
      <c r="D188" s="28">
        <v>1</v>
      </c>
      <c r="E188" s="28" t="s">
        <v>4845</v>
      </c>
      <c r="F188" s="28" t="s">
        <v>4853</v>
      </c>
      <c r="G188" s="33">
        <v>0.25694444444444442</v>
      </c>
      <c r="H188" s="33">
        <v>0.4375</v>
      </c>
      <c r="I188" s="33">
        <v>0.25138888888888888</v>
      </c>
      <c r="J188" s="34">
        <v>0.25347222222222221</v>
      </c>
      <c r="K188" s="35">
        <v>0.26250000000000001</v>
      </c>
      <c r="L188" s="33">
        <v>0.41319444444444442</v>
      </c>
      <c r="M188" s="33">
        <v>0.41736111111111113</v>
      </c>
      <c r="N188" s="33">
        <v>0.42083333333333328</v>
      </c>
      <c r="O188" s="28" t="s">
        <v>57</v>
      </c>
      <c r="P188" s="29">
        <v>3</v>
      </c>
      <c r="Q188" s="30" t="s">
        <v>172</v>
      </c>
      <c r="R188" s="31" t="s">
        <v>172</v>
      </c>
      <c r="S188" s="28">
        <v>79</v>
      </c>
      <c r="T188" s="28">
        <v>0</v>
      </c>
      <c r="U188" s="32">
        <v>0.40465833507849902</v>
      </c>
      <c r="V188" s="28">
        <v>579</v>
      </c>
      <c r="W188" s="15" t="s">
        <v>30</v>
      </c>
      <c r="Z188" s="65"/>
      <c r="AA188" s="64"/>
      <c r="AB188" s="64"/>
      <c r="AC188" s="64"/>
    </row>
    <row r="189" spans="1:29" x14ac:dyDescent="0.35">
      <c r="A189" s="9">
        <v>46029</v>
      </c>
      <c r="B189" s="28" t="s">
        <v>135</v>
      </c>
      <c r="C189" s="28" t="s">
        <v>59</v>
      </c>
      <c r="D189" s="28">
        <v>1</v>
      </c>
      <c r="E189" s="28" t="s">
        <v>4853</v>
      </c>
      <c r="F189" s="28" t="s">
        <v>4845</v>
      </c>
      <c r="G189" s="33">
        <v>0.47916666666666669</v>
      </c>
      <c r="H189" s="33">
        <v>0.64236111111111116</v>
      </c>
      <c r="I189" s="33">
        <v>0.45624999999999999</v>
      </c>
      <c r="J189" s="34">
        <v>0.45902777777777781</v>
      </c>
      <c r="K189" s="35">
        <v>0.46597222222222218</v>
      </c>
      <c r="L189" s="33">
        <v>0.6166666666666667</v>
      </c>
      <c r="M189" s="33">
        <v>0.62638888888888888</v>
      </c>
      <c r="N189" s="33">
        <v>0.62847222222222221</v>
      </c>
      <c r="O189" s="28">
        <v>3</v>
      </c>
      <c r="P189" s="29" t="s">
        <v>236</v>
      </c>
      <c r="Q189" s="30" t="s">
        <v>172</v>
      </c>
      <c r="R189" s="31" t="s">
        <v>172</v>
      </c>
      <c r="S189" s="28">
        <v>46</v>
      </c>
      <c r="T189" s="28">
        <v>0</v>
      </c>
      <c r="U189" s="32">
        <v>0.23560607287448951</v>
      </c>
      <c r="V189" s="28">
        <v>0</v>
      </c>
      <c r="W189" s="15" t="s">
        <v>30</v>
      </c>
      <c r="Z189" s="65"/>
      <c r="AA189" s="64"/>
      <c r="AB189" s="64"/>
      <c r="AC189" s="64"/>
    </row>
    <row r="190" spans="1:29" x14ac:dyDescent="0.35">
      <c r="A190" s="9">
        <v>46029</v>
      </c>
      <c r="B190" s="28" t="s">
        <v>71</v>
      </c>
      <c r="C190" s="28" t="s">
        <v>81</v>
      </c>
      <c r="D190" s="28">
        <v>1</v>
      </c>
      <c r="E190" s="28" t="s">
        <v>4845</v>
      </c>
      <c r="F190" s="28" t="s">
        <v>4850</v>
      </c>
      <c r="G190" s="33">
        <v>1.041666666666667E-2</v>
      </c>
      <c r="H190" s="33">
        <v>0.16319444444444439</v>
      </c>
      <c r="I190" s="33">
        <v>4.8611111111111112E-3</v>
      </c>
      <c r="J190" s="34">
        <v>1.041666666666667E-2</v>
      </c>
      <c r="K190" s="35">
        <v>2.4305555555555559E-2</v>
      </c>
      <c r="L190" s="33">
        <v>0.14861111111111111</v>
      </c>
      <c r="M190" s="33">
        <v>0.1534722222222222</v>
      </c>
      <c r="N190" s="33">
        <v>0.1541666666666667</v>
      </c>
      <c r="O190" s="28" t="s">
        <v>236</v>
      </c>
      <c r="P190" s="29">
        <v>23</v>
      </c>
      <c r="Q190" s="30" t="s">
        <v>172</v>
      </c>
      <c r="R190" s="31" t="s">
        <v>172</v>
      </c>
      <c r="S190" s="28">
        <v>160</v>
      </c>
      <c r="T190" s="28">
        <v>0</v>
      </c>
      <c r="U190" s="32">
        <v>0.87533151806520038</v>
      </c>
      <c r="V190" s="28">
        <v>704</v>
      </c>
      <c r="W190" s="15" t="s">
        <v>30</v>
      </c>
      <c r="Z190" s="65"/>
      <c r="AA190" s="64"/>
      <c r="AB190" s="64"/>
      <c r="AC190" s="64"/>
    </row>
    <row r="191" spans="1:29" x14ac:dyDescent="0.35">
      <c r="A191" s="9">
        <v>46029</v>
      </c>
      <c r="B191" s="28" t="s">
        <v>74</v>
      </c>
      <c r="C191" s="28" t="s">
        <v>81</v>
      </c>
      <c r="D191" s="28">
        <v>1</v>
      </c>
      <c r="E191" s="28" t="s">
        <v>4850</v>
      </c>
      <c r="F191" s="28" t="s">
        <v>4845</v>
      </c>
      <c r="G191" s="33">
        <v>0.20833333333333329</v>
      </c>
      <c r="H191" s="33">
        <v>0.39583333333333331</v>
      </c>
      <c r="I191" s="33">
        <v>0.19791666666666671</v>
      </c>
      <c r="J191" s="34">
        <v>0.20347222222222219</v>
      </c>
      <c r="K191" s="35">
        <v>0.21736111111111109</v>
      </c>
      <c r="L191" s="33">
        <v>0.38680555555555562</v>
      </c>
      <c r="M191" s="33">
        <v>0.39861111111111108</v>
      </c>
      <c r="N191" s="33">
        <v>0.40069444444444452</v>
      </c>
      <c r="O191" s="28">
        <v>23</v>
      </c>
      <c r="P191" s="29" t="s">
        <v>301</v>
      </c>
      <c r="Q191" s="30" t="s">
        <v>172</v>
      </c>
      <c r="R191" s="31" t="s">
        <v>172</v>
      </c>
      <c r="S191" s="28">
        <v>116</v>
      </c>
      <c r="T191" s="28">
        <v>0</v>
      </c>
      <c r="U191" s="32">
        <v>0.59330581677078331</v>
      </c>
      <c r="V191" s="28">
        <v>108</v>
      </c>
      <c r="W191" s="15" t="s">
        <v>30</v>
      </c>
      <c r="Z191" s="65"/>
      <c r="AA191" s="64"/>
      <c r="AB191" s="64"/>
      <c r="AC191" s="64"/>
    </row>
    <row r="192" spans="1:29" x14ac:dyDescent="0.35">
      <c r="A192" s="9">
        <v>46029</v>
      </c>
      <c r="B192" s="28" t="s">
        <v>80</v>
      </c>
      <c r="C192" s="28" t="s">
        <v>90</v>
      </c>
      <c r="D192" s="28">
        <v>1</v>
      </c>
      <c r="E192" s="28" t="s">
        <v>4845</v>
      </c>
      <c r="F192" s="28" t="s">
        <v>4856</v>
      </c>
      <c r="G192" s="33">
        <v>1.7361111111111108E-2</v>
      </c>
      <c r="H192" s="33">
        <v>9.0277777777777776E-2</v>
      </c>
      <c r="I192" s="33">
        <v>1.3194444444444439E-2</v>
      </c>
      <c r="J192" s="34">
        <v>1.5972222222222221E-2</v>
      </c>
      <c r="K192" s="35">
        <v>2.777777777777778E-2</v>
      </c>
      <c r="L192" s="33">
        <v>7.9861111111111105E-2</v>
      </c>
      <c r="M192" s="33">
        <v>9.3055555555555558E-2</v>
      </c>
      <c r="N192" s="33">
        <v>9.3055555555555558E-2</v>
      </c>
      <c r="O192" s="28" t="s">
        <v>91</v>
      </c>
      <c r="P192" s="29" t="s">
        <v>302</v>
      </c>
      <c r="Q192" s="30" t="s">
        <v>172</v>
      </c>
      <c r="R192" s="31" t="s">
        <v>172</v>
      </c>
      <c r="S192" s="28">
        <v>124</v>
      </c>
      <c r="T192" s="28">
        <v>0</v>
      </c>
      <c r="U192" s="32">
        <v>0.65429910374900502</v>
      </c>
      <c r="V192" s="28">
        <v>1820</v>
      </c>
      <c r="W192" s="15" t="s">
        <v>30</v>
      </c>
      <c r="Z192" s="65"/>
      <c r="AA192" s="64"/>
      <c r="AB192" s="64"/>
      <c r="AC192" s="64"/>
    </row>
    <row r="193" spans="1:29" x14ac:dyDescent="0.35">
      <c r="A193" s="9">
        <v>46029</v>
      </c>
      <c r="B193" s="28" t="s">
        <v>84</v>
      </c>
      <c r="C193" s="28" t="s">
        <v>90</v>
      </c>
      <c r="D193" s="28">
        <v>1</v>
      </c>
      <c r="E193" s="28" t="s">
        <v>4856</v>
      </c>
      <c r="F193" s="28" t="s">
        <v>4845</v>
      </c>
      <c r="G193" s="33">
        <v>0.12847222222222221</v>
      </c>
      <c r="H193" s="33">
        <v>0.21875</v>
      </c>
      <c r="I193" s="33">
        <v>0.12083333333333331</v>
      </c>
      <c r="J193" s="34">
        <v>0.12916666666666671</v>
      </c>
      <c r="K193" s="35">
        <v>0.1472222222222222</v>
      </c>
      <c r="L193" s="33">
        <v>0.21111111111111111</v>
      </c>
      <c r="M193" s="33">
        <v>0.22222222222222221</v>
      </c>
      <c r="N193" s="33">
        <v>0.22430555555555559</v>
      </c>
      <c r="O193" s="28" t="s">
        <v>302</v>
      </c>
      <c r="P193" s="29" t="s">
        <v>106</v>
      </c>
      <c r="Q193" s="30" t="s">
        <v>151</v>
      </c>
      <c r="R193" s="31" t="s">
        <v>39</v>
      </c>
      <c r="S193" s="28">
        <v>169</v>
      </c>
      <c r="T193" s="28">
        <v>0</v>
      </c>
      <c r="U193" s="32">
        <v>0.83892533460949437</v>
      </c>
      <c r="V193" s="28">
        <v>0</v>
      </c>
      <c r="W193" s="15" t="s">
        <v>30</v>
      </c>
      <c r="Z193" s="65"/>
      <c r="AA193" s="64"/>
      <c r="AB193" s="64"/>
      <c r="AC193" s="64"/>
    </row>
    <row r="194" spans="1:29" x14ac:dyDescent="0.35">
      <c r="A194" s="9">
        <v>46029</v>
      </c>
      <c r="B194" s="28" t="s">
        <v>112</v>
      </c>
      <c r="C194" s="28" t="s">
        <v>108</v>
      </c>
      <c r="D194" s="28">
        <v>1</v>
      </c>
      <c r="E194" s="28" t="s">
        <v>4845</v>
      </c>
      <c r="F194" s="28" t="s">
        <v>4851</v>
      </c>
      <c r="G194" s="33">
        <v>5.2083333333333343E-2</v>
      </c>
      <c r="H194" s="33">
        <v>0.25</v>
      </c>
      <c r="I194" s="33">
        <v>0.1736111111111111</v>
      </c>
      <c r="J194" s="34">
        <v>0.17430555555555549</v>
      </c>
      <c r="K194" s="35">
        <v>0.18888888888888891</v>
      </c>
      <c r="L194" s="33">
        <v>0.38541666666666669</v>
      </c>
      <c r="M194" s="33">
        <v>0.40069444444444452</v>
      </c>
      <c r="N194" s="33">
        <v>0.40138888888888891</v>
      </c>
      <c r="O194" s="28" t="s">
        <v>57</v>
      </c>
      <c r="P194" s="29">
        <v>510</v>
      </c>
      <c r="Q194" s="30" t="s">
        <v>303</v>
      </c>
      <c r="R194" s="31" t="s">
        <v>304</v>
      </c>
      <c r="S194" s="28">
        <v>170</v>
      </c>
      <c r="T194" s="28">
        <v>0</v>
      </c>
      <c r="U194" s="32">
        <v>0.83342857332925846</v>
      </c>
      <c r="V194" s="28">
        <v>0</v>
      </c>
      <c r="W194" s="15" t="s">
        <v>30</v>
      </c>
      <c r="Z194" s="65"/>
      <c r="AA194" s="64"/>
      <c r="AB194" s="64"/>
      <c r="AC194" s="64"/>
    </row>
    <row r="195" spans="1:29" x14ac:dyDescent="0.35">
      <c r="A195" s="9">
        <v>46029</v>
      </c>
      <c r="B195" s="28" t="s">
        <v>115</v>
      </c>
      <c r="C195" s="28" t="s">
        <v>108</v>
      </c>
      <c r="D195" s="28">
        <v>1</v>
      </c>
      <c r="E195" s="28" t="s">
        <v>4851</v>
      </c>
      <c r="F195" s="28" t="s">
        <v>4845</v>
      </c>
      <c r="G195" s="33">
        <v>0.29166666666666669</v>
      </c>
      <c r="H195" s="33">
        <v>0.55208333333333337</v>
      </c>
      <c r="I195" s="33">
        <v>0.46388888888888891</v>
      </c>
      <c r="J195" s="34">
        <v>0.48541666666666672</v>
      </c>
      <c r="K195" s="35">
        <v>0.50069444444444444</v>
      </c>
      <c r="L195" s="33">
        <v>0.72430555555555554</v>
      </c>
      <c r="M195" s="33">
        <v>0.7270833333333333</v>
      </c>
      <c r="N195" s="33">
        <v>0.72916666666666663</v>
      </c>
      <c r="O195" s="28">
        <v>491</v>
      </c>
      <c r="P195" s="29" t="s">
        <v>60</v>
      </c>
      <c r="Q195" s="30" t="s">
        <v>305</v>
      </c>
      <c r="R195" s="31" t="s">
        <v>306</v>
      </c>
      <c r="S195" s="28">
        <v>124</v>
      </c>
      <c r="T195" s="28">
        <v>1</v>
      </c>
      <c r="U195" s="32">
        <v>0.63958546637480762</v>
      </c>
      <c r="V195" s="28">
        <v>0</v>
      </c>
      <c r="W195" s="15" t="s">
        <v>30</v>
      </c>
      <c r="Z195" s="65"/>
      <c r="AA195" s="64"/>
      <c r="AB195" s="64"/>
      <c r="AC195" s="64"/>
    </row>
    <row r="196" spans="1:29" x14ac:dyDescent="0.35">
      <c r="A196" s="9">
        <v>46029</v>
      </c>
      <c r="B196" s="28" t="s">
        <v>107</v>
      </c>
      <c r="C196" s="28" t="s">
        <v>113</v>
      </c>
      <c r="D196" s="28">
        <v>1</v>
      </c>
      <c r="E196" s="28" t="s">
        <v>4845</v>
      </c>
      <c r="F196" s="28" t="s">
        <v>4848</v>
      </c>
      <c r="G196" s="33">
        <v>4.5138888888888888E-2</v>
      </c>
      <c r="H196" s="33">
        <v>0.21875</v>
      </c>
      <c r="I196" s="33">
        <v>4.0972222222222222E-2</v>
      </c>
      <c r="J196" s="34">
        <v>6.0416666666666667E-2</v>
      </c>
      <c r="K196" s="35">
        <v>7.8472222222222221E-2</v>
      </c>
      <c r="L196" s="33">
        <v>0.22013888888888891</v>
      </c>
      <c r="M196" s="33">
        <v>0.22916666666666671</v>
      </c>
      <c r="N196" s="33">
        <v>0.2305555555555556</v>
      </c>
      <c r="O196" s="28" t="s">
        <v>43</v>
      </c>
      <c r="P196" s="29" t="s">
        <v>61</v>
      </c>
      <c r="Q196" s="30" t="s">
        <v>38</v>
      </c>
      <c r="R196" s="31" t="s">
        <v>39</v>
      </c>
      <c r="S196" s="28">
        <v>178</v>
      </c>
      <c r="T196" s="28">
        <v>0</v>
      </c>
      <c r="U196" s="32">
        <v>0.96997814921624825</v>
      </c>
      <c r="V196" s="28">
        <v>206</v>
      </c>
      <c r="W196" s="15" t="s">
        <v>30</v>
      </c>
      <c r="Z196" s="65"/>
      <c r="AA196" s="64"/>
      <c r="AB196" s="64"/>
      <c r="AC196" s="64"/>
    </row>
    <row r="197" spans="1:29" x14ac:dyDescent="0.35">
      <c r="A197" s="9">
        <v>46029</v>
      </c>
      <c r="B197" s="28" t="s">
        <v>109</v>
      </c>
      <c r="C197" s="28" t="s">
        <v>113</v>
      </c>
      <c r="D197" s="28">
        <v>1</v>
      </c>
      <c r="E197" s="28" t="s">
        <v>4848</v>
      </c>
      <c r="F197" s="28" t="s">
        <v>4845</v>
      </c>
      <c r="G197" s="33">
        <v>0.25694444444444442</v>
      </c>
      <c r="H197" s="33">
        <v>0.49305555555555558</v>
      </c>
      <c r="I197" s="33">
        <v>0.25694444444444442</v>
      </c>
      <c r="J197" s="34">
        <v>0.26041666666666669</v>
      </c>
      <c r="K197" s="35">
        <v>0.27291666666666659</v>
      </c>
      <c r="L197" s="33">
        <v>0.48402777777777778</v>
      </c>
      <c r="M197" s="33">
        <v>0.49166666666666659</v>
      </c>
      <c r="N197" s="33">
        <v>0.49375000000000002</v>
      </c>
      <c r="O197" s="28" t="s">
        <v>61</v>
      </c>
      <c r="P197" s="29" t="s">
        <v>32</v>
      </c>
      <c r="Q197" s="30" t="s">
        <v>307</v>
      </c>
      <c r="R197" s="31" t="s">
        <v>124</v>
      </c>
      <c r="S197" s="28">
        <v>83</v>
      </c>
      <c r="T197" s="28">
        <v>0</v>
      </c>
      <c r="U197" s="32">
        <v>0.43474126727168372</v>
      </c>
      <c r="V197" s="28">
        <v>0</v>
      </c>
      <c r="W197" s="15" t="s">
        <v>30</v>
      </c>
      <c r="Z197" s="65"/>
      <c r="AA197" s="64"/>
      <c r="AB197" s="64"/>
      <c r="AC197" s="64"/>
    </row>
    <row r="198" spans="1:29" x14ac:dyDescent="0.35">
      <c r="A198" s="9">
        <v>46029</v>
      </c>
      <c r="B198" s="28" t="s">
        <v>40</v>
      </c>
      <c r="C198" s="28" t="s">
        <v>113</v>
      </c>
      <c r="D198" s="28">
        <v>1</v>
      </c>
      <c r="E198" s="8" t="s">
        <v>4845</v>
      </c>
      <c r="F198" s="8" t="s">
        <v>4852</v>
      </c>
      <c r="G198" s="33">
        <v>0.53819444444444442</v>
      </c>
      <c r="H198" s="33">
        <v>0.67013888888888884</v>
      </c>
      <c r="I198" s="33">
        <v>0.53541666666666665</v>
      </c>
      <c r="J198" s="34">
        <v>0.54652777777777772</v>
      </c>
      <c r="K198" s="35">
        <v>0.55763888888888891</v>
      </c>
      <c r="L198" s="33">
        <v>0.67291666666666672</v>
      </c>
      <c r="M198" s="33">
        <v>0.67638888888888893</v>
      </c>
      <c r="N198" s="33">
        <v>0.6791666666666667</v>
      </c>
      <c r="O198" s="28" t="s">
        <v>32</v>
      </c>
      <c r="P198" s="29" t="s">
        <v>308</v>
      </c>
      <c r="Q198" s="30" t="s">
        <v>185</v>
      </c>
      <c r="R198" s="31" t="s">
        <v>39</v>
      </c>
      <c r="S198" s="28">
        <v>180</v>
      </c>
      <c r="T198" s="28">
        <v>0</v>
      </c>
      <c r="U198" s="32">
        <v>0.85145719899619288</v>
      </c>
      <c r="V198" s="28">
        <v>0</v>
      </c>
      <c r="W198" s="15" t="s">
        <v>30</v>
      </c>
      <c r="Z198" s="65"/>
      <c r="AA198" s="64"/>
      <c r="AB198" s="64"/>
      <c r="AC198" s="64"/>
    </row>
    <row r="199" spans="1:29" x14ac:dyDescent="0.35">
      <c r="A199" s="9">
        <v>46029</v>
      </c>
      <c r="B199" s="28" t="s">
        <v>42</v>
      </c>
      <c r="C199" s="28" t="s">
        <v>113</v>
      </c>
      <c r="D199" s="28">
        <v>1</v>
      </c>
      <c r="E199" s="8" t="s">
        <v>4852</v>
      </c>
      <c r="F199" s="8" t="s">
        <v>4845</v>
      </c>
      <c r="G199" s="33">
        <v>0.77777777777777779</v>
      </c>
      <c r="H199" s="33">
        <v>0.89930555555555558</v>
      </c>
      <c r="I199" s="33">
        <v>0.76388888888888884</v>
      </c>
      <c r="J199" s="34">
        <v>0.7680555555555556</v>
      </c>
      <c r="K199" s="35">
        <v>0.77916666666666667</v>
      </c>
      <c r="L199" s="33">
        <v>0.86805555555555558</v>
      </c>
      <c r="M199" s="33">
        <v>0.87291666666666667</v>
      </c>
      <c r="N199" s="33">
        <v>0.875</v>
      </c>
      <c r="O199" s="28" t="s">
        <v>308</v>
      </c>
      <c r="P199" s="29" t="s">
        <v>32</v>
      </c>
      <c r="Q199" s="30" t="s">
        <v>172</v>
      </c>
      <c r="R199" s="31" t="s">
        <v>172</v>
      </c>
      <c r="S199" s="28">
        <v>127</v>
      </c>
      <c r="T199" s="28">
        <v>0</v>
      </c>
      <c r="U199" s="32">
        <v>0.6303108898697769</v>
      </c>
      <c r="V199" s="28">
        <v>0</v>
      </c>
      <c r="W199" s="15" t="s">
        <v>30</v>
      </c>
      <c r="Z199" s="65"/>
      <c r="AA199" s="64"/>
      <c r="AB199" s="64"/>
      <c r="AC199" s="64"/>
    </row>
    <row r="200" spans="1:29" x14ac:dyDescent="0.35">
      <c r="A200" s="9">
        <v>46030</v>
      </c>
      <c r="B200" s="7" t="s">
        <v>76</v>
      </c>
      <c r="C200" s="8" t="s">
        <v>59</v>
      </c>
      <c r="D200" s="10">
        <v>1</v>
      </c>
      <c r="E200" s="8" t="s">
        <v>4845</v>
      </c>
      <c r="F200" s="8" t="s">
        <v>4853</v>
      </c>
      <c r="G200" s="12">
        <v>0.73263888888888884</v>
      </c>
      <c r="H200" s="12">
        <v>0.82291666666666663</v>
      </c>
      <c r="I200" s="12">
        <v>0.72986111111111107</v>
      </c>
      <c r="J200" s="12">
        <v>0.73333333333333328</v>
      </c>
      <c r="K200" s="12">
        <v>0.74444444444444446</v>
      </c>
      <c r="L200" s="12">
        <v>0.80972222222222223</v>
      </c>
      <c r="M200" s="12">
        <v>0.81458333333333333</v>
      </c>
      <c r="N200" s="12">
        <v>0.81736111111111109</v>
      </c>
      <c r="O200" s="8" t="s">
        <v>236</v>
      </c>
      <c r="P200" s="8">
        <v>118</v>
      </c>
      <c r="Q200" s="8" t="s">
        <v>151</v>
      </c>
      <c r="R200" s="27" t="s">
        <v>39</v>
      </c>
      <c r="S200" s="8">
        <v>144</v>
      </c>
      <c r="T200" s="8">
        <v>0</v>
      </c>
      <c r="U200" s="14">
        <v>0.73970834096089366</v>
      </c>
      <c r="V200" s="8">
        <v>0</v>
      </c>
      <c r="W200" s="15" t="s">
        <v>30</v>
      </c>
      <c r="X200" s="16"/>
      <c r="Z200" s="65"/>
      <c r="AA200" s="64"/>
      <c r="AB200" s="64"/>
      <c r="AC200" s="64"/>
    </row>
    <row r="201" spans="1:29" ht="39" customHeight="1" x14ac:dyDescent="0.35">
      <c r="A201" s="9">
        <v>46030</v>
      </c>
      <c r="B201" s="7" t="s">
        <v>77</v>
      </c>
      <c r="C201" s="8" t="s">
        <v>59</v>
      </c>
      <c r="D201" s="10">
        <v>1</v>
      </c>
      <c r="E201" s="8" t="s">
        <v>4853</v>
      </c>
      <c r="F201" s="8" t="s">
        <v>4845</v>
      </c>
      <c r="G201" s="12">
        <v>0.86458333333333337</v>
      </c>
      <c r="H201" s="12">
        <v>0.96180555555555558</v>
      </c>
      <c r="I201" s="12">
        <v>0.86805555555555558</v>
      </c>
      <c r="J201" s="12">
        <v>0.87013888888888891</v>
      </c>
      <c r="K201" s="12">
        <v>0.88749999999999996</v>
      </c>
      <c r="L201" s="17">
        <v>0.95833333333333337</v>
      </c>
      <c r="M201" s="17">
        <v>0.96458333333333335</v>
      </c>
      <c r="N201" s="17">
        <v>0.96666666666666667</v>
      </c>
      <c r="O201" s="15">
        <v>116</v>
      </c>
      <c r="P201" s="8" t="s">
        <v>309</v>
      </c>
      <c r="Q201" s="8" t="s">
        <v>310</v>
      </c>
      <c r="R201" s="27" t="s">
        <v>311</v>
      </c>
      <c r="S201" s="8">
        <v>186</v>
      </c>
      <c r="T201" s="8">
        <v>0</v>
      </c>
      <c r="U201" s="14">
        <v>0.97742023441717951</v>
      </c>
      <c r="V201" s="8">
        <v>0</v>
      </c>
      <c r="W201" s="15" t="s">
        <v>30</v>
      </c>
      <c r="X201" s="16"/>
      <c r="Z201" s="65"/>
      <c r="AA201" s="64"/>
      <c r="AB201" s="64"/>
      <c r="AC201" s="64"/>
    </row>
    <row r="202" spans="1:29" x14ac:dyDescent="0.35">
      <c r="A202" s="9">
        <v>46030</v>
      </c>
      <c r="B202" s="7" t="s">
        <v>71</v>
      </c>
      <c r="C202" s="8" t="s">
        <v>72</v>
      </c>
      <c r="D202" s="10">
        <v>1</v>
      </c>
      <c r="E202" s="8" t="s">
        <v>4845</v>
      </c>
      <c r="F202" s="8" t="s">
        <v>4854</v>
      </c>
      <c r="G202" s="12">
        <v>1.041666666666667E-2</v>
      </c>
      <c r="H202" s="12">
        <v>0.16319444444444439</v>
      </c>
      <c r="I202" s="12">
        <v>8.3333333333333332E-3</v>
      </c>
      <c r="J202" s="12">
        <v>1.458333333333333E-2</v>
      </c>
      <c r="K202" s="12">
        <v>2.7083333333333331E-2</v>
      </c>
      <c r="L202" s="12">
        <v>0.14861111111111111</v>
      </c>
      <c r="M202" s="12">
        <v>0.1541666666666667</v>
      </c>
      <c r="N202" s="12">
        <v>0.15555555555555561</v>
      </c>
      <c r="O202" s="8" t="s">
        <v>37</v>
      </c>
      <c r="P202" s="8">
        <v>21</v>
      </c>
      <c r="Q202" s="8" t="s">
        <v>48</v>
      </c>
      <c r="R202" s="27" t="s">
        <v>39</v>
      </c>
      <c r="S202" s="8">
        <v>161</v>
      </c>
      <c r="T202" s="8">
        <v>0</v>
      </c>
      <c r="U202" s="14">
        <v>0.84268220751288214</v>
      </c>
      <c r="V202" s="8">
        <v>644</v>
      </c>
      <c r="W202" s="15" t="s">
        <v>30</v>
      </c>
      <c r="X202" s="16"/>
      <c r="Z202" s="65"/>
      <c r="AA202" s="64"/>
      <c r="AB202" s="64"/>
      <c r="AC202" s="64"/>
    </row>
    <row r="203" spans="1:29" x14ac:dyDescent="0.35">
      <c r="A203" s="9">
        <v>46030</v>
      </c>
      <c r="B203" s="7" t="s">
        <v>74</v>
      </c>
      <c r="C203" s="8" t="s">
        <v>72</v>
      </c>
      <c r="D203" s="10">
        <v>1</v>
      </c>
      <c r="E203" s="8" t="s">
        <v>4854</v>
      </c>
      <c r="F203" s="8" t="s">
        <v>4845</v>
      </c>
      <c r="G203" s="12">
        <v>0.20833333333333329</v>
      </c>
      <c r="H203" s="12">
        <v>0.41319444444444442</v>
      </c>
      <c r="I203" s="12">
        <v>0.20277777777777781</v>
      </c>
      <c r="J203" s="12">
        <v>0.20277777777777781</v>
      </c>
      <c r="K203" s="12">
        <v>0.24374999999999999</v>
      </c>
      <c r="L203" s="12">
        <v>0.40277777777777779</v>
      </c>
      <c r="M203" s="12">
        <v>0.41319444444444442</v>
      </c>
      <c r="N203" s="12">
        <v>0.4152777777777778</v>
      </c>
      <c r="O203" s="8">
        <v>22</v>
      </c>
      <c r="P203" s="8" t="s">
        <v>312</v>
      </c>
      <c r="S203" s="8">
        <v>140</v>
      </c>
      <c r="T203" s="8">
        <v>0</v>
      </c>
      <c r="U203" s="14">
        <v>0.72673900376544542</v>
      </c>
      <c r="V203" s="8">
        <v>82</v>
      </c>
      <c r="W203" s="15" t="s">
        <v>30</v>
      </c>
      <c r="X203" s="16"/>
      <c r="Z203" s="65"/>
      <c r="AA203" s="64"/>
      <c r="AB203" s="64"/>
      <c r="AC203" s="64"/>
    </row>
    <row r="204" spans="1:29" x14ac:dyDescent="0.35">
      <c r="A204" s="9">
        <v>46030</v>
      </c>
      <c r="B204" s="7" t="s">
        <v>89</v>
      </c>
      <c r="C204" s="8" t="s">
        <v>81</v>
      </c>
      <c r="D204" s="10">
        <v>1</v>
      </c>
      <c r="E204" s="8" t="s">
        <v>4845</v>
      </c>
      <c r="F204" s="8" t="s">
        <v>4862</v>
      </c>
      <c r="G204" s="12">
        <v>2.4305555555555559E-2</v>
      </c>
      <c r="H204" s="12">
        <v>0.1215277777777778</v>
      </c>
      <c r="I204" s="12">
        <v>1.8749999999999999E-2</v>
      </c>
      <c r="J204" s="12">
        <v>2.8472222222222222E-2</v>
      </c>
      <c r="K204" s="12">
        <v>4.1666666666666657E-2</v>
      </c>
      <c r="L204" s="12">
        <v>0.12013888888888891</v>
      </c>
      <c r="M204" s="12">
        <v>0.12569444444444439</v>
      </c>
      <c r="N204" s="12">
        <v>0.12569444444444439</v>
      </c>
      <c r="O204" s="8" t="s">
        <v>301</v>
      </c>
      <c r="P204" s="8">
        <v>1</v>
      </c>
      <c r="Q204" s="8" t="s">
        <v>48</v>
      </c>
      <c r="R204" s="27" t="s">
        <v>39</v>
      </c>
      <c r="S204" s="8">
        <v>42</v>
      </c>
      <c r="T204" s="8">
        <v>0</v>
      </c>
      <c r="U204" s="14">
        <v>0.22769762118188661</v>
      </c>
      <c r="V204" s="8">
        <v>0</v>
      </c>
      <c r="W204" s="15" t="s">
        <v>30</v>
      </c>
      <c r="X204" s="16"/>
      <c r="Z204" s="65"/>
      <c r="AA204" s="64"/>
      <c r="AB204" s="64"/>
      <c r="AC204" s="64"/>
    </row>
    <row r="205" spans="1:29" x14ac:dyDescent="0.35">
      <c r="A205" s="9">
        <v>46030</v>
      </c>
      <c r="B205" s="7" t="s">
        <v>92</v>
      </c>
      <c r="C205" s="8" t="s">
        <v>81</v>
      </c>
      <c r="D205" s="10">
        <v>1</v>
      </c>
      <c r="E205" s="8" t="s">
        <v>4862</v>
      </c>
      <c r="F205" s="8" t="s">
        <v>4845</v>
      </c>
      <c r="G205" s="12">
        <v>0.16319444444444439</v>
      </c>
      <c r="H205" s="12">
        <v>0.28125</v>
      </c>
      <c r="I205" s="12">
        <v>0.15069444444444441</v>
      </c>
      <c r="J205" s="12">
        <v>0.15208333333333329</v>
      </c>
      <c r="K205" s="12">
        <v>0.1673611111111111</v>
      </c>
      <c r="L205" s="17">
        <v>0.26111111111111113</v>
      </c>
      <c r="M205" s="17">
        <v>0.27083333333333331</v>
      </c>
      <c r="N205" s="17">
        <v>0.27291666666666659</v>
      </c>
      <c r="O205" s="15">
        <v>1</v>
      </c>
      <c r="P205" s="15" t="s">
        <v>43</v>
      </c>
      <c r="S205" s="8">
        <v>26</v>
      </c>
      <c r="T205" s="8">
        <v>0</v>
      </c>
      <c r="U205" s="14">
        <v>0.1425469079494549</v>
      </c>
      <c r="V205" s="8">
        <v>0</v>
      </c>
      <c r="W205" s="15" t="s">
        <v>30</v>
      </c>
      <c r="X205" s="16"/>
      <c r="Z205" s="65"/>
      <c r="AA205" s="64"/>
      <c r="AB205" s="64"/>
      <c r="AC205" s="64"/>
    </row>
    <row r="206" spans="1:29" x14ac:dyDescent="0.35">
      <c r="A206" s="9">
        <v>46030</v>
      </c>
      <c r="B206" s="7" t="s">
        <v>247</v>
      </c>
      <c r="C206" s="8" t="s">
        <v>81</v>
      </c>
      <c r="D206" s="10">
        <v>1</v>
      </c>
      <c r="E206" s="8" t="s">
        <v>4845</v>
      </c>
      <c r="F206" s="8" t="s">
        <v>4850</v>
      </c>
      <c r="G206" s="12">
        <v>0.33333333333333331</v>
      </c>
      <c r="H206" s="12">
        <v>0.42708333333333331</v>
      </c>
      <c r="I206" s="12">
        <v>0.32430555555555562</v>
      </c>
      <c r="J206" s="12">
        <v>0.33611111111111108</v>
      </c>
      <c r="K206" s="12">
        <v>0.35138888888888892</v>
      </c>
      <c r="L206" s="12">
        <v>0.41875000000000001</v>
      </c>
      <c r="M206" s="12">
        <v>0.42708333333333331</v>
      </c>
      <c r="N206" s="12">
        <v>0.42708333333333331</v>
      </c>
      <c r="O206" s="8" t="s">
        <v>43</v>
      </c>
      <c r="P206" s="8">
        <v>2</v>
      </c>
      <c r="Q206" s="8" t="s">
        <v>273</v>
      </c>
      <c r="R206" s="27" t="s">
        <v>39</v>
      </c>
      <c r="S206" s="8">
        <v>174</v>
      </c>
      <c r="T206" s="8">
        <v>0</v>
      </c>
      <c r="U206" s="14">
        <v>0.87903032163529526</v>
      </c>
      <c r="V206" s="8">
        <v>0</v>
      </c>
      <c r="W206" s="15" t="s">
        <v>30</v>
      </c>
      <c r="X206" s="16"/>
      <c r="Z206" s="65"/>
      <c r="AA206" s="64"/>
      <c r="AB206" s="64"/>
      <c r="AC206" s="64"/>
    </row>
    <row r="207" spans="1:29" x14ac:dyDescent="0.35">
      <c r="A207" s="9">
        <v>46030</v>
      </c>
      <c r="B207" s="7" t="s">
        <v>248</v>
      </c>
      <c r="C207" s="8" t="s">
        <v>81</v>
      </c>
      <c r="D207" s="10">
        <v>1</v>
      </c>
      <c r="E207" s="8" t="s">
        <v>4850</v>
      </c>
      <c r="F207" s="8" t="s">
        <v>4845</v>
      </c>
      <c r="G207" s="12">
        <v>0.46875</v>
      </c>
      <c r="H207" s="12">
        <v>0.56944444444444442</v>
      </c>
      <c r="I207" s="12">
        <v>0.46597222222222218</v>
      </c>
      <c r="J207" s="12">
        <v>0.46875</v>
      </c>
      <c r="K207" s="12">
        <v>0.47916666666666669</v>
      </c>
      <c r="L207" s="12">
        <v>0.54374999999999996</v>
      </c>
      <c r="M207" s="12">
        <v>0.55555555555555558</v>
      </c>
      <c r="N207" s="12">
        <v>0.55763888888888891</v>
      </c>
      <c r="O207" s="8">
        <v>2</v>
      </c>
      <c r="P207" s="8" t="s">
        <v>208</v>
      </c>
      <c r="S207" s="8">
        <v>89</v>
      </c>
      <c r="T207" s="8">
        <v>0</v>
      </c>
      <c r="U207" s="14">
        <v>0.46588145394026481</v>
      </c>
      <c r="V207" s="8">
        <v>0</v>
      </c>
      <c r="W207" s="15" t="s">
        <v>30</v>
      </c>
      <c r="X207" s="16"/>
      <c r="Z207" s="65"/>
      <c r="AA207" s="64"/>
      <c r="AB207" s="64"/>
      <c r="AC207" s="64"/>
    </row>
    <row r="208" spans="1:29" x14ac:dyDescent="0.35">
      <c r="A208" s="9">
        <v>46030</v>
      </c>
      <c r="B208" s="7" t="s">
        <v>80</v>
      </c>
      <c r="C208" s="8" t="s">
        <v>90</v>
      </c>
      <c r="D208" s="10">
        <v>1</v>
      </c>
      <c r="E208" s="8" t="s">
        <v>4845</v>
      </c>
      <c r="F208" s="8" t="s">
        <v>4847</v>
      </c>
      <c r="G208" s="12">
        <v>3.472222222222222E-3</v>
      </c>
      <c r="H208" s="12">
        <v>7.6388888888888895E-2</v>
      </c>
      <c r="I208" s="12">
        <v>0</v>
      </c>
      <c r="J208" s="12">
        <v>2.7777777777777779E-3</v>
      </c>
      <c r="K208" s="12">
        <v>1.3194444444444439E-2</v>
      </c>
      <c r="L208" s="12">
        <v>6.3194444444444442E-2</v>
      </c>
      <c r="M208" s="12">
        <v>7.1527777777777773E-2</v>
      </c>
      <c r="N208" s="12">
        <v>7.2222222222222215E-2</v>
      </c>
      <c r="O208" s="8" t="s">
        <v>106</v>
      </c>
      <c r="P208" s="8" t="s">
        <v>313</v>
      </c>
      <c r="S208" s="8">
        <v>116</v>
      </c>
      <c r="T208" s="8">
        <v>0</v>
      </c>
      <c r="U208" s="14">
        <v>0.62791839312684672</v>
      </c>
      <c r="V208" s="8">
        <v>826</v>
      </c>
      <c r="W208" s="15" t="s">
        <v>30</v>
      </c>
      <c r="X208" s="16"/>
      <c r="Z208" s="65"/>
      <c r="AA208" s="64"/>
      <c r="AB208" s="64"/>
      <c r="AC208" s="64"/>
    </row>
    <row r="209" spans="1:29" x14ac:dyDescent="0.35">
      <c r="A209" s="9">
        <v>46030</v>
      </c>
      <c r="B209" s="7" t="s">
        <v>84</v>
      </c>
      <c r="C209" s="8" t="s">
        <v>90</v>
      </c>
      <c r="D209" s="10">
        <v>1</v>
      </c>
      <c r="E209" s="8" t="s">
        <v>4847</v>
      </c>
      <c r="F209" s="8" t="s">
        <v>4845</v>
      </c>
      <c r="G209" s="12">
        <v>0.1145833333333333</v>
      </c>
      <c r="H209" s="12">
        <v>0.2013888888888889</v>
      </c>
      <c r="I209" s="12">
        <v>0.10625</v>
      </c>
      <c r="J209" s="12">
        <v>0.1076388888888889</v>
      </c>
      <c r="K209" s="12">
        <v>0.12569444444444439</v>
      </c>
      <c r="L209" s="12">
        <v>0.1902777777777778</v>
      </c>
      <c r="M209" s="12">
        <v>0.20277777777777781</v>
      </c>
      <c r="N209" s="12">
        <v>0.2048611111111111</v>
      </c>
      <c r="O209" s="8" t="s">
        <v>313</v>
      </c>
      <c r="P209" s="8" t="s">
        <v>114</v>
      </c>
      <c r="S209" s="8">
        <v>168</v>
      </c>
      <c r="T209" s="8">
        <v>2</v>
      </c>
      <c r="U209" s="14">
        <v>0.90203747959843039</v>
      </c>
      <c r="V209" s="8">
        <v>1127</v>
      </c>
      <c r="W209" s="15" t="s">
        <v>30</v>
      </c>
      <c r="X209" s="16"/>
      <c r="Z209" s="65"/>
      <c r="AA209" s="64"/>
      <c r="AB209" s="64"/>
      <c r="AC209" s="64"/>
    </row>
    <row r="210" spans="1:29" x14ac:dyDescent="0.35">
      <c r="A210" s="9">
        <v>46030</v>
      </c>
      <c r="B210" s="7" t="s">
        <v>35</v>
      </c>
      <c r="C210" s="8" t="s">
        <v>90</v>
      </c>
      <c r="D210" s="10">
        <v>1</v>
      </c>
      <c r="E210" s="8" t="s">
        <v>4845</v>
      </c>
      <c r="F210" s="8" t="s">
        <v>4851</v>
      </c>
      <c r="G210" s="12">
        <v>0.30555555555555558</v>
      </c>
      <c r="H210" s="12">
        <v>0.36805555555555558</v>
      </c>
      <c r="I210" s="12">
        <v>0.2986111111111111</v>
      </c>
      <c r="J210" s="12">
        <v>0.30138888888888887</v>
      </c>
      <c r="K210" s="12">
        <v>0.31180555555555561</v>
      </c>
      <c r="L210" s="12">
        <v>0.35486111111111113</v>
      </c>
      <c r="M210" s="12">
        <v>0.36180555555555549</v>
      </c>
      <c r="N210" s="12">
        <v>0.36249999999999999</v>
      </c>
      <c r="O210" s="8" t="s">
        <v>114</v>
      </c>
      <c r="P210" s="8">
        <v>233</v>
      </c>
      <c r="S210" s="8">
        <v>63</v>
      </c>
      <c r="T210" s="8">
        <v>0</v>
      </c>
      <c r="U210" s="14">
        <v>0.34262160880251291</v>
      </c>
      <c r="V210" s="8">
        <v>0</v>
      </c>
      <c r="W210" s="15" t="s">
        <v>30</v>
      </c>
      <c r="X210" s="16"/>
      <c r="Z210" s="65"/>
      <c r="AA210" s="64"/>
      <c r="AB210" s="64"/>
      <c r="AC210" s="64"/>
    </row>
    <row r="211" spans="1:29" ht="59.25" customHeight="1" x14ac:dyDescent="0.35">
      <c r="A211" s="9">
        <v>46030</v>
      </c>
      <c r="B211" s="7" t="s">
        <v>36</v>
      </c>
      <c r="C211" s="8" t="s">
        <v>90</v>
      </c>
      <c r="D211" s="10">
        <v>1</v>
      </c>
      <c r="E211" s="8" t="s">
        <v>4851</v>
      </c>
      <c r="F211" s="8" t="s">
        <v>4845</v>
      </c>
      <c r="G211" s="12">
        <v>0.40972222222222221</v>
      </c>
      <c r="H211" s="12">
        <v>0.47916666666666669</v>
      </c>
      <c r="I211" s="12">
        <v>0.39861111111111108</v>
      </c>
      <c r="J211" s="12">
        <v>0.40902777777777782</v>
      </c>
      <c r="K211" s="12">
        <v>0.41736111111111113</v>
      </c>
      <c r="L211" s="12">
        <v>0.45694444444444438</v>
      </c>
      <c r="M211" s="12">
        <v>0.46736111111111112</v>
      </c>
      <c r="N211" s="12">
        <v>0.46944444444444439</v>
      </c>
      <c r="O211" s="8">
        <v>228</v>
      </c>
      <c r="P211" s="8" t="s">
        <v>110</v>
      </c>
      <c r="Q211" s="27"/>
      <c r="R211" s="77"/>
      <c r="S211" s="8">
        <v>81</v>
      </c>
      <c r="T211" s="8">
        <v>0</v>
      </c>
      <c r="U211" s="14">
        <v>0.45288555417109538</v>
      </c>
      <c r="V211" s="8">
        <v>0</v>
      </c>
      <c r="W211" s="15" t="s">
        <v>30</v>
      </c>
      <c r="X211" s="16"/>
      <c r="Z211" s="65"/>
      <c r="AA211" s="64"/>
      <c r="AB211" s="64"/>
      <c r="AC211" s="64"/>
    </row>
    <row r="212" spans="1:29" x14ac:dyDescent="0.35">
      <c r="A212" s="9">
        <v>46030</v>
      </c>
      <c r="B212" s="7" t="s">
        <v>107</v>
      </c>
      <c r="C212" s="8" t="s">
        <v>108</v>
      </c>
      <c r="D212" s="10">
        <v>1</v>
      </c>
      <c r="E212" s="8" t="s">
        <v>4845</v>
      </c>
      <c r="F212" s="8" t="s">
        <v>4856</v>
      </c>
      <c r="G212" s="12">
        <v>4.5138888888888888E-2</v>
      </c>
      <c r="H212" s="12">
        <v>0.21875</v>
      </c>
      <c r="I212" s="12">
        <v>4.3055555555555562E-2</v>
      </c>
      <c r="J212" s="12">
        <v>5.5555555555555552E-2</v>
      </c>
      <c r="K212" s="12">
        <v>7.3611111111111113E-2</v>
      </c>
      <c r="L212" s="12">
        <v>0.21319444444444441</v>
      </c>
      <c r="M212" s="12">
        <v>0.2215277777777778</v>
      </c>
      <c r="N212" s="12">
        <v>0.22430555555555559</v>
      </c>
      <c r="O212" s="8" t="s">
        <v>60</v>
      </c>
      <c r="P212" s="8" t="s">
        <v>61</v>
      </c>
      <c r="Q212" s="8" t="s">
        <v>138</v>
      </c>
      <c r="R212" s="27" t="s">
        <v>39</v>
      </c>
      <c r="S212" s="8">
        <v>198</v>
      </c>
      <c r="T212" s="8">
        <v>0</v>
      </c>
      <c r="U212" s="14">
        <v>1</v>
      </c>
      <c r="V212" s="8">
        <v>908</v>
      </c>
      <c r="W212" s="15" t="s">
        <v>30</v>
      </c>
      <c r="X212" s="16"/>
      <c r="Z212" s="65"/>
      <c r="AA212" s="64"/>
      <c r="AB212" s="64"/>
      <c r="AC212" s="64"/>
    </row>
    <row r="213" spans="1:29" x14ac:dyDescent="0.35">
      <c r="A213" s="9">
        <v>46030</v>
      </c>
      <c r="B213" s="7" t="s">
        <v>109</v>
      </c>
      <c r="C213" s="8" t="s">
        <v>108</v>
      </c>
      <c r="D213" s="10">
        <v>1</v>
      </c>
      <c r="E213" s="8" t="s">
        <v>4856</v>
      </c>
      <c r="F213" s="8" t="s">
        <v>4845</v>
      </c>
      <c r="G213" s="12">
        <v>0.25694444444444442</v>
      </c>
      <c r="H213" s="12">
        <v>0.49305555555555558</v>
      </c>
      <c r="I213" s="12">
        <v>0.25486111111111109</v>
      </c>
      <c r="J213" s="12">
        <v>0.26319444444444451</v>
      </c>
      <c r="K213" s="12">
        <v>0.27847222222222218</v>
      </c>
      <c r="L213" s="12">
        <v>0.49375000000000002</v>
      </c>
      <c r="M213" s="12">
        <v>0.50416666666666665</v>
      </c>
      <c r="N213" s="12">
        <v>0.50624999999999998</v>
      </c>
      <c r="O213" s="8" t="s">
        <v>61</v>
      </c>
      <c r="P213" s="8" t="s">
        <v>285</v>
      </c>
      <c r="Q213" s="8" t="s">
        <v>171</v>
      </c>
      <c r="R213" s="27" t="s">
        <v>39</v>
      </c>
      <c r="S213" s="8">
        <v>122</v>
      </c>
      <c r="T213" s="8">
        <v>1</v>
      </c>
      <c r="U213" s="14">
        <v>0.59970772578967135</v>
      </c>
      <c r="V213" s="8">
        <v>193</v>
      </c>
      <c r="W213" s="15" t="s">
        <v>30</v>
      </c>
      <c r="X213" s="16"/>
      <c r="Z213" s="65"/>
      <c r="AA213" s="64"/>
      <c r="AB213" s="64"/>
      <c r="AC213" s="64"/>
    </row>
    <row r="214" spans="1:29" x14ac:dyDescent="0.35">
      <c r="A214" s="9">
        <v>46030</v>
      </c>
      <c r="B214" s="7" t="s">
        <v>112</v>
      </c>
      <c r="C214" s="8" t="s">
        <v>113</v>
      </c>
      <c r="D214" s="10">
        <v>1</v>
      </c>
      <c r="E214" s="8" t="s">
        <v>4845</v>
      </c>
      <c r="F214" s="8" t="s">
        <v>4858</v>
      </c>
      <c r="G214" s="12">
        <v>5.2083333333333343E-2</v>
      </c>
      <c r="H214" s="12">
        <v>0.25</v>
      </c>
      <c r="I214" s="12">
        <v>4.791666666666667E-2</v>
      </c>
      <c r="J214" s="12">
        <v>4.791666666666667E-2</v>
      </c>
      <c r="K214" s="12">
        <v>6.6666666666666666E-2</v>
      </c>
      <c r="L214" s="12">
        <v>0.24444444444444441</v>
      </c>
      <c r="M214" s="12">
        <v>0.25416666666666671</v>
      </c>
      <c r="N214" s="12">
        <v>0.25624999999999998</v>
      </c>
      <c r="O214" s="8" t="s">
        <v>32</v>
      </c>
      <c r="P214" s="8">
        <v>66</v>
      </c>
      <c r="S214" s="8">
        <v>170</v>
      </c>
      <c r="T214" s="8">
        <v>0</v>
      </c>
      <c r="U214" s="14">
        <v>0.80090995956180611</v>
      </c>
      <c r="V214" s="8">
        <v>0</v>
      </c>
      <c r="W214" s="15" t="s">
        <v>30</v>
      </c>
      <c r="X214" s="16"/>
      <c r="Z214" s="65"/>
      <c r="AA214" s="64"/>
      <c r="AB214" s="64"/>
      <c r="AC214" s="64"/>
    </row>
    <row r="215" spans="1:29" ht="26.5" hidden="1" customHeight="1" x14ac:dyDescent="0.35">
      <c r="A215" s="9">
        <v>46030</v>
      </c>
      <c r="B215" s="7" t="s">
        <v>115</v>
      </c>
      <c r="C215" s="8" t="s">
        <v>113</v>
      </c>
      <c r="D215" s="10">
        <v>1</v>
      </c>
      <c r="E215" s="8" t="s">
        <v>4858</v>
      </c>
      <c r="F215" s="8" t="s">
        <v>4845</v>
      </c>
      <c r="G215" s="12">
        <v>0.29166666666666669</v>
      </c>
      <c r="H215" s="12">
        <v>0.54513888888888884</v>
      </c>
      <c r="I215" s="12">
        <v>0.3034722222222222</v>
      </c>
      <c r="J215" s="12">
        <v>0.41597222222222219</v>
      </c>
      <c r="M215" s="12">
        <v>0.44791666666666669</v>
      </c>
      <c r="O215" s="8">
        <v>61</v>
      </c>
      <c r="P215" s="8">
        <v>63</v>
      </c>
      <c r="S215" s="8">
        <v>159</v>
      </c>
      <c r="T215" s="8">
        <v>0</v>
      </c>
      <c r="U215" s="14">
        <v>0.81297690050982507</v>
      </c>
      <c r="V215" s="8">
        <v>0</v>
      </c>
      <c r="W215" s="15" t="s">
        <v>67</v>
      </c>
      <c r="X215" s="85" t="s">
        <v>314</v>
      </c>
      <c r="Z215" s="65"/>
      <c r="AA215" s="64"/>
      <c r="AB215" s="64"/>
      <c r="AC215" s="64"/>
    </row>
    <row r="216" spans="1:29" ht="37.5" customHeight="1" x14ac:dyDescent="0.35">
      <c r="A216" s="9">
        <v>46030</v>
      </c>
      <c r="B216" s="7" t="s">
        <v>115</v>
      </c>
      <c r="C216" s="8" t="s">
        <v>113</v>
      </c>
      <c r="D216" s="10">
        <v>1</v>
      </c>
      <c r="E216" s="8" t="s">
        <v>4845</v>
      </c>
      <c r="F216" s="8" t="s">
        <v>4852</v>
      </c>
      <c r="G216" s="12">
        <v>0.29166666666666669</v>
      </c>
      <c r="H216" s="12">
        <v>0.54513888888888884</v>
      </c>
      <c r="I216" s="17">
        <v>0.3034722222222222</v>
      </c>
      <c r="J216" s="17">
        <v>0.52361111111111114</v>
      </c>
      <c r="K216" s="17">
        <v>0.54027777777777775</v>
      </c>
      <c r="L216" s="17">
        <v>0.77638888888888891</v>
      </c>
      <c r="M216" s="17">
        <v>0.78194444444444444</v>
      </c>
      <c r="N216" s="17">
        <v>0.78402777777777777</v>
      </c>
      <c r="O216" s="15">
        <v>62</v>
      </c>
      <c r="P216" s="15" t="s">
        <v>32</v>
      </c>
      <c r="Q216" s="51" t="s">
        <v>315</v>
      </c>
      <c r="R216" s="84" t="s">
        <v>316</v>
      </c>
      <c r="S216" s="15">
        <v>150</v>
      </c>
      <c r="T216" s="15">
        <v>0</v>
      </c>
      <c r="U216" s="22">
        <v>0.76624731341956487</v>
      </c>
      <c r="V216" s="15">
        <v>0</v>
      </c>
      <c r="W216" s="15" t="s">
        <v>30</v>
      </c>
      <c r="X216" s="16"/>
      <c r="Z216" s="315"/>
      <c r="AA216" s="64"/>
      <c r="AB216" s="64" t="s">
        <v>164</v>
      </c>
      <c r="AC216" s="64"/>
    </row>
    <row r="217" spans="1:29" x14ac:dyDescent="0.35">
      <c r="A217" s="9">
        <v>46031</v>
      </c>
      <c r="B217" s="7" t="s">
        <v>125</v>
      </c>
      <c r="C217" s="8" t="s">
        <v>45</v>
      </c>
      <c r="D217" s="10">
        <v>1</v>
      </c>
      <c r="E217" s="8" t="s">
        <v>4852</v>
      </c>
      <c r="F217" s="8" t="s">
        <v>4845</v>
      </c>
      <c r="G217" s="12">
        <v>7.9861111111111105E-2</v>
      </c>
      <c r="H217" s="12">
        <v>0.2638888888888889</v>
      </c>
      <c r="I217" s="12">
        <v>7.2222222222222215E-2</v>
      </c>
      <c r="J217" s="12">
        <v>9.0972222222222218E-2</v>
      </c>
      <c r="K217" s="12">
        <v>0.1041666666666667</v>
      </c>
      <c r="L217" s="12">
        <v>0.25694444444444442</v>
      </c>
      <c r="M217" s="12">
        <v>0.26180555555555562</v>
      </c>
      <c r="N217" s="12">
        <v>0.2638888888888889</v>
      </c>
      <c r="O217" s="8" t="s">
        <v>60</v>
      </c>
      <c r="P217" s="8">
        <v>2</v>
      </c>
      <c r="Q217" s="8" t="s">
        <v>274</v>
      </c>
      <c r="R217" s="27" t="s">
        <v>39</v>
      </c>
      <c r="S217" s="8">
        <v>119</v>
      </c>
      <c r="T217" s="8">
        <v>2</v>
      </c>
      <c r="U217" s="14">
        <v>0.62851568807546521</v>
      </c>
      <c r="V217" s="8">
        <v>0</v>
      </c>
      <c r="W217" s="15" t="s">
        <v>30</v>
      </c>
      <c r="X217" s="16"/>
      <c r="Z217" s="65"/>
      <c r="AA217" s="64"/>
      <c r="AB217" s="64"/>
      <c r="AC217" s="64"/>
    </row>
    <row r="218" spans="1:29" x14ac:dyDescent="0.35">
      <c r="A218" s="9">
        <v>46031</v>
      </c>
      <c r="B218" s="7" t="s">
        <v>127</v>
      </c>
      <c r="C218" s="8" t="s">
        <v>45</v>
      </c>
      <c r="D218" s="10">
        <v>1</v>
      </c>
      <c r="E218" s="8" t="s">
        <v>4845</v>
      </c>
      <c r="F218" s="8" t="s">
        <v>4850</v>
      </c>
      <c r="G218" s="12">
        <v>0.30555555555555558</v>
      </c>
      <c r="H218" s="12">
        <v>0.54513888888888884</v>
      </c>
      <c r="I218" s="12">
        <v>0.30277777777777781</v>
      </c>
      <c r="J218" s="12">
        <v>0.30486111111111108</v>
      </c>
      <c r="K218" s="12">
        <v>0.3125</v>
      </c>
      <c r="L218" s="12">
        <v>0.53263888888888888</v>
      </c>
      <c r="M218" s="12">
        <v>0.54513888888888884</v>
      </c>
      <c r="N218" s="12">
        <v>0.54722222222222228</v>
      </c>
      <c r="O218" s="8">
        <v>2</v>
      </c>
      <c r="P218" s="8" t="s">
        <v>46</v>
      </c>
      <c r="S218" s="8">
        <v>122</v>
      </c>
      <c r="T218" s="8">
        <v>0</v>
      </c>
      <c r="U218" s="14">
        <v>0.69048167221779133</v>
      </c>
      <c r="V218" s="8">
        <v>0</v>
      </c>
      <c r="W218" s="15" t="s">
        <v>30</v>
      </c>
      <c r="X218" s="16"/>
      <c r="Z218" s="65"/>
      <c r="AA218" s="64"/>
      <c r="AB218" s="64"/>
      <c r="AC218" s="64"/>
    </row>
    <row r="219" spans="1:29" x14ac:dyDescent="0.35">
      <c r="A219" s="9">
        <v>46031</v>
      </c>
      <c r="B219" s="7" t="s">
        <v>76</v>
      </c>
      <c r="C219" s="8" t="s">
        <v>45</v>
      </c>
      <c r="D219" s="10">
        <v>1</v>
      </c>
      <c r="E219" s="8" t="s">
        <v>4850</v>
      </c>
      <c r="F219" s="8" t="s">
        <v>4845</v>
      </c>
      <c r="G219" s="12">
        <v>0.73263888888888884</v>
      </c>
      <c r="H219" s="12">
        <v>0.82291666666666663</v>
      </c>
      <c r="I219" s="12">
        <v>0.72569444444444442</v>
      </c>
      <c r="J219" s="12">
        <v>0.73263888888888884</v>
      </c>
      <c r="K219" s="12">
        <v>0.74930555555555556</v>
      </c>
      <c r="L219" s="12">
        <v>0.81874999999999998</v>
      </c>
      <c r="M219" s="12">
        <v>0.82916666666666672</v>
      </c>
      <c r="N219" s="12">
        <v>0.83125000000000004</v>
      </c>
      <c r="O219" s="8" t="s">
        <v>46</v>
      </c>
      <c r="P219" s="8">
        <v>117</v>
      </c>
      <c r="S219" s="8">
        <v>124</v>
      </c>
      <c r="T219" s="8">
        <v>1</v>
      </c>
      <c r="U219" s="14">
        <v>0.70330584721624356</v>
      </c>
      <c r="V219" s="8">
        <v>526</v>
      </c>
      <c r="W219" s="15" t="s">
        <v>30</v>
      </c>
      <c r="X219" s="16"/>
      <c r="Z219" s="65"/>
      <c r="AA219" s="64"/>
      <c r="AB219" s="64"/>
      <c r="AC219" s="64"/>
    </row>
    <row r="220" spans="1:29" x14ac:dyDescent="0.35">
      <c r="A220" s="9">
        <v>46031</v>
      </c>
      <c r="B220" s="7" t="s">
        <v>77</v>
      </c>
      <c r="C220" s="8" t="s">
        <v>45</v>
      </c>
      <c r="D220" s="10">
        <v>1</v>
      </c>
      <c r="E220" s="8" t="s">
        <v>4845</v>
      </c>
      <c r="F220" s="8" t="s">
        <v>4863</v>
      </c>
      <c r="G220" s="12">
        <v>0.86458333333333337</v>
      </c>
      <c r="H220" s="12">
        <v>0.96180555555555558</v>
      </c>
      <c r="I220" s="12">
        <v>0.86111111111111116</v>
      </c>
      <c r="J220" s="12">
        <v>0.86875000000000002</v>
      </c>
      <c r="K220" s="12">
        <v>0.88124999999999998</v>
      </c>
      <c r="L220" s="12">
        <v>0.95416666666666672</v>
      </c>
      <c r="M220" s="12">
        <v>0.96458333333333335</v>
      </c>
      <c r="N220" s="12">
        <v>0.96666666666666667</v>
      </c>
      <c r="O220" s="8">
        <v>110</v>
      </c>
      <c r="P220" s="8" t="s">
        <v>70</v>
      </c>
      <c r="Q220" s="8" t="s">
        <v>48</v>
      </c>
      <c r="R220" s="27" t="s">
        <v>39</v>
      </c>
      <c r="S220" s="8">
        <v>178</v>
      </c>
      <c r="T220" s="8">
        <v>2</v>
      </c>
      <c r="U220" s="14">
        <v>0.8972971691765611</v>
      </c>
      <c r="V220" s="8">
        <v>0</v>
      </c>
      <c r="W220" s="15" t="s">
        <v>30</v>
      </c>
      <c r="X220" s="16"/>
      <c r="Z220" s="65"/>
      <c r="AA220" s="64"/>
      <c r="AB220" s="64"/>
      <c r="AC220" s="64"/>
    </row>
    <row r="221" spans="1:29" x14ac:dyDescent="0.35">
      <c r="A221" s="9">
        <v>46031</v>
      </c>
      <c r="B221" s="7" t="s">
        <v>80</v>
      </c>
      <c r="C221" s="8" t="s">
        <v>59</v>
      </c>
      <c r="D221" s="10">
        <v>1</v>
      </c>
      <c r="E221" s="8" t="s">
        <v>4863</v>
      </c>
      <c r="F221" s="8" t="s">
        <v>4845</v>
      </c>
      <c r="G221" s="12">
        <v>1.7361111111111108E-2</v>
      </c>
      <c r="H221" s="12">
        <v>9.0277777777777776E-2</v>
      </c>
      <c r="I221" s="12">
        <v>1.3194444444444439E-2</v>
      </c>
      <c r="J221" s="12">
        <v>2.0833333333333329E-2</v>
      </c>
      <c r="K221" s="12">
        <v>3.4722222222222217E-2</v>
      </c>
      <c r="L221" s="12">
        <v>8.4722222222222227E-2</v>
      </c>
      <c r="M221" s="12">
        <v>8.7499999999999994E-2</v>
      </c>
      <c r="N221" s="12">
        <v>8.9583333333333334E-2</v>
      </c>
      <c r="O221" s="8" t="s">
        <v>309</v>
      </c>
      <c r="P221" s="8" t="s">
        <v>230</v>
      </c>
      <c r="Q221" s="8" t="s">
        <v>65</v>
      </c>
      <c r="R221" s="27" t="s">
        <v>39</v>
      </c>
      <c r="S221" s="8">
        <v>168</v>
      </c>
      <c r="T221" s="8">
        <v>0</v>
      </c>
      <c r="U221" s="14">
        <v>0.89111027327239112</v>
      </c>
      <c r="V221" s="8">
        <v>576</v>
      </c>
      <c r="W221" s="15" t="s">
        <v>30</v>
      </c>
      <c r="X221" s="16"/>
      <c r="Z221" s="65"/>
      <c r="AA221" s="64"/>
      <c r="AB221" s="64"/>
      <c r="AC221" s="64"/>
    </row>
    <row r="222" spans="1:29" x14ac:dyDescent="0.35">
      <c r="A222" s="9">
        <v>46031</v>
      </c>
      <c r="B222" s="7" t="s">
        <v>84</v>
      </c>
      <c r="C222" s="8" t="s">
        <v>59</v>
      </c>
      <c r="D222" s="10">
        <v>1</v>
      </c>
      <c r="E222" s="8" t="s">
        <v>4845</v>
      </c>
      <c r="F222" s="8" t="s">
        <v>4850</v>
      </c>
      <c r="G222" s="12">
        <v>0.12847222222222221</v>
      </c>
      <c r="H222" s="12">
        <v>0.21875</v>
      </c>
      <c r="I222" s="12">
        <v>0.12083333333333331</v>
      </c>
      <c r="J222" s="12">
        <v>0.1236111111111111</v>
      </c>
      <c r="K222" s="12">
        <v>0.13194444444444439</v>
      </c>
      <c r="L222" s="12">
        <v>0.18888888888888891</v>
      </c>
      <c r="M222" s="12">
        <v>0.1965277777777778</v>
      </c>
      <c r="N222" s="12">
        <v>0.1986111111111111</v>
      </c>
      <c r="O222" s="8" t="s">
        <v>230</v>
      </c>
      <c r="P222" s="8" t="s">
        <v>43</v>
      </c>
      <c r="S222" s="8">
        <v>170</v>
      </c>
      <c r="T222" s="8">
        <v>1</v>
      </c>
      <c r="U222" s="14">
        <v>0.83890155771115604</v>
      </c>
      <c r="V222" s="8">
        <v>189</v>
      </c>
      <c r="W222" s="15" t="s">
        <v>30</v>
      </c>
      <c r="X222" s="16"/>
      <c r="Z222" s="65"/>
      <c r="AA222" s="64"/>
      <c r="AB222" s="64"/>
      <c r="AC222" s="64"/>
    </row>
    <row r="223" spans="1:29" x14ac:dyDescent="0.35">
      <c r="A223" s="9">
        <v>46031</v>
      </c>
      <c r="B223" s="7" t="s">
        <v>262</v>
      </c>
      <c r="C223" s="8" t="s">
        <v>59</v>
      </c>
      <c r="D223" s="10">
        <v>1</v>
      </c>
      <c r="E223" s="8" t="s">
        <v>4850</v>
      </c>
      <c r="F223" s="8" t="s">
        <v>4845</v>
      </c>
      <c r="G223" s="12">
        <v>0.27777777777777779</v>
      </c>
      <c r="H223" s="12">
        <v>0.3611111111111111</v>
      </c>
      <c r="I223" s="12">
        <v>0.26666666666666672</v>
      </c>
      <c r="J223" s="12">
        <v>0.26944444444444438</v>
      </c>
      <c r="K223" s="12">
        <v>0.28055555555555561</v>
      </c>
      <c r="L223" s="12">
        <v>0.34930555555555548</v>
      </c>
      <c r="M223" s="12">
        <v>0.35486111111111113</v>
      </c>
      <c r="N223" s="12">
        <v>0.35625000000000001</v>
      </c>
      <c r="O223" s="8" t="s">
        <v>43</v>
      </c>
      <c r="P223" s="8">
        <v>10</v>
      </c>
      <c r="Q223" s="24"/>
      <c r="R223" s="66"/>
      <c r="S223" s="8">
        <v>145</v>
      </c>
      <c r="T223" s="8">
        <v>0</v>
      </c>
      <c r="U223" s="14">
        <v>0.76214485581861191</v>
      </c>
      <c r="V223" s="8">
        <v>0</v>
      </c>
      <c r="W223" s="15" t="s">
        <v>30</v>
      </c>
      <c r="X223" s="16"/>
      <c r="Z223" s="65"/>
      <c r="AA223" s="64"/>
      <c r="AB223" s="64"/>
      <c r="AC223" s="64"/>
    </row>
    <row r="224" spans="1:29" x14ac:dyDescent="0.35">
      <c r="A224" s="9">
        <v>46031</v>
      </c>
      <c r="B224" s="7" t="s">
        <v>264</v>
      </c>
      <c r="C224" s="8" t="s">
        <v>59</v>
      </c>
      <c r="D224" s="10">
        <v>1</v>
      </c>
      <c r="E224" s="8" t="s">
        <v>4845</v>
      </c>
      <c r="F224" s="8" t="s">
        <v>4856</v>
      </c>
      <c r="G224" s="12">
        <v>0.40277777777777779</v>
      </c>
      <c r="H224" s="12">
        <v>0.49652777777777779</v>
      </c>
      <c r="I224" s="12">
        <v>0.3888888888888889</v>
      </c>
      <c r="J224" s="12">
        <v>0.4</v>
      </c>
      <c r="K224" s="12">
        <v>0.40902777777777782</v>
      </c>
      <c r="L224" s="12">
        <v>0.47916666666666669</v>
      </c>
      <c r="M224" s="12">
        <v>0.4909722222222222</v>
      </c>
      <c r="N224" s="12">
        <v>0.49305555555555558</v>
      </c>
      <c r="O224" s="8">
        <v>10</v>
      </c>
      <c r="P224" s="8" t="s">
        <v>312</v>
      </c>
      <c r="S224" s="8">
        <v>60</v>
      </c>
      <c r="T224" s="8">
        <v>1</v>
      </c>
      <c r="U224" s="14">
        <v>0.31325491729887922</v>
      </c>
      <c r="V224" s="8">
        <v>0</v>
      </c>
      <c r="W224" s="15" t="s">
        <v>30</v>
      </c>
      <c r="X224" s="16"/>
      <c r="Z224" s="65"/>
      <c r="AA224" s="64"/>
      <c r="AB224" s="64"/>
      <c r="AC224" s="64"/>
    </row>
    <row r="225" spans="1:29" x14ac:dyDescent="0.35">
      <c r="A225" s="9">
        <v>46031</v>
      </c>
      <c r="B225" s="7" t="s">
        <v>52</v>
      </c>
      <c r="C225" s="8" t="s">
        <v>81</v>
      </c>
      <c r="D225" s="10">
        <v>1</v>
      </c>
      <c r="E225" s="8" t="s">
        <v>4856</v>
      </c>
      <c r="F225" s="8" t="s">
        <v>4845</v>
      </c>
      <c r="G225" s="12">
        <v>0.44791666666666669</v>
      </c>
      <c r="H225" s="12">
        <v>0.51736111111111116</v>
      </c>
      <c r="I225" s="12">
        <v>0.44305555555555548</v>
      </c>
      <c r="J225" s="12">
        <v>0.45416666666666672</v>
      </c>
      <c r="K225" s="12">
        <v>0.46805555555555561</v>
      </c>
      <c r="L225" s="12">
        <v>0.52013888888888893</v>
      </c>
      <c r="M225" s="12">
        <v>0.52430555555555558</v>
      </c>
      <c r="N225" s="12">
        <v>0.52500000000000002</v>
      </c>
      <c r="O225" s="8" t="s">
        <v>73</v>
      </c>
      <c r="P225" s="8" t="s">
        <v>131</v>
      </c>
      <c r="Q225" s="8" t="s">
        <v>171</v>
      </c>
      <c r="R225" s="27" t="s">
        <v>39</v>
      </c>
      <c r="S225" s="8">
        <v>158</v>
      </c>
      <c r="T225" s="8">
        <v>1</v>
      </c>
      <c r="U225" s="14">
        <v>0.93613232447907613</v>
      </c>
      <c r="V225" s="8">
        <v>210</v>
      </c>
      <c r="W225" s="15" t="s">
        <v>30</v>
      </c>
      <c r="X225" s="16"/>
      <c r="Z225" s="65"/>
      <c r="AA225" s="64"/>
      <c r="AB225" s="64"/>
      <c r="AC225" s="64"/>
    </row>
    <row r="226" spans="1:29" x14ac:dyDescent="0.35">
      <c r="A226" s="9">
        <v>46031</v>
      </c>
      <c r="B226" s="7" t="s">
        <v>56</v>
      </c>
      <c r="C226" s="8" t="s">
        <v>81</v>
      </c>
      <c r="D226" s="10">
        <v>1</v>
      </c>
      <c r="E226" s="8" t="s">
        <v>4845</v>
      </c>
      <c r="F226" s="8" t="s">
        <v>4851</v>
      </c>
      <c r="G226" s="12">
        <v>0.57291666666666663</v>
      </c>
      <c r="H226" s="12">
        <v>0.64930555555555558</v>
      </c>
      <c r="I226" s="12">
        <v>0.5625</v>
      </c>
      <c r="J226" s="12">
        <v>0.56736111111111109</v>
      </c>
      <c r="K226" s="12">
        <v>0.58333333333333337</v>
      </c>
      <c r="L226" s="12">
        <v>0.64722222222222225</v>
      </c>
      <c r="M226" s="12">
        <v>0.65208333333333335</v>
      </c>
      <c r="N226" s="12">
        <v>0.65416666666666667</v>
      </c>
      <c r="O226" s="8" t="s">
        <v>131</v>
      </c>
      <c r="P226" s="8" t="s">
        <v>317</v>
      </c>
      <c r="S226" s="8">
        <v>177</v>
      </c>
      <c r="T226" s="8">
        <v>0</v>
      </c>
      <c r="U226" s="14">
        <v>0.97406167971586122</v>
      </c>
      <c r="V226" s="8">
        <v>0</v>
      </c>
      <c r="W226" s="15" t="s">
        <v>30</v>
      </c>
      <c r="X226" s="16"/>
      <c r="Z226" s="65"/>
      <c r="AA226" s="64"/>
      <c r="AB226" s="64"/>
      <c r="AC226" s="64"/>
    </row>
    <row r="227" spans="1:29" x14ac:dyDescent="0.35">
      <c r="A227" s="9">
        <v>46031</v>
      </c>
      <c r="B227" s="7" t="s">
        <v>112</v>
      </c>
      <c r="C227" s="8" t="s">
        <v>108</v>
      </c>
      <c r="D227" s="10">
        <v>1</v>
      </c>
      <c r="E227" s="8" t="s">
        <v>4851</v>
      </c>
      <c r="F227" s="8" t="s">
        <v>4845</v>
      </c>
      <c r="G227" s="12">
        <v>5.2083333333333343E-2</v>
      </c>
      <c r="H227" s="12">
        <v>0.25</v>
      </c>
      <c r="I227" s="12">
        <v>4.583333333333333E-2</v>
      </c>
      <c r="J227" s="12">
        <v>5.0694444444444438E-2</v>
      </c>
      <c r="K227" s="12">
        <v>6.25E-2</v>
      </c>
      <c r="L227" s="12">
        <v>0.2298611111111111</v>
      </c>
      <c r="M227" s="12">
        <v>0.23680555555555549</v>
      </c>
      <c r="N227" s="12">
        <v>0.2381944444444444</v>
      </c>
      <c r="O227" s="8" t="s">
        <v>73</v>
      </c>
      <c r="P227" s="8">
        <v>71</v>
      </c>
      <c r="S227" s="8">
        <v>152</v>
      </c>
      <c r="T227" s="8">
        <v>0</v>
      </c>
      <c r="U227" s="14">
        <v>0.79446214196618059</v>
      </c>
      <c r="V227" s="8">
        <v>0</v>
      </c>
      <c r="W227" s="15" t="s">
        <v>30</v>
      </c>
      <c r="X227" s="16"/>
      <c r="Z227" s="65"/>
      <c r="AA227" s="64"/>
      <c r="AB227" s="64"/>
      <c r="AC227" s="64"/>
    </row>
    <row r="228" spans="1:29" x14ac:dyDescent="0.35">
      <c r="A228" s="9">
        <v>46031</v>
      </c>
      <c r="B228" s="7" t="s">
        <v>115</v>
      </c>
      <c r="C228" s="8" t="s">
        <v>108</v>
      </c>
      <c r="D228" s="10">
        <v>1</v>
      </c>
      <c r="E228" s="8" t="s">
        <v>4845</v>
      </c>
      <c r="F228" s="8" t="s">
        <v>4848</v>
      </c>
      <c r="G228" s="12">
        <v>0.29166666666666669</v>
      </c>
      <c r="H228" s="12">
        <v>0.55208333333333337</v>
      </c>
      <c r="I228" s="12">
        <v>0.28194444444444439</v>
      </c>
      <c r="J228" s="12">
        <v>0.28194444444444439</v>
      </c>
      <c r="K228" s="12">
        <v>0.30277777777777781</v>
      </c>
      <c r="L228" s="12">
        <v>0.53749999999999998</v>
      </c>
      <c r="M228" s="12">
        <v>0.54722222222222228</v>
      </c>
      <c r="N228" s="12">
        <v>0.5493055555555556</v>
      </c>
      <c r="O228" s="8">
        <v>70</v>
      </c>
      <c r="P228" s="8" t="s">
        <v>285</v>
      </c>
      <c r="S228" s="8">
        <v>139</v>
      </c>
      <c r="T228" s="8">
        <v>0</v>
      </c>
      <c r="U228" s="14">
        <v>0.64794512051412123</v>
      </c>
      <c r="V228" s="8">
        <v>0</v>
      </c>
      <c r="W228" s="15" t="s">
        <v>30</v>
      </c>
      <c r="X228" s="16"/>
      <c r="Z228" s="65"/>
      <c r="AA228" s="64"/>
      <c r="AB228" s="64"/>
      <c r="AC228" s="64"/>
    </row>
    <row r="229" spans="1:29" x14ac:dyDescent="0.35">
      <c r="A229" s="9">
        <v>46031</v>
      </c>
      <c r="B229" s="7" t="s">
        <v>107</v>
      </c>
      <c r="C229" s="8" t="s">
        <v>113</v>
      </c>
      <c r="D229" s="10">
        <v>1</v>
      </c>
      <c r="E229" s="8" t="s">
        <v>4848</v>
      </c>
      <c r="F229" s="8" t="s">
        <v>4845</v>
      </c>
      <c r="G229" s="12">
        <v>5.2083333333333343E-2</v>
      </c>
      <c r="H229" s="12">
        <v>0.21875</v>
      </c>
      <c r="I229" s="12">
        <v>0.05</v>
      </c>
      <c r="J229" s="12">
        <v>5.0694444444444438E-2</v>
      </c>
      <c r="K229" s="12">
        <v>7.5694444444444439E-2</v>
      </c>
      <c r="L229" s="12">
        <v>0.21388888888888891</v>
      </c>
      <c r="M229" s="12">
        <v>0.2208333333333333</v>
      </c>
      <c r="N229" s="12">
        <v>0.22291666666666671</v>
      </c>
      <c r="O229" s="8" t="s">
        <v>32</v>
      </c>
      <c r="P229" s="8">
        <v>90</v>
      </c>
      <c r="S229" s="8">
        <v>190</v>
      </c>
      <c r="T229" s="8">
        <v>0</v>
      </c>
      <c r="U229" s="14">
        <v>1</v>
      </c>
      <c r="V229" s="8">
        <v>96</v>
      </c>
      <c r="W229" s="15" t="s">
        <v>30</v>
      </c>
      <c r="X229" s="16"/>
      <c r="Z229" s="65"/>
      <c r="AA229" s="64"/>
      <c r="AB229" s="64"/>
      <c r="AC229" s="64"/>
    </row>
    <row r="230" spans="1:29" x14ac:dyDescent="0.35">
      <c r="A230" s="9">
        <v>46031</v>
      </c>
      <c r="B230" s="7" t="s">
        <v>109</v>
      </c>
      <c r="C230" s="8" t="s">
        <v>113</v>
      </c>
      <c r="D230" s="10">
        <v>1</v>
      </c>
      <c r="E230" s="8" t="s">
        <v>4845</v>
      </c>
      <c r="F230" s="8" t="s">
        <v>4858</v>
      </c>
      <c r="G230" s="12">
        <v>0.25694444444444442</v>
      </c>
      <c r="H230" s="12">
        <v>0.49305555555555558</v>
      </c>
      <c r="I230" s="12">
        <v>0.25486111111111109</v>
      </c>
      <c r="J230" s="12">
        <v>0.26041666666666669</v>
      </c>
      <c r="K230" s="12">
        <v>0.27777777777777779</v>
      </c>
      <c r="L230" s="12">
        <v>0.48333333333333328</v>
      </c>
      <c r="M230" s="12">
        <v>0.49305555555555558</v>
      </c>
      <c r="N230" s="12">
        <v>0.49513888888888891</v>
      </c>
      <c r="O230" s="8">
        <v>89</v>
      </c>
      <c r="P230" s="8" t="s">
        <v>60</v>
      </c>
      <c r="Q230" s="8" t="s">
        <v>65</v>
      </c>
      <c r="R230" s="27" t="s">
        <v>39</v>
      </c>
      <c r="S230" s="8">
        <v>176</v>
      </c>
      <c r="T230" s="8">
        <v>1</v>
      </c>
      <c r="U230" s="14">
        <v>0.93775552991101185</v>
      </c>
      <c r="V230" s="8">
        <v>0</v>
      </c>
      <c r="W230" s="15" t="s">
        <v>30</v>
      </c>
      <c r="X230" s="16"/>
      <c r="Z230" s="65"/>
      <c r="AA230" s="64"/>
      <c r="AB230" s="64"/>
      <c r="AC230" s="64"/>
    </row>
    <row r="231" spans="1:29" x14ac:dyDescent="0.35">
      <c r="A231" s="9">
        <v>46031</v>
      </c>
      <c r="B231" s="7" t="s">
        <v>40</v>
      </c>
      <c r="C231" s="8" t="s">
        <v>113</v>
      </c>
      <c r="D231" s="10">
        <v>1</v>
      </c>
      <c r="E231" s="8" t="s">
        <v>4858</v>
      </c>
      <c r="F231" s="8" t="s">
        <v>4845</v>
      </c>
      <c r="G231" s="12">
        <v>0.53819444444444442</v>
      </c>
      <c r="H231" s="12">
        <v>0.67013888888888884</v>
      </c>
      <c r="I231" s="12">
        <v>0.53541666666666665</v>
      </c>
      <c r="J231" s="12">
        <v>0.54861111111111116</v>
      </c>
      <c r="K231" s="12">
        <v>0.55972222222222223</v>
      </c>
      <c r="L231" s="12">
        <v>0.67222222222222228</v>
      </c>
      <c r="M231" s="12">
        <v>0.67847222222222225</v>
      </c>
      <c r="N231" s="12">
        <v>0.68055555555555558</v>
      </c>
      <c r="O231" s="8" t="s">
        <v>60</v>
      </c>
      <c r="P231" s="8" t="s">
        <v>318</v>
      </c>
      <c r="Q231" s="8" t="s">
        <v>138</v>
      </c>
      <c r="R231" s="27" t="s">
        <v>39</v>
      </c>
      <c r="S231" s="8">
        <v>180</v>
      </c>
      <c r="T231" s="8">
        <v>2</v>
      </c>
      <c r="U231" s="14">
        <v>0.85325254968517583</v>
      </c>
      <c r="V231" s="8">
        <v>0</v>
      </c>
      <c r="W231" s="15" t="s">
        <v>30</v>
      </c>
      <c r="X231" s="16"/>
      <c r="Z231" s="65"/>
      <c r="AA231" s="64"/>
      <c r="AB231" s="64"/>
      <c r="AC231" s="64"/>
    </row>
    <row r="232" spans="1:29" x14ac:dyDescent="0.35">
      <c r="A232" s="9">
        <v>46031</v>
      </c>
      <c r="B232" s="7" t="s">
        <v>42</v>
      </c>
      <c r="C232" s="8" t="s">
        <v>113</v>
      </c>
      <c r="D232" s="10">
        <v>1</v>
      </c>
      <c r="E232" s="8" t="s">
        <v>4845</v>
      </c>
      <c r="F232" s="8" t="s">
        <v>4852</v>
      </c>
      <c r="G232" s="12">
        <v>0.77777777777777779</v>
      </c>
      <c r="H232" s="12">
        <v>0.89930555555555558</v>
      </c>
      <c r="I232" s="12">
        <v>0.77083333333333337</v>
      </c>
      <c r="J232" s="12">
        <v>0.77430555555555558</v>
      </c>
      <c r="K232" s="12">
        <v>0.78680555555555554</v>
      </c>
      <c r="L232" s="12">
        <v>0.87638888888888888</v>
      </c>
      <c r="M232" s="12">
        <v>0.88611111111111107</v>
      </c>
      <c r="N232" s="12">
        <v>0.8881944444444444</v>
      </c>
      <c r="O232" s="8" t="s">
        <v>318</v>
      </c>
      <c r="P232" s="8" t="s">
        <v>73</v>
      </c>
      <c r="S232" s="8">
        <v>191</v>
      </c>
      <c r="T232" s="8">
        <v>0</v>
      </c>
      <c r="U232" s="14">
        <v>0.93887045718140283</v>
      </c>
      <c r="V232" s="8">
        <v>2378</v>
      </c>
      <c r="W232" s="15" t="s">
        <v>30</v>
      </c>
      <c r="X232" s="16"/>
      <c r="Z232" s="65"/>
      <c r="AA232" s="64"/>
      <c r="AB232" s="64"/>
      <c r="AC232" s="64"/>
    </row>
    <row r="233" spans="1:29" x14ac:dyDescent="0.35">
      <c r="A233" s="9">
        <v>46032</v>
      </c>
      <c r="B233" s="7" t="s">
        <v>125</v>
      </c>
      <c r="C233" s="8" t="s">
        <v>45</v>
      </c>
      <c r="D233" s="10">
        <v>1</v>
      </c>
      <c r="E233" s="8" t="s">
        <v>4852</v>
      </c>
      <c r="F233" s="8" t="s">
        <v>4845</v>
      </c>
      <c r="G233" s="12">
        <v>7.9861111111111105E-2</v>
      </c>
      <c r="H233" s="12">
        <v>0.2638888888888889</v>
      </c>
      <c r="I233" s="12">
        <v>7.0833333333333331E-2</v>
      </c>
      <c r="J233" s="12">
        <v>7.3611111111111113E-2</v>
      </c>
      <c r="K233" s="12">
        <v>8.7499999999999994E-2</v>
      </c>
      <c r="L233" s="12">
        <v>0.2361111111111111</v>
      </c>
      <c r="M233" s="12">
        <v>0.24236111111111111</v>
      </c>
      <c r="N233" s="12">
        <v>0.24236111111111111</v>
      </c>
      <c r="O233" s="8" t="s">
        <v>70</v>
      </c>
      <c r="P233" s="8">
        <v>2</v>
      </c>
      <c r="S233" s="8">
        <v>142</v>
      </c>
      <c r="T233" s="8">
        <v>0</v>
      </c>
      <c r="U233" s="14">
        <v>0.8191589366791675</v>
      </c>
      <c r="V233" s="8">
        <v>0</v>
      </c>
      <c r="W233" s="15" t="s">
        <v>30</v>
      </c>
      <c r="X233" s="16"/>
      <c r="Z233" s="65"/>
      <c r="AA233" s="64"/>
      <c r="AB233" s="64"/>
      <c r="AC233" s="64"/>
    </row>
    <row r="234" spans="1:29" x14ac:dyDescent="0.35">
      <c r="A234" s="9">
        <v>46032</v>
      </c>
      <c r="B234" s="7" t="s">
        <v>127</v>
      </c>
      <c r="C234" s="8" t="s">
        <v>45</v>
      </c>
      <c r="D234" s="10">
        <v>1</v>
      </c>
      <c r="E234" s="8" t="s">
        <v>4845</v>
      </c>
      <c r="F234" s="8" t="s">
        <v>4853</v>
      </c>
      <c r="G234" s="12">
        <v>0.30555555555555558</v>
      </c>
      <c r="H234" s="12">
        <v>0.54513888888888884</v>
      </c>
      <c r="I234" s="12">
        <v>0.2986111111111111</v>
      </c>
      <c r="J234" s="12">
        <v>0.31111111111111112</v>
      </c>
      <c r="K234" s="12">
        <v>0.32013888888888892</v>
      </c>
      <c r="L234" s="12">
        <v>0.55763888888888891</v>
      </c>
      <c r="M234" s="12">
        <v>0.56944444444444442</v>
      </c>
      <c r="N234" s="12">
        <v>0.57152777777777775</v>
      </c>
      <c r="O234" s="8">
        <v>2</v>
      </c>
      <c r="P234" s="8" t="s">
        <v>319</v>
      </c>
      <c r="Q234" s="8" t="s">
        <v>68</v>
      </c>
      <c r="R234" s="27" t="s">
        <v>39</v>
      </c>
      <c r="S234" s="8">
        <v>151</v>
      </c>
      <c r="T234" s="8">
        <v>0</v>
      </c>
      <c r="U234" s="14">
        <v>0.82860344696131338</v>
      </c>
      <c r="V234" s="8">
        <v>0</v>
      </c>
      <c r="W234" s="15" t="s">
        <v>30</v>
      </c>
      <c r="X234" s="16"/>
      <c r="Z234" s="65"/>
      <c r="AA234" s="64"/>
      <c r="AB234" s="64"/>
      <c r="AC234" s="64"/>
    </row>
    <row r="235" spans="1:29" x14ac:dyDescent="0.35">
      <c r="A235" s="9">
        <v>46032</v>
      </c>
      <c r="B235" s="7" t="s">
        <v>76</v>
      </c>
      <c r="C235" s="8" t="s">
        <v>45</v>
      </c>
      <c r="D235" s="10">
        <v>1</v>
      </c>
      <c r="E235" s="8" t="s">
        <v>4853</v>
      </c>
      <c r="F235" s="8" t="s">
        <v>4845</v>
      </c>
      <c r="G235" s="12">
        <v>0.73263888888888884</v>
      </c>
      <c r="H235" s="12">
        <v>0.82291666666666663</v>
      </c>
      <c r="I235" s="12">
        <v>0.72291666666666665</v>
      </c>
      <c r="J235" s="12">
        <v>0.72569444444444442</v>
      </c>
      <c r="K235" s="12">
        <v>0.7368055555555556</v>
      </c>
      <c r="L235" s="12">
        <v>0.8041666666666667</v>
      </c>
      <c r="M235" s="12">
        <v>0.80763888888888891</v>
      </c>
      <c r="N235" s="12">
        <v>0.80972222222222223</v>
      </c>
      <c r="O235" s="8" t="s">
        <v>319</v>
      </c>
      <c r="P235" s="8">
        <v>108</v>
      </c>
      <c r="S235" s="8">
        <v>102</v>
      </c>
      <c r="T235" s="8">
        <v>2</v>
      </c>
      <c r="U235" s="14">
        <v>0.54778428348837949</v>
      </c>
      <c r="V235" s="8">
        <v>299</v>
      </c>
      <c r="W235" s="15" t="s">
        <v>30</v>
      </c>
      <c r="X235" s="16"/>
      <c r="Z235" s="65"/>
      <c r="AA235" s="64"/>
      <c r="AB235" s="64"/>
      <c r="AC235" s="64"/>
    </row>
    <row r="236" spans="1:29" x14ac:dyDescent="0.35">
      <c r="A236" s="9">
        <v>46032</v>
      </c>
      <c r="B236" s="7" t="s">
        <v>77</v>
      </c>
      <c r="C236" s="8" t="s">
        <v>45</v>
      </c>
      <c r="D236" s="10">
        <v>1</v>
      </c>
      <c r="E236" s="8" t="s">
        <v>4845</v>
      </c>
      <c r="F236" s="8" t="s">
        <v>4848</v>
      </c>
      <c r="G236" s="12">
        <v>0.86458333333333337</v>
      </c>
      <c r="H236" s="12">
        <v>0.96180555555555558</v>
      </c>
      <c r="I236" s="12">
        <v>0.85277777777777775</v>
      </c>
      <c r="J236" s="12">
        <v>0.85902777777777772</v>
      </c>
      <c r="K236" s="12">
        <v>0.87083333333333335</v>
      </c>
      <c r="L236" s="17">
        <v>0.94236111111111109</v>
      </c>
      <c r="M236" s="17">
        <v>0.9458333333333333</v>
      </c>
      <c r="N236" s="17">
        <v>0.94791666666666663</v>
      </c>
      <c r="O236" s="8">
        <v>109</v>
      </c>
      <c r="P236" s="8" t="s">
        <v>132</v>
      </c>
      <c r="S236" s="8">
        <v>162</v>
      </c>
      <c r="T236" s="8">
        <v>1</v>
      </c>
      <c r="U236" s="14">
        <v>0.85143648542448525</v>
      </c>
      <c r="V236" s="8">
        <v>0</v>
      </c>
      <c r="W236" s="15" t="s">
        <v>30</v>
      </c>
      <c r="X236" s="16"/>
      <c r="Z236" s="65"/>
      <c r="AA236" s="64"/>
      <c r="AB236" s="64"/>
      <c r="AC236" s="64"/>
    </row>
    <row r="237" spans="1:29" x14ac:dyDescent="0.35">
      <c r="A237" s="9">
        <v>46032</v>
      </c>
      <c r="B237" s="7" t="s">
        <v>71</v>
      </c>
      <c r="C237" s="8" t="s">
        <v>59</v>
      </c>
      <c r="D237" s="10">
        <v>1</v>
      </c>
      <c r="E237" s="8" t="s">
        <v>4848</v>
      </c>
      <c r="F237" s="8" t="s">
        <v>4845</v>
      </c>
      <c r="G237" s="12">
        <v>1.041666666666667E-2</v>
      </c>
      <c r="H237" s="12">
        <v>0.16319444444444439</v>
      </c>
      <c r="I237" s="12">
        <v>3.472222222222222E-3</v>
      </c>
      <c r="J237" s="12">
        <v>6.9444444444444441E-3</v>
      </c>
      <c r="K237" s="12">
        <v>1.7361111111111108E-2</v>
      </c>
      <c r="L237" s="17">
        <v>0.13958333333333331</v>
      </c>
      <c r="M237" s="12">
        <v>0.14305555555555549</v>
      </c>
      <c r="N237" s="12">
        <v>0.14583333333333329</v>
      </c>
      <c r="O237" s="15" t="s">
        <v>312</v>
      </c>
      <c r="P237" s="8">
        <v>23</v>
      </c>
      <c r="S237" s="8">
        <v>139</v>
      </c>
      <c r="T237" s="8">
        <v>1</v>
      </c>
      <c r="U237" s="14">
        <v>0.68746117804965268</v>
      </c>
      <c r="V237" s="8">
        <v>843</v>
      </c>
      <c r="W237" s="15" t="s">
        <v>30</v>
      </c>
      <c r="X237" s="16"/>
      <c r="Z237" s="65"/>
      <c r="AA237" s="64"/>
      <c r="AB237" s="64"/>
      <c r="AC237" s="64"/>
    </row>
    <row r="238" spans="1:29" x14ac:dyDescent="0.35">
      <c r="A238" s="9">
        <v>46032</v>
      </c>
      <c r="B238" s="7" t="s">
        <v>74</v>
      </c>
      <c r="C238" s="8" t="s">
        <v>59</v>
      </c>
      <c r="D238" s="10">
        <v>1</v>
      </c>
      <c r="E238" s="8" t="s">
        <v>4845</v>
      </c>
      <c r="F238" s="8" t="s">
        <v>4851</v>
      </c>
      <c r="G238" s="12">
        <v>0.20833333333333329</v>
      </c>
      <c r="H238" s="12">
        <v>0.41319444444444442</v>
      </c>
      <c r="I238" s="12">
        <v>0.20347222222222219</v>
      </c>
      <c r="J238" s="12">
        <v>0.20624999999999999</v>
      </c>
      <c r="K238" s="12">
        <v>0.22291666666666671</v>
      </c>
      <c r="L238" s="12">
        <v>0.39930555555555558</v>
      </c>
      <c r="M238" s="12">
        <v>0.41180555555555548</v>
      </c>
      <c r="N238" s="12">
        <v>0.41388888888888892</v>
      </c>
      <c r="O238" s="8">
        <v>21</v>
      </c>
      <c r="P238" s="8" t="s">
        <v>43</v>
      </c>
      <c r="S238" s="8">
        <v>156</v>
      </c>
      <c r="T238" s="8">
        <v>0</v>
      </c>
      <c r="U238" s="14">
        <v>0.88888974438128032</v>
      </c>
      <c r="V238" s="8">
        <v>1360</v>
      </c>
      <c r="W238" s="15" t="s">
        <v>30</v>
      </c>
      <c r="X238" s="16"/>
      <c r="Z238" s="65"/>
      <c r="AA238" s="64"/>
      <c r="AB238" s="64"/>
      <c r="AC238" s="64"/>
    </row>
    <row r="239" spans="1:29" x14ac:dyDescent="0.35">
      <c r="A239" s="9">
        <v>46032</v>
      </c>
      <c r="B239" s="7" t="s">
        <v>40</v>
      </c>
      <c r="C239" s="8" t="s">
        <v>59</v>
      </c>
      <c r="D239" s="10">
        <v>1</v>
      </c>
      <c r="E239" s="8" t="s">
        <v>4851</v>
      </c>
      <c r="F239" s="8" t="s">
        <v>4845</v>
      </c>
      <c r="G239" s="12">
        <v>0.53819444444444442</v>
      </c>
      <c r="H239" s="12">
        <v>0.67013888888888884</v>
      </c>
      <c r="I239" s="12">
        <v>0.53125</v>
      </c>
      <c r="J239" s="12">
        <v>0.5493055555555556</v>
      </c>
      <c r="K239" s="12">
        <v>0.5625</v>
      </c>
      <c r="L239" s="12">
        <v>0.67083333333333328</v>
      </c>
      <c r="M239" s="12">
        <v>0.67777777777777781</v>
      </c>
      <c r="N239" s="12">
        <v>0.68055555555555558</v>
      </c>
      <c r="O239" s="8" t="s">
        <v>43</v>
      </c>
      <c r="P239" s="8" t="s">
        <v>254</v>
      </c>
      <c r="Q239" s="8" t="s">
        <v>274</v>
      </c>
      <c r="R239" s="27" t="s">
        <v>39</v>
      </c>
      <c r="S239" s="8">
        <v>112</v>
      </c>
      <c r="T239" s="8">
        <v>0</v>
      </c>
      <c r="U239" s="14">
        <v>0.58397469937201307</v>
      </c>
      <c r="V239" s="8">
        <v>193</v>
      </c>
      <c r="W239" s="15" t="s">
        <v>30</v>
      </c>
      <c r="X239" s="16"/>
      <c r="Z239" s="65"/>
      <c r="AA239" s="64"/>
      <c r="AB239" s="64"/>
      <c r="AC239" s="64"/>
    </row>
    <row r="240" spans="1:29" x14ac:dyDescent="0.35">
      <c r="A240" s="9">
        <v>46032</v>
      </c>
      <c r="B240" s="7" t="s">
        <v>42</v>
      </c>
      <c r="C240" s="8" t="s">
        <v>59</v>
      </c>
      <c r="D240" s="10">
        <v>1</v>
      </c>
      <c r="E240" s="8" t="s">
        <v>4845</v>
      </c>
      <c r="F240" s="8" t="s">
        <v>4854</v>
      </c>
      <c r="G240" s="12">
        <v>0.77777777777777779</v>
      </c>
      <c r="H240" s="12">
        <v>0.89930555555555558</v>
      </c>
      <c r="I240" s="12">
        <v>0.77013888888888893</v>
      </c>
      <c r="J240" s="12">
        <v>0.77361111111111114</v>
      </c>
      <c r="K240" s="12">
        <v>0.78611111111111109</v>
      </c>
      <c r="L240" s="12">
        <v>0.87847222222222221</v>
      </c>
      <c r="M240" s="12">
        <v>0.88124999999999998</v>
      </c>
      <c r="N240" s="12">
        <v>0.8833333333333333</v>
      </c>
      <c r="O240" s="8" t="s">
        <v>254</v>
      </c>
      <c r="P240" s="8" t="s">
        <v>37</v>
      </c>
      <c r="S240" s="8">
        <v>186</v>
      </c>
      <c r="T240" s="8">
        <v>0</v>
      </c>
      <c r="U240" s="14">
        <v>1</v>
      </c>
      <c r="V240" s="8">
        <v>544</v>
      </c>
      <c r="W240" s="15" t="s">
        <v>30</v>
      </c>
      <c r="X240" s="16"/>
      <c r="Z240" s="65"/>
      <c r="AA240" s="64"/>
      <c r="AB240" s="64"/>
      <c r="AC240" s="64"/>
    </row>
    <row r="241" spans="1:29" x14ac:dyDescent="0.35">
      <c r="A241" s="9">
        <v>46032</v>
      </c>
      <c r="B241" s="7" t="s">
        <v>58</v>
      </c>
      <c r="C241" s="8" t="s">
        <v>72</v>
      </c>
      <c r="D241" s="10">
        <v>1</v>
      </c>
      <c r="E241" s="8" t="s">
        <v>4854</v>
      </c>
      <c r="F241" s="8" t="s">
        <v>4845</v>
      </c>
      <c r="G241" s="12">
        <v>0.1388888888888889</v>
      </c>
      <c r="H241" s="12">
        <v>0.30555555555555558</v>
      </c>
      <c r="I241" s="12">
        <v>0.14930555555555561</v>
      </c>
      <c r="J241" s="12">
        <v>0.15208333333333329</v>
      </c>
      <c r="K241" s="12">
        <v>0.16111111111111109</v>
      </c>
      <c r="L241" s="12">
        <v>0.30763888888888891</v>
      </c>
      <c r="M241" s="12">
        <v>0.31319444444444439</v>
      </c>
      <c r="N241" s="12">
        <v>0.31319444444444439</v>
      </c>
      <c r="O241" s="8" t="s">
        <v>132</v>
      </c>
      <c r="P241" s="8">
        <v>83</v>
      </c>
      <c r="Q241" s="8" t="s">
        <v>320</v>
      </c>
      <c r="R241" s="27" t="s">
        <v>321</v>
      </c>
      <c r="S241" s="8">
        <v>168</v>
      </c>
      <c r="T241" s="8">
        <v>0</v>
      </c>
      <c r="U241" s="14">
        <v>0.84001913291497021</v>
      </c>
      <c r="V241" s="8">
        <v>0</v>
      </c>
      <c r="W241" s="15" t="s">
        <v>30</v>
      </c>
      <c r="X241" s="16"/>
      <c r="Z241" s="65"/>
      <c r="AA241" s="64"/>
      <c r="AB241" s="64"/>
      <c r="AC241" s="64"/>
    </row>
    <row r="242" spans="1:29" x14ac:dyDescent="0.35">
      <c r="A242" s="9">
        <v>46032</v>
      </c>
      <c r="B242" s="7" t="s">
        <v>64</v>
      </c>
      <c r="C242" s="8" t="s">
        <v>72</v>
      </c>
      <c r="D242" s="10">
        <v>1</v>
      </c>
      <c r="E242" s="8" t="s">
        <v>4845</v>
      </c>
      <c r="F242" s="8" t="s">
        <v>4850</v>
      </c>
      <c r="G242" s="12">
        <v>0.34722222222222221</v>
      </c>
      <c r="H242" s="12">
        <v>0.59027777777777779</v>
      </c>
      <c r="I242" s="12">
        <v>0.34513888888888888</v>
      </c>
      <c r="J242" s="12">
        <v>0.34930555555555548</v>
      </c>
      <c r="K242" s="12">
        <v>0.37986111111111109</v>
      </c>
      <c r="L242" s="12">
        <v>0.60138888888888886</v>
      </c>
      <c r="M242" s="12">
        <v>0.60972222222222228</v>
      </c>
      <c r="N242" s="12">
        <v>0.6118055555555556</v>
      </c>
      <c r="O242" s="8">
        <v>83</v>
      </c>
      <c r="P242" s="8" t="s">
        <v>43</v>
      </c>
      <c r="Q242" s="8" t="s">
        <v>152</v>
      </c>
      <c r="R242" s="27" t="s">
        <v>39</v>
      </c>
      <c r="S242" s="8">
        <v>154</v>
      </c>
      <c r="T242" s="8">
        <v>0</v>
      </c>
      <c r="U242" s="14">
        <v>0.81126330352541742</v>
      </c>
      <c r="V242" s="8">
        <v>0</v>
      </c>
      <c r="W242" s="15" t="s">
        <v>30</v>
      </c>
      <c r="X242" s="16"/>
      <c r="Z242" s="65"/>
      <c r="AA242" s="64"/>
      <c r="AB242" s="64"/>
      <c r="AC242" s="64"/>
    </row>
    <row r="243" spans="1:29" x14ac:dyDescent="0.35">
      <c r="A243" s="9">
        <v>46032</v>
      </c>
      <c r="B243" s="7" t="s">
        <v>89</v>
      </c>
      <c r="C243" s="8" t="s">
        <v>81</v>
      </c>
      <c r="D243" s="10">
        <v>1</v>
      </c>
      <c r="E243" s="8" t="s">
        <v>4850</v>
      </c>
      <c r="F243" s="8" t="s">
        <v>4845</v>
      </c>
      <c r="G243" s="12">
        <v>2.4305555555555559E-2</v>
      </c>
      <c r="H243" s="12">
        <v>0.1215277777777778</v>
      </c>
      <c r="I243" s="12">
        <v>2.1527777777777781E-2</v>
      </c>
      <c r="J243" s="12">
        <v>3.4027777777777768E-2</v>
      </c>
      <c r="K243" s="12">
        <v>4.3749999999999997E-2</v>
      </c>
      <c r="L243" s="12">
        <v>0.12083333333333331</v>
      </c>
      <c r="M243" s="12">
        <v>0.125</v>
      </c>
      <c r="N243" s="12">
        <v>0.12569444444444439</v>
      </c>
      <c r="O243" s="8" t="s">
        <v>317</v>
      </c>
      <c r="P243" s="8">
        <v>1</v>
      </c>
      <c r="Q243" s="8" t="s">
        <v>216</v>
      </c>
      <c r="R243" s="27" t="s">
        <v>39</v>
      </c>
      <c r="S243" s="8">
        <v>55</v>
      </c>
      <c r="T243" s="8">
        <v>0</v>
      </c>
      <c r="U243" s="14">
        <v>0.28859539616223823</v>
      </c>
      <c r="V243" s="8">
        <v>0</v>
      </c>
      <c r="W243" s="15" t="s">
        <v>30</v>
      </c>
      <c r="X243" s="16"/>
      <c r="Z243" s="65"/>
      <c r="AA243" s="64"/>
      <c r="AB243" s="64"/>
      <c r="AC243" s="64"/>
    </row>
    <row r="244" spans="1:29" x14ac:dyDescent="0.35">
      <c r="A244" s="9">
        <v>46032</v>
      </c>
      <c r="B244" s="7" t="s">
        <v>92</v>
      </c>
      <c r="C244" s="8" t="s">
        <v>81</v>
      </c>
      <c r="D244" s="10">
        <v>1</v>
      </c>
      <c r="E244" s="8" t="s">
        <v>4845</v>
      </c>
      <c r="F244" s="8" t="s">
        <v>4850</v>
      </c>
      <c r="G244" s="12">
        <v>0.16319444444444439</v>
      </c>
      <c r="H244" s="12">
        <v>0.28125</v>
      </c>
      <c r="I244" s="12">
        <v>0.15069444444444441</v>
      </c>
      <c r="J244" s="12">
        <v>0.15694444444444439</v>
      </c>
      <c r="K244" s="12">
        <v>0.16250000000000001</v>
      </c>
      <c r="L244" s="12">
        <v>0.2472222222222222</v>
      </c>
      <c r="M244" s="12">
        <v>0.26180555555555562</v>
      </c>
      <c r="N244" s="12">
        <v>0.2638888888888889</v>
      </c>
      <c r="O244" s="8">
        <v>1</v>
      </c>
      <c r="P244" s="8" t="s">
        <v>32</v>
      </c>
      <c r="S244" s="8">
        <v>33</v>
      </c>
      <c r="T244" s="8">
        <v>0</v>
      </c>
      <c r="U244" s="14">
        <v>0.16833179686381691</v>
      </c>
      <c r="V244" s="8">
        <v>0</v>
      </c>
      <c r="W244" s="15" t="s">
        <v>30</v>
      </c>
      <c r="X244" s="16"/>
      <c r="Z244" s="65"/>
      <c r="AA244" s="64"/>
      <c r="AB244" s="64"/>
      <c r="AC244" s="64"/>
    </row>
    <row r="245" spans="1:29" x14ac:dyDescent="0.35">
      <c r="A245" s="9">
        <v>46032</v>
      </c>
      <c r="B245" s="7" t="s">
        <v>52</v>
      </c>
      <c r="C245" s="8" t="s">
        <v>81</v>
      </c>
      <c r="D245" s="10">
        <v>1</v>
      </c>
      <c r="E245" s="28" t="s">
        <v>4850</v>
      </c>
      <c r="F245" s="28" t="s">
        <v>4845</v>
      </c>
      <c r="G245" s="12">
        <v>0.45833333333333331</v>
      </c>
      <c r="H245" s="12">
        <v>0.52430555555555558</v>
      </c>
      <c r="I245" s="12">
        <v>0.44930555555555562</v>
      </c>
      <c r="J245" s="12">
        <v>0.45277777777777778</v>
      </c>
      <c r="K245" s="12">
        <v>0.46458333333333329</v>
      </c>
      <c r="L245" s="12">
        <v>0.5131944444444444</v>
      </c>
      <c r="M245" s="12">
        <v>0.5180555555555556</v>
      </c>
      <c r="N245" s="12">
        <v>0.51875000000000004</v>
      </c>
      <c r="O245" s="8" t="s">
        <v>32</v>
      </c>
      <c r="P245" s="8" t="s">
        <v>53</v>
      </c>
      <c r="S245" s="8">
        <v>74</v>
      </c>
      <c r="T245" s="8">
        <v>1</v>
      </c>
      <c r="U245" s="14">
        <v>0.39604816698654782</v>
      </c>
      <c r="V245" s="8">
        <v>1899</v>
      </c>
      <c r="W245" s="15" t="s">
        <v>30</v>
      </c>
      <c r="X245" s="16"/>
      <c r="Z245" s="65"/>
      <c r="AA245" s="64"/>
      <c r="AB245" s="64"/>
      <c r="AC245" s="64"/>
    </row>
    <row r="246" spans="1:29" x14ac:dyDescent="0.35">
      <c r="A246" s="9">
        <v>46032</v>
      </c>
      <c r="B246" s="7" t="s">
        <v>56</v>
      </c>
      <c r="C246" s="8" t="s">
        <v>81</v>
      </c>
      <c r="D246" s="10">
        <v>1</v>
      </c>
      <c r="E246" s="28" t="s">
        <v>4845</v>
      </c>
      <c r="F246" s="28" t="s">
        <v>4861</v>
      </c>
      <c r="G246" s="12">
        <v>0.57291666666666663</v>
      </c>
      <c r="H246" s="12">
        <v>0.64930555555555558</v>
      </c>
      <c r="I246" s="12">
        <v>0.56319444444444444</v>
      </c>
      <c r="J246" s="12">
        <v>0.56597222222222221</v>
      </c>
      <c r="K246" s="12">
        <v>0.58125000000000004</v>
      </c>
      <c r="L246" s="12">
        <v>0.64513888888888893</v>
      </c>
      <c r="M246" s="12">
        <v>0.65069444444444446</v>
      </c>
      <c r="N246" s="12">
        <v>0.65277777777777779</v>
      </c>
      <c r="O246" s="8" t="s">
        <v>53</v>
      </c>
      <c r="P246" s="8" t="s">
        <v>29</v>
      </c>
      <c r="S246" s="8">
        <v>159</v>
      </c>
      <c r="T246" s="8">
        <v>0</v>
      </c>
      <c r="U246" s="14">
        <v>0.86366871748653662</v>
      </c>
      <c r="V246" s="8">
        <v>346</v>
      </c>
      <c r="W246" s="15" t="s">
        <v>30</v>
      </c>
      <c r="X246" s="16"/>
      <c r="Z246" s="65"/>
      <c r="AA246" s="64"/>
      <c r="AB246" s="64"/>
      <c r="AC246" s="64"/>
    </row>
    <row r="247" spans="1:29" ht="26" customHeight="1" x14ac:dyDescent="0.35">
      <c r="A247" s="9">
        <v>46032</v>
      </c>
      <c r="B247" s="7" t="s">
        <v>80</v>
      </c>
      <c r="C247" s="8" t="s">
        <v>90</v>
      </c>
      <c r="D247" s="10">
        <v>1</v>
      </c>
      <c r="E247" s="28" t="s">
        <v>4861</v>
      </c>
      <c r="F247" s="28" t="s">
        <v>4845</v>
      </c>
      <c r="G247" s="12">
        <v>3.472222222222222E-3</v>
      </c>
      <c r="H247" s="12">
        <v>7.6388888888888895E-2</v>
      </c>
      <c r="I247" s="21" t="s">
        <v>322</v>
      </c>
      <c r="J247" s="12">
        <v>5.5555555555555558E-3</v>
      </c>
      <c r="K247" s="12">
        <v>1.388888888888889E-2</v>
      </c>
      <c r="L247" s="12">
        <v>6.3194444444444442E-2</v>
      </c>
      <c r="M247" s="12">
        <v>6.9444444444444448E-2</v>
      </c>
      <c r="N247" s="12">
        <v>6.9444444444444448E-2</v>
      </c>
      <c r="O247" s="8" t="s">
        <v>32</v>
      </c>
      <c r="P247" s="8" t="s">
        <v>302</v>
      </c>
      <c r="Q247" s="8" t="s">
        <v>152</v>
      </c>
      <c r="R247" s="27" t="s">
        <v>39</v>
      </c>
      <c r="S247" s="8">
        <v>149</v>
      </c>
      <c r="T247" s="8">
        <v>0</v>
      </c>
      <c r="U247" s="14">
        <v>0.79225828025581091</v>
      </c>
      <c r="V247" s="8">
        <v>1706</v>
      </c>
      <c r="W247" s="15" t="s">
        <v>30</v>
      </c>
      <c r="X247" s="16"/>
      <c r="Z247" s="65"/>
      <c r="AA247" s="64"/>
      <c r="AB247" s="64"/>
      <c r="AC247" s="64"/>
    </row>
    <row r="248" spans="1:29" x14ac:dyDescent="0.35">
      <c r="A248" s="9">
        <v>46032</v>
      </c>
      <c r="B248" s="28" t="s">
        <v>84</v>
      </c>
      <c r="C248" s="28" t="s">
        <v>90</v>
      </c>
      <c r="D248" s="28">
        <v>1</v>
      </c>
      <c r="E248" s="28" t="s">
        <v>4845</v>
      </c>
      <c r="F248" s="28" t="s">
        <v>4851</v>
      </c>
      <c r="G248" s="33">
        <v>0.1145833333333333</v>
      </c>
      <c r="H248" s="33">
        <v>0.2013888888888889</v>
      </c>
      <c r="I248" s="33">
        <v>0.10972222222222219</v>
      </c>
      <c r="J248" s="34">
        <v>0.1145833333333333</v>
      </c>
      <c r="K248" s="35">
        <v>0.12638888888888891</v>
      </c>
      <c r="L248" s="33">
        <v>0.1854166666666667</v>
      </c>
      <c r="M248" s="33">
        <v>0.1958333333333333</v>
      </c>
      <c r="N248" s="33">
        <v>0.19791666666666671</v>
      </c>
      <c r="O248" s="28" t="s">
        <v>302</v>
      </c>
      <c r="P248" s="29" t="s">
        <v>37</v>
      </c>
      <c r="Q248" s="30"/>
      <c r="R248" s="31"/>
      <c r="S248" s="28">
        <v>172</v>
      </c>
      <c r="T248" s="28">
        <v>1</v>
      </c>
      <c r="U248" s="32">
        <v>0.92022500251508887</v>
      </c>
      <c r="V248" s="28">
        <v>862</v>
      </c>
      <c r="W248" s="15" t="s">
        <v>30</v>
      </c>
      <c r="X248" s="16"/>
      <c r="Z248" s="65"/>
      <c r="AA248" s="64"/>
      <c r="AB248" s="64"/>
      <c r="AC248" s="64"/>
    </row>
    <row r="249" spans="1:29" x14ac:dyDescent="0.35">
      <c r="A249" s="9">
        <v>46032</v>
      </c>
      <c r="B249" s="28" t="s">
        <v>203</v>
      </c>
      <c r="C249" s="28" t="s">
        <v>90</v>
      </c>
      <c r="D249" s="28">
        <v>1</v>
      </c>
      <c r="E249" s="28" t="s">
        <v>4851</v>
      </c>
      <c r="F249" s="28" t="s">
        <v>4845</v>
      </c>
      <c r="G249" s="33">
        <v>0.31944444444444442</v>
      </c>
      <c r="H249" s="33">
        <v>0.46527777777777779</v>
      </c>
      <c r="I249" s="33">
        <v>0.31111111111111112</v>
      </c>
      <c r="J249" s="34">
        <v>0.31597222222222221</v>
      </c>
      <c r="K249" s="35">
        <v>0.33402777777777781</v>
      </c>
      <c r="L249" s="33">
        <v>0.47708333333333341</v>
      </c>
      <c r="M249" s="33">
        <v>0.48402777777777778</v>
      </c>
      <c r="N249" s="33">
        <v>0.48472222222222222</v>
      </c>
      <c r="O249" s="28" t="s">
        <v>37</v>
      </c>
      <c r="P249" s="29">
        <v>2</v>
      </c>
      <c r="Q249" s="30"/>
      <c r="R249" s="31"/>
      <c r="S249" s="28">
        <v>96</v>
      </c>
      <c r="T249" s="28">
        <v>0</v>
      </c>
      <c r="U249" s="32">
        <v>0.54004784958418262</v>
      </c>
      <c r="V249" s="28">
        <v>0</v>
      </c>
      <c r="W249" s="15" t="s">
        <v>30</v>
      </c>
      <c r="X249" s="16"/>
      <c r="Z249" s="65"/>
      <c r="AA249" s="64"/>
      <c r="AB249" s="64"/>
      <c r="AC249" s="64"/>
    </row>
    <row r="250" spans="1:29" x14ac:dyDescent="0.35">
      <c r="A250" s="9">
        <v>46032</v>
      </c>
      <c r="B250" s="28" t="s">
        <v>205</v>
      </c>
      <c r="C250" s="28" t="s">
        <v>90</v>
      </c>
      <c r="D250" s="28">
        <v>1</v>
      </c>
      <c r="E250" s="28" t="s">
        <v>4845</v>
      </c>
      <c r="F250" s="28" t="s">
        <v>4856</v>
      </c>
      <c r="G250" s="33">
        <v>0.5</v>
      </c>
      <c r="H250" s="33">
        <v>0.64583333333333337</v>
      </c>
      <c r="I250" s="33">
        <v>0.50624999999999998</v>
      </c>
      <c r="J250" s="34">
        <v>0.51249999999999996</v>
      </c>
      <c r="K250" s="35">
        <v>0.52569444444444446</v>
      </c>
      <c r="L250" s="33">
        <v>0.6479166666666667</v>
      </c>
      <c r="M250" s="33">
        <v>0.65486111111111112</v>
      </c>
      <c r="N250" s="33">
        <v>0.65694444444444444</v>
      </c>
      <c r="O250" s="28">
        <v>2</v>
      </c>
      <c r="P250" s="29" t="s">
        <v>232</v>
      </c>
      <c r="Q250" s="30" t="s">
        <v>323</v>
      </c>
      <c r="R250" s="31" t="s">
        <v>99</v>
      </c>
      <c r="S250" s="28">
        <v>121</v>
      </c>
      <c r="T250" s="28">
        <v>0</v>
      </c>
      <c r="U250" s="32">
        <v>0.60340916012986223</v>
      </c>
      <c r="V250" s="28">
        <v>0</v>
      </c>
      <c r="W250" s="15" t="s">
        <v>30</v>
      </c>
      <c r="X250" s="16"/>
      <c r="Z250" s="65"/>
      <c r="AA250" s="64"/>
      <c r="AB250" s="64"/>
      <c r="AC250" s="64"/>
    </row>
    <row r="251" spans="1:29" hidden="1" x14ac:dyDescent="0.35">
      <c r="A251" s="9">
        <v>46032</v>
      </c>
      <c r="B251" s="28" t="s">
        <v>107</v>
      </c>
      <c r="C251" s="28" t="s">
        <v>108</v>
      </c>
      <c r="D251" s="28">
        <v>1</v>
      </c>
      <c r="E251" s="28" t="s">
        <v>4856</v>
      </c>
      <c r="F251" s="28" t="s">
        <v>4845</v>
      </c>
      <c r="G251" s="33">
        <v>4.5138888888888888E-2</v>
      </c>
      <c r="H251" s="33">
        <v>0.21875</v>
      </c>
      <c r="I251" s="33">
        <v>4.6527777777777779E-2</v>
      </c>
      <c r="J251" s="34">
        <v>0.05</v>
      </c>
      <c r="K251" s="35"/>
      <c r="L251" s="33"/>
      <c r="M251" s="33">
        <v>7.4999999999999997E-2</v>
      </c>
      <c r="N251" s="33">
        <v>7.8472222222222221E-2</v>
      </c>
      <c r="O251" s="28" t="s">
        <v>285</v>
      </c>
      <c r="P251" s="29" t="s">
        <v>285</v>
      </c>
      <c r="Q251" s="30"/>
      <c r="R251" s="31"/>
      <c r="S251" s="28">
        <v>182</v>
      </c>
      <c r="T251" s="28">
        <v>0</v>
      </c>
      <c r="U251" s="32">
        <v>0.94208771856043039</v>
      </c>
      <c r="V251" s="28">
        <v>198</v>
      </c>
      <c r="W251" s="15" t="s">
        <v>67</v>
      </c>
      <c r="X251" s="16" t="s">
        <v>324</v>
      </c>
      <c r="Z251" s="65"/>
      <c r="AA251" s="64"/>
      <c r="AB251" s="64"/>
      <c r="AC251" s="64"/>
    </row>
    <row r="252" spans="1:29" x14ac:dyDescent="0.35">
      <c r="A252" s="9">
        <v>46032</v>
      </c>
      <c r="B252" s="28" t="s">
        <v>107</v>
      </c>
      <c r="C252" s="28" t="s">
        <v>108</v>
      </c>
      <c r="D252" s="28">
        <v>1</v>
      </c>
      <c r="E252" s="28" t="s">
        <v>4845</v>
      </c>
      <c r="F252" s="28" t="s">
        <v>4851</v>
      </c>
      <c r="G252" s="33">
        <v>4.5138888888888888E-2</v>
      </c>
      <c r="H252" s="33">
        <v>0.21875</v>
      </c>
      <c r="I252" s="33">
        <v>8.6805555555555552E-2</v>
      </c>
      <c r="J252" s="34">
        <v>8.6805555555555552E-2</v>
      </c>
      <c r="K252" s="35">
        <v>0.1138888888888889</v>
      </c>
      <c r="L252" s="33">
        <v>0.26319444444444451</v>
      </c>
      <c r="M252" s="33">
        <v>0.26597222222222222</v>
      </c>
      <c r="N252" s="33">
        <v>0.26944444444444438</v>
      </c>
      <c r="O252" s="28" t="s">
        <v>285</v>
      </c>
      <c r="P252" s="29">
        <v>89</v>
      </c>
      <c r="Q252" s="30" t="s">
        <v>325</v>
      </c>
      <c r="R252" s="31" t="s">
        <v>326</v>
      </c>
      <c r="S252" s="28">
        <v>187</v>
      </c>
      <c r="T252" s="28">
        <v>0</v>
      </c>
      <c r="U252" s="32">
        <v>0.93543110371979799</v>
      </c>
      <c r="V252" s="28">
        <v>206</v>
      </c>
      <c r="W252" s="15" t="s">
        <v>30</v>
      </c>
      <c r="X252" s="16"/>
      <c r="Z252" s="65"/>
      <c r="AA252" s="64"/>
      <c r="AB252" s="64"/>
      <c r="AC252" s="64"/>
    </row>
    <row r="253" spans="1:29" x14ac:dyDescent="0.35">
      <c r="A253" s="9">
        <v>46032</v>
      </c>
      <c r="B253" s="28" t="s">
        <v>109</v>
      </c>
      <c r="C253" s="28" t="s">
        <v>108</v>
      </c>
      <c r="D253" s="28">
        <v>1</v>
      </c>
      <c r="E253" s="28" t="s">
        <v>4851</v>
      </c>
      <c r="F253" s="28" t="s">
        <v>4845</v>
      </c>
      <c r="G253" s="33">
        <v>0.25694444444444442</v>
      </c>
      <c r="H253" s="33">
        <v>0.49305555555555558</v>
      </c>
      <c r="I253" s="33">
        <v>0.2986111111111111</v>
      </c>
      <c r="J253" s="34">
        <v>0.30486111111111108</v>
      </c>
      <c r="K253" s="35">
        <v>0.3263888888888889</v>
      </c>
      <c r="L253" s="33">
        <v>0.54305555555555551</v>
      </c>
      <c r="M253" s="33">
        <v>0.55000000000000004</v>
      </c>
      <c r="N253" s="33">
        <v>0.55208333333333337</v>
      </c>
      <c r="O253" s="28">
        <v>82</v>
      </c>
      <c r="P253" s="29" t="s">
        <v>312</v>
      </c>
      <c r="Q253" s="30" t="s">
        <v>327</v>
      </c>
      <c r="R253" s="31" t="s">
        <v>328</v>
      </c>
      <c r="S253" s="28">
        <v>165</v>
      </c>
      <c r="T253" s="28">
        <v>0</v>
      </c>
      <c r="U253" s="32">
        <v>0.80157320435827506</v>
      </c>
      <c r="V253" s="28">
        <v>666</v>
      </c>
      <c r="W253" s="15" t="s">
        <v>30</v>
      </c>
      <c r="X253" s="16"/>
      <c r="Z253" s="65"/>
      <c r="AA253" s="64"/>
      <c r="AB253" s="64"/>
      <c r="AC253" s="64"/>
    </row>
    <row r="254" spans="1:29" x14ac:dyDescent="0.35">
      <c r="A254" s="9">
        <v>46032</v>
      </c>
      <c r="B254" s="28" t="s">
        <v>112</v>
      </c>
      <c r="C254" s="28" t="s">
        <v>113</v>
      </c>
      <c r="D254" s="28">
        <v>1</v>
      </c>
      <c r="E254" s="28" t="s">
        <v>4845</v>
      </c>
      <c r="F254" s="28" t="s">
        <v>4851</v>
      </c>
      <c r="G254" s="33">
        <v>5.2083333333333343E-2</v>
      </c>
      <c r="H254" s="33">
        <v>0.25</v>
      </c>
      <c r="I254" s="33">
        <v>4.791666666666667E-2</v>
      </c>
      <c r="J254" s="34">
        <v>5.486111111111111E-2</v>
      </c>
      <c r="K254" s="35">
        <v>6.5972222222222224E-2</v>
      </c>
      <c r="L254" s="33">
        <v>0.2381944444444444</v>
      </c>
      <c r="M254" s="33">
        <v>0.2472222222222222</v>
      </c>
      <c r="N254" s="33">
        <v>0.24930555555555561</v>
      </c>
      <c r="O254" s="28" t="s">
        <v>73</v>
      </c>
      <c r="P254" s="29">
        <v>73</v>
      </c>
      <c r="Q254" s="30" t="s">
        <v>273</v>
      </c>
      <c r="R254" s="31" t="s">
        <v>39</v>
      </c>
      <c r="S254" s="28">
        <v>170</v>
      </c>
      <c r="T254" s="28">
        <v>0</v>
      </c>
      <c r="U254" s="32">
        <v>0.87274311072446653</v>
      </c>
      <c r="V254" s="28">
        <v>0</v>
      </c>
      <c r="W254" s="15" t="s">
        <v>30</v>
      </c>
      <c r="X254" s="16"/>
      <c r="Z254" s="65"/>
      <c r="AA254" s="64"/>
      <c r="AB254" s="64"/>
      <c r="AC254" s="64"/>
    </row>
    <row r="255" spans="1:29" ht="26" customHeight="1" x14ac:dyDescent="0.35">
      <c r="A255" s="9">
        <v>46032</v>
      </c>
      <c r="B255" s="28" t="s">
        <v>115</v>
      </c>
      <c r="C255" s="28" t="s">
        <v>113</v>
      </c>
      <c r="D255" s="28">
        <v>1</v>
      </c>
      <c r="E255" s="28" t="s">
        <v>4851</v>
      </c>
      <c r="F255" s="28" t="s">
        <v>4845</v>
      </c>
      <c r="G255" s="33">
        <v>0.29166666666666669</v>
      </c>
      <c r="H255" s="33">
        <v>0.55208333333333337</v>
      </c>
      <c r="I255" s="33">
        <v>0.29444444444444451</v>
      </c>
      <c r="J255" s="34">
        <v>0.31666666666666671</v>
      </c>
      <c r="K255" s="35">
        <v>0.3298611111111111</v>
      </c>
      <c r="L255" s="33">
        <v>0.58263888888888893</v>
      </c>
      <c r="M255" s="33">
        <v>0.59097222222222223</v>
      </c>
      <c r="N255" s="33">
        <v>0.59305555555555556</v>
      </c>
      <c r="O255" s="28">
        <v>70</v>
      </c>
      <c r="P255" s="29" t="s">
        <v>285</v>
      </c>
      <c r="Q255" s="30" t="s">
        <v>329</v>
      </c>
      <c r="R255" s="31" t="s">
        <v>330</v>
      </c>
      <c r="S255" s="28">
        <v>157</v>
      </c>
      <c r="T255" s="28">
        <v>0</v>
      </c>
      <c r="U255" s="32">
        <v>0.82934835627491932</v>
      </c>
      <c r="V255" s="28">
        <v>0</v>
      </c>
      <c r="W255" s="15" t="s">
        <v>30</v>
      </c>
      <c r="X255" s="16"/>
      <c r="Z255" s="65"/>
      <c r="AA255" s="64"/>
      <c r="AB255" s="64"/>
      <c r="AC255" s="64"/>
    </row>
    <row r="256" spans="1:29" x14ac:dyDescent="0.35">
      <c r="A256" s="9">
        <v>46033</v>
      </c>
      <c r="B256" s="28" t="s">
        <v>58</v>
      </c>
      <c r="C256" s="28" t="s">
        <v>45</v>
      </c>
      <c r="D256" s="28">
        <v>1</v>
      </c>
      <c r="E256" s="28" t="s">
        <v>4845</v>
      </c>
      <c r="F256" s="28" t="s">
        <v>4853</v>
      </c>
      <c r="G256" s="33">
        <v>0.1388888888888889</v>
      </c>
      <c r="H256" s="33">
        <v>0.30555555555555558</v>
      </c>
      <c r="I256" s="33">
        <v>0.1340277777777778</v>
      </c>
      <c r="J256" s="34">
        <v>0.1388888888888889</v>
      </c>
      <c r="K256" s="35">
        <v>0.15208333333333329</v>
      </c>
      <c r="L256" s="33">
        <v>0.30208333333333331</v>
      </c>
      <c r="M256" s="33">
        <v>0.30833333333333329</v>
      </c>
      <c r="N256" s="33">
        <v>0.31180555555555561</v>
      </c>
      <c r="O256" s="28" t="s">
        <v>132</v>
      </c>
      <c r="P256" s="29">
        <v>101</v>
      </c>
      <c r="Q256" s="30"/>
      <c r="R256" s="31"/>
      <c r="S256" s="28">
        <v>180</v>
      </c>
      <c r="T256" s="28">
        <v>0</v>
      </c>
      <c r="U256" s="32">
        <v>0.94676441103092879</v>
      </c>
      <c r="V256" s="28">
        <v>135</v>
      </c>
      <c r="W256" s="15" t="s">
        <v>30</v>
      </c>
      <c r="X256" s="16"/>
      <c r="Z256" s="65"/>
      <c r="AA256" s="64"/>
      <c r="AB256" s="64"/>
      <c r="AC256" s="64"/>
    </row>
    <row r="257" spans="1:29" x14ac:dyDescent="0.35">
      <c r="A257" s="9">
        <v>46033</v>
      </c>
      <c r="B257" s="28" t="s">
        <v>64</v>
      </c>
      <c r="C257" s="28" t="s">
        <v>45</v>
      </c>
      <c r="D257" s="28">
        <v>1</v>
      </c>
      <c r="E257" s="28" t="s">
        <v>4853</v>
      </c>
      <c r="F257" s="28" t="s">
        <v>4845</v>
      </c>
      <c r="G257" s="33">
        <v>0.34722222222222221</v>
      </c>
      <c r="H257" s="33">
        <v>0.59027777777777779</v>
      </c>
      <c r="I257" s="33">
        <v>0.3576388888888889</v>
      </c>
      <c r="J257" s="34">
        <v>0.3659722222222222</v>
      </c>
      <c r="K257" s="35">
        <v>0.39097222222222222</v>
      </c>
      <c r="L257" s="33">
        <v>0.60138888888888886</v>
      </c>
      <c r="M257" s="33">
        <v>0.61250000000000004</v>
      </c>
      <c r="N257" s="33">
        <v>0.61458333333333337</v>
      </c>
      <c r="O257" s="28">
        <v>104</v>
      </c>
      <c r="P257" s="29" t="s">
        <v>43</v>
      </c>
      <c r="Q257" s="30" t="s">
        <v>139</v>
      </c>
      <c r="R257" s="31" t="s">
        <v>331</v>
      </c>
      <c r="S257" s="28">
        <v>153</v>
      </c>
      <c r="T257" s="28">
        <v>0</v>
      </c>
      <c r="U257" s="32">
        <v>0.81152213133980444</v>
      </c>
      <c r="V257" s="28">
        <v>0</v>
      </c>
      <c r="W257" s="15" t="s">
        <v>30</v>
      </c>
      <c r="X257" s="16"/>
      <c r="Z257" s="65"/>
      <c r="AA257" s="64"/>
      <c r="AB257" s="64"/>
      <c r="AC257" s="64"/>
    </row>
    <row r="258" spans="1:29" x14ac:dyDescent="0.35">
      <c r="A258" s="9">
        <v>46033</v>
      </c>
      <c r="B258" s="28" t="s">
        <v>107</v>
      </c>
      <c r="C258" s="28" t="s">
        <v>59</v>
      </c>
      <c r="D258" s="28">
        <v>1</v>
      </c>
      <c r="E258" s="28" t="s">
        <v>4845</v>
      </c>
      <c r="F258" s="28" t="s">
        <v>4848</v>
      </c>
      <c r="G258" s="33">
        <v>4.5138888888888888E-2</v>
      </c>
      <c r="H258" s="33">
        <v>0.21875</v>
      </c>
      <c r="I258" s="33">
        <v>3.7499999999999999E-2</v>
      </c>
      <c r="J258" s="34">
        <v>3.8194444444444448E-2</v>
      </c>
      <c r="K258" s="35">
        <v>4.8611111111111112E-2</v>
      </c>
      <c r="L258" s="33">
        <v>0.19722222222222219</v>
      </c>
      <c r="M258" s="33">
        <v>0.2069444444444444</v>
      </c>
      <c r="N258" s="33">
        <v>0.20902777777777781</v>
      </c>
      <c r="O258" s="28" t="s">
        <v>37</v>
      </c>
      <c r="P258" s="29">
        <v>94</v>
      </c>
      <c r="Q258" s="30"/>
      <c r="R258" s="31"/>
      <c r="S258" s="28">
        <v>183</v>
      </c>
      <c r="T258" s="28">
        <v>1</v>
      </c>
      <c r="U258" s="32">
        <v>0.97261153697158187</v>
      </c>
      <c r="V258" s="28">
        <v>300</v>
      </c>
      <c r="W258" s="15" t="s">
        <v>30</v>
      </c>
      <c r="X258" s="16"/>
      <c r="Z258" s="65"/>
      <c r="AA258" s="64"/>
      <c r="AB258" s="64"/>
      <c r="AC258" s="64"/>
    </row>
    <row r="259" spans="1:29" x14ac:dyDescent="0.35">
      <c r="A259" s="9">
        <v>46033</v>
      </c>
      <c r="B259" s="28" t="s">
        <v>109</v>
      </c>
      <c r="C259" s="28" t="s">
        <v>59</v>
      </c>
      <c r="D259" s="28">
        <v>1</v>
      </c>
      <c r="E259" s="28" t="s">
        <v>4848</v>
      </c>
      <c r="F259" s="28" t="s">
        <v>4845</v>
      </c>
      <c r="G259" s="33">
        <v>0.25694444444444442</v>
      </c>
      <c r="H259" s="33">
        <v>0.49305555555555558</v>
      </c>
      <c r="I259" s="33">
        <v>0.25069444444444439</v>
      </c>
      <c r="J259" s="146">
        <v>0.27430555555555558</v>
      </c>
      <c r="K259" s="39">
        <v>0.31180555555555561</v>
      </c>
      <c r="L259" s="37">
        <v>0.53055555555555556</v>
      </c>
      <c r="M259" s="37">
        <v>0.54027777777777775</v>
      </c>
      <c r="N259" s="37">
        <v>0.54236111111111107</v>
      </c>
      <c r="O259" s="40">
        <v>103</v>
      </c>
      <c r="P259" s="41" t="s">
        <v>249</v>
      </c>
      <c r="Q259" s="52" t="s">
        <v>332</v>
      </c>
      <c r="R259" s="59" t="s">
        <v>39</v>
      </c>
      <c r="S259" s="28">
        <v>139</v>
      </c>
      <c r="T259" s="28">
        <v>0</v>
      </c>
      <c r="U259" s="32">
        <v>0.8105438909494157</v>
      </c>
      <c r="V259" s="28">
        <v>0</v>
      </c>
      <c r="W259" s="15" t="s">
        <v>30</v>
      </c>
      <c r="X259" s="16"/>
      <c r="Z259" s="65"/>
      <c r="AA259" s="64"/>
      <c r="AB259" s="64"/>
      <c r="AC259" s="64"/>
    </row>
    <row r="260" spans="1:29" x14ac:dyDescent="0.35">
      <c r="A260" s="9">
        <v>46033</v>
      </c>
      <c r="B260" s="28" t="s">
        <v>71</v>
      </c>
      <c r="C260" s="28" t="s">
        <v>72</v>
      </c>
      <c r="D260" s="28">
        <v>1</v>
      </c>
      <c r="E260" s="28" t="s">
        <v>4845</v>
      </c>
      <c r="F260" s="28" t="s">
        <v>4850</v>
      </c>
      <c r="G260" s="33">
        <v>1.041666666666667E-2</v>
      </c>
      <c r="H260" s="33">
        <v>0.16319444444444439</v>
      </c>
      <c r="I260" s="33">
        <v>6.9444444444444441E-3</v>
      </c>
      <c r="J260" s="38">
        <v>9.0277777777777769E-3</v>
      </c>
      <c r="K260" s="39">
        <v>2.4305555555555559E-2</v>
      </c>
      <c r="L260" s="37">
        <v>0.15069444444444441</v>
      </c>
      <c r="M260" s="37">
        <v>0.1583333333333333</v>
      </c>
      <c r="N260" s="37">
        <v>0.1590277777777778</v>
      </c>
      <c r="O260" s="40" t="s">
        <v>43</v>
      </c>
      <c r="P260" s="41">
        <v>21</v>
      </c>
      <c r="Q260" s="42"/>
      <c r="R260" s="50"/>
      <c r="S260" s="28">
        <v>141</v>
      </c>
      <c r="T260" s="28">
        <v>0</v>
      </c>
      <c r="U260" s="32">
        <v>0.76536214899117672</v>
      </c>
      <c r="V260" s="28">
        <v>823</v>
      </c>
      <c r="W260" s="15" t="s">
        <v>30</v>
      </c>
      <c r="X260" s="16"/>
      <c r="Z260" s="65"/>
      <c r="AA260" s="64"/>
      <c r="AB260" s="64"/>
      <c r="AC260" s="64"/>
    </row>
    <row r="261" spans="1:29" hidden="1" x14ac:dyDescent="0.35">
      <c r="A261" s="9">
        <v>46033</v>
      </c>
      <c r="B261" s="28" t="s">
        <v>74</v>
      </c>
      <c r="C261" s="28" t="s">
        <v>72</v>
      </c>
      <c r="D261" s="28">
        <v>1</v>
      </c>
      <c r="E261" s="28" t="s">
        <v>4850</v>
      </c>
      <c r="F261" s="28" t="s">
        <v>4845</v>
      </c>
      <c r="G261" s="33">
        <v>0.20833333333333329</v>
      </c>
      <c r="H261" s="33">
        <v>0.41319444444444442</v>
      </c>
      <c r="I261" s="33">
        <v>0.20624999999999999</v>
      </c>
      <c r="J261" s="38">
        <v>0.2069444444444444</v>
      </c>
      <c r="K261" s="39"/>
      <c r="L261" s="37"/>
      <c r="M261" s="37">
        <v>0.2361111111111111</v>
      </c>
      <c r="N261" s="37">
        <v>0.2361111111111111</v>
      </c>
      <c r="O261" s="40">
        <v>21</v>
      </c>
      <c r="P261" s="41">
        <v>21</v>
      </c>
      <c r="Q261" s="42"/>
      <c r="R261" s="50"/>
      <c r="S261" s="28">
        <v>177</v>
      </c>
      <c r="T261" s="28">
        <v>0</v>
      </c>
      <c r="U261" s="32">
        <v>0.88797123998166794</v>
      </c>
      <c r="V261" s="28">
        <v>218</v>
      </c>
      <c r="W261" s="15" t="s">
        <v>67</v>
      </c>
      <c r="X261" s="16" t="s">
        <v>333</v>
      </c>
      <c r="Z261" s="65"/>
      <c r="AA261" s="64"/>
      <c r="AB261" s="64"/>
      <c r="AC261" s="64"/>
    </row>
    <row r="262" spans="1:29" x14ac:dyDescent="0.35">
      <c r="A262" s="9">
        <v>46033</v>
      </c>
      <c r="B262" s="28" t="s">
        <v>74</v>
      </c>
      <c r="C262" s="28" t="s">
        <v>72</v>
      </c>
      <c r="D262" s="28">
        <v>1</v>
      </c>
      <c r="E262" s="28" t="s">
        <v>4845</v>
      </c>
      <c r="F262" s="28" t="s">
        <v>4847</v>
      </c>
      <c r="G262" s="33">
        <v>0.20833333333333329</v>
      </c>
      <c r="H262" s="33">
        <v>0.41319444444444442</v>
      </c>
      <c r="I262" s="33">
        <v>0.26944444444444438</v>
      </c>
      <c r="J262" s="146">
        <v>0.27361111111111108</v>
      </c>
      <c r="K262" s="39">
        <v>0.29305555555555562</v>
      </c>
      <c r="L262" s="37">
        <v>0.47569444444444442</v>
      </c>
      <c r="M262" s="37">
        <v>0.48819444444444438</v>
      </c>
      <c r="N262" s="37">
        <v>0.49027777777777781</v>
      </c>
      <c r="O262" s="40">
        <v>21</v>
      </c>
      <c r="P262" s="41" t="s">
        <v>43</v>
      </c>
      <c r="Q262" s="62" t="s">
        <v>334</v>
      </c>
      <c r="R262" s="50" t="s">
        <v>335</v>
      </c>
      <c r="S262" s="28">
        <v>172</v>
      </c>
      <c r="T262" s="28">
        <v>0</v>
      </c>
      <c r="U262" s="32">
        <v>0.93506923267778708</v>
      </c>
      <c r="V262" s="28">
        <v>211</v>
      </c>
      <c r="W262" s="15" t="s">
        <v>30</v>
      </c>
      <c r="X262" s="16"/>
      <c r="Z262" s="65"/>
      <c r="AA262" s="64"/>
      <c r="AB262" s="64"/>
      <c r="AC262" s="64"/>
    </row>
    <row r="263" spans="1:29" x14ac:dyDescent="0.35">
      <c r="A263" s="9">
        <v>46033</v>
      </c>
      <c r="B263" s="28" t="s">
        <v>40</v>
      </c>
      <c r="C263" s="28" t="s">
        <v>72</v>
      </c>
      <c r="D263" s="28">
        <v>1</v>
      </c>
      <c r="E263" s="28" t="s">
        <v>4847</v>
      </c>
      <c r="F263" s="28" t="s">
        <v>4845</v>
      </c>
      <c r="G263" s="33">
        <v>0.53819444444444442</v>
      </c>
      <c r="H263" s="33">
        <v>0.67013888888888884</v>
      </c>
      <c r="I263" s="33">
        <v>0.56041666666666667</v>
      </c>
      <c r="J263" s="34">
        <v>0.56458333333333333</v>
      </c>
      <c r="K263" s="35">
        <v>0.58194444444444449</v>
      </c>
      <c r="L263" s="33">
        <v>0.68888888888888888</v>
      </c>
      <c r="M263" s="33">
        <v>0.69444444444444442</v>
      </c>
      <c r="N263" s="33">
        <v>0.6958333333333333</v>
      </c>
      <c r="O263" s="28" t="s">
        <v>43</v>
      </c>
      <c r="P263" s="29" t="s">
        <v>217</v>
      </c>
      <c r="Q263" s="30" t="s">
        <v>336</v>
      </c>
      <c r="R263" s="31" t="s">
        <v>337</v>
      </c>
      <c r="S263" s="28">
        <v>167</v>
      </c>
      <c r="T263" s="28">
        <v>0</v>
      </c>
      <c r="U263" s="32">
        <v>0.83534750274317815</v>
      </c>
      <c r="V263" s="28">
        <v>779</v>
      </c>
      <c r="W263" s="15" t="s">
        <v>30</v>
      </c>
      <c r="X263" s="16"/>
      <c r="Z263" s="65"/>
      <c r="AA263" s="64"/>
      <c r="AB263" s="64"/>
      <c r="AC263" s="64"/>
    </row>
    <row r="264" spans="1:29" x14ac:dyDescent="0.35">
      <c r="A264" s="9">
        <v>46033</v>
      </c>
      <c r="B264" s="28" t="s">
        <v>42</v>
      </c>
      <c r="C264" s="28" t="s">
        <v>72</v>
      </c>
      <c r="D264" s="28">
        <v>1</v>
      </c>
      <c r="E264" s="28" t="s">
        <v>4845</v>
      </c>
      <c r="F264" s="28" t="s">
        <v>4850</v>
      </c>
      <c r="G264" s="33">
        <v>0.77777777777777779</v>
      </c>
      <c r="H264" s="33">
        <v>0.90625</v>
      </c>
      <c r="I264" s="33">
        <v>0.77083333333333337</v>
      </c>
      <c r="J264" s="34">
        <v>0.7729166666666667</v>
      </c>
      <c r="K264" s="35">
        <v>0.78402777777777777</v>
      </c>
      <c r="L264" s="33">
        <v>0.87569444444444444</v>
      </c>
      <c r="M264" s="33">
        <v>0.88611111111111107</v>
      </c>
      <c r="N264" s="33">
        <v>0.8881944444444444</v>
      </c>
      <c r="O264" s="28" t="s">
        <v>217</v>
      </c>
      <c r="P264" s="29" t="s">
        <v>338</v>
      </c>
      <c r="Q264" s="30"/>
      <c r="R264" s="31"/>
      <c r="S264" s="28">
        <v>185</v>
      </c>
      <c r="T264" s="28">
        <v>0</v>
      </c>
      <c r="U264" s="32">
        <v>1</v>
      </c>
      <c r="V264" s="28">
        <v>0</v>
      </c>
      <c r="W264" s="15" t="s">
        <v>30</v>
      </c>
      <c r="X264" s="16"/>
      <c r="Z264" s="65"/>
      <c r="AA264" s="64"/>
      <c r="AB264" s="64"/>
      <c r="AC264" s="64"/>
    </row>
    <row r="265" spans="1:29" x14ac:dyDescent="0.35">
      <c r="A265" s="9">
        <v>46033</v>
      </c>
      <c r="B265" s="28" t="s">
        <v>80</v>
      </c>
      <c r="C265" s="28" t="s">
        <v>81</v>
      </c>
      <c r="D265" s="28">
        <v>1</v>
      </c>
      <c r="E265" s="28" t="s">
        <v>4850</v>
      </c>
      <c r="F265" s="28" t="s">
        <v>4845</v>
      </c>
      <c r="G265" s="33">
        <v>3.472222222222222E-3</v>
      </c>
      <c r="H265" s="33">
        <v>7.6388888888888895E-2</v>
      </c>
      <c r="I265" s="33" t="s">
        <v>339</v>
      </c>
      <c r="J265" s="34">
        <v>6.9444444444444447E-4</v>
      </c>
      <c r="K265" s="35">
        <v>1.111111111111111E-2</v>
      </c>
      <c r="L265" s="33">
        <v>6.25E-2</v>
      </c>
      <c r="M265" s="33">
        <v>6.6666666666666666E-2</v>
      </c>
      <c r="N265" s="33">
        <v>6.7361111111111108E-2</v>
      </c>
      <c r="O265" s="28" t="s">
        <v>29</v>
      </c>
      <c r="P265" s="29" t="s">
        <v>234</v>
      </c>
      <c r="Q265" s="30"/>
      <c r="R265" s="31"/>
      <c r="S265" s="28">
        <v>78</v>
      </c>
      <c r="T265" s="28">
        <v>0</v>
      </c>
      <c r="U265" s="32">
        <v>0.42812856430733709</v>
      </c>
      <c r="V265" s="28">
        <v>0</v>
      </c>
      <c r="W265" s="15" t="s">
        <v>30</v>
      </c>
      <c r="X265" s="16"/>
      <c r="Z265" s="65"/>
      <c r="AA265" s="64"/>
      <c r="AB265" s="64"/>
      <c r="AC265" s="64"/>
    </row>
    <row r="266" spans="1:29" x14ac:dyDescent="0.35">
      <c r="A266" s="9">
        <v>46033</v>
      </c>
      <c r="B266" s="28" t="s">
        <v>84</v>
      </c>
      <c r="C266" s="28" t="s">
        <v>81</v>
      </c>
      <c r="D266" s="28">
        <v>1</v>
      </c>
      <c r="E266" s="28" t="s">
        <v>4845</v>
      </c>
      <c r="F266" s="28" t="s">
        <v>4846</v>
      </c>
      <c r="G266" s="33">
        <v>0.1145833333333333</v>
      </c>
      <c r="H266" s="33">
        <v>0.2013888888888889</v>
      </c>
      <c r="I266" s="33">
        <v>0.10972222222222219</v>
      </c>
      <c r="J266" s="34">
        <v>0.1159722222222222</v>
      </c>
      <c r="K266" s="35">
        <v>0.13055555555555559</v>
      </c>
      <c r="L266" s="33">
        <v>0.19375000000000001</v>
      </c>
      <c r="M266" s="33">
        <v>0.20416666666666669</v>
      </c>
      <c r="N266" s="33">
        <v>0.20624999999999999</v>
      </c>
      <c r="O266" s="28" t="s">
        <v>234</v>
      </c>
      <c r="P266" s="29" t="s">
        <v>43</v>
      </c>
      <c r="Q266" s="30" t="s">
        <v>103</v>
      </c>
      <c r="R266" s="31" t="s">
        <v>39</v>
      </c>
      <c r="S266" s="28">
        <v>160</v>
      </c>
      <c r="T266" s="28">
        <v>0</v>
      </c>
      <c r="U266" s="32">
        <v>0.85590448377342987</v>
      </c>
      <c r="V266" s="28">
        <v>286</v>
      </c>
      <c r="W266" s="15" t="s">
        <v>30</v>
      </c>
      <c r="X266" s="16"/>
      <c r="Z266" s="65"/>
      <c r="AA266" s="64"/>
      <c r="AB266" s="64"/>
      <c r="AC266" s="64"/>
    </row>
    <row r="267" spans="1:29" x14ac:dyDescent="0.35">
      <c r="A267" s="9">
        <v>46033</v>
      </c>
      <c r="B267" s="28" t="s">
        <v>35</v>
      </c>
      <c r="C267" s="28" t="s">
        <v>81</v>
      </c>
      <c r="D267" s="28">
        <v>1</v>
      </c>
      <c r="E267" s="28" t="s">
        <v>4846</v>
      </c>
      <c r="F267" s="28" t="s">
        <v>4845</v>
      </c>
      <c r="G267" s="33">
        <v>0.28472222222222221</v>
      </c>
      <c r="H267" s="33">
        <v>0.34722222222222221</v>
      </c>
      <c r="I267" s="33">
        <v>0.27916666666666667</v>
      </c>
      <c r="J267" s="34">
        <v>0.28263888888888888</v>
      </c>
      <c r="K267" s="35">
        <v>0.29236111111111113</v>
      </c>
      <c r="L267" s="33">
        <v>0.33541666666666659</v>
      </c>
      <c r="M267" s="33">
        <v>0.34513888888888888</v>
      </c>
      <c r="N267" s="33">
        <v>0.34583333333333333</v>
      </c>
      <c r="O267" s="28" t="s">
        <v>43</v>
      </c>
      <c r="P267" s="29">
        <v>230</v>
      </c>
      <c r="Q267" s="30"/>
      <c r="R267" s="31"/>
      <c r="S267" s="28">
        <v>103</v>
      </c>
      <c r="T267" s="28">
        <v>0</v>
      </c>
      <c r="U267" s="32">
        <v>0.55079676097309349</v>
      </c>
      <c r="V267" s="28">
        <v>0</v>
      </c>
      <c r="W267" s="15" t="s">
        <v>30</v>
      </c>
      <c r="X267" s="16"/>
      <c r="Z267" s="65"/>
      <c r="AA267" s="64"/>
      <c r="AB267" s="64"/>
      <c r="AC267" s="64"/>
    </row>
    <row r="268" spans="1:29" x14ac:dyDescent="0.35">
      <c r="A268" s="9">
        <v>46033</v>
      </c>
      <c r="B268" s="28" t="s">
        <v>36</v>
      </c>
      <c r="C268" s="28" t="s">
        <v>81</v>
      </c>
      <c r="D268" s="28">
        <v>1</v>
      </c>
      <c r="E268" s="28" t="s">
        <v>4845</v>
      </c>
      <c r="F268" s="28" t="s">
        <v>4850</v>
      </c>
      <c r="G268" s="33">
        <v>0.3888888888888889</v>
      </c>
      <c r="H268" s="33">
        <v>0.44791666666666669</v>
      </c>
      <c r="I268" s="33">
        <v>0.4201388888888889</v>
      </c>
      <c r="J268" s="34">
        <v>0.4375</v>
      </c>
      <c r="K268" s="35">
        <v>0.44583333333333341</v>
      </c>
      <c r="L268" s="33">
        <v>0.4861111111111111</v>
      </c>
      <c r="M268" s="33">
        <v>0.49722222222222218</v>
      </c>
      <c r="N268" s="33">
        <v>0.49930555555555561</v>
      </c>
      <c r="O268" s="28">
        <v>225</v>
      </c>
      <c r="P268" s="29" t="s">
        <v>32</v>
      </c>
      <c r="Q268" s="30" t="s">
        <v>340</v>
      </c>
      <c r="R268" s="31" t="s">
        <v>341</v>
      </c>
      <c r="S268" s="28">
        <v>73</v>
      </c>
      <c r="T268" s="28">
        <v>0</v>
      </c>
      <c r="U268" s="32">
        <v>0.39980194570087457</v>
      </c>
      <c r="V268" s="28">
        <v>0</v>
      </c>
      <c r="W268" s="15" t="s">
        <v>30</v>
      </c>
      <c r="X268" s="16"/>
      <c r="Z268" s="65"/>
      <c r="AA268" s="64"/>
      <c r="AB268" s="64"/>
      <c r="AC268" s="64"/>
    </row>
    <row r="269" spans="1:29" x14ac:dyDescent="0.35">
      <c r="A269" s="9">
        <v>46033</v>
      </c>
      <c r="B269" s="28" t="s">
        <v>229</v>
      </c>
      <c r="C269" s="28" t="s">
        <v>81</v>
      </c>
      <c r="D269" s="28">
        <v>1</v>
      </c>
      <c r="E269" s="28" t="s">
        <v>4850</v>
      </c>
      <c r="F269" s="28" t="s">
        <v>4845</v>
      </c>
      <c r="G269" s="33">
        <v>0.50694444444444442</v>
      </c>
      <c r="H269" s="33">
        <v>0.59375</v>
      </c>
      <c r="I269" s="33">
        <v>0.53194444444444444</v>
      </c>
      <c r="J269" s="34">
        <v>0.53194444444444444</v>
      </c>
      <c r="K269" s="35">
        <v>0.55000000000000004</v>
      </c>
      <c r="L269" s="33">
        <v>0.61319444444444449</v>
      </c>
      <c r="M269" s="33">
        <v>0.61805555555555558</v>
      </c>
      <c r="N269" s="33">
        <v>0.61875000000000002</v>
      </c>
      <c r="O269" s="28" t="s">
        <v>70</v>
      </c>
      <c r="P269" s="29" t="s">
        <v>153</v>
      </c>
      <c r="Q269" s="30" t="s">
        <v>342</v>
      </c>
      <c r="R269" s="31" t="s">
        <v>124</v>
      </c>
      <c r="S269" s="28">
        <v>109</v>
      </c>
      <c r="T269" s="28">
        <v>0</v>
      </c>
      <c r="U269" s="32">
        <v>0.62412943100128693</v>
      </c>
      <c r="V269" s="28">
        <v>1008</v>
      </c>
      <c r="W269" s="15" t="s">
        <v>30</v>
      </c>
      <c r="X269" s="16"/>
      <c r="Z269" s="65"/>
      <c r="AA269" s="64"/>
      <c r="AB269" s="64"/>
      <c r="AC269" s="64"/>
    </row>
    <row r="270" spans="1:29" x14ac:dyDescent="0.35">
      <c r="A270" s="9">
        <v>46033</v>
      </c>
      <c r="B270" s="28" t="s">
        <v>231</v>
      </c>
      <c r="C270" s="28" t="s">
        <v>81</v>
      </c>
      <c r="D270" s="28">
        <v>1</v>
      </c>
      <c r="E270" s="28" t="s">
        <v>4845</v>
      </c>
      <c r="F270" s="28" t="s">
        <v>4856</v>
      </c>
      <c r="G270" s="33">
        <v>0.63194444444444442</v>
      </c>
      <c r="H270" s="33">
        <v>0.71527777777777779</v>
      </c>
      <c r="I270" s="33">
        <v>0.64722222222222225</v>
      </c>
      <c r="J270" s="34">
        <v>0.64722222222222225</v>
      </c>
      <c r="K270" s="35">
        <v>0.66180555555555554</v>
      </c>
      <c r="L270" s="33">
        <v>0.72430555555555554</v>
      </c>
      <c r="M270" s="33">
        <v>0.72916666666666663</v>
      </c>
      <c r="N270" s="33">
        <v>0.73124999999999996</v>
      </c>
      <c r="O270" s="28" t="s">
        <v>153</v>
      </c>
      <c r="P270" s="29" t="s">
        <v>37</v>
      </c>
      <c r="Q270" s="30" t="s">
        <v>343</v>
      </c>
      <c r="R270" s="31" t="s">
        <v>124</v>
      </c>
      <c r="S270" s="28">
        <v>171</v>
      </c>
      <c r="T270" s="28">
        <v>0</v>
      </c>
      <c r="U270" s="32">
        <v>0.90665979528937002</v>
      </c>
      <c r="V270" s="28">
        <v>0</v>
      </c>
      <c r="W270" s="15" t="s">
        <v>30</v>
      </c>
      <c r="X270" s="16"/>
      <c r="Z270" s="65"/>
      <c r="AA270" s="64"/>
      <c r="AB270" s="64"/>
      <c r="AC270" s="64"/>
    </row>
    <row r="271" spans="1:29" x14ac:dyDescent="0.35">
      <c r="A271" s="9">
        <v>46033</v>
      </c>
      <c r="B271" s="28" t="s">
        <v>26</v>
      </c>
      <c r="C271" s="28" t="s">
        <v>90</v>
      </c>
      <c r="D271" s="28">
        <v>1</v>
      </c>
      <c r="E271" s="28" t="s">
        <v>4856</v>
      </c>
      <c r="F271" s="28" t="s">
        <v>4845</v>
      </c>
      <c r="G271" s="33">
        <v>0</v>
      </c>
      <c r="H271" s="33">
        <v>9.375E-2</v>
      </c>
      <c r="I271" s="33" t="s">
        <v>344</v>
      </c>
      <c r="J271" s="34" t="s">
        <v>345</v>
      </c>
      <c r="K271" s="35">
        <v>4.8611111111111112E-3</v>
      </c>
      <c r="L271" s="33">
        <v>7.3611111111111113E-2</v>
      </c>
      <c r="M271" s="33">
        <v>8.0555555555555561E-2</v>
      </c>
      <c r="N271" s="33">
        <v>8.3333333333333329E-2</v>
      </c>
      <c r="O271" s="28" t="s">
        <v>232</v>
      </c>
      <c r="P271" s="29">
        <v>3</v>
      </c>
      <c r="Q271" s="30"/>
      <c r="R271" s="31"/>
      <c r="S271" s="28">
        <v>58</v>
      </c>
      <c r="T271" s="28">
        <v>0</v>
      </c>
      <c r="U271" s="32">
        <v>0.33255341476880651</v>
      </c>
      <c r="V271" s="28">
        <v>0</v>
      </c>
      <c r="W271" s="15" t="s">
        <v>30</v>
      </c>
      <c r="X271" s="16"/>
      <c r="Z271" s="65"/>
      <c r="AA271" s="64"/>
      <c r="AB271" s="64"/>
      <c r="AC271" s="64"/>
    </row>
    <row r="272" spans="1:29" x14ac:dyDescent="0.35">
      <c r="A272" s="9">
        <v>46033</v>
      </c>
      <c r="B272" s="28" t="s">
        <v>31</v>
      </c>
      <c r="C272" s="28" t="s">
        <v>90</v>
      </c>
      <c r="D272" s="28">
        <v>1</v>
      </c>
      <c r="E272" s="28" t="s">
        <v>4845</v>
      </c>
      <c r="F272" s="28" t="s">
        <v>4850</v>
      </c>
      <c r="G272" s="33">
        <v>0.13541666666666671</v>
      </c>
      <c r="H272" s="33">
        <v>0.25</v>
      </c>
      <c r="I272" s="33">
        <v>0.1145833333333333</v>
      </c>
      <c r="J272" s="34">
        <v>0.1173611111111111</v>
      </c>
      <c r="K272" s="35">
        <v>0.125</v>
      </c>
      <c r="L272" s="33">
        <v>0.20555555555555549</v>
      </c>
      <c r="M272" s="33">
        <v>0.21527777777777779</v>
      </c>
      <c r="N272" s="33">
        <v>0.21736111111111109</v>
      </c>
      <c r="O272" s="28">
        <v>3</v>
      </c>
      <c r="P272" s="29" t="s">
        <v>37</v>
      </c>
      <c r="Q272" s="30"/>
      <c r="R272" s="31"/>
      <c r="S272" s="28">
        <v>67</v>
      </c>
      <c r="T272" s="28">
        <v>0</v>
      </c>
      <c r="U272" s="32">
        <v>0.38306011220105612</v>
      </c>
      <c r="V272" s="28">
        <v>0</v>
      </c>
      <c r="W272" s="15" t="s">
        <v>30</v>
      </c>
      <c r="X272" s="16"/>
      <c r="Z272" s="65"/>
      <c r="AA272" s="64"/>
      <c r="AB272" s="64"/>
      <c r="AC272" s="64"/>
    </row>
    <row r="273" spans="1:29" x14ac:dyDescent="0.35">
      <c r="A273" s="9">
        <v>46033</v>
      </c>
      <c r="B273" s="28" t="s">
        <v>52</v>
      </c>
      <c r="C273" s="28" t="s">
        <v>90</v>
      </c>
      <c r="D273" s="28">
        <v>1</v>
      </c>
      <c r="E273" s="28" t="s">
        <v>4850</v>
      </c>
      <c r="F273" s="28" t="s">
        <v>4845</v>
      </c>
      <c r="G273" s="33">
        <v>0.45833333333333331</v>
      </c>
      <c r="H273" s="33">
        <v>0.53125</v>
      </c>
      <c r="I273" s="33">
        <v>0.45347222222222222</v>
      </c>
      <c r="J273" s="34">
        <v>0.45555555555555549</v>
      </c>
      <c r="K273" s="35">
        <v>0.47013888888888888</v>
      </c>
      <c r="L273" s="33">
        <v>0.52152777777777781</v>
      </c>
      <c r="M273" s="33">
        <v>0.52569444444444446</v>
      </c>
      <c r="N273" s="33">
        <v>0.52708333333333335</v>
      </c>
      <c r="O273" s="28" t="s">
        <v>37</v>
      </c>
      <c r="P273" s="29" t="s">
        <v>234</v>
      </c>
      <c r="Q273" s="30"/>
      <c r="R273" s="31"/>
      <c r="S273" s="28">
        <v>120</v>
      </c>
      <c r="T273" s="28">
        <v>0</v>
      </c>
      <c r="U273" s="32">
        <v>0.64009908385304748</v>
      </c>
      <c r="V273" s="28">
        <v>691</v>
      </c>
      <c r="W273" s="15" t="s">
        <v>30</v>
      </c>
      <c r="X273" s="16"/>
      <c r="Z273" s="65"/>
      <c r="AA273" s="64"/>
      <c r="AB273" s="64"/>
      <c r="AC273" s="64"/>
    </row>
    <row r="274" spans="1:29" x14ac:dyDescent="0.35">
      <c r="A274" s="9">
        <v>46033</v>
      </c>
      <c r="B274" s="28" t="s">
        <v>56</v>
      </c>
      <c r="C274" s="28" t="s">
        <v>90</v>
      </c>
      <c r="D274" s="28">
        <v>1</v>
      </c>
      <c r="E274" s="28" t="s">
        <v>4845</v>
      </c>
      <c r="F274" s="28" t="s">
        <v>4859</v>
      </c>
      <c r="G274" s="33">
        <v>0.56944444444444442</v>
      </c>
      <c r="H274" s="33">
        <v>0.64930555555555558</v>
      </c>
      <c r="I274" s="33">
        <v>0.56111111111111112</v>
      </c>
      <c r="J274" s="34">
        <v>0.56388888888888888</v>
      </c>
      <c r="K274" s="35">
        <v>0.57499999999999996</v>
      </c>
      <c r="L274" s="33">
        <v>0.63611111111111107</v>
      </c>
      <c r="M274" s="33">
        <v>0.64097222222222228</v>
      </c>
      <c r="N274" s="33">
        <v>0.6430555555555556</v>
      </c>
      <c r="O274" s="28" t="s">
        <v>234</v>
      </c>
      <c r="P274" s="29" t="s">
        <v>60</v>
      </c>
      <c r="Q274" s="30"/>
      <c r="R274" s="31"/>
      <c r="S274" s="28">
        <v>159</v>
      </c>
      <c r="T274" s="28">
        <v>0</v>
      </c>
      <c r="U274" s="32">
        <v>0.89559879629790351</v>
      </c>
      <c r="V274" s="28">
        <v>0</v>
      </c>
      <c r="W274" s="15" t="s">
        <v>30</v>
      </c>
      <c r="X274" s="16"/>
      <c r="Z274" s="65"/>
      <c r="AA274" s="64"/>
      <c r="AB274" s="64"/>
      <c r="AC274" s="64"/>
    </row>
    <row r="275" spans="1:29" x14ac:dyDescent="0.35">
      <c r="A275" s="9">
        <v>46033</v>
      </c>
      <c r="B275" s="28" t="s">
        <v>112</v>
      </c>
      <c r="C275" s="28" t="s">
        <v>113</v>
      </c>
      <c r="D275" s="28">
        <v>1</v>
      </c>
      <c r="E275" s="28" t="s">
        <v>4859</v>
      </c>
      <c r="F275" s="28" t="s">
        <v>4845</v>
      </c>
      <c r="G275" s="33">
        <v>5.2083333333333343E-2</v>
      </c>
      <c r="H275" s="33">
        <v>0.25</v>
      </c>
      <c r="I275" s="33">
        <v>0.05</v>
      </c>
      <c r="J275" s="34">
        <v>5.8333333333333327E-2</v>
      </c>
      <c r="K275" s="35">
        <v>7.2916666666666671E-2</v>
      </c>
      <c r="L275" s="33">
        <v>0.23749999999999999</v>
      </c>
      <c r="M275" s="33">
        <v>0.24583333333333329</v>
      </c>
      <c r="N275" s="33">
        <v>0.2479166666666667</v>
      </c>
      <c r="O275" s="28" t="s">
        <v>73</v>
      </c>
      <c r="P275" s="29">
        <v>61</v>
      </c>
      <c r="Q275" s="30" t="s">
        <v>171</v>
      </c>
      <c r="R275" s="31" t="s">
        <v>39</v>
      </c>
      <c r="S275" s="28">
        <v>177</v>
      </c>
      <c r="T275" s="28">
        <v>0</v>
      </c>
      <c r="U275" s="32">
        <v>0.84413346418475732</v>
      </c>
      <c r="V275" s="28">
        <v>0</v>
      </c>
      <c r="W275" s="15" t="s">
        <v>30</v>
      </c>
      <c r="X275" s="16"/>
      <c r="Z275" s="65"/>
      <c r="AA275" s="64"/>
      <c r="AB275" s="64"/>
      <c r="AC275" s="64"/>
    </row>
    <row r="276" spans="1:29" x14ac:dyDescent="0.35">
      <c r="A276" s="9">
        <v>46033</v>
      </c>
      <c r="B276" s="28" t="s">
        <v>115</v>
      </c>
      <c r="C276" s="28" t="s">
        <v>113</v>
      </c>
      <c r="D276" s="28">
        <v>1</v>
      </c>
      <c r="E276" s="28" t="s">
        <v>4845</v>
      </c>
      <c r="F276" s="28" t="s">
        <v>4858</v>
      </c>
      <c r="G276" s="33">
        <v>0.29166666666666669</v>
      </c>
      <c r="H276" s="33">
        <v>0.55208333333333337</v>
      </c>
      <c r="I276" s="33">
        <v>0.29097222222222219</v>
      </c>
      <c r="J276" s="34">
        <v>0.30138888888888887</v>
      </c>
      <c r="K276" s="35">
        <v>0.31736111111111109</v>
      </c>
      <c r="L276" s="33">
        <v>0.55833333333333335</v>
      </c>
      <c r="M276" s="33">
        <v>0.56874999999999998</v>
      </c>
      <c r="N276" s="33">
        <v>0.5708333333333333</v>
      </c>
      <c r="O276" s="28">
        <v>66</v>
      </c>
      <c r="P276" s="29" t="s">
        <v>285</v>
      </c>
      <c r="Q276" s="30" t="s">
        <v>216</v>
      </c>
      <c r="R276" s="31" t="s">
        <v>39</v>
      </c>
      <c r="S276" s="28">
        <v>153</v>
      </c>
      <c r="T276" s="28">
        <v>0</v>
      </c>
      <c r="U276" s="32">
        <v>0.76315281214172992</v>
      </c>
      <c r="V276" s="28">
        <v>0</v>
      </c>
      <c r="W276" s="15" t="s">
        <v>30</v>
      </c>
      <c r="X276" s="16"/>
      <c r="Z276" s="65"/>
      <c r="AA276" s="64"/>
      <c r="AB276" s="64"/>
      <c r="AC276" s="64"/>
    </row>
    <row r="277" spans="1:29" x14ac:dyDescent="0.35">
      <c r="A277" s="9">
        <v>46034</v>
      </c>
      <c r="B277" s="28" t="s">
        <v>80</v>
      </c>
      <c r="C277" s="28" t="s">
        <v>45</v>
      </c>
      <c r="D277" s="28">
        <v>1</v>
      </c>
      <c r="E277" s="28" t="s">
        <v>4858</v>
      </c>
      <c r="F277" s="28" t="s">
        <v>4845</v>
      </c>
      <c r="G277" s="33">
        <v>3.125E-2</v>
      </c>
      <c r="H277" s="33">
        <v>0.10069444444444441</v>
      </c>
      <c r="I277" s="33">
        <v>2.2916666666666669E-2</v>
      </c>
      <c r="J277" s="34">
        <v>3.2638888888888891E-2</v>
      </c>
      <c r="K277" s="35">
        <v>4.3749999999999997E-2</v>
      </c>
      <c r="L277" s="33">
        <v>9.2361111111111116E-2</v>
      </c>
      <c r="M277" s="33">
        <v>0.10069444444444441</v>
      </c>
      <c r="N277" s="33">
        <v>0.1027777777777778</v>
      </c>
      <c r="O277" s="28" t="s">
        <v>43</v>
      </c>
      <c r="P277" s="29" t="s">
        <v>302</v>
      </c>
      <c r="Q277" s="30" t="s">
        <v>103</v>
      </c>
      <c r="R277" s="31" t="s">
        <v>39</v>
      </c>
      <c r="S277" s="28">
        <v>112</v>
      </c>
      <c r="T277" s="28">
        <v>1</v>
      </c>
      <c r="U277" s="32">
        <v>0.59907172473439851</v>
      </c>
      <c r="V277" s="28">
        <v>1087</v>
      </c>
      <c r="W277" s="15" t="s">
        <v>30</v>
      </c>
      <c r="X277" s="16"/>
      <c r="Z277" s="65"/>
      <c r="AA277" s="64"/>
      <c r="AB277" s="64"/>
      <c r="AC277" s="64"/>
    </row>
    <row r="278" spans="1:29" x14ac:dyDescent="0.35">
      <c r="A278" s="9">
        <v>46034</v>
      </c>
      <c r="B278" s="28" t="s">
        <v>84</v>
      </c>
      <c r="C278" s="28" t="s">
        <v>45</v>
      </c>
      <c r="D278" s="28">
        <v>1</v>
      </c>
      <c r="E278" s="28" t="s">
        <v>4845</v>
      </c>
      <c r="F278" s="28" t="s">
        <v>4852</v>
      </c>
      <c r="G278" s="33">
        <v>0.13541666666666671</v>
      </c>
      <c r="H278" s="33">
        <v>0.22569444444444439</v>
      </c>
      <c r="I278" s="33">
        <v>0.13055555555555559</v>
      </c>
      <c r="J278" s="34">
        <v>0.1368055555555556</v>
      </c>
      <c r="K278" s="35">
        <v>0.15069444444444441</v>
      </c>
      <c r="L278" s="33">
        <v>0.20833333333333329</v>
      </c>
      <c r="M278" s="33">
        <v>0.21875</v>
      </c>
      <c r="N278" s="33">
        <v>0.2208333333333333</v>
      </c>
      <c r="O278" s="28" t="s">
        <v>302</v>
      </c>
      <c r="P278" s="29" t="s">
        <v>37</v>
      </c>
      <c r="Q278" s="30" t="s">
        <v>103</v>
      </c>
      <c r="R278" s="31" t="s">
        <v>39</v>
      </c>
      <c r="S278" s="28">
        <v>173</v>
      </c>
      <c r="T278" s="28">
        <v>0</v>
      </c>
      <c r="U278" s="32">
        <v>0.89184299947470214</v>
      </c>
      <c r="V278" s="28">
        <v>0</v>
      </c>
      <c r="W278" s="15" t="s">
        <v>30</v>
      </c>
      <c r="X278" s="16"/>
      <c r="Z278" s="65"/>
      <c r="AA278" s="64"/>
      <c r="AB278" s="64"/>
      <c r="AC278" s="64"/>
    </row>
    <row r="279" spans="1:29" x14ac:dyDescent="0.35">
      <c r="A279" s="9">
        <v>46034</v>
      </c>
      <c r="B279" s="28" t="s">
        <v>133</v>
      </c>
      <c r="C279" s="28" t="s">
        <v>45</v>
      </c>
      <c r="D279" s="28">
        <v>1</v>
      </c>
      <c r="E279" s="28" t="s">
        <v>4852</v>
      </c>
      <c r="F279" s="28" t="s">
        <v>4845</v>
      </c>
      <c r="G279" s="33">
        <v>0.25694444444444442</v>
      </c>
      <c r="H279" s="33">
        <v>0.4375</v>
      </c>
      <c r="I279" s="33">
        <v>0.25486111111111109</v>
      </c>
      <c r="J279" s="34">
        <v>0.2590277777777778</v>
      </c>
      <c r="K279" s="35">
        <v>0.2673611111111111</v>
      </c>
      <c r="L279" s="33">
        <v>0.42291666666666672</v>
      </c>
      <c r="M279" s="33">
        <v>0.4284722222222222</v>
      </c>
      <c r="N279" s="33">
        <v>0.42986111111111108</v>
      </c>
      <c r="O279" s="28" t="s">
        <v>37</v>
      </c>
      <c r="P279" s="29">
        <v>3</v>
      </c>
      <c r="Q279" s="30" t="s">
        <v>152</v>
      </c>
      <c r="R279" s="31" t="s">
        <v>39</v>
      </c>
      <c r="S279" s="28">
        <v>49</v>
      </c>
      <c r="T279" s="28">
        <v>0</v>
      </c>
      <c r="U279" s="32">
        <v>0.23785134915880041</v>
      </c>
      <c r="V279" s="28">
        <v>464</v>
      </c>
      <c r="W279" s="15" t="s">
        <v>30</v>
      </c>
      <c r="X279" s="16"/>
      <c r="Z279" s="65"/>
      <c r="AA279" s="64"/>
      <c r="AB279" s="64"/>
      <c r="AC279" s="64"/>
    </row>
    <row r="280" spans="1:29" x14ac:dyDescent="0.35">
      <c r="A280" s="9">
        <v>46034</v>
      </c>
      <c r="B280" s="28" t="s">
        <v>135</v>
      </c>
      <c r="C280" s="28" t="s">
        <v>45</v>
      </c>
      <c r="D280" s="28">
        <v>1</v>
      </c>
      <c r="E280" s="28" t="s">
        <v>4845</v>
      </c>
      <c r="F280" s="28" t="s">
        <v>4851</v>
      </c>
      <c r="G280" s="33">
        <v>0.47916666666666669</v>
      </c>
      <c r="H280" s="33">
        <v>0.64236111111111116</v>
      </c>
      <c r="I280" s="33">
        <v>0.45763888888888887</v>
      </c>
      <c r="J280" s="34">
        <v>0.46736111111111112</v>
      </c>
      <c r="K280" s="35">
        <v>0.47499999999999998</v>
      </c>
      <c r="L280" s="33">
        <v>0.62777777777777777</v>
      </c>
      <c r="M280" s="33">
        <v>0.63194444444444442</v>
      </c>
      <c r="N280" s="33">
        <v>0.63402777777777775</v>
      </c>
      <c r="O280" s="28">
        <v>3</v>
      </c>
      <c r="P280" s="29" t="s">
        <v>284</v>
      </c>
      <c r="Q280" s="30"/>
      <c r="R280" s="31"/>
      <c r="S280" s="28">
        <v>58</v>
      </c>
      <c r="T280" s="28">
        <v>0</v>
      </c>
      <c r="U280" s="32">
        <v>0.31006424754878931</v>
      </c>
      <c r="V280" s="28">
        <v>0</v>
      </c>
      <c r="W280" s="15" t="s">
        <v>30</v>
      </c>
      <c r="X280" s="16"/>
      <c r="Z280" s="65"/>
      <c r="AA280" s="64"/>
      <c r="AB280" s="64"/>
      <c r="AC280" s="64"/>
    </row>
    <row r="281" spans="1:29" x14ac:dyDescent="0.35">
      <c r="A281" s="9">
        <v>46034</v>
      </c>
      <c r="B281" s="28" t="s">
        <v>125</v>
      </c>
      <c r="C281" s="28" t="s">
        <v>59</v>
      </c>
      <c r="D281" s="28">
        <v>1</v>
      </c>
      <c r="E281" s="28" t="s">
        <v>4851</v>
      </c>
      <c r="F281" s="28" t="s">
        <v>4845</v>
      </c>
      <c r="G281" s="33">
        <v>7.9861111111111105E-2</v>
      </c>
      <c r="H281" s="33">
        <v>0.2638888888888889</v>
      </c>
      <c r="I281" s="33">
        <v>7.7083333333333337E-2</v>
      </c>
      <c r="J281" s="34">
        <v>0.1034722222222222</v>
      </c>
      <c r="K281" s="35">
        <v>0.1229166666666667</v>
      </c>
      <c r="L281" s="33">
        <v>0.27152777777777781</v>
      </c>
      <c r="M281" s="33">
        <v>0.27569444444444452</v>
      </c>
      <c r="N281" s="33">
        <v>0.27777777777777779</v>
      </c>
      <c r="O281" s="28" t="s">
        <v>37</v>
      </c>
      <c r="P281" s="29">
        <v>2</v>
      </c>
      <c r="Q281" s="30" t="s">
        <v>346</v>
      </c>
      <c r="R281" s="31" t="s">
        <v>39</v>
      </c>
      <c r="S281" s="28">
        <v>151</v>
      </c>
      <c r="T281" s="28">
        <v>0</v>
      </c>
      <c r="U281" s="32">
        <v>0.76666135886635856</v>
      </c>
      <c r="V281" s="28">
        <v>0</v>
      </c>
      <c r="W281" s="15" t="s">
        <v>30</v>
      </c>
      <c r="X281" s="16"/>
      <c r="Z281" s="65"/>
      <c r="AA281" s="64"/>
      <c r="AB281" s="64"/>
      <c r="AC281" s="64"/>
    </row>
    <row r="282" spans="1:29" x14ac:dyDescent="0.35">
      <c r="A282" s="9">
        <v>46034</v>
      </c>
      <c r="B282" s="28" t="s">
        <v>127</v>
      </c>
      <c r="C282" s="28" t="s">
        <v>59</v>
      </c>
      <c r="D282" s="28">
        <v>1</v>
      </c>
      <c r="E282" s="28" t="s">
        <v>4845</v>
      </c>
      <c r="F282" s="28" t="s">
        <v>4853</v>
      </c>
      <c r="G282" s="33">
        <v>0.30555555555555558</v>
      </c>
      <c r="H282" s="33">
        <v>0.54513888888888884</v>
      </c>
      <c r="I282" s="33">
        <v>0.30486111111111108</v>
      </c>
      <c r="J282" s="34">
        <v>0.30972222222222218</v>
      </c>
      <c r="K282" s="35">
        <v>0.31666666666666671</v>
      </c>
      <c r="L282" s="33">
        <v>0.54305555555555551</v>
      </c>
      <c r="M282" s="33">
        <v>0.5541666666666667</v>
      </c>
      <c r="N282" s="33">
        <v>0.55625000000000002</v>
      </c>
      <c r="O282" s="28">
        <v>2</v>
      </c>
      <c r="P282" s="29" t="s">
        <v>57</v>
      </c>
      <c r="Q282" s="30" t="s">
        <v>48</v>
      </c>
      <c r="R282" s="31" t="s">
        <v>39</v>
      </c>
      <c r="S282" s="28">
        <v>100</v>
      </c>
      <c r="T282" s="28">
        <v>1</v>
      </c>
      <c r="U282" s="32">
        <v>0.52829124619864087</v>
      </c>
      <c r="V282" s="28">
        <v>0</v>
      </c>
      <c r="W282" s="15" t="s">
        <v>30</v>
      </c>
      <c r="X282" s="16"/>
      <c r="Z282" s="65"/>
      <c r="AA282" s="64"/>
      <c r="AB282" s="64"/>
      <c r="AC282" s="64"/>
    </row>
    <row r="283" spans="1:29" x14ac:dyDescent="0.35">
      <c r="A283" s="9">
        <v>46034</v>
      </c>
      <c r="B283" s="28" t="s">
        <v>76</v>
      </c>
      <c r="C283" s="28" t="s">
        <v>59</v>
      </c>
      <c r="D283" s="28">
        <v>1</v>
      </c>
      <c r="E283" s="28" t="s">
        <v>4853</v>
      </c>
      <c r="F283" s="28" t="s">
        <v>4845</v>
      </c>
      <c r="G283" s="33">
        <v>0.73263888888888884</v>
      </c>
      <c r="H283" s="33">
        <v>0.82291666666666663</v>
      </c>
      <c r="I283" s="33">
        <v>0.72291666666666665</v>
      </c>
      <c r="J283" s="34">
        <v>0.72638888888888886</v>
      </c>
      <c r="K283" s="35">
        <v>0.73541666666666672</v>
      </c>
      <c r="L283" s="33">
        <v>0.80138888888888893</v>
      </c>
      <c r="M283" s="33">
        <v>0.80625000000000002</v>
      </c>
      <c r="N283" s="33">
        <v>0.80833333333333335</v>
      </c>
      <c r="O283" s="28" t="s">
        <v>57</v>
      </c>
      <c r="P283" s="29">
        <v>111</v>
      </c>
      <c r="Q283" s="30"/>
      <c r="R283" s="31"/>
      <c r="S283" s="28">
        <v>120</v>
      </c>
      <c r="T283" s="28">
        <v>1</v>
      </c>
      <c r="U283" s="32">
        <v>0.62818917656993967</v>
      </c>
      <c r="V283" s="28">
        <v>1053</v>
      </c>
      <c r="W283" s="15" t="s">
        <v>30</v>
      </c>
      <c r="X283" s="16"/>
      <c r="Z283" s="65"/>
      <c r="AA283" s="64"/>
      <c r="AB283" s="64"/>
      <c r="AC283" s="64"/>
    </row>
    <row r="284" spans="1:29" x14ac:dyDescent="0.35">
      <c r="A284" s="9">
        <v>46034</v>
      </c>
      <c r="B284" s="28" t="s">
        <v>77</v>
      </c>
      <c r="C284" s="28" t="s">
        <v>59</v>
      </c>
      <c r="D284" s="28">
        <v>1</v>
      </c>
      <c r="E284" s="28" t="s">
        <v>4845</v>
      </c>
      <c r="F284" s="28" t="s">
        <v>4854</v>
      </c>
      <c r="G284" s="33">
        <v>0.86458333333333337</v>
      </c>
      <c r="H284" s="33">
        <v>0.96180555555555558</v>
      </c>
      <c r="I284" s="33">
        <v>0.84305555555555556</v>
      </c>
      <c r="J284" s="34">
        <v>0.84930555555555554</v>
      </c>
      <c r="K284" s="35">
        <v>0.86458333333333337</v>
      </c>
      <c r="L284" s="33">
        <v>0.93680555555555556</v>
      </c>
      <c r="M284" s="33">
        <v>0.94166666666666665</v>
      </c>
      <c r="N284" s="33">
        <v>0.94374999999999998</v>
      </c>
      <c r="O284" s="28">
        <v>109</v>
      </c>
      <c r="P284" s="29" t="s">
        <v>347</v>
      </c>
      <c r="Q284" s="30"/>
      <c r="R284" s="31"/>
      <c r="S284" s="28">
        <v>162</v>
      </c>
      <c r="T284" s="28">
        <v>3</v>
      </c>
      <c r="U284" s="32">
        <v>0.83886831446824295</v>
      </c>
      <c r="V284" s="28">
        <v>0</v>
      </c>
      <c r="W284" s="15" t="s">
        <v>30</v>
      </c>
      <c r="X284" s="16"/>
      <c r="Z284" s="65"/>
      <c r="AA284" s="64"/>
      <c r="AB284" s="64"/>
      <c r="AC284" s="64"/>
    </row>
    <row r="285" spans="1:29" x14ac:dyDescent="0.35">
      <c r="A285" s="9">
        <v>46034</v>
      </c>
      <c r="B285" s="28" t="s">
        <v>58</v>
      </c>
      <c r="C285" s="28" t="s">
        <v>72</v>
      </c>
      <c r="D285" s="28">
        <v>1</v>
      </c>
      <c r="E285" s="28" t="s">
        <v>4854</v>
      </c>
      <c r="F285" s="28" t="s">
        <v>4845</v>
      </c>
      <c r="G285" s="33">
        <v>0.1388888888888889</v>
      </c>
      <c r="H285" s="33">
        <v>0.30555555555555558</v>
      </c>
      <c r="I285" s="33">
        <v>0.1361111111111111</v>
      </c>
      <c r="J285" s="34">
        <v>0.1652777777777778</v>
      </c>
      <c r="K285" s="35">
        <v>0.1763888888888889</v>
      </c>
      <c r="L285" s="33">
        <v>0.32291666666666669</v>
      </c>
      <c r="M285" s="33">
        <v>0.33124999999999999</v>
      </c>
      <c r="N285" s="33">
        <v>0.33263888888888887</v>
      </c>
      <c r="O285" s="28" t="s">
        <v>43</v>
      </c>
      <c r="P285" s="29" t="s">
        <v>61</v>
      </c>
      <c r="Q285" s="30" t="s">
        <v>348</v>
      </c>
      <c r="R285" s="31" t="s">
        <v>39</v>
      </c>
      <c r="S285" s="28">
        <v>170</v>
      </c>
      <c r="T285" s="28">
        <v>2</v>
      </c>
      <c r="U285" s="32">
        <v>0.99011942030030153</v>
      </c>
      <c r="V285" s="28">
        <v>0</v>
      </c>
      <c r="W285" s="15" t="s">
        <v>30</v>
      </c>
      <c r="X285" s="16"/>
      <c r="Z285" s="65"/>
      <c r="AA285" s="64"/>
      <c r="AB285" s="64"/>
      <c r="AC285" s="64"/>
    </row>
    <row r="286" spans="1:29" x14ac:dyDescent="0.35">
      <c r="A286" s="9">
        <v>46034</v>
      </c>
      <c r="B286" s="28" t="s">
        <v>64</v>
      </c>
      <c r="C286" s="28" t="s">
        <v>72</v>
      </c>
      <c r="D286" s="28">
        <v>1</v>
      </c>
      <c r="E286" s="28" t="s">
        <v>4845</v>
      </c>
      <c r="F286" s="28" t="s">
        <v>4850</v>
      </c>
      <c r="G286" s="33">
        <v>0.34722222222222221</v>
      </c>
      <c r="H286" s="33">
        <v>0.59027777777777779</v>
      </c>
      <c r="I286" s="33">
        <v>0.36041666666666672</v>
      </c>
      <c r="J286" s="34">
        <v>0.3659722222222222</v>
      </c>
      <c r="K286" s="35">
        <v>0.38541666666666669</v>
      </c>
      <c r="L286" s="33">
        <v>0.61875000000000002</v>
      </c>
      <c r="M286" s="33">
        <v>0.63194444444444442</v>
      </c>
      <c r="N286" s="33">
        <v>0.63402777777777775</v>
      </c>
      <c r="O286" s="28" t="s">
        <v>61</v>
      </c>
      <c r="P286" s="29" t="s">
        <v>285</v>
      </c>
      <c r="Q286" s="30" t="s">
        <v>349</v>
      </c>
      <c r="R286" s="31" t="s">
        <v>99</v>
      </c>
      <c r="S286" s="28">
        <v>117</v>
      </c>
      <c r="T286" s="28">
        <v>0</v>
      </c>
      <c r="U286" s="32">
        <v>0.67401040826459868</v>
      </c>
      <c r="V286" s="28">
        <v>0</v>
      </c>
      <c r="W286" s="15" t="s">
        <v>30</v>
      </c>
      <c r="X286" s="16"/>
      <c r="Z286" s="65"/>
      <c r="AA286" s="64"/>
      <c r="AB286" s="64"/>
      <c r="AC286" s="64"/>
    </row>
    <row r="287" spans="1:29" x14ac:dyDescent="0.35">
      <c r="A287" s="9">
        <v>46034</v>
      </c>
      <c r="B287" s="28" t="s">
        <v>71</v>
      </c>
      <c r="C287" s="28" t="s">
        <v>81</v>
      </c>
      <c r="D287" s="28">
        <v>1</v>
      </c>
      <c r="E287" s="28" t="s">
        <v>4850</v>
      </c>
      <c r="F287" s="28" t="s">
        <v>4845</v>
      </c>
      <c r="G287" s="33">
        <v>1.041666666666667E-2</v>
      </c>
      <c r="H287" s="33">
        <v>0.16319444444444439</v>
      </c>
      <c r="I287" s="33">
        <v>8.3333333333333332E-3</v>
      </c>
      <c r="J287" s="34">
        <v>1.5972222222222221E-2</v>
      </c>
      <c r="K287" s="35">
        <v>2.6388888888888889E-2</v>
      </c>
      <c r="L287" s="33">
        <v>0.14930555555555561</v>
      </c>
      <c r="M287" s="33">
        <v>0.15555555555555561</v>
      </c>
      <c r="N287" s="33">
        <v>0.15555555555555561</v>
      </c>
      <c r="O287" s="28" t="s">
        <v>37</v>
      </c>
      <c r="P287" s="29">
        <v>23</v>
      </c>
      <c r="Q287" s="30" t="s">
        <v>68</v>
      </c>
      <c r="R287" s="31" t="s">
        <v>39</v>
      </c>
      <c r="S287" s="28">
        <v>140</v>
      </c>
      <c r="T287" s="28">
        <v>0</v>
      </c>
      <c r="U287" s="32">
        <v>0.72097285651452303</v>
      </c>
      <c r="V287" s="28">
        <v>594</v>
      </c>
      <c r="W287" s="15" t="s">
        <v>30</v>
      </c>
      <c r="X287" s="16"/>
      <c r="Z287" s="65"/>
      <c r="AA287" s="64"/>
      <c r="AB287" s="64"/>
      <c r="AC287" s="64"/>
    </row>
    <row r="288" spans="1:29" x14ac:dyDescent="0.35">
      <c r="A288" s="9">
        <v>46034</v>
      </c>
      <c r="B288" s="28" t="s">
        <v>74</v>
      </c>
      <c r="C288" s="28" t="s">
        <v>81</v>
      </c>
      <c r="D288" s="28">
        <v>1</v>
      </c>
      <c r="E288" s="28" t="s">
        <v>4845</v>
      </c>
      <c r="F288" s="28" t="s">
        <v>4851</v>
      </c>
      <c r="G288" s="33">
        <v>0.20833333333333329</v>
      </c>
      <c r="H288" s="33">
        <v>0.41319444444444442</v>
      </c>
      <c r="I288" s="33">
        <v>0.1986111111111111</v>
      </c>
      <c r="J288" s="34">
        <v>0.20208333333333331</v>
      </c>
      <c r="K288" s="35">
        <v>0.2166666666666667</v>
      </c>
      <c r="L288" s="33">
        <v>0.39791666666666659</v>
      </c>
      <c r="M288" s="33">
        <v>0.40833333333333333</v>
      </c>
      <c r="N288" s="33">
        <v>0.41041666666666671</v>
      </c>
      <c r="O288" s="28">
        <v>21</v>
      </c>
      <c r="P288" s="29" t="s">
        <v>97</v>
      </c>
      <c r="Q288" s="30"/>
      <c r="R288" s="31"/>
      <c r="S288" s="28">
        <v>128</v>
      </c>
      <c r="T288" s="28">
        <v>1</v>
      </c>
      <c r="U288" s="32">
        <v>0.70781486265962013</v>
      </c>
      <c r="V288" s="28">
        <v>0</v>
      </c>
      <c r="W288" s="15" t="s">
        <v>30</v>
      </c>
      <c r="X288" s="16"/>
      <c r="Z288" s="65"/>
      <c r="AA288" s="64"/>
      <c r="AB288" s="64"/>
      <c r="AC288" s="64"/>
    </row>
    <row r="289" spans="1:29" x14ac:dyDescent="0.35">
      <c r="A289" s="9">
        <v>46034</v>
      </c>
      <c r="B289" s="28" t="s">
        <v>89</v>
      </c>
      <c r="C289" s="28" t="s">
        <v>90</v>
      </c>
      <c r="D289" s="28">
        <v>1</v>
      </c>
      <c r="E289" s="28" t="s">
        <v>4851</v>
      </c>
      <c r="F289" s="28" t="s">
        <v>4845</v>
      </c>
      <c r="G289" s="33">
        <v>2.4305555555555559E-2</v>
      </c>
      <c r="H289" s="33">
        <v>0.1215277777777778</v>
      </c>
      <c r="I289" s="33">
        <v>1.458333333333333E-2</v>
      </c>
      <c r="J289" s="34">
        <v>2.5000000000000001E-2</v>
      </c>
      <c r="K289" s="35">
        <v>3.6111111111111108E-2</v>
      </c>
      <c r="L289" s="33">
        <v>0.1131944444444444</v>
      </c>
      <c r="M289" s="33">
        <v>0.1159722222222222</v>
      </c>
      <c r="N289" s="33">
        <v>0.11805555555555559</v>
      </c>
      <c r="O289" s="28" t="s">
        <v>60</v>
      </c>
      <c r="P289" s="29">
        <v>1</v>
      </c>
      <c r="Q289" s="30" t="s">
        <v>151</v>
      </c>
      <c r="R289" s="31" t="s">
        <v>39</v>
      </c>
      <c r="S289" s="28">
        <v>12</v>
      </c>
      <c r="T289" s="28">
        <v>0</v>
      </c>
      <c r="U289" s="32">
        <v>6.0579229245319811E-2</v>
      </c>
      <c r="V289" s="28">
        <v>0</v>
      </c>
      <c r="W289" s="15" t="s">
        <v>30</v>
      </c>
      <c r="X289" s="16"/>
      <c r="Z289" s="65"/>
      <c r="AA289" s="64"/>
      <c r="AB289" s="64"/>
      <c r="AC289" s="64"/>
    </row>
    <row r="290" spans="1:29" x14ac:dyDescent="0.35">
      <c r="A290" s="9">
        <v>46034</v>
      </c>
      <c r="B290" s="28" t="s">
        <v>92</v>
      </c>
      <c r="C290" s="28" t="s">
        <v>90</v>
      </c>
      <c r="D290" s="28">
        <v>1</v>
      </c>
      <c r="E290" s="28" t="s">
        <v>4845</v>
      </c>
      <c r="F290" s="28" t="s">
        <v>4848</v>
      </c>
      <c r="G290" s="33">
        <v>0.16319444444444439</v>
      </c>
      <c r="H290" s="33">
        <v>0.28125</v>
      </c>
      <c r="I290" s="33">
        <v>0.15208333333333329</v>
      </c>
      <c r="J290" s="34">
        <v>0.15555555555555561</v>
      </c>
      <c r="K290" s="35">
        <v>0.16597222222222219</v>
      </c>
      <c r="L290" s="33">
        <v>0.25486111111111109</v>
      </c>
      <c r="M290" s="33">
        <v>0.26458333333333328</v>
      </c>
      <c r="N290" s="33">
        <v>0.26666666666666672</v>
      </c>
      <c r="O290" s="28">
        <v>1</v>
      </c>
      <c r="P290" s="29" t="s">
        <v>60</v>
      </c>
      <c r="Q290" s="30"/>
      <c r="R290" s="31"/>
      <c r="S290" s="28">
        <v>81</v>
      </c>
      <c r="T290" s="28">
        <v>0</v>
      </c>
      <c r="U290" s="32">
        <v>0.46985998463717638</v>
      </c>
      <c r="V290" s="28">
        <v>0</v>
      </c>
      <c r="W290" s="15" t="s">
        <v>30</v>
      </c>
      <c r="X290" s="16"/>
      <c r="Z290" s="65"/>
      <c r="AA290" s="64"/>
      <c r="AB290" s="64"/>
      <c r="AC290" s="64"/>
    </row>
    <row r="291" spans="1:29" x14ac:dyDescent="0.35">
      <c r="A291" s="9">
        <v>46034</v>
      </c>
      <c r="B291" s="28" t="s">
        <v>52</v>
      </c>
      <c r="C291" s="28" t="s">
        <v>90</v>
      </c>
      <c r="D291" s="28">
        <v>1</v>
      </c>
      <c r="E291" s="28" t="s">
        <v>4848</v>
      </c>
      <c r="F291" s="28" t="s">
        <v>4845</v>
      </c>
      <c r="G291" s="33">
        <v>0.45833333333333331</v>
      </c>
      <c r="H291" s="33">
        <v>0.53125</v>
      </c>
      <c r="I291" s="33">
        <v>0.45</v>
      </c>
      <c r="J291" s="34">
        <v>0.45624999999999999</v>
      </c>
      <c r="K291" s="35">
        <v>0.46736111111111112</v>
      </c>
      <c r="L291" s="33">
        <v>0.51944444444444449</v>
      </c>
      <c r="M291" s="33">
        <v>0.52638888888888891</v>
      </c>
      <c r="N291" s="33">
        <v>0.52638888888888891</v>
      </c>
      <c r="O291" s="28" t="s">
        <v>60</v>
      </c>
      <c r="P291" s="29" t="s">
        <v>234</v>
      </c>
      <c r="Q291" s="30"/>
      <c r="R291" s="31"/>
      <c r="S291" s="28">
        <v>146</v>
      </c>
      <c r="T291" s="28">
        <v>2</v>
      </c>
      <c r="U291" s="32">
        <v>0.75771060224627051</v>
      </c>
      <c r="V291" s="28">
        <v>781</v>
      </c>
      <c r="W291" s="15" t="s">
        <v>30</v>
      </c>
      <c r="X291" s="16"/>
      <c r="Z291" s="65"/>
      <c r="AA291" s="64"/>
      <c r="AB291" s="64"/>
      <c r="AC291" s="64"/>
    </row>
    <row r="292" spans="1:29" x14ac:dyDescent="0.35">
      <c r="A292" s="9">
        <v>46034</v>
      </c>
      <c r="B292" s="28" t="s">
        <v>56</v>
      </c>
      <c r="C292" s="28" t="s">
        <v>90</v>
      </c>
      <c r="D292" s="28">
        <v>1</v>
      </c>
      <c r="E292" s="28" t="s">
        <v>4845</v>
      </c>
      <c r="F292" s="28" t="s">
        <v>4856</v>
      </c>
      <c r="G292" s="33">
        <v>0.56944444444444442</v>
      </c>
      <c r="H292" s="33">
        <v>0.64930555555555558</v>
      </c>
      <c r="I292" s="33">
        <v>0.56041666666666667</v>
      </c>
      <c r="J292" s="34">
        <v>0.56319444444444444</v>
      </c>
      <c r="K292" s="35">
        <v>0.57291666666666663</v>
      </c>
      <c r="L292" s="33">
        <v>0.63749999999999996</v>
      </c>
      <c r="M292" s="33">
        <v>0.64444444444444449</v>
      </c>
      <c r="N292" s="33">
        <v>0.64652777777777781</v>
      </c>
      <c r="O292" s="28" t="s">
        <v>234</v>
      </c>
      <c r="P292" s="29" t="s">
        <v>350</v>
      </c>
      <c r="Q292" s="30"/>
      <c r="R292" s="31"/>
      <c r="S292" s="28">
        <v>161</v>
      </c>
      <c r="T292" s="28">
        <v>1</v>
      </c>
      <c r="U292" s="32">
        <v>0.85629648130174363</v>
      </c>
      <c r="V292" s="28">
        <v>1363</v>
      </c>
      <c r="W292" s="15" t="s">
        <v>30</v>
      </c>
      <c r="X292" s="16"/>
      <c r="Z292" s="65"/>
      <c r="AA292" s="64"/>
      <c r="AB292" s="64"/>
      <c r="AC292" s="64"/>
    </row>
    <row r="293" spans="1:29" x14ac:dyDescent="0.35">
      <c r="A293" s="9">
        <v>46034</v>
      </c>
      <c r="B293" s="28" t="s">
        <v>107</v>
      </c>
      <c r="C293" s="28" t="s">
        <v>108</v>
      </c>
      <c r="D293" s="28">
        <v>1</v>
      </c>
      <c r="E293" s="28" t="s">
        <v>4856</v>
      </c>
      <c r="F293" s="28" t="s">
        <v>4845</v>
      </c>
      <c r="G293" s="33">
        <v>4.5138888888888888E-2</v>
      </c>
      <c r="H293" s="33">
        <v>0.21875</v>
      </c>
      <c r="I293" s="33">
        <v>4.3055555555555562E-2</v>
      </c>
      <c r="J293" s="34">
        <v>5.9027777777777783E-2</v>
      </c>
      <c r="K293" s="35">
        <v>7.013888888888889E-2</v>
      </c>
      <c r="L293" s="33">
        <v>0.21388888888888891</v>
      </c>
      <c r="M293" s="33">
        <v>0.21944444444444439</v>
      </c>
      <c r="N293" s="33">
        <v>0.2215277777777778</v>
      </c>
      <c r="O293" s="28" t="s">
        <v>312</v>
      </c>
      <c r="P293" s="29" t="s">
        <v>61</v>
      </c>
      <c r="Q293" s="30" t="s">
        <v>111</v>
      </c>
      <c r="R293" s="31" t="s">
        <v>39</v>
      </c>
      <c r="S293" s="28">
        <v>176</v>
      </c>
      <c r="T293" s="28">
        <v>0</v>
      </c>
      <c r="U293" s="32">
        <v>0.90867621742954752</v>
      </c>
      <c r="V293" s="28">
        <v>343</v>
      </c>
      <c r="W293" s="15" t="s">
        <v>30</v>
      </c>
      <c r="X293" s="16"/>
      <c r="Z293" s="65"/>
      <c r="AA293" s="64"/>
      <c r="AB293" s="64"/>
      <c r="AC293" s="64"/>
    </row>
    <row r="294" spans="1:29" x14ac:dyDescent="0.35">
      <c r="A294" s="9">
        <v>46034</v>
      </c>
      <c r="B294" s="28" t="s">
        <v>109</v>
      </c>
      <c r="C294" s="28" t="s">
        <v>108</v>
      </c>
      <c r="D294" s="28">
        <v>1</v>
      </c>
      <c r="E294" s="19" t="s">
        <v>4845</v>
      </c>
      <c r="F294" s="19" t="s">
        <v>4862</v>
      </c>
      <c r="G294" s="33">
        <v>0.25694444444444442</v>
      </c>
      <c r="H294" s="33">
        <v>0.49305555555555558</v>
      </c>
      <c r="I294" s="33">
        <v>0.25416666666666671</v>
      </c>
      <c r="J294" s="34">
        <v>0.25624999999999998</v>
      </c>
      <c r="K294" s="35">
        <v>0.27013888888888887</v>
      </c>
      <c r="L294" s="33">
        <v>0.48819444444444438</v>
      </c>
      <c r="M294" s="33">
        <v>0.49652777777777779</v>
      </c>
      <c r="N294" s="33">
        <v>0.49861111111111112</v>
      </c>
      <c r="O294" s="28" t="s">
        <v>61</v>
      </c>
      <c r="P294" s="29" t="s">
        <v>60</v>
      </c>
      <c r="Q294" s="30"/>
      <c r="R294" s="31"/>
      <c r="S294" s="28">
        <v>106</v>
      </c>
      <c r="T294" s="28">
        <v>0</v>
      </c>
      <c r="U294" s="32">
        <v>0.59240072765582075</v>
      </c>
      <c r="V294" s="28">
        <v>0</v>
      </c>
      <c r="W294" s="15" t="s">
        <v>30</v>
      </c>
      <c r="X294" s="16"/>
      <c r="Z294" s="65"/>
      <c r="AA294" s="64"/>
      <c r="AB294" s="64"/>
      <c r="AC294" s="64"/>
    </row>
    <row r="295" spans="1:29" x14ac:dyDescent="0.35">
      <c r="A295" s="9">
        <v>46034</v>
      </c>
      <c r="B295" s="28" t="s">
        <v>40</v>
      </c>
      <c r="C295" s="28" t="s">
        <v>108</v>
      </c>
      <c r="D295" s="28">
        <v>1</v>
      </c>
      <c r="E295" s="19" t="s">
        <v>4862</v>
      </c>
      <c r="F295" s="19" t="s">
        <v>4845</v>
      </c>
      <c r="G295" s="33">
        <v>0.59375</v>
      </c>
      <c r="H295" s="33">
        <v>0.71875</v>
      </c>
      <c r="I295" s="33">
        <v>0.59166666666666667</v>
      </c>
      <c r="J295" s="34">
        <v>0.60763888888888884</v>
      </c>
      <c r="K295" s="35">
        <v>0.62013888888888891</v>
      </c>
      <c r="L295" s="33">
        <v>0.72777777777777775</v>
      </c>
      <c r="M295" s="33">
        <v>0.73402777777777772</v>
      </c>
      <c r="N295" s="33">
        <v>0.73611111111111116</v>
      </c>
      <c r="O295" s="28" t="s">
        <v>60</v>
      </c>
      <c r="P295" s="29" t="s">
        <v>157</v>
      </c>
      <c r="Q295" s="30" t="s">
        <v>111</v>
      </c>
      <c r="R295" s="31" t="s">
        <v>39</v>
      </c>
      <c r="S295" s="28">
        <v>147</v>
      </c>
      <c r="T295" s="28">
        <v>1</v>
      </c>
      <c r="U295" s="32">
        <v>0.72746842595731875</v>
      </c>
      <c r="V295" s="28">
        <v>1146</v>
      </c>
      <c r="W295" s="15" t="s">
        <v>30</v>
      </c>
      <c r="X295" s="16"/>
      <c r="Z295" s="65"/>
      <c r="AA295" s="64"/>
      <c r="AB295" s="64"/>
      <c r="AC295" s="64"/>
    </row>
    <row r="296" spans="1:29" x14ac:dyDescent="0.35">
      <c r="A296" s="9">
        <v>46034</v>
      </c>
      <c r="B296" s="28" t="s">
        <v>42</v>
      </c>
      <c r="C296" s="28" t="s">
        <v>108</v>
      </c>
      <c r="D296" s="28">
        <v>1</v>
      </c>
      <c r="E296" s="19" t="s">
        <v>4845</v>
      </c>
      <c r="F296" s="19" t="s">
        <v>4858</v>
      </c>
      <c r="G296" s="33">
        <v>0.77777777777777779</v>
      </c>
      <c r="H296" s="33">
        <v>0.89930555555555558</v>
      </c>
      <c r="I296" s="33">
        <v>0.77430555555555558</v>
      </c>
      <c r="J296" s="34">
        <v>0.77777777777777779</v>
      </c>
      <c r="K296" s="35">
        <v>0.79305555555555551</v>
      </c>
      <c r="L296" s="33">
        <v>0.88541666666666663</v>
      </c>
      <c r="M296" s="33">
        <v>0.88888888888888884</v>
      </c>
      <c r="N296" s="33">
        <v>0.89097222222222228</v>
      </c>
      <c r="O296" s="28" t="s">
        <v>157</v>
      </c>
      <c r="P296" s="29" t="s">
        <v>37</v>
      </c>
      <c r="Q296" s="30"/>
      <c r="R296" s="31"/>
      <c r="S296" s="28">
        <v>158</v>
      </c>
      <c r="T296" s="28">
        <v>0</v>
      </c>
      <c r="U296" s="32">
        <v>0.84654968378370854</v>
      </c>
      <c r="V296" s="28">
        <v>1386</v>
      </c>
      <c r="W296" s="15" t="s">
        <v>30</v>
      </c>
      <c r="X296" s="16"/>
      <c r="Z296" s="65"/>
      <c r="AA296" s="64"/>
      <c r="AB296" s="64"/>
      <c r="AC296" s="64"/>
    </row>
    <row r="297" spans="1:29" x14ac:dyDescent="0.35">
      <c r="A297" s="9">
        <v>46034</v>
      </c>
      <c r="B297" s="28" t="s">
        <v>112</v>
      </c>
      <c r="C297" s="28" t="s">
        <v>113</v>
      </c>
      <c r="D297" s="28">
        <v>1</v>
      </c>
      <c r="E297" s="19" t="s">
        <v>4858</v>
      </c>
      <c r="F297" s="19" t="s">
        <v>4845</v>
      </c>
      <c r="G297" s="33">
        <v>5.2083333333333343E-2</v>
      </c>
      <c r="H297" s="33">
        <v>0.25</v>
      </c>
      <c r="I297" s="33">
        <v>0.05</v>
      </c>
      <c r="J297" s="34">
        <v>6.458333333333334E-2</v>
      </c>
      <c r="K297" s="35">
        <v>7.9166666666666663E-2</v>
      </c>
      <c r="L297" s="33">
        <v>0.25208333333333333</v>
      </c>
      <c r="M297" s="33">
        <v>0.26250000000000001</v>
      </c>
      <c r="N297" s="33">
        <v>0.26458333333333328</v>
      </c>
      <c r="O297" s="28" t="s">
        <v>83</v>
      </c>
      <c r="P297" s="29">
        <v>63</v>
      </c>
      <c r="Q297" s="30" t="s">
        <v>95</v>
      </c>
      <c r="R297" s="31" t="s">
        <v>39</v>
      </c>
      <c r="S297" s="28">
        <v>177</v>
      </c>
      <c r="T297" s="28">
        <v>0</v>
      </c>
      <c r="U297" s="32">
        <v>0.84409492233503802</v>
      </c>
      <c r="V297" s="28">
        <v>0</v>
      </c>
      <c r="W297" s="15" t="s">
        <v>30</v>
      </c>
      <c r="X297" s="16"/>
      <c r="Z297" s="65"/>
      <c r="AA297" s="64"/>
      <c r="AB297" s="64"/>
      <c r="AC297" s="64"/>
    </row>
    <row r="298" spans="1:29" x14ac:dyDescent="0.35">
      <c r="A298" s="9">
        <v>46034</v>
      </c>
      <c r="B298" s="28" t="s">
        <v>115</v>
      </c>
      <c r="C298" s="28" t="s">
        <v>113</v>
      </c>
      <c r="D298" s="28">
        <v>1</v>
      </c>
      <c r="E298" s="19" t="s">
        <v>4845</v>
      </c>
      <c r="F298" s="19" t="s">
        <v>4853</v>
      </c>
      <c r="G298" s="33">
        <v>0.29166666666666669</v>
      </c>
      <c r="H298" s="33">
        <v>0.55208333333333337</v>
      </c>
      <c r="I298" s="33">
        <v>0.29930555555555549</v>
      </c>
      <c r="J298" s="34">
        <v>0.30902777777777779</v>
      </c>
      <c r="K298" s="35">
        <v>0.32430555555555562</v>
      </c>
      <c r="L298" s="33">
        <v>0.56666666666666665</v>
      </c>
      <c r="M298" s="33">
        <v>0.57430555555555551</v>
      </c>
      <c r="N298" s="33">
        <v>0.57638888888888884</v>
      </c>
      <c r="O298" s="28">
        <v>65</v>
      </c>
      <c r="P298" s="29" t="s">
        <v>70</v>
      </c>
      <c r="Q298" s="30" t="s">
        <v>351</v>
      </c>
      <c r="R298" s="31" t="s">
        <v>99</v>
      </c>
      <c r="S298" s="28">
        <v>139</v>
      </c>
      <c r="T298" s="28">
        <v>0</v>
      </c>
      <c r="U298" s="32">
        <v>0.72066181265320051</v>
      </c>
      <c r="V298" s="28">
        <v>0</v>
      </c>
      <c r="W298" s="15" t="s">
        <v>30</v>
      </c>
      <c r="X298" s="16"/>
      <c r="Z298" s="65"/>
      <c r="AA298" s="64"/>
      <c r="AB298" s="64"/>
      <c r="AC298" s="64"/>
    </row>
    <row r="299" spans="1:29" x14ac:dyDescent="0.35">
      <c r="A299" s="9">
        <v>46035</v>
      </c>
      <c r="B299" s="19" t="s">
        <v>247</v>
      </c>
      <c r="C299" s="19" t="s">
        <v>45</v>
      </c>
      <c r="D299" s="19">
        <v>1</v>
      </c>
      <c r="E299" s="19" t="s">
        <v>4853</v>
      </c>
      <c r="F299" s="19" t="s">
        <v>4845</v>
      </c>
      <c r="G299" s="18">
        <v>0.33333333333333331</v>
      </c>
      <c r="H299" s="18">
        <v>0.42708333333333331</v>
      </c>
      <c r="I299" s="18">
        <v>0.32500000000000001</v>
      </c>
      <c r="J299" s="47">
        <v>0.33611111111111108</v>
      </c>
      <c r="K299" s="48">
        <v>0.35694444444444451</v>
      </c>
      <c r="L299" s="18">
        <v>0.43263888888888891</v>
      </c>
      <c r="M299" s="18">
        <v>0.43611111111111112</v>
      </c>
      <c r="N299" s="18">
        <v>0.43888888888888888</v>
      </c>
      <c r="O299" s="19" t="s">
        <v>32</v>
      </c>
      <c r="P299" s="44">
        <v>2</v>
      </c>
      <c r="Q299" s="45" t="s">
        <v>273</v>
      </c>
      <c r="R299" s="46" t="s">
        <v>39</v>
      </c>
      <c r="S299" s="19">
        <v>83</v>
      </c>
      <c r="T299" s="19">
        <v>0</v>
      </c>
      <c r="U299" s="20">
        <v>0.46371548793310369</v>
      </c>
      <c r="V299" s="19">
        <v>0</v>
      </c>
      <c r="W299" s="15" t="s">
        <v>30</v>
      </c>
      <c r="X299" s="16"/>
      <c r="Z299" s="65"/>
      <c r="AA299" s="64"/>
      <c r="AB299" s="64"/>
      <c r="AC299" s="64"/>
    </row>
    <row r="300" spans="1:29" x14ac:dyDescent="0.35">
      <c r="A300" s="9">
        <v>46035</v>
      </c>
      <c r="B300" s="19" t="s">
        <v>248</v>
      </c>
      <c r="C300" s="19" t="s">
        <v>45</v>
      </c>
      <c r="D300" s="19">
        <v>1</v>
      </c>
      <c r="E300" s="19" t="s">
        <v>4845</v>
      </c>
      <c r="F300" s="19" t="s">
        <v>4861</v>
      </c>
      <c r="G300" s="18">
        <v>0.46875</v>
      </c>
      <c r="H300" s="18">
        <v>0.56944444444444442</v>
      </c>
      <c r="I300" s="18">
        <v>0.46875</v>
      </c>
      <c r="J300" s="47">
        <v>0.47708333333333341</v>
      </c>
      <c r="K300" s="48">
        <v>0.4861111111111111</v>
      </c>
      <c r="L300" s="18">
        <v>0.55277777777777781</v>
      </c>
      <c r="M300" s="18">
        <v>0.5625</v>
      </c>
      <c r="N300" s="18">
        <v>0.56874999999999998</v>
      </c>
      <c r="O300" s="19">
        <v>2</v>
      </c>
      <c r="P300" s="44" t="s">
        <v>352</v>
      </c>
      <c r="Q300" s="45" t="s">
        <v>353</v>
      </c>
      <c r="R300" s="46" t="s">
        <v>118</v>
      </c>
      <c r="S300" s="19">
        <v>172</v>
      </c>
      <c r="T300" s="19">
        <v>0</v>
      </c>
      <c r="U300" s="20">
        <v>0.93007487621672769</v>
      </c>
      <c r="V300" s="19">
        <v>0</v>
      </c>
      <c r="W300" s="15" t="s">
        <v>30</v>
      </c>
      <c r="X300" s="16"/>
      <c r="Z300" s="65"/>
      <c r="AA300" s="64"/>
      <c r="AB300" s="64"/>
      <c r="AC300" s="64"/>
    </row>
    <row r="301" spans="1:29" x14ac:dyDescent="0.35">
      <c r="A301" s="9">
        <v>46035</v>
      </c>
      <c r="B301" s="19" t="s">
        <v>125</v>
      </c>
      <c r="C301" s="19" t="s">
        <v>59</v>
      </c>
      <c r="D301" s="19">
        <v>1</v>
      </c>
      <c r="E301" s="19" t="s">
        <v>4861</v>
      </c>
      <c r="F301" s="19" t="s">
        <v>4845</v>
      </c>
      <c r="G301" s="18">
        <v>7.9861111111111105E-2</v>
      </c>
      <c r="H301" s="18">
        <v>0.2638888888888889</v>
      </c>
      <c r="I301" s="18">
        <v>7.4999999999999997E-2</v>
      </c>
      <c r="J301" s="47">
        <v>7.8472222222222221E-2</v>
      </c>
      <c r="K301" s="48">
        <v>8.8888888888888892E-2</v>
      </c>
      <c r="L301" s="18">
        <v>0.23194444444444451</v>
      </c>
      <c r="M301" s="18">
        <v>0.23749999999999999</v>
      </c>
      <c r="N301" s="18">
        <v>0.23749999999999999</v>
      </c>
      <c r="O301" s="19" t="s">
        <v>347</v>
      </c>
      <c r="P301" s="44">
        <v>2</v>
      </c>
      <c r="Q301" s="45" t="s">
        <v>172</v>
      </c>
      <c r="R301" s="46" t="s">
        <v>172</v>
      </c>
      <c r="S301" s="19">
        <v>122</v>
      </c>
      <c r="T301" s="19">
        <v>1</v>
      </c>
      <c r="U301" s="20">
        <v>0.63038718085794121</v>
      </c>
      <c r="V301" s="19">
        <v>0</v>
      </c>
      <c r="W301" s="15" t="s">
        <v>30</v>
      </c>
      <c r="X301" s="16"/>
      <c r="Z301" s="65"/>
      <c r="AA301" s="64"/>
      <c r="AB301" s="64"/>
      <c r="AC301" s="64"/>
    </row>
    <row r="302" spans="1:29" x14ac:dyDescent="0.35">
      <c r="A302" s="9">
        <v>46035</v>
      </c>
      <c r="B302" s="19" t="s">
        <v>127</v>
      </c>
      <c r="C302" s="19" t="s">
        <v>59</v>
      </c>
      <c r="D302" s="19">
        <v>1</v>
      </c>
      <c r="E302" s="19" t="s">
        <v>4845</v>
      </c>
      <c r="F302" s="19" t="s">
        <v>4856</v>
      </c>
      <c r="G302" s="18">
        <v>0.30555555555555558</v>
      </c>
      <c r="H302" s="18">
        <v>0.54513888888888884</v>
      </c>
      <c r="I302" s="18">
        <v>0.29722222222222222</v>
      </c>
      <c r="J302" s="47">
        <v>0.3034722222222222</v>
      </c>
      <c r="K302" s="48">
        <v>0.31180555555555561</v>
      </c>
      <c r="L302" s="18">
        <v>0.54513888888888884</v>
      </c>
      <c r="M302" s="18">
        <v>0.55555555555555558</v>
      </c>
      <c r="N302" s="18">
        <v>0.55763888888888891</v>
      </c>
      <c r="O302" s="19">
        <v>2</v>
      </c>
      <c r="P302" s="44" t="s">
        <v>110</v>
      </c>
      <c r="Q302" s="45" t="s">
        <v>172</v>
      </c>
      <c r="R302" s="46" t="s">
        <v>172</v>
      </c>
      <c r="S302" s="19">
        <v>106</v>
      </c>
      <c r="T302" s="19">
        <v>0</v>
      </c>
      <c r="U302" s="20">
        <v>0.5788290808323836</v>
      </c>
      <c r="V302" s="19">
        <v>0</v>
      </c>
      <c r="W302" s="15" t="s">
        <v>30</v>
      </c>
      <c r="X302" s="36"/>
      <c r="Z302" s="65"/>
      <c r="AA302" s="64"/>
      <c r="AB302" s="64"/>
      <c r="AC302" s="64"/>
    </row>
    <row r="303" spans="1:29" x14ac:dyDescent="0.35">
      <c r="A303" s="9">
        <v>46035</v>
      </c>
      <c r="B303" s="19" t="s">
        <v>71</v>
      </c>
      <c r="C303" s="19" t="s">
        <v>81</v>
      </c>
      <c r="D303" s="19">
        <v>1</v>
      </c>
      <c r="E303" s="19" t="s">
        <v>4856</v>
      </c>
      <c r="F303" s="19" t="s">
        <v>4845</v>
      </c>
      <c r="G303" s="18">
        <v>1.041666666666667E-2</v>
      </c>
      <c r="H303" s="18">
        <v>0.16319444444444439</v>
      </c>
      <c r="I303" s="18">
        <v>8.3333333333333332E-3</v>
      </c>
      <c r="J303" s="47">
        <v>1.2500000000000001E-2</v>
      </c>
      <c r="K303" s="48">
        <v>2.013888888888889E-2</v>
      </c>
      <c r="L303" s="18">
        <v>0.13958333333333331</v>
      </c>
      <c r="M303" s="18">
        <v>0.14583333333333329</v>
      </c>
      <c r="N303" s="18">
        <v>0.14652777777777781</v>
      </c>
      <c r="O303" s="19" t="s">
        <v>284</v>
      </c>
      <c r="P303" s="44">
        <v>23</v>
      </c>
      <c r="Q303" s="45" t="s">
        <v>152</v>
      </c>
      <c r="R303" s="46" t="s">
        <v>39</v>
      </c>
      <c r="S303" s="19">
        <v>164</v>
      </c>
      <c r="T303" s="19">
        <v>0</v>
      </c>
      <c r="U303" s="20">
        <v>0.85187559522190115</v>
      </c>
      <c r="V303" s="19">
        <v>161</v>
      </c>
      <c r="W303" s="15" t="s">
        <v>30</v>
      </c>
      <c r="X303" s="16"/>
      <c r="Z303" s="65"/>
      <c r="AA303" s="64"/>
      <c r="AB303" s="64"/>
      <c r="AC303" s="64"/>
    </row>
    <row r="304" spans="1:29" x14ac:dyDescent="0.35">
      <c r="A304" s="9">
        <v>46035</v>
      </c>
      <c r="B304" s="19" t="s">
        <v>74</v>
      </c>
      <c r="C304" s="19" t="s">
        <v>81</v>
      </c>
      <c r="D304" s="19">
        <v>1</v>
      </c>
      <c r="E304" s="19" t="s">
        <v>4845</v>
      </c>
      <c r="F304" s="19" t="s">
        <v>4851</v>
      </c>
      <c r="G304" s="18">
        <v>0.20833333333333329</v>
      </c>
      <c r="H304" s="18">
        <v>0.41319444444444442</v>
      </c>
      <c r="I304" s="18">
        <v>0.1958333333333333</v>
      </c>
      <c r="J304" s="47">
        <v>0.1986111111111111</v>
      </c>
      <c r="K304" s="48">
        <v>0.21944444444444439</v>
      </c>
      <c r="L304" s="18">
        <v>0.40833333333333333</v>
      </c>
      <c r="M304" s="18">
        <v>0.4201388888888889</v>
      </c>
      <c r="N304" s="18">
        <v>0.42222222222222222</v>
      </c>
      <c r="O304" s="19">
        <v>22</v>
      </c>
      <c r="P304" s="44" t="s">
        <v>236</v>
      </c>
      <c r="Q304" s="45" t="s">
        <v>172</v>
      </c>
      <c r="R304" s="46" t="s">
        <v>172</v>
      </c>
      <c r="S304" s="19">
        <v>70</v>
      </c>
      <c r="T304" s="19">
        <v>0</v>
      </c>
      <c r="U304" s="20">
        <v>0.36692276407128088</v>
      </c>
      <c r="V304" s="19">
        <v>51</v>
      </c>
      <c r="W304" s="15" t="s">
        <v>30</v>
      </c>
      <c r="X304" s="16"/>
      <c r="Z304" s="65"/>
      <c r="AA304" s="64"/>
      <c r="AB304" s="64"/>
      <c r="AC304" s="64"/>
    </row>
    <row r="305" spans="1:29" x14ac:dyDescent="0.35">
      <c r="A305" s="9">
        <v>46035</v>
      </c>
      <c r="B305" s="19" t="s">
        <v>203</v>
      </c>
      <c r="C305" s="19" t="s">
        <v>90</v>
      </c>
      <c r="D305" s="19">
        <v>1</v>
      </c>
      <c r="E305" s="19" t="s">
        <v>4851</v>
      </c>
      <c r="F305" s="19" t="s">
        <v>4845</v>
      </c>
      <c r="G305" s="18">
        <v>0.28472222222222221</v>
      </c>
      <c r="H305" s="18">
        <v>0.43055555555555558</v>
      </c>
      <c r="I305" s="18">
        <v>0.27361111111111108</v>
      </c>
      <c r="J305" s="47">
        <v>0.27847222222222218</v>
      </c>
      <c r="K305" s="48">
        <v>0.28819444444444442</v>
      </c>
      <c r="L305" s="18">
        <v>0.4236111111111111</v>
      </c>
      <c r="M305" s="18">
        <v>0.42986111111111108</v>
      </c>
      <c r="N305" s="18">
        <v>0.43055555555555558</v>
      </c>
      <c r="O305" s="19" t="s">
        <v>70</v>
      </c>
      <c r="P305" s="44">
        <v>2</v>
      </c>
      <c r="Q305" s="45" t="s">
        <v>172</v>
      </c>
      <c r="R305" s="46" t="s">
        <v>172</v>
      </c>
      <c r="S305" s="19">
        <v>82</v>
      </c>
      <c r="T305" s="19">
        <v>0</v>
      </c>
      <c r="U305" s="20">
        <v>0.4465866145961378</v>
      </c>
      <c r="V305" s="19">
        <v>0</v>
      </c>
      <c r="W305" s="15" t="s">
        <v>30</v>
      </c>
      <c r="X305" s="16"/>
      <c r="Z305" s="65"/>
      <c r="AA305" s="64"/>
      <c r="AB305" s="64"/>
      <c r="AC305" s="64"/>
    </row>
    <row r="306" spans="1:29" x14ac:dyDescent="0.35">
      <c r="A306" s="9">
        <v>46035</v>
      </c>
      <c r="B306" s="19" t="s">
        <v>205</v>
      </c>
      <c r="C306" s="19" t="s">
        <v>90</v>
      </c>
      <c r="D306" s="19">
        <v>1</v>
      </c>
      <c r="E306" s="19" t="s">
        <v>4845</v>
      </c>
      <c r="F306" s="19" t="s">
        <v>4848</v>
      </c>
      <c r="G306" s="18">
        <v>0.47222222222222221</v>
      </c>
      <c r="H306" s="18">
        <v>0.61458333333333337</v>
      </c>
      <c r="I306" s="18">
        <v>0.45833333333333331</v>
      </c>
      <c r="J306" s="47">
        <v>0.46250000000000002</v>
      </c>
      <c r="K306" s="48">
        <v>0.47083333333333333</v>
      </c>
      <c r="L306" s="18">
        <v>0.59097222222222223</v>
      </c>
      <c r="M306" s="18">
        <v>0.60138888888888886</v>
      </c>
      <c r="N306" s="18">
        <v>0.60347222222222219</v>
      </c>
      <c r="O306" s="19">
        <v>2</v>
      </c>
      <c r="P306" s="44" t="s">
        <v>75</v>
      </c>
      <c r="Q306" s="45" t="s">
        <v>172</v>
      </c>
      <c r="R306" s="46" t="s">
        <v>172</v>
      </c>
      <c r="S306" s="19">
        <v>129</v>
      </c>
      <c r="T306" s="19">
        <v>0</v>
      </c>
      <c r="U306" s="20">
        <v>0.72387561507656428</v>
      </c>
      <c r="V306" s="19">
        <v>0</v>
      </c>
      <c r="W306" s="15" t="s">
        <v>30</v>
      </c>
      <c r="X306" s="16"/>
      <c r="Z306" s="65"/>
      <c r="AA306" s="64"/>
      <c r="AB306" s="64"/>
      <c r="AC306" s="64"/>
    </row>
    <row r="307" spans="1:29" x14ac:dyDescent="0.35">
      <c r="A307" s="9">
        <v>46035</v>
      </c>
      <c r="B307" s="19" t="s">
        <v>112</v>
      </c>
      <c r="C307" s="19" t="s">
        <v>108</v>
      </c>
      <c r="D307" s="19">
        <v>1</v>
      </c>
      <c r="E307" s="19" t="s">
        <v>4848</v>
      </c>
      <c r="F307" s="19" t="s">
        <v>4845</v>
      </c>
      <c r="G307" s="18">
        <v>5.2083333333333343E-2</v>
      </c>
      <c r="H307" s="18">
        <v>0.25</v>
      </c>
      <c r="I307" s="18">
        <v>0.05</v>
      </c>
      <c r="J307" s="47">
        <v>5.4166666666666669E-2</v>
      </c>
      <c r="K307" s="48">
        <v>7.013888888888889E-2</v>
      </c>
      <c r="L307" s="18">
        <v>0.23125000000000001</v>
      </c>
      <c r="M307" s="18">
        <v>0.2590277777777778</v>
      </c>
      <c r="N307" s="18">
        <v>0.26111111111111113</v>
      </c>
      <c r="O307" s="19" t="s">
        <v>37</v>
      </c>
      <c r="P307" s="44">
        <v>63</v>
      </c>
      <c r="Q307" s="45" t="s">
        <v>152</v>
      </c>
      <c r="R307" s="46" t="s">
        <v>39</v>
      </c>
      <c r="S307" s="19">
        <v>152</v>
      </c>
      <c r="T307" s="19">
        <v>1</v>
      </c>
      <c r="U307" s="20">
        <v>0.76334350871052714</v>
      </c>
      <c r="V307" s="19">
        <v>0</v>
      </c>
      <c r="W307" s="15" t="s">
        <v>30</v>
      </c>
      <c r="X307" s="16"/>
      <c r="Z307" s="65"/>
      <c r="AA307" s="64"/>
      <c r="AB307" s="64"/>
      <c r="AC307" s="64"/>
    </row>
    <row r="308" spans="1:29" x14ac:dyDescent="0.35">
      <c r="A308" s="9">
        <v>46035</v>
      </c>
      <c r="B308" s="19" t="s">
        <v>115</v>
      </c>
      <c r="C308" s="19" t="s">
        <v>108</v>
      </c>
      <c r="D308" s="19">
        <v>1</v>
      </c>
      <c r="E308" s="28" t="s">
        <v>4845</v>
      </c>
      <c r="F308" s="28" t="s">
        <v>4852</v>
      </c>
      <c r="G308" s="18">
        <v>0.29166666666666669</v>
      </c>
      <c r="H308" s="18">
        <v>0.54513888888888884</v>
      </c>
      <c r="I308" s="18">
        <v>0.31944444444444442</v>
      </c>
      <c r="J308" s="47">
        <v>0.5131944444444444</v>
      </c>
      <c r="K308" s="48">
        <v>0.53541666666666665</v>
      </c>
      <c r="L308" s="18">
        <v>0.76597222222222228</v>
      </c>
      <c r="M308" s="18">
        <v>0.77013888888888893</v>
      </c>
      <c r="N308" s="18">
        <v>0.77222222222222225</v>
      </c>
      <c r="O308" s="19">
        <v>67</v>
      </c>
      <c r="P308" s="44" t="s">
        <v>57</v>
      </c>
      <c r="Q308" s="45" t="s">
        <v>354</v>
      </c>
      <c r="R308" s="46" t="s">
        <v>134</v>
      </c>
      <c r="S308" s="19">
        <v>162</v>
      </c>
      <c r="T308" s="19">
        <v>0</v>
      </c>
      <c r="U308" s="20">
        <v>0.82367697503909354</v>
      </c>
      <c r="V308" s="19">
        <v>0</v>
      </c>
      <c r="W308" s="15" t="s">
        <v>30</v>
      </c>
      <c r="X308" s="16"/>
      <c r="Z308" s="65"/>
      <c r="AA308" s="64"/>
      <c r="AB308" s="64"/>
      <c r="AC308" s="64"/>
    </row>
    <row r="309" spans="1:29" x14ac:dyDescent="0.35">
      <c r="A309" s="9">
        <v>46035</v>
      </c>
      <c r="B309" s="19" t="s">
        <v>107</v>
      </c>
      <c r="C309" s="19" t="s">
        <v>113</v>
      </c>
      <c r="D309" s="19">
        <v>1</v>
      </c>
      <c r="E309" s="28" t="s">
        <v>4852</v>
      </c>
      <c r="F309" s="28" t="s">
        <v>4845</v>
      </c>
      <c r="G309" s="18">
        <v>4.5138888888888888E-2</v>
      </c>
      <c r="H309" s="18">
        <v>0.21875</v>
      </c>
      <c r="I309" s="18">
        <v>3.9583333333333331E-2</v>
      </c>
      <c r="J309" s="47">
        <v>4.3055555555555562E-2</v>
      </c>
      <c r="K309" s="48">
        <v>5.6250000000000001E-2</v>
      </c>
      <c r="L309" s="18">
        <v>0.2</v>
      </c>
      <c r="M309" s="18">
        <v>0.20416666666666669</v>
      </c>
      <c r="N309" s="18">
        <v>0.2069444444444444</v>
      </c>
      <c r="O309" s="19" t="s">
        <v>70</v>
      </c>
      <c r="P309" s="44" t="s">
        <v>137</v>
      </c>
      <c r="Q309" s="45" t="s">
        <v>172</v>
      </c>
      <c r="R309" s="46" t="s">
        <v>172</v>
      </c>
      <c r="S309" s="19">
        <v>181</v>
      </c>
      <c r="T309" s="19">
        <v>1</v>
      </c>
      <c r="U309" s="20">
        <v>0.8868166293001416</v>
      </c>
      <c r="V309" s="19">
        <v>544</v>
      </c>
      <c r="W309" s="15" t="s">
        <v>30</v>
      </c>
      <c r="X309" s="16"/>
      <c r="Z309" s="65"/>
      <c r="AA309" s="64"/>
      <c r="AB309" s="64"/>
      <c r="AC309" s="64"/>
    </row>
    <row r="310" spans="1:29" x14ac:dyDescent="0.35">
      <c r="A310" s="9">
        <v>46035</v>
      </c>
      <c r="B310" s="19" t="s">
        <v>109</v>
      </c>
      <c r="C310" s="19" t="s">
        <v>113</v>
      </c>
      <c r="D310" s="19">
        <v>1</v>
      </c>
      <c r="E310" s="28" t="s">
        <v>4845</v>
      </c>
      <c r="F310" s="28" t="s">
        <v>4850</v>
      </c>
      <c r="G310" s="18">
        <v>0.25694444444444442</v>
      </c>
      <c r="H310" s="18">
        <v>0.49305555555555558</v>
      </c>
      <c r="I310" s="18">
        <v>0.25347222222222221</v>
      </c>
      <c r="J310" s="47">
        <v>0.25972222222222219</v>
      </c>
      <c r="K310" s="48">
        <v>0.28055555555555561</v>
      </c>
      <c r="L310" s="18">
        <v>0.49027777777777781</v>
      </c>
      <c r="M310" s="18">
        <v>0.49861111111111112</v>
      </c>
      <c r="N310" s="18">
        <v>0.50069444444444444</v>
      </c>
      <c r="O310" s="19" t="s">
        <v>137</v>
      </c>
      <c r="P310" s="44" t="s">
        <v>32</v>
      </c>
      <c r="Q310" s="45" t="s">
        <v>273</v>
      </c>
      <c r="R310" s="46" t="s">
        <v>39</v>
      </c>
      <c r="S310" s="19">
        <v>144</v>
      </c>
      <c r="T310" s="19">
        <v>3</v>
      </c>
      <c r="U310" s="20">
        <v>0.71706480600900269</v>
      </c>
      <c r="V310" s="19">
        <v>0</v>
      </c>
      <c r="W310" s="15" t="s">
        <v>30</v>
      </c>
      <c r="X310" s="16"/>
      <c r="Z310" s="65"/>
      <c r="AA310" s="64"/>
      <c r="AB310" s="64"/>
      <c r="AC310" s="64"/>
    </row>
    <row r="311" spans="1:29" x14ac:dyDescent="0.35">
      <c r="A311" s="9">
        <v>46035</v>
      </c>
      <c r="B311" s="19" t="s">
        <v>40</v>
      </c>
      <c r="C311" s="19" t="s">
        <v>113</v>
      </c>
      <c r="D311" s="19">
        <v>1</v>
      </c>
      <c r="E311" s="28" t="s">
        <v>4850</v>
      </c>
      <c r="F311" s="28" t="s">
        <v>4845</v>
      </c>
      <c r="G311" s="18">
        <v>0.59375</v>
      </c>
      <c r="H311" s="18">
        <v>0.71875</v>
      </c>
      <c r="I311" s="18">
        <v>0.58819444444444446</v>
      </c>
      <c r="J311" s="47">
        <v>0.59513888888888888</v>
      </c>
      <c r="K311" s="48">
        <v>0.60833333333333328</v>
      </c>
      <c r="L311" s="18">
        <v>0.71666666666666667</v>
      </c>
      <c r="M311" s="18">
        <v>0.72152777777777777</v>
      </c>
      <c r="N311" s="18">
        <v>0.72430555555555554</v>
      </c>
      <c r="O311" s="19" t="s">
        <v>32</v>
      </c>
      <c r="P311" s="44" t="s">
        <v>173</v>
      </c>
      <c r="Q311" s="45" t="s">
        <v>103</v>
      </c>
      <c r="R311" s="46" t="s">
        <v>39</v>
      </c>
      <c r="S311" s="19">
        <v>133</v>
      </c>
      <c r="T311" s="19">
        <v>0</v>
      </c>
      <c r="U311" s="20">
        <v>0.67806373091421168</v>
      </c>
      <c r="V311" s="19">
        <v>1022</v>
      </c>
      <c r="W311" s="15" t="s">
        <v>30</v>
      </c>
      <c r="X311" s="16"/>
      <c r="Z311" s="65"/>
      <c r="AA311" s="64"/>
      <c r="AB311" s="64"/>
      <c r="AC311" s="64"/>
    </row>
    <row r="312" spans="1:29" x14ac:dyDescent="0.35">
      <c r="A312" s="9">
        <v>46035</v>
      </c>
      <c r="B312" s="19" t="s">
        <v>42</v>
      </c>
      <c r="C312" s="19" t="s">
        <v>113</v>
      </c>
      <c r="D312" s="19">
        <v>1</v>
      </c>
      <c r="E312" s="28" t="s">
        <v>4845</v>
      </c>
      <c r="F312" s="28" t="s">
        <v>4863</v>
      </c>
      <c r="G312" s="18">
        <v>0.77777777777777779</v>
      </c>
      <c r="H312" s="18">
        <v>0.89930555555555558</v>
      </c>
      <c r="I312" s="18">
        <v>0.77222222222222225</v>
      </c>
      <c r="J312" s="47">
        <v>0.77569444444444446</v>
      </c>
      <c r="K312" s="48">
        <v>0.78888888888888886</v>
      </c>
      <c r="L312" s="18">
        <v>0.87986111111111109</v>
      </c>
      <c r="M312" s="18">
        <v>0.8833333333333333</v>
      </c>
      <c r="N312" s="18">
        <v>0.88541666666666663</v>
      </c>
      <c r="O312" s="19" t="s">
        <v>173</v>
      </c>
      <c r="P312" s="44" t="s">
        <v>114</v>
      </c>
      <c r="Q312" s="45" t="s">
        <v>172</v>
      </c>
      <c r="R312" s="46" t="s">
        <v>172</v>
      </c>
      <c r="S312" s="19">
        <v>186</v>
      </c>
      <c r="T312" s="19">
        <v>0</v>
      </c>
      <c r="U312" s="20">
        <v>0.98600895739461136</v>
      </c>
      <c r="V312" s="19">
        <v>1590</v>
      </c>
      <c r="W312" s="15" t="s">
        <v>30</v>
      </c>
      <c r="X312" s="16"/>
      <c r="Z312" s="65"/>
      <c r="AA312" s="64"/>
      <c r="AB312" s="64"/>
      <c r="AC312" s="64"/>
    </row>
    <row r="313" spans="1:29" x14ac:dyDescent="0.35">
      <c r="A313" s="9">
        <v>46036</v>
      </c>
      <c r="B313" s="28" t="s">
        <v>76</v>
      </c>
      <c r="C313" s="28" t="s">
        <v>59</v>
      </c>
      <c r="D313" s="28">
        <v>1</v>
      </c>
      <c r="E313" s="28" t="s">
        <v>4863</v>
      </c>
      <c r="F313" s="28" t="s">
        <v>4845</v>
      </c>
      <c r="G313" s="33">
        <v>0.73263888888888884</v>
      </c>
      <c r="H313" s="33">
        <v>0.82291666666666663</v>
      </c>
      <c r="I313" s="33">
        <v>0.72083333333333333</v>
      </c>
      <c r="J313" s="34">
        <v>0.7270833333333333</v>
      </c>
      <c r="K313" s="35">
        <v>0.73958333333333337</v>
      </c>
      <c r="L313" s="33">
        <v>0.80972222222222223</v>
      </c>
      <c r="M313" s="33">
        <v>0.81527777777777777</v>
      </c>
      <c r="N313" s="33">
        <v>0.81666666666666665</v>
      </c>
      <c r="O313" s="28" t="s">
        <v>37</v>
      </c>
      <c r="P313" s="29">
        <v>120</v>
      </c>
      <c r="Q313" s="30"/>
      <c r="R313" s="31"/>
      <c r="S313" s="28">
        <v>72</v>
      </c>
      <c r="T313" s="28">
        <v>0</v>
      </c>
      <c r="U313" s="32">
        <v>0.37830528021695231</v>
      </c>
      <c r="V313" s="28">
        <v>881</v>
      </c>
      <c r="W313" s="15" t="s">
        <v>30</v>
      </c>
      <c r="X313" s="16"/>
      <c r="Z313" s="65"/>
      <c r="AA313" s="64"/>
      <c r="AB313" s="64"/>
      <c r="AC313" s="64"/>
    </row>
    <row r="314" spans="1:29" x14ac:dyDescent="0.35">
      <c r="A314" s="9">
        <v>46036</v>
      </c>
      <c r="B314" s="28" t="s">
        <v>77</v>
      </c>
      <c r="C314" s="28" t="s">
        <v>59</v>
      </c>
      <c r="D314" s="28">
        <v>1</v>
      </c>
      <c r="E314" s="28" t="s">
        <v>4845</v>
      </c>
      <c r="F314" s="28" t="s">
        <v>4851</v>
      </c>
      <c r="G314" s="33">
        <v>0.86458333333333337</v>
      </c>
      <c r="H314" s="33">
        <v>0.96180555555555558</v>
      </c>
      <c r="I314" s="33">
        <v>0.85</v>
      </c>
      <c r="J314" s="34">
        <v>0.8520833333333333</v>
      </c>
      <c r="K314" s="35">
        <v>0.86875000000000002</v>
      </c>
      <c r="L314" s="33">
        <v>0.94444444444444442</v>
      </c>
      <c r="M314" s="33">
        <v>0.94791666666666663</v>
      </c>
      <c r="N314" s="33">
        <v>0.95</v>
      </c>
      <c r="O314" s="28">
        <v>113</v>
      </c>
      <c r="P314" s="29" t="s">
        <v>83</v>
      </c>
      <c r="Q314" s="30"/>
      <c r="R314" s="31"/>
      <c r="S314" s="28">
        <v>167</v>
      </c>
      <c r="T314" s="28">
        <v>1</v>
      </c>
      <c r="U314" s="32">
        <v>0.91497019530344181</v>
      </c>
      <c r="V314" s="28">
        <v>0</v>
      </c>
      <c r="W314" s="15" t="s">
        <v>30</v>
      </c>
      <c r="X314" s="16"/>
      <c r="Z314" s="65"/>
      <c r="AA314" s="64"/>
      <c r="AB314" s="64"/>
      <c r="AC314" s="64"/>
    </row>
    <row r="315" spans="1:29" x14ac:dyDescent="0.35">
      <c r="A315" s="9">
        <v>46036</v>
      </c>
      <c r="B315" s="28" t="s">
        <v>80</v>
      </c>
      <c r="C315" s="28" t="s">
        <v>81</v>
      </c>
      <c r="D315" s="28">
        <v>1</v>
      </c>
      <c r="E315" s="28" t="s">
        <v>4851</v>
      </c>
      <c r="F315" s="28" t="s">
        <v>4845</v>
      </c>
      <c r="G315" s="33">
        <v>1.7361111111111108E-2</v>
      </c>
      <c r="H315" s="33">
        <v>9.0277777777777776E-2</v>
      </c>
      <c r="I315" s="33">
        <v>1.388888888888889E-2</v>
      </c>
      <c r="J315" s="34">
        <v>1.5277777777777781E-2</v>
      </c>
      <c r="K315" s="35">
        <v>3.125E-2</v>
      </c>
      <c r="L315" s="33">
        <v>8.1944444444444445E-2</v>
      </c>
      <c r="M315" s="33">
        <v>8.6805555555555552E-2</v>
      </c>
      <c r="N315" s="33">
        <v>8.7499999999999994E-2</v>
      </c>
      <c r="O315" s="28" t="s">
        <v>37</v>
      </c>
      <c r="P315" s="29" t="s">
        <v>271</v>
      </c>
      <c r="Q315" s="30"/>
      <c r="R315" s="31"/>
      <c r="S315" s="28">
        <v>91</v>
      </c>
      <c r="T315" s="28">
        <v>0</v>
      </c>
      <c r="U315" s="32">
        <v>0.46199756245859608</v>
      </c>
      <c r="V315" s="28">
        <v>1978</v>
      </c>
      <c r="W315" s="15" t="s">
        <v>30</v>
      </c>
      <c r="X315" s="16"/>
      <c r="Z315" s="65"/>
      <c r="AA315" s="64"/>
      <c r="AB315" s="64"/>
      <c r="AC315" s="64"/>
    </row>
    <row r="316" spans="1:29" x14ac:dyDescent="0.35">
      <c r="A316" s="9">
        <v>46036</v>
      </c>
      <c r="B316" s="28" t="s">
        <v>84</v>
      </c>
      <c r="C316" s="28" t="s">
        <v>81</v>
      </c>
      <c r="D316" s="28">
        <v>1</v>
      </c>
      <c r="E316" s="28" t="s">
        <v>4845</v>
      </c>
      <c r="F316" s="28" t="s">
        <v>4856</v>
      </c>
      <c r="G316" s="33">
        <v>0.12847222222222221</v>
      </c>
      <c r="H316" s="33">
        <v>0.21875</v>
      </c>
      <c r="I316" s="33">
        <v>0.1173611111111111</v>
      </c>
      <c r="J316" s="34">
        <v>0.12013888888888891</v>
      </c>
      <c r="K316" s="35">
        <v>0.13819444444444451</v>
      </c>
      <c r="L316" s="33">
        <v>0.2013888888888889</v>
      </c>
      <c r="M316" s="33">
        <v>0.21388888888888891</v>
      </c>
      <c r="N316" s="33">
        <v>0.2159722222222222</v>
      </c>
      <c r="O316" s="28" t="s">
        <v>271</v>
      </c>
      <c r="P316" s="29" t="s">
        <v>60</v>
      </c>
      <c r="Q316" s="30"/>
      <c r="R316" s="31"/>
      <c r="S316" s="28">
        <v>147</v>
      </c>
      <c r="T316" s="28">
        <v>0</v>
      </c>
      <c r="U316" s="32">
        <v>0.75981773001135144</v>
      </c>
      <c r="V316" s="28">
        <v>0</v>
      </c>
      <c r="W316" s="15" t="s">
        <v>30</v>
      </c>
      <c r="X316" s="16"/>
      <c r="Z316" s="65"/>
      <c r="AA316" s="64"/>
      <c r="AB316" s="64"/>
      <c r="AC316" s="64"/>
    </row>
    <row r="317" spans="1:29" x14ac:dyDescent="0.35">
      <c r="A317" s="9">
        <v>46036</v>
      </c>
      <c r="B317" s="28" t="s">
        <v>262</v>
      </c>
      <c r="C317" s="28" t="s">
        <v>81</v>
      </c>
      <c r="D317" s="28">
        <v>1</v>
      </c>
      <c r="E317" s="28" t="s">
        <v>4856</v>
      </c>
      <c r="F317" s="28" t="s">
        <v>4845</v>
      </c>
      <c r="G317" s="33">
        <v>0.27777777777777779</v>
      </c>
      <c r="H317" s="33">
        <v>0.3611111111111111</v>
      </c>
      <c r="I317" s="33">
        <v>0.27083333333333331</v>
      </c>
      <c r="J317" s="34">
        <v>0.27638888888888891</v>
      </c>
      <c r="K317" s="35">
        <v>0.28749999999999998</v>
      </c>
      <c r="L317" s="33">
        <v>0.36249999999999999</v>
      </c>
      <c r="M317" s="33">
        <v>0.36875000000000002</v>
      </c>
      <c r="N317" s="33">
        <v>0.36875000000000002</v>
      </c>
      <c r="O317" s="28" t="s">
        <v>60</v>
      </c>
      <c r="P317" s="29">
        <v>9</v>
      </c>
      <c r="Q317" s="30"/>
      <c r="R317" s="31"/>
      <c r="S317" s="28">
        <v>158</v>
      </c>
      <c r="T317" s="28">
        <v>0</v>
      </c>
      <c r="U317" s="32">
        <v>0.86279714955407416</v>
      </c>
      <c r="V317" s="28">
        <v>0</v>
      </c>
      <c r="W317" s="15" t="s">
        <v>30</v>
      </c>
      <c r="X317" s="16"/>
      <c r="Z317" s="65"/>
      <c r="AA317" s="64"/>
      <c r="AB317" s="64"/>
      <c r="AC317" s="64"/>
    </row>
    <row r="318" spans="1:29" x14ac:dyDescent="0.35">
      <c r="A318" s="9">
        <v>46036</v>
      </c>
      <c r="B318" s="28" t="s">
        <v>264</v>
      </c>
      <c r="C318" s="28" t="s">
        <v>81</v>
      </c>
      <c r="D318" s="28">
        <v>1</v>
      </c>
      <c r="E318" s="28" t="s">
        <v>4845</v>
      </c>
      <c r="F318" s="28" t="s">
        <v>4850</v>
      </c>
      <c r="G318" s="33">
        <v>0.40277777777777779</v>
      </c>
      <c r="H318" s="33">
        <v>0.49652777777777779</v>
      </c>
      <c r="I318" s="33">
        <v>0.40069444444444452</v>
      </c>
      <c r="J318" s="34">
        <v>0.40486111111111112</v>
      </c>
      <c r="K318" s="35">
        <v>0.41458333333333341</v>
      </c>
      <c r="L318" s="33">
        <v>0.4861111111111111</v>
      </c>
      <c r="M318" s="33">
        <v>0.49930555555555561</v>
      </c>
      <c r="N318" s="33">
        <v>0.50138888888888888</v>
      </c>
      <c r="O318" s="28">
        <v>9</v>
      </c>
      <c r="P318" s="29" t="s">
        <v>284</v>
      </c>
      <c r="Q318" s="30" t="s">
        <v>355</v>
      </c>
      <c r="R318" s="31" t="s">
        <v>356</v>
      </c>
      <c r="S318" s="28">
        <v>145</v>
      </c>
      <c r="T318" s="28">
        <v>0</v>
      </c>
      <c r="U318" s="32">
        <v>0.82220073366429425</v>
      </c>
      <c r="V318" s="28">
        <v>0</v>
      </c>
      <c r="W318" s="15" t="s">
        <v>30</v>
      </c>
      <c r="X318" s="16"/>
      <c r="Z318" s="65"/>
      <c r="AA318" s="64"/>
      <c r="AB318" s="64"/>
      <c r="AC318" s="64"/>
    </row>
    <row r="319" spans="1:29" x14ac:dyDescent="0.35">
      <c r="A319" s="9">
        <v>46036</v>
      </c>
      <c r="B319" s="28" t="s">
        <v>107</v>
      </c>
      <c r="C319" s="28" t="s">
        <v>108</v>
      </c>
      <c r="D319" s="28">
        <v>1</v>
      </c>
      <c r="E319" s="28" t="s">
        <v>4850</v>
      </c>
      <c r="F319" s="28" t="s">
        <v>4845</v>
      </c>
      <c r="G319" s="33">
        <v>4.5138888888888888E-2</v>
      </c>
      <c r="H319" s="33">
        <v>0.21875</v>
      </c>
      <c r="I319" s="33">
        <v>4.027777777777778E-2</v>
      </c>
      <c r="J319" s="34">
        <v>4.3749999999999997E-2</v>
      </c>
      <c r="K319" s="35">
        <v>5.486111111111111E-2</v>
      </c>
      <c r="L319" s="33">
        <v>0.19375000000000001</v>
      </c>
      <c r="M319" s="33">
        <v>0.2</v>
      </c>
      <c r="N319" s="33">
        <v>0.20277777777777781</v>
      </c>
      <c r="O319" s="28" t="s">
        <v>57</v>
      </c>
      <c r="P319" s="29" t="s">
        <v>137</v>
      </c>
      <c r="Q319" s="30"/>
      <c r="R319" s="31"/>
      <c r="S319" s="28">
        <v>175</v>
      </c>
      <c r="T319" s="28">
        <v>0</v>
      </c>
      <c r="U319" s="32">
        <v>0.90533618240552838</v>
      </c>
      <c r="V319" s="28">
        <v>1036</v>
      </c>
      <c r="W319" s="15" t="s">
        <v>30</v>
      </c>
      <c r="X319" s="16"/>
      <c r="Z319" s="65"/>
      <c r="AA319" s="64"/>
      <c r="AB319" s="64"/>
      <c r="AC319" s="64"/>
    </row>
    <row r="320" spans="1:29" x14ac:dyDescent="0.35">
      <c r="A320" s="9">
        <v>46036</v>
      </c>
      <c r="B320" s="28" t="s">
        <v>109</v>
      </c>
      <c r="C320" s="28" t="s">
        <v>108</v>
      </c>
      <c r="D320" s="28">
        <v>1</v>
      </c>
      <c r="E320" s="28" t="s">
        <v>4845</v>
      </c>
      <c r="F320" s="28" t="s">
        <v>4854</v>
      </c>
      <c r="G320" s="33">
        <v>0.25694444444444442</v>
      </c>
      <c r="H320" s="33">
        <v>0.49305555555555558</v>
      </c>
      <c r="I320" s="33">
        <v>0.2479166666666667</v>
      </c>
      <c r="J320" s="34">
        <v>0.25416666666666671</v>
      </c>
      <c r="K320" s="35">
        <v>0.27291666666666659</v>
      </c>
      <c r="L320" s="33">
        <v>0.48194444444444451</v>
      </c>
      <c r="M320" s="33">
        <v>0.49236111111111108</v>
      </c>
      <c r="N320" s="33">
        <v>0.49444444444444452</v>
      </c>
      <c r="O320" s="28" t="s">
        <v>137</v>
      </c>
      <c r="P320" s="29" t="s">
        <v>312</v>
      </c>
      <c r="Q320" s="30"/>
      <c r="R320" s="31"/>
      <c r="S320" s="28">
        <v>130</v>
      </c>
      <c r="T320" s="28">
        <v>0</v>
      </c>
      <c r="U320" s="32">
        <v>0.65100806293890756</v>
      </c>
      <c r="V320" s="28">
        <v>61</v>
      </c>
      <c r="W320" s="15" t="s">
        <v>30</v>
      </c>
      <c r="X320" s="16"/>
      <c r="Z320" s="65"/>
      <c r="AA320" s="64"/>
      <c r="AB320" s="64"/>
      <c r="AC320" s="64"/>
    </row>
    <row r="321" spans="1:29" x14ac:dyDescent="0.35">
      <c r="A321" s="9">
        <v>46036</v>
      </c>
      <c r="B321" s="28" t="s">
        <v>112</v>
      </c>
      <c r="C321" s="28" t="s">
        <v>113</v>
      </c>
      <c r="D321" s="28">
        <v>1</v>
      </c>
      <c r="E321" s="28" t="s">
        <v>4854</v>
      </c>
      <c r="F321" s="28" t="s">
        <v>4845</v>
      </c>
      <c r="G321" s="33">
        <v>5.2083333333333343E-2</v>
      </c>
      <c r="H321" s="33">
        <v>0.25</v>
      </c>
      <c r="I321" s="33">
        <v>4.5138888888888888E-2</v>
      </c>
      <c r="J321" s="34">
        <v>0.05</v>
      </c>
      <c r="K321" s="35">
        <v>6.805555555555555E-2</v>
      </c>
      <c r="L321" s="33">
        <v>0.23541666666666669</v>
      </c>
      <c r="M321" s="33">
        <v>0.24583333333333329</v>
      </c>
      <c r="N321" s="33">
        <v>0.2479166666666667</v>
      </c>
      <c r="O321" s="28" t="s">
        <v>114</v>
      </c>
      <c r="P321" s="29">
        <v>62</v>
      </c>
      <c r="Q321" s="30"/>
      <c r="R321" s="31"/>
      <c r="S321" s="28">
        <v>172</v>
      </c>
      <c r="T321" s="28">
        <v>0</v>
      </c>
      <c r="U321" s="32">
        <v>0.83171883273155844</v>
      </c>
      <c r="V321" s="28">
        <v>0</v>
      </c>
      <c r="W321" s="15" t="s">
        <v>30</v>
      </c>
      <c r="X321" s="16"/>
      <c r="Z321" s="65"/>
      <c r="AA321" s="64"/>
      <c r="AB321" s="64"/>
      <c r="AC321" s="64"/>
    </row>
    <row r="322" spans="1:29" x14ac:dyDescent="0.35">
      <c r="A322" s="9">
        <v>46036</v>
      </c>
      <c r="B322" s="28" t="s">
        <v>115</v>
      </c>
      <c r="C322" s="28" t="s">
        <v>113</v>
      </c>
      <c r="D322" s="28">
        <v>1</v>
      </c>
      <c r="E322" s="28" t="s">
        <v>4845</v>
      </c>
      <c r="F322" s="28" t="s">
        <v>4848</v>
      </c>
      <c r="G322" s="33">
        <v>0.29166666666666669</v>
      </c>
      <c r="H322" s="33">
        <v>0.55208333333333337</v>
      </c>
      <c r="I322" s="33">
        <v>0.30555555555555558</v>
      </c>
      <c r="J322" s="34">
        <v>0.30763888888888891</v>
      </c>
      <c r="K322" s="35">
        <v>0.32708333333333328</v>
      </c>
      <c r="L322" s="33">
        <v>0.55000000000000004</v>
      </c>
      <c r="M322" s="33">
        <v>0.55833333333333335</v>
      </c>
      <c r="N322" s="33">
        <v>0.56041666666666667</v>
      </c>
      <c r="O322" s="28">
        <v>62</v>
      </c>
      <c r="P322" s="29" t="s">
        <v>249</v>
      </c>
      <c r="Q322" s="30" t="s">
        <v>357</v>
      </c>
      <c r="R322" s="31" t="s">
        <v>358</v>
      </c>
      <c r="S322" s="28">
        <v>149</v>
      </c>
      <c r="T322" s="28">
        <v>0</v>
      </c>
      <c r="U322" s="32">
        <v>0.73172760083872768</v>
      </c>
      <c r="V322" s="28">
        <v>0</v>
      </c>
      <c r="W322" s="15" t="s">
        <v>30</v>
      </c>
      <c r="X322" s="16"/>
      <c r="Z322" s="65"/>
      <c r="AA322" s="64"/>
      <c r="AB322" s="64"/>
      <c r="AC322" s="64"/>
    </row>
    <row r="323" spans="1:29" x14ac:dyDescent="0.35">
      <c r="A323" s="9">
        <v>46037</v>
      </c>
      <c r="B323" s="28" t="s">
        <v>80</v>
      </c>
      <c r="C323" s="28" t="s">
        <v>45</v>
      </c>
      <c r="D323" s="28">
        <v>1</v>
      </c>
      <c r="E323" s="28" t="s">
        <v>4848</v>
      </c>
      <c r="F323" s="28" t="s">
        <v>4845</v>
      </c>
      <c r="G323" s="33">
        <v>2.0833333333333329E-2</v>
      </c>
      <c r="H323" s="33">
        <v>9.0277777777777776E-2</v>
      </c>
      <c r="I323" s="33">
        <v>1.8749999999999999E-2</v>
      </c>
      <c r="J323" s="34">
        <v>1.9444444444444441E-2</v>
      </c>
      <c r="K323" s="35">
        <v>3.6111111111111108E-2</v>
      </c>
      <c r="L323" s="33">
        <v>9.3055555555555558E-2</v>
      </c>
      <c r="M323" s="33">
        <v>9.930555555555555E-2</v>
      </c>
      <c r="N323" s="33">
        <v>0.1</v>
      </c>
      <c r="O323" s="28" t="s">
        <v>91</v>
      </c>
      <c r="P323" s="29" t="s">
        <v>302</v>
      </c>
      <c r="Q323" s="30"/>
      <c r="R323" s="31"/>
      <c r="S323" s="28">
        <v>112</v>
      </c>
      <c r="T323" s="28">
        <v>0</v>
      </c>
      <c r="U323" s="32">
        <v>0.56774177435846107</v>
      </c>
      <c r="V323" s="28">
        <v>1586</v>
      </c>
      <c r="W323" s="15" t="s">
        <v>30</v>
      </c>
      <c r="X323" s="16"/>
      <c r="Z323" s="65"/>
      <c r="AA323" s="64"/>
      <c r="AB323" s="64"/>
      <c r="AC323" s="64"/>
    </row>
    <row r="324" spans="1:29" x14ac:dyDescent="0.35">
      <c r="A324" s="9">
        <v>46037</v>
      </c>
      <c r="B324" s="28" t="s">
        <v>84</v>
      </c>
      <c r="C324" s="28" t="s">
        <v>45</v>
      </c>
      <c r="D324" s="28">
        <v>1</v>
      </c>
      <c r="E324" s="28" t="s">
        <v>4845</v>
      </c>
      <c r="F324" s="28" t="s">
        <v>4851</v>
      </c>
      <c r="G324" s="33">
        <v>0.12847222222222221</v>
      </c>
      <c r="H324" s="33">
        <v>0.21875</v>
      </c>
      <c r="I324" s="33">
        <v>0.12638888888888891</v>
      </c>
      <c r="J324" s="34">
        <v>0.1479166666666667</v>
      </c>
      <c r="K324" s="35">
        <v>0.17152777777777781</v>
      </c>
      <c r="L324" s="33">
        <v>0.23472222222222219</v>
      </c>
      <c r="M324" s="33">
        <v>0.2409722222222222</v>
      </c>
      <c r="N324" s="33">
        <v>0.24305555555555561</v>
      </c>
      <c r="O324" s="28" t="s">
        <v>302</v>
      </c>
      <c r="P324" s="29" t="s">
        <v>43</v>
      </c>
      <c r="Q324" s="30" t="s">
        <v>359</v>
      </c>
      <c r="R324" s="31" t="s">
        <v>360</v>
      </c>
      <c r="S324" s="28">
        <v>182</v>
      </c>
      <c r="T324" s="28">
        <v>0</v>
      </c>
      <c r="U324" s="32">
        <v>0.96993369123890993</v>
      </c>
      <c r="V324" s="28">
        <v>353</v>
      </c>
      <c r="W324" s="15" t="s">
        <v>30</v>
      </c>
      <c r="X324" s="16"/>
      <c r="Z324" s="65"/>
      <c r="AA324" s="64"/>
      <c r="AB324" s="64"/>
      <c r="AC324" s="64"/>
    </row>
    <row r="325" spans="1:29" x14ac:dyDescent="0.35">
      <c r="A325" s="9">
        <v>46037</v>
      </c>
      <c r="B325" s="28" t="s">
        <v>89</v>
      </c>
      <c r="C325" s="28" t="s">
        <v>59</v>
      </c>
      <c r="D325" s="28">
        <v>1</v>
      </c>
      <c r="E325" s="28" t="s">
        <v>4851</v>
      </c>
      <c r="F325" s="28" t="s">
        <v>4845</v>
      </c>
      <c r="G325" s="33">
        <v>2.4305555555555559E-2</v>
      </c>
      <c r="H325" s="33">
        <v>0.1215277777777778</v>
      </c>
      <c r="I325" s="33">
        <v>1.8749999999999999E-2</v>
      </c>
      <c r="J325" s="34">
        <v>2.361111111111111E-2</v>
      </c>
      <c r="K325" s="35">
        <v>3.7499999999999999E-2</v>
      </c>
      <c r="L325" s="33">
        <v>0.11874999999999999</v>
      </c>
      <c r="M325" s="33">
        <v>0.1243055555555556</v>
      </c>
      <c r="N325" s="33">
        <v>0.125</v>
      </c>
      <c r="O325" s="28" t="s">
        <v>83</v>
      </c>
      <c r="P325" s="29">
        <v>1</v>
      </c>
      <c r="Q325" s="30"/>
      <c r="R325" s="31"/>
      <c r="S325" s="28">
        <v>35</v>
      </c>
      <c r="T325" s="28">
        <v>0</v>
      </c>
      <c r="U325" s="32">
        <v>0.19428836234018171</v>
      </c>
      <c r="V325" s="28">
        <v>0</v>
      </c>
      <c r="W325" s="15" t="s">
        <v>30</v>
      </c>
      <c r="X325" s="16"/>
      <c r="Z325" s="65"/>
      <c r="AA325" s="64"/>
      <c r="AB325" s="64"/>
      <c r="AC325" s="64"/>
    </row>
    <row r="326" spans="1:29" x14ac:dyDescent="0.35">
      <c r="A326" s="9">
        <v>46037</v>
      </c>
      <c r="B326" s="28" t="s">
        <v>92</v>
      </c>
      <c r="C326" s="28" t="s">
        <v>59</v>
      </c>
      <c r="D326" s="28">
        <v>1</v>
      </c>
      <c r="E326" s="28" t="s">
        <v>4845</v>
      </c>
      <c r="F326" s="28" t="s">
        <v>4852</v>
      </c>
      <c r="G326" s="33">
        <v>0.16319444444444439</v>
      </c>
      <c r="H326" s="33">
        <v>0.28125</v>
      </c>
      <c r="I326" s="33">
        <v>0.15069444444444441</v>
      </c>
      <c r="J326" s="34">
        <v>0.15555555555555561</v>
      </c>
      <c r="K326" s="35">
        <v>0.1645833333333333</v>
      </c>
      <c r="L326" s="33">
        <v>0.25624999999999998</v>
      </c>
      <c r="M326" s="33">
        <v>0.26805555555555549</v>
      </c>
      <c r="N326" s="33">
        <v>0.27013888888888887</v>
      </c>
      <c r="O326" s="28">
        <v>1</v>
      </c>
      <c r="P326" s="29" t="s">
        <v>361</v>
      </c>
      <c r="Q326" s="30"/>
      <c r="R326" s="31"/>
      <c r="S326" s="28">
        <v>25</v>
      </c>
      <c r="T326" s="28">
        <v>0</v>
      </c>
      <c r="U326" s="32">
        <v>0.12345733287186469</v>
      </c>
      <c r="V326" s="28">
        <v>0</v>
      </c>
      <c r="W326" s="15" t="s">
        <v>30</v>
      </c>
      <c r="X326" s="16"/>
      <c r="Z326" s="65"/>
      <c r="AA326" s="64"/>
      <c r="AB326" s="64"/>
      <c r="AC326" s="64"/>
    </row>
    <row r="327" spans="1:29" x14ac:dyDescent="0.35">
      <c r="A327" s="9">
        <v>46037</v>
      </c>
      <c r="B327" s="28" t="s">
        <v>40</v>
      </c>
      <c r="C327" s="28" t="s">
        <v>59</v>
      </c>
      <c r="D327" s="28">
        <v>1</v>
      </c>
      <c r="E327" s="28" t="s">
        <v>4852</v>
      </c>
      <c r="F327" s="28" t="s">
        <v>4845</v>
      </c>
      <c r="G327" s="33">
        <v>0.53819444444444442</v>
      </c>
      <c r="H327" s="33">
        <v>0.67013888888888884</v>
      </c>
      <c r="I327" s="33">
        <v>0.53611111111111109</v>
      </c>
      <c r="J327" s="34">
        <v>0.54305555555555551</v>
      </c>
      <c r="K327" s="35">
        <v>0.56458333333333333</v>
      </c>
      <c r="L327" s="33">
        <v>0.67152777777777772</v>
      </c>
      <c r="M327" s="33">
        <v>0.67708333333333337</v>
      </c>
      <c r="N327" s="33">
        <v>0.67986111111111114</v>
      </c>
      <c r="O327" s="28" t="s">
        <v>43</v>
      </c>
      <c r="P327" s="29" t="s">
        <v>308</v>
      </c>
      <c r="Q327" s="30" t="s">
        <v>263</v>
      </c>
      <c r="R327" s="31" t="s">
        <v>39</v>
      </c>
      <c r="S327" s="28">
        <v>163</v>
      </c>
      <c r="T327" s="28">
        <v>0</v>
      </c>
      <c r="U327" s="32">
        <v>0.86648738343453757</v>
      </c>
      <c r="V327" s="28">
        <v>962</v>
      </c>
      <c r="W327" s="15" t="s">
        <v>30</v>
      </c>
      <c r="X327" s="16"/>
      <c r="Z327" s="65"/>
      <c r="AA327" s="64"/>
      <c r="AB327" s="64"/>
      <c r="AC327" s="64"/>
    </row>
    <row r="328" spans="1:29" x14ac:dyDescent="0.35">
      <c r="A328" s="9">
        <v>46037</v>
      </c>
      <c r="B328" s="28" t="s">
        <v>42</v>
      </c>
      <c r="C328" s="28" t="s">
        <v>59</v>
      </c>
      <c r="D328" s="28">
        <v>1</v>
      </c>
      <c r="E328" s="28" t="s">
        <v>4845</v>
      </c>
      <c r="F328" s="28" t="s">
        <v>4846</v>
      </c>
      <c r="G328" s="33">
        <v>0.77777777777777779</v>
      </c>
      <c r="H328" s="33">
        <v>0.89930555555555558</v>
      </c>
      <c r="I328" s="33">
        <v>0.77569444444444446</v>
      </c>
      <c r="J328" s="34">
        <v>0.78194444444444444</v>
      </c>
      <c r="K328" s="35">
        <v>0.79791666666666672</v>
      </c>
      <c r="L328" s="33">
        <v>0.89027777777777772</v>
      </c>
      <c r="M328" s="33">
        <v>0.8979166666666667</v>
      </c>
      <c r="N328" s="33">
        <v>0.9</v>
      </c>
      <c r="O328" s="28" t="s">
        <v>308</v>
      </c>
      <c r="P328" s="29" t="s">
        <v>70</v>
      </c>
      <c r="Q328" s="30" t="s">
        <v>48</v>
      </c>
      <c r="R328" s="31" t="s">
        <v>39</v>
      </c>
      <c r="S328" s="28">
        <v>165</v>
      </c>
      <c r="T328" s="28">
        <v>0</v>
      </c>
      <c r="U328" s="32">
        <v>0.94604323230824816</v>
      </c>
      <c r="V328" s="28">
        <v>1734</v>
      </c>
      <c r="W328" s="15" t="s">
        <v>30</v>
      </c>
      <c r="X328" s="16"/>
      <c r="Z328" s="65"/>
      <c r="AA328" s="64"/>
      <c r="AB328" s="64"/>
      <c r="AC328" s="64"/>
    </row>
    <row r="329" spans="1:29" x14ac:dyDescent="0.35">
      <c r="A329" s="9">
        <v>46037</v>
      </c>
      <c r="B329" s="28" t="s">
        <v>107</v>
      </c>
      <c r="C329" s="28" t="s">
        <v>72</v>
      </c>
      <c r="D329" s="28">
        <v>1</v>
      </c>
      <c r="E329" s="28" t="s">
        <v>4846</v>
      </c>
      <c r="F329" s="28" t="s">
        <v>4845</v>
      </c>
      <c r="G329" s="33">
        <v>4.5138888888888888E-2</v>
      </c>
      <c r="H329" s="33">
        <v>0.21875</v>
      </c>
      <c r="I329" s="33">
        <v>4.3055555555555562E-2</v>
      </c>
      <c r="J329" s="34">
        <v>5.347222222222222E-2</v>
      </c>
      <c r="K329" s="35">
        <v>6.8750000000000006E-2</v>
      </c>
      <c r="L329" s="33">
        <v>0.21527777777777779</v>
      </c>
      <c r="M329" s="33">
        <v>0.22222222222222221</v>
      </c>
      <c r="N329" s="33">
        <v>0.22291666666666671</v>
      </c>
      <c r="O329" s="28" t="s">
        <v>43</v>
      </c>
      <c r="P329" s="29" t="s">
        <v>61</v>
      </c>
      <c r="Q329" s="30" t="s">
        <v>185</v>
      </c>
      <c r="R329" s="31" t="s">
        <v>39</v>
      </c>
      <c r="S329" s="28">
        <v>184</v>
      </c>
      <c r="T329" s="28">
        <v>0</v>
      </c>
      <c r="U329" s="32">
        <v>1</v>
      </c>
      <c r="V329" s="28">
        <v>1486</v>
      </c>
      <c r="W329" s="15" t="s">
        <v>30</v>
      </c>
      <c r="X329" s="16"/>
      <c r="Z329" s="65"/>
      <c r="AA329" s="64"/>
      <c r="AB329" s="64"/>
      <c r="AC329" s="64"/>
    </row>
    <row r="330" spans="1:29" x14ac:dyDescent="0.35">
      <c r="A330" s="9">
        <v>46037</v>
      </c>
      <c r="B330" s="28" t="s">
        <v>109</v>
      </c>
      <c r="C330" s="28" t="s">
        <v>72</v>
      </c>
      <c r="D330" s="28">
        <v>1</v>
      </c>
      <c r="E330" s="28" t="s">
        <v>4845</v>
      </c>
      <c r="F330" s="28" t="s">
        <v>4847</v>
      </c>
      <c r="G330" s="33">
        <v>0.25694444444444442</v>
      </c>
      <c r="H330" s="33">
        <v>0.49305555555555558</v>
      </c>
      <c r="I330" s="33">
        <v>0.25208333333333333</v>
      </c>
      <c r="J330" s="34">
        <v>0.2673611111111111</v>
      </c>
      <c r="K330" s="35">
        <v>0.28472222222222221</v>
      </c>
      <c r="L330" s="33">
        <v>0.49375000000000002</v>
      </c>
      <c r="M330" s="33">
        <v>0.50347222222222221</v>
      </c>
      <c r="N330" s="33">
        <v>0.50555555555555554</v>
      </c>
      <c r="O330" s="28" t="s">
        <v>61</v>
      </c>
      <c r="P330" s="29" t="s">
        <v>114</v>
      </c>
      <c r="Q330" s="30" t="s">
        <v>138</v>
      </c>
      <c r="R330" s="31" t="s">
        <v>39</v>
      </c>
      <c r="S330" s="28">
        <v>109</v>
      </c>
      <c r="T330" s="28">
        <v>0</v>
      </c>
      <c r="U330" s="32">
        <v>0.61486969691530668</v>
      </c>
      <c r="V330" s="28">
        <v>48</v>
      </c>
      <c r="W330" s="15" t="s">
        <v>30</v>
      </c>
      <c r="X330" s="16"/>
      <c r="Z330" s="65"/>
      <c r="AA330" s="64"/>
      <c r="AB330" s="64"/>
      <c r="AC330" s="64"/>
    </row>
    <row r="331" spans="1:29" x14ac:dyDescent="0.35">
      <c r="A331" s="9">
        <v>46037</v>
      </c>
      <c r="B331" s="28" t="s">
        <v>76</v>
      </c>
      <c r="C331" s="28" t="s">
        <v>72</v>
      </c>
      <c r="D331" s="28">
        <v>1</v>
      </c>
      <c r="E331" s="28" t="s">
        <v>4847</v>
      </c>
      <c r="F331" s="28" t="s">
        <v>4845</v>
      </c>
      <c r="G331" s="33">
        <v>0.73263888888888884</v>
      </c>
      <c r="H331" s="33">
        <v>0.82291666666666663</v>
      </c>
      <c r="I331" s="33">
        <v>0.72777777777777775</v>
      </c>
      <c r="J331" s="34">
        <v>0.73263888888888884</v>
      </c>
      <c r="K331" s="35">
        <v>0.74583333333333335</v>
      </c>
      <c r="L331" s="33">
        <v>0.8125</v>
      </c>
      <c r="M331" s="33">
        <v>0.81874999999999998</v>
      </c>
      <c r="N331" s="33">
        <v>0.81944444444444442</v>
      </c>
      <c r="O331" s="28" t="s">
        <v>114</v>
      </c>
      <c r="P331" s="29">
        <v>112</v>
      </c>
      <c r="Q331" s="30"/>
      <c r="R331" s="31"/>
      <c r="S331" s="28">
        <v>148</v>
      </c>
      <c r="T331" s="28">
        <v>0</v>
      </c>
      <c r="U331" s="32">
        <v>0.7634954172283519</v>
      </c>
      <c r="V331" s="28">
        <v>0</v>
      </c>
      <c r="W331" s="15" t="s">
        <v>30</v>
      </c>
      <c r="X331" s="16"/>
      <c r="Z331" s="65"/>
      <c r="AA331" s="64"/>
      <c r="AB331" s="64"/>
      <c r="AC331" s="64"/>
    </row>
    <row r="332" spans="1:29" x14ac:dyDescent="0.35">
      <c r="A332" s="9">
        <v>46037</v>
      </c>
      <c r="B332" s="28" t="s">
        <v>77</v>
      </c>
      <c r="C332" s="28" t="s">
        <v>72</v>
      </c>
      <c r="D332" s="28">
        <v>1</v>
      </c>
      <c r="E332" s="28" t="s">
        <v>4845</v>
      </c>
      <c r="F332" s="28" t="s">
        <v>4853</v>
      </c>
      <c r="G332" s="33">
        <v>0.86458333333333337</v>
      </c>
      <c r="H332" s="33">
        <v>0.96180555555555558</v>
      </c>
      <c r="I332" s="33">
        <v>0.8520833333333333</v>
      </c>
      <c r="J332" s="34">
        <v>0.85624999999999996</v>
      </c>
      <c r="K332" s="35">
        <v>0.87013888888888891</v>
      </c>
      <c r="L332" s="37">
        <v>0.94305555555555554</v>
      </c>
      <c r="M332" s="37">
        <v>0.95</v>
      </c>
      <c r="N332" s="37">
        <v>0.95208333333333328</v>
      </c>
      <c r="O332" s="40">
        <v>120</v>
      </c>
      <c r="P332" s="41" t="s">
        <v>236</v>
      </c>
      <c r="Q332" s="42"/>
      <c r="R332" s="50"/>
      <c r="S332" s="40">
        <v>176</v>
      </c>
      <c r="T332" s="40">
        <v>0</v>
      </c>
      <c r="U332" s="43">
        <v>0.96337221107180082</v>
      </c>
      <c r="V332" s="40">
        <v>441</v>
      </c>
      <c r="W332" s="15" t="s">
        <v>30</v>
      </c>
      <c r="X332" s="16"/>
      <c r="Z332" s="65"/>
      <c r="AA332" s="64"/>
      <c r="AB332" s="64"/>
      <c r="AC332" s="64"/>
    </row>
    <row r="333" spans="1:29" x14ac:dyDescent="0.35">
      <c r="A333" s="9">
        <v>46037</v>
      </c>
      <c r="B333" s="28" t="s">
        <v>26</v>
      </c>
      <c r="C333" s="28" t="s">
        <v>81</v>
      </c>
      <c r="D333" s="28">
        <v>1</v>
      </c>
      <c r="E333" s="28" t="s">
        <v>4853</v>
      </c>
      <c r="F333" s="28" t="s">
        <v>4845</v>
      </c>
      <c r="G333" s="33">
        <v>0</v>
      </c>
      <c r="H333" s="33">
        <v>9.375E-2</v>
      </c>
      <c r="I333" s="33" t="s">
        <v>362</v>
      </c>
      <c r="J333" s="34">
        <v>6.9444444444444447E-4</v>
      </c>
      <c r="K333" s="35">
        <v>1.7361111111111108E-2</v>
      </c>
      <c r="L333" s="33">
        <v>8.6805555555555552E-2</v>
      </c>
      <c r="M333" s="33">
        <v>9.375E-2</v>
      </c>
      <c r="N333" s="33">
        <v>9.4444444444444442E-2</v>
      </c>
      <c r="O333" s="28" t="s">
        <v>284</v>
      </c>
      <c r="P333" s="29">
        <v>3</v>
      </c>
      <c r="Q333" s="30" t="s">
        <v>151</v>
      </c>
      <c r="R333" s="31" t="s">
        <v>39</v>
      </c>
      <c r="S333" s="28">
        <v>86</v>
      </c>
      <c r="T333" s="28">
        <v>0</v>
      </c>
      <c r="U333" s="32">
        <v>0.46209880609850479</v>
      </c>
      <c r="V333" s="28">
        <v>0</v>
      </c>
      <c r="W333" s="15" t="s">
        <v>30</v>
      </c>
      <c r="X333" s="16"/>
      <c r="Z333" s="65"/>
      <c r="AA333" s="64"/>
      <c r="AB333" s="64"/>
      <c r="AC333" s="64"/>
    </row>
    <row r="334" spans="1:29" x14ac:dyDescent="0.35">
      <c r="A334" s="9">
        <v>46037</v>
      </c>
      <c r="B334" s="28" t="s">
        <v>31</v>
      </c>
      <c r="C334" s="28" t="s">
        <v>81</v>
      </c>
      <c r="D334" s="28">
        <v>1</v>
      </c>
      <c r="E334" s="28" t="s">
        <v>4845</v>
      </c>
      <c r="F334" s="28" t="s">
        <v>4856</v>
      </c>
      <c r="G334" s="33">
        <v>0.13541666666666671</v>
      </c>
      <c r="H334" s="33">
        <v>0.24305555555555561</v>
      </c>
      <c r="I334" s="33">
        <v>0.1215277777777778</v>
      </c>
      <c r="J334" s="34">
        <v>0.12638888888888891</v>
      </c>
      <c r="K334" s="35">
        <v>0.1333333333333333</v>
      </c>
      <c r="L334" s="33">
        <v>0.21805555555555561</v>
      </c>
      <c r="M334" s="33">
        <v>0.2305555555555556</v>
      </c>
      <c r="N334" s="33">
        <v>0.2326388888888889</v>
      </c>
      <c r="O334" s="28">
        <v>3</v>
      </c>
      <c r="P334" s="29" t="s">
        <v>132</v>
      </c>
      <c r="Q334" s="30"/>
      <c r="R334" s="31"/>
      <c r="S334" s="28">
        <v>61</v>
      </c>
      <c r="T334" s="28">
        <v>0</v>
      </c>
      <c r="U334" s="32">
        <v>0.31387320605524438</v>
      </c>
      <c r="V334" s="28">
        <v>0</v>
      </c>
      <c r="W334" s="15" t="s">
        <v>30</v>
      </c>
      <c r="X334" s="16"/>
      <c r="Z334" s="65"/>
      <c r="AA334" s="64"/>
      <c r="AB334" s="64"/>
      <c r="AC334" s="64"/>
    </row>
    <row r="335" spans="1:29" x14ac:dyDescent="0.35">
      <c r="A335" s="9">
        <v>46037</v>
      </c>
      <c r="B335" s="28" t="s">
        <v>35</v>
      </c>
      <c r="C335" s="28" t="s">
        <v>81</v>
      </c>
      <c r="D335" s="28">
        <v>1</v>
      </c>
      <c r="E335" s="28" t="s">
        <v>4856</v>
      </c>
      <c r="F335" s="28" t="s">
        <v>4845</v>
      </c>
      <c r="G335" s="33">
        <v>0.30555555555555558</v>
      </c>
      <c r="H335" s="33">
        <v>0.36805555555555558</v>
      </c>
      <c r="I335" s="33">
        <v>0.29305555555555562</v>
      </c>
      <c r="J335" s="34">
        <v>0.29652777777777778</v>
      </c>
      <c r="K335" s="35">
        <v>0.30416666666666659</v>
      </c>
      <c r="L335" s="33">
        <v>0.34930555555555548</v>
      </c>
      <c r="M335" s="33">
        <v>0.35486111111111113</v>
      </c>
      <c r="N335" s="33">
        <v>0.35555555555555562</v>
      </c>
      <c r="O335" s="28" t="s">
        <v>132</v>
      </c>
      <c r="P335" s="29">
        <v>213</v>
      </c>
      <c r="Q335" s="30"/>
      <c r="R335" s="31"/>
      <c r="S335" s="28">
        <v>41</v>
      </c>
      <c r="T335" s="28">
        <v>0</v>
      </c>
      <c r="U335" s="32">
        <v>0.22513186540704749</v>
      </c>
      <c r="V335" s="28">
        <v>0</v>
      </c>
      <c r="W335" s="15" t="s">
        <v>30</v>
      </c>
      <c r="X335" s="16"/>
      <c r="Z335" s="65"/>
      <c r="AA335" s="64"/>
      <c r="AB335" s="64"/>
      <c r="AC335" s="64"/>
    </row>
    <row r="336" spans="1:29" x14ac:dyDescent="0.35">
      <c r="A336" s="9">
        <v>46037</v>
      </c>
      <c r="B336" s="28" t="s">
        <v>36</v>
      </c>
      <c r="C336" s="28" t="s">
        <v>81</v>
      </c>
      <c r="D336" s="28">
        <v>1</v>
      </c>
      <c r="E336" s="28" t="s">
        <v>4845</v>
      </c>
      <c r="F336" s="28" t="s">
        <v>4859</v>
      </c>
      <c r="G336" s="33">
        <v>0.40972222222222221</v>
      </c>
      <c r="H336" s="33">
        <v>0.47916666666666669</v>
      </c>
      <c r="I336" s="33">
        <v>0.40277777777777779</v>
      </c>
      <c r="J336" s="34">
        <v>0.40694444444444439</v>
      </c>
      <c r="K336" s="35">
        <v>0.41597222222222219</v>
      </c>
      <c r="L336" s="33">
        <v>0.47569444444444442</v>
      </c>
      <c r="M336" s="33">
        <v>0.4861111111111111</v>
      </c>
      <c r="N336" s="33">
        <v>0.48819444444444438</v>
      </c>
      <c r="O336" s="28">
        <v>218</v>
      </c>
      <c r="P336" s="29" t="s">
        <v>249</v>
      </c>
      <c r="Q336" s="30"/>
      <c r="R336" s="31"/>
      <c r="S336" s="28">
        <v>96</v>
      </c>
      <c r="T336" s="28">
        <v>0</v>
      </c>
      <c r="U336" s="32">
        <v>0.54739016358990855</v>
      </c>
      <c r="V336" s="28">
        <v>0</v>
      </c>
      <c r="W336" s="15" t="s">
        <v>30</v>
      </c>
      <c r="X336" s="16"/>
      <c r="Z336" s="65"/>
      <c r="AA336" s="64"/>
      <c r="AB336" s="64"/>
      <c r="AC336" s="64"/>
    </row>
    <row r="337" spans="1:29" x14ac:dyDescent="0.35">
      <c r="A337" s="9">
        <v>46037</v>
      </c>
      <c r="B337" s="28" t="s">
        <v>71</v>
      </c>
      <c r="C337" s="28" t="s">
        <v>90</v>
      </c>
      <c r="D337" s="28">
        <v>1</v>
      </c>
      <c r="E337" s="28" t="s">
        <v>4859</v>
      </c>
      <c r="F337" s="28" t="s">
        <v>4845</v>
      </c>
      <c r="G337" s="33">
        <v>1.041666666666667E-2</v>
      </c>
      <c r="H337" s="33">
        <v>0.16319444444444439</v>
      </c>
      <c r="I337" s="33">
        <v>8.3333333333333332E-3</v>
      </c>
      <c r="J337" s="34">
        <v>1.2500000000000001E-2</v>
      </c>
      <c r="K337" s="35">
        <v>2.361111111111111E-2</v>
      </c>
      <c r="L337" s="37">
        <v>0.14374999999999999</v>
      </c>
      <c r="M337" s="37">
        <v>0.14861111111111111</v>
      </c>
      <c r="N337" s="37">
        <v>0.14930555555555561</v>
      </c>
      <c r="O337" s="28" t="s">
        <v>110</v>
      </c>
      <c r="P337" s="29">
        <v>22</v>
      </c>
      <c r="Q337" s="30" t="s">
        <v>152</v>
      </c>
      <c r="R337" s="31" t="s">
        <v>39</v>
      </c>
      <c r="S337" s="28">
        <v>154</v>
      </c>
      <c r="T337" s="28">
        <v>0</v>
      </c>
      <c r="U337" s="32">
        <v>0.8432540853112388</v>
      </c>
      <c r="V337" s="28">
        <v>969</v>
      </c>
      <c r="W337" s="15" t="s">
        <v>30</v>
      </c>
      <c r="X337" s="16"/>
      <c r="Z337" s="65"/>
      <c r="AA337" s="64"/>
      <c r="AB337" s="64"/>
      <c r="AC337" s="64"/>
    </row>
    <row r="338" spans="1:29" x14ac:dyDescent="0.35">
      <c r="A338" s="9">
        <v>46037</v>
      </c>
      <c r="B338" s="28" t="s">
        <v>74</v>
      </c>
      <c r="C338" s="28" t="s">
        <v>90</v>
      </c>
      <c r="D338" s="28">
        <v>1</v>
      </c>
      <c r="E338" s="28" t="s">
        <v>4845</v>
      </c>
      <c r="F338" s="28" t="s">
        <v>4858</v>
      </c>
      <c r="G338" s="33">
        <v>0.20833333333333329</v>
      </c>
      <c r="H338" s="33">
        <v>0.41319444444444442</v>
      </c>
      <c r="I338" s="33">
        <v>0.20208333333333331</v>
      </c>
      <c r="J338" s="34">
        <v>0.20555555555555549</v>
      </c>
      <c r="K338" s="35">
        <v>0.2208333333333333</v>
      </c>
      <c r="L338" s="33">
        <v>0.4</v>
      </c>
      <c r="M338" s="33">
        <v>0.41041666666666671</v>
      </c>
      <c r="N338" s="33">
        <v>0.41249999999999998</v>
      </c>
      <c r="O338" s="28">
        <v>21</v>
      </c>
      <c r="P338" s="29" t="s">
        <v>363</v>
      </c>
      <c r="Q338" s="30"/>
      <c r="R338" s="31"/>
      <c r="S338" s="28">
        <v>119</v>
      </c>
      <c r="T338" s="28">
        <v>1</v>
      </c>
      <c r="U338" s="32">
        <v>0.69066347526096905</v>
      </c>
      <c r="V338" s="28">
        <v>1171</v>
      </c>
      <c r="W338" s="15" t="s">
        <v>30</v>
      </c>
      <c r="X338" s="16"/>
      <c r="Z338" s="65"/>
      <c r="AA338" s="64"/>
      <c r="AB338" s="64"/>
      <c r="AC338" s="64"/>
    </row>
    <row r="339" spans="1:29" x14ac:dyDescent="0.35">
      <c r="A339" s="9">
        <v>46037</v>
      </c>
      <c r="B339" s="28" t="s">
        <v>112</v>
      </c>
      <c r="C339" s="28" t="s">
        <v>108</v>
      </c>
      <c r="D339" s="28">
        <v>1</v>
      </c>
      <c r="E339" s="28" t="s">
        <v>4858</v>
      </c>
      <c r="F339" s="28" t="s">
        <v>4845</v>
      </c>
      <c r="G339" s="33">
        <v>5.2083333333333343E-2</v>
      </c>
      <c r="H339" s="33">
        <v>0.25</v>
      </c>
      <c r="I339" s="33">
        <v>4.8611111111111112E-2</v>
      </c>
      <c r="J339" s="34">
        <v>7.2222222222222215E-2</v>
      </c>
      <c r="K339" s="35">
        <v>8.7499999999999994E-2</v>
      </c>
      <c r="L339" s="37">
        <v>0.25555555555555548</v>
      </c>
      <c r="M339" s="37">
        <v>0.26319444444444451</v>
      </c>
      <c r="N339" s="37">
        <v>0.2638888888888889</v>
      </c>
      <c r="O339" s="28" t="s">
        <v>37</v>
      </c>
      <c r="P339" s="29">
        <v>71</v>
      </c>
      <c r="Q339" s="30" t="s">
        <v>141</v>
      </c>
      <c r="R339" s="31" t="s">
        <v>39</v>
      </c>
      <c r="S339" s="28">
        <v>157</v>
      </c>
      <c r="T339" s="28">
        <v>0</v>
      </c>
      <c r="U339" s="32">
        <v>0.84725401512399079</v>
      </c>
      <c r="V339" s="28">
        <v>0</v>
      </c>
      <c r="W339" s="15" t="s">
        <v>30</v>
      </c>
      <c r="X339" s="9"/>
      <c r="Z339" s="65"/>
      <c r="AA339" s="64"/>
      <c r="AB339" s="64"/>
      <c r="AC339" s="64"/>
    </row>
    <row r="340" spans="1:29" x14ac:dyDescent="0.35">
      <c r="A340" s="9">
        <v>46037</v>
      </c>
      <c r="B340" s="28" t="s">
        <v>115</v>
      </c>
      <c r="C340" s="28" t="s">
        <v>108</v>
      </c>
      <c r="D340" s="28">
        <v>1</v>
      </c>
      <c r="E340" s="28" t="s">
        <v>4845</v>
      </c>
      <c r="F340" s="28" t="s">
        <v>4850</v>
      </c>
      <c r="G340" s="33">
        <v>0.29166666666666669</v>
      </c>
      <c r="H340" s="33">
        <v>0.54513888888888884</v>
      </c>
      <c r="I340" s="33">
        <v>0.29722222222222222</v>
      </c>
      <c r="J340" s="34">
        <v>0.30486111111111108</v>
      </c>
      <c r="K340" s="35">
        <v>0.32013888888888892</v>
      </c>
      <c r="L340" s="37">
        <v>0.54861111111111116</v>
      </c>
      <c r="M340" s="37">
        <v>0.55694444444444446</v>
      </c>
      <c r="N340" s="37">
        <v>0.55902777777777779</v>
      </c>
      <c r="O340" s="28">
        <v>70</v>
      </c>
      <c r="P340" s="29" t="s">
        <v>37</v>
      </c>
      <c r="Q340" s="30" t="s">
        <v>364</v>
      </c>
      <c r="R340" s="31" t="s">
        <v>99</v>
      </c>
      <c r="S340" s="28">
        <v>91</v>
      </c>
      <c r="T340" s="28">
        <v>0</v>
      </c>
      <c r="U340" s="32">
        <v>0.47340588015836499</v>
      </c>
      <c r="V340" s="28">
        <v>0</v>
      </c>
      <c r="W340" s="15" t="s">
        <v>30</v>
      </c>
      <c r="X340" s="9"/>
      <c r="Z340" s="65"/>
      <c r="AA340" s="64"/>
      <c r="AB340" s="64"/>
      <c r="AC340" s="64"/>
    </row>
    <row r="341" spans="1:29" x14ac:dyDescent="0.35">
      <c r="A341" s="9">
        <v>46038</v>
      </c>
      <c r="B341" s="28" t="s">
        <v>133</v>
      </c>
      <c r="C341" s="28" t="s">
        <v>45</v>
      </c>
      <c r="D341" s="28">
        <v>1</v>
      </c>
      <c r="E341" s="28" t="s">
        <v>4850</v>
      </c>
      <c r="F341" s="28" t="s">
        <v>4845</v>
      </c>
      <c r="G341" s="33">
        <v>0.25694444444444442</v>
      </c>
      <c r="H341" s="33">
        <v>0.4375</v>
      </c>
      <c r="I341" s="33">
        <v>0.25069444444444439</v>
      </c>
      <c r="J341" s="34">
        <v>0.25486111111111109</v>
      </c>
      <c r="K341" s="35">
        <v>0.26874999999999999</v>
      </c>
      <c r="L341" s="37">
        <v>0.43055555555555558</v>
      </c>
      <c r="M341" s="37">
        <v>0.43333333333333329</v>
      </c>
      <c r="N341" s="37">
        <v>0.43472222222222218</v>
      </c>
      <c r="O341" s="28" t="s">
        <v>43</v>
      </c>
      <c r="P341" s="29">
        <v>3</v>
      </c>
      <c r="Q341" s="30"/>
      <c r="R341" s="31"/>
      <c r="S341" s="28">
        <v>111</v>
      </c>
      <c r="T341" s="28">
        <v>0</v>
      </c>
      <c r="U341" s="32">
        <v>0.58146554256346739</v>
      </c>
      <c r="V341" s="28">
        <v>0</v>
      </c>
      <c r="W341" s="15" t="s">
        <v>30</v>
      </c>
      <c r="X341" s="9"/>
      <c r="Z341" s="65"/>
      <c r="AA341" s="64"/>
      <c r="AB341" s="64"/>
      <c r="AC341" s="64"/>
    </row>
    <row r="342" spans="1:29" x14ac:dyDescent="0.35">
      <c r="A342" s="9">
        <v>46038</v>
      </c>
      <c r="B342" s="28" t="s">
        <v>135</v>
      </c>
      <c r="C342" s="28" t="s">
        <v>45</v>
      </c>
      <c r="D342" s="28">
        <v>1</v>
      </c>
      <c r="E342" s="28" t="s">
        <v>4845</v>
      </c>
      <c r="F342" s="28" t="s">
        <v>4850</v>
      </c>
      <c r="G342" s="33">
        <v>0.47916666666666669</v>
      </c>
      <c r="H342" s="33">
        <v>0.64236111111111116</v>
      </c>
      <c r="I342" s="33">
        <v>0.4597222222222222</v>
      </c>
      <c r="J342" s="34">
        <v>0.4909722222222222</v>
      </c>
      <c r="K342" s="35">
        <v>0.49930555555555561</v>
      </c>
      <c r="L342" s="37">
        <v>0.65069444444444446</v>
      </c>
      <c r="M342" s="37">
        <v>0.65416666666666667</v>
      </c>
      <c r="N342" s="37">
        <v>0.65625</v>
      </c>
      <c r="O342" s="28">
        <v>3</v>
      </c>
      <c r="P342" s="29" t="s">
        <v>37</v>
      </c>
      <c r="Q342" s="30" t="s">
        <v>365</v>
      </c>
      <c r="R342" s="31" t="s">
        <v>39</v>
      </c>
      <c r="S342" s="28">
        <v>60</v>
      </c>
      <c r="T342" s="28">
        <v>0</v>
      </c>
      <c r="U342" s="32">
        <v>0.3040287217994409</v>
      </c>
      <c r="V342" s="28">
        <v>0</v>
      </c>
      <c r="W342" s="15" t="s">
        <v>30</v>
      </c>
      <c r="X342" s="9"/>
      <c r="Z342" s="65"/>
      <c r="AA342" s="64"/>
      <c r="AB342" s="64"/>
      <c r="AC342" s="64"/>
    </row>
    <row r="343" spans="1:29" x14ac:dyDescent="0.35">
      <c r="A343" s="9">
        <v>46038</v>
      </c>
      <c r="B343" s="28" t="s">
        <v>125</v>
      </c>
      <c r="C343" s="28" t="s">
        <v>59</v>
      </c>
      <c r="D343" s="28">
        <v>1</v>
      </c>
      <c r="E343" s="28" t="s">
        <v>4850</v>
      </c>
      <c r="F343" s="28" t="s">
        <v>4845</v>
      </c>
      <c r="G343" s="33">
        <v>7.9861111111111105E-2</v>
      </c>
      <c r="H343" s="33">
        <v>0.2638888888888889</v>
      </c>
      <c r="I343" s="33">
        <v>7.5694444444444439E-2</v>
      </c>
      <c r="J343" s="34">
        <v>9.3055555555555558E-2</v>
      </c>
      <c r="K343" s="35">
        <v>0.1076388888888889</v>
      </c>
      <c r="L343" s="37">
        <v>0.26041666666666669</v>
      </c>
      <c r="M343" s="37">
        <v>0.26527777777777778</v>
      </c>
      <c r="N343" s="37">
        <v>0.26597222222222222</v>
      </c>
      <c r="O343" s="28" t="s">
        <v>70</v>
      </c>
      <c r="P343" s="29">
        <v>2</v>
      </c>
      <c r="Q343" s="30" t="s">
        <v>366</v>
      </c>
      <c r="R343" s="31" t="s">
        <v>39</v>
      </c>
      <c r="S343" s="28">
        <v>122</v>
      </c>
      <c r="T343" s="28">
        <v>0</v>
      </c>
      <c r="U343" s="32">
        <v>0.65802255552176581</v>
      </c>
      <c r="V343" s="28">
        <v>0</v>
      </c>
      <c r="W343" s="15" t="s">
        <v>30</v>
      </c>
      <c r="X343" s="9"/>
      <c r="Z343" s="65"/>
      <c r="AA343" s="64"/>
      <c r="AB343" s="64"/>
      <c r="AC343" s="64"/>
    </row>
    <row r="344" spans="1:29" x14ac:dyDescent="0.35">
      <c r="A344" s="9">
        <v>46038</v>
      </c>
      <c r="B344" s="28" t="s">
        <v>127</v>
      </c>
      <c r="C344" s="28" t="s">
        <v>59</v>
      </c>
      <c r="D344" s="28">
        <v>1</v>
      </c>
      <c r="E344" s="28" t="s">
        <v>4845</v>
      </c>
      <c r="F344" s="28" t="s">
        <v>4850</v>
      </c>
      <c r="G344" s="33">
        <v>0.30555555555555558</v>
      </c>
      <c r="H344" s="33">
        <v>0.54513888888888884</v>
      </c>
      <c r="I344" s="33">
        <v>0.30208333333333331</v>
      </c>
      <c r="J344" s="34">
        <v>0.31944444444444442</v>
      </c>
      <c r="K344" s="35">
        <v>0.32708333333333328</v>
      </c>
      <c r="L344" s="37">
        <v>0.53472222222222221</v>
      </c>
      <c r="M344" s="37">
        <v>0.5444444444444444</v>
      </c>
      <c r="N344" s="37">
        <v>0.54652777777777772</v>
      </c>
      <c r="O344" s="28">
        <v>2</v>
      </c>
      <c r="P344" s="29" t="s">
        <v>110</v>
      </c>
      <c r="Q344" s="30" t="s">
        <v>111</v>
      </c>
      <c r="R344" s="31" t="s">
        <v>39</v>
      </c>
      <c r="S344" s="28">
        <v>84</v>
      </c>
      <c r="T344" s="28">
        <v>1</v>
      </c>
      <c r="U344" s="32">
        <v>0.45066653588369149</v>
      </c>
      <c r="V344" s="28">
        <v>0</v>
      </c>
      <c r="W344" s="15" t="s">
        <v>30</v>
      </c>
      <c r="X344" s="9"/>
      <c r="Z344" s="65"/>
      <c r="AA344" s="64"/>
      <c r="AB344" s="64"/>
      <c r="AC344" s="64"/>
    </row>
    <row r="345" spans="1:29" x14ac:dyDescent="0.35">
      <c r="A345" s="9">
        <v>46038</v>
      </c>
      <c r="B345" s="28" t="s">
        <v>146</v>
      </c>
      <c r="C345" s="28" t="s">
        <v>81</v>
      </c>
      <c r="D345" s="28">
        <v>1</v>
      </c>
      <c r="E345" s="28" t="s">
        <v>4850</v>
      </c>
      <c r="F345" s="28" t="s">
        <v>4845</v>
      </c>
      <c r="G345" s="33">
        <v>0.59375</v>
      </c>
      <c r="H345" s="33">
        <v>0.67361111111111116</v>
      </c>
      <c r="I345" s="33">
        <v>0.59166666666666667</v>
      </c>
      <c r="J345" s="34">
        <v>0.59375</v>
      </c>
      <c r="K345" s="35">
        <v>0.60277777777777775</v>
      </c>
      <c r="L345" s="37">
        <v>0.65208333333333335</v>
      </c>
      <c r="M345" s="37">
        <v>0.65763888888888888</v>
      </c>
      <c r="N345" s="37">
        <v>0.65833333333333333</v>
      </c>
      <c r="O345" s="28" t="s">
        <v>249</v>
      </c>
      <c r="P345" s="29" t="s">
        <v>131</v>
      </c>
      <c r="Q345" s="30"/>
      <c r="R345" s="31"/>
      <c r="S345" s="28">
        <v>80</v>
      </c>
      <c r="T345" s="28">
        <v>0</v>
      </c>
      <c r="U345" s="32">
        <v>0.40437163939871978</v>
      </c>
      <c r="V345" s="28">
        <v>844</v>
      </c>
      <c r="W345" s="15" t="s">
        <v>30</v>
      </c>
      <c r="X345" s="9"/>
      <c r="Z345" s="65"/>
      <c r="AA345" s="64"/>
      <c r="AB345" s="64"/>
      <c r="AC345" s="64"/>
    </row>
    <row r="346" spans="1:29" x14ac:dyDescent="0.35">
      <c r="A346" s="9">
        <v>46038</v>
      </c>
      <c r="B346" s="28" t="s">
        <v>149</v>
      </c>
      <c r="C346" s="28" t="s">
        <v>81</v>
      </c>
      <c r="D346" s="28">
        <v>1</v>
      </c>
      <c r="E346" s="28" t="s">
        <v>4845</v>
      </c>
      <c r="F346" s="28" t="s">
        <v>4856</v>
      </c>
      <c r="G346" s="33">
        <v>0.75694444444444442</v>
      </c>
      <c r="H346" s="33">
        <v>0.84375</v>
      </c>
      <c r="I346" s="33">
        <v>0.74583333333333335</v>
      </c>
      <c r="J346" s="34">
        <v>0.75624999999999998</v>
      </c>
      <c r="K346" s="35">
        <v>0.76597222222222228</v>
      </c>
      <c r="L346" s="37">
        <v>0.8256944444444444</v>
      </c>
      <c r="M346" s="37">
        <v>0.83888888888888891</v>
      </c>
      <c r="N346" s="37">
        <v>0.84097222222222223</v>
      </c>
      <c r="O346" s="28" t="s">
        <v>131</v>
      </c>
      <c r="P346" s="29" t="s">
        <v>43</v>
      </c>
      <c r="Q346" s="30"/>
      <c r="R346" s="31"/>
      <c r="S346" s="28">
        <v>146</v>
      </c>
      <c r="T346" s="28">
        <v>0</v>
      </c>
      <c r="U346" s="32">
        <v>0.79643880741933459</v>
      </c>
      <c r="V346" s="28">
        <v>0</v>
      </c>
      <c r="W346" s="15" t="s">
        <v>30</v>
      </c>
      <c r="X346" s="9"/>
      <c r="Z346" s="65"/>
      <c r="AA346" s="64"/>
      <c r="AB346" s="64"/>
      <c r="AC346" s="64"/>
    </row>
    <row r="347" spans="1:29" x14ac:dyDescent="0.35">
      <c r="A347" s="9">
        <v>46038</v>
      </c>
      <c r="B347" s="28" t="s">
        <v>80</v>
      </c>
      <c r="C347" s="28" t="s">
        <v>90</v>
      </c>
      <c r="D347" s="28">
        <v>1</v>
      </c>
      <c r="E347" s="28" t="s">
        <v>4856</v>
      </c>
      <c r="F347" s="28" t="s">
        <v>4845</v>
      </c>
      <c r="G347" s="33">
        <v>1.7361111111111108E-2</v>
      </c>
      <c r="H347" s="33">
        <v>9.0277777777777776E-2</v>
      </c>
      <c r="I347" s="33">
        <v>1.388888888888889E-2</v>
      </c>
      <c r="J347" s="34">
        <v>1.8749999999999999E-2</v>
      </c>
      <c r="K347" s="35">
        <v>2.9166666666666671E-2</v>
      </c>
      <c r="L347" s="37">
        <v>7.9166666666666663E-2</v>
      </c>
      <c r="M347" s="37">
        <v>8.4027777777777785E-2</v>
      </c>
      <c r="N347" s="37">
        <v>8.4027777777777785E-2</v>
      </c>
      <c r="O347" s="28" t="s">
        <v>363</v>
      </c>
      <c r="P347" s="29" t="s">
        <v>230</v>
      </c>
      <c r="Q347" s="30" t="s">
        <v>103</v>
      </c>
      <c r="R347" s="31" t="s">
        <v>39</v>
      </c>
      <c r="S347" s="28">
        <v>150</v>
      </c>
      <c r="T347" s="28">
        <v>0</v>
      </c>
      <c r="U347" s="32">
        <v>0.7366395281959488</v>
      </c>
      <c r="V347" s="28">
        <v>1355</v>
      </c>
      <c r="W347" s="15" t="s">
        <v>30</v>
      </c>
      <c r="X347" s="9"/>
      <c r="Z347" s="65"/>
      <c r="AA347" s="64"/>
      <c r="AB347" s="64"/>
      <c r="AC347" s="64"/>
    </row>
    <row r="348" spans="1:29" x14ac:dyDescent="0.35">
      <c r="A348" s="9">
        <v>46038</v>
      </c>
      <c r="B348" s="28" t="s">
        <v>84</v>
      </c>
      <c r="C348" s="28" t="s">
        <v>90</v>
      </c>
      <c r="D348" s="28">
        <v>1</v>
      </c>
      <c r="E348" s="28" t="s">
        <v>4845</v>
      </c>
      <c r="F348" s="28" t="s">
        <v>4851</v>
      </c>
      <c r="G348" s="33">
        <v>0.12847222222222221</v>
      </c>
      <c r="H348" s="33">
        <v>0.21875</v>
      </c>
      <c r="I348" s="33">
        <v>0.1166666666666667</v>
      </c>
      <c r="J348" s="34">
        <v>0.11874999999999999</v>
      </c>
      <c r="K348" s="35">
        <v>0.12847222222222221</v>
      </c>
      <c r="L348" s="37">
        <v>0.18680555555555561</v>
      </c>
      <c r="M348" s="37">
        <v>0.20208333333333331</v>
      </c>
      <c r="N348" s="37">
        <v>0.20416666666666669</v>
      </c>
      <c r="O348" s="28" t="s">
        <v>230</v>
      </c>
      <c r="P348" s="29" t="s">
        <v>32</v>
      </c>
      <c r="Q348" s="30"/>
      <c r="R348" s="31"/>
      <c r="S348" s="28">
        <v>187</v>
      </c>
      <c r="T348" s="28">
        <v>0</v>
      </c>
      <c r="U348" s="32">
        <v>1</v>
      </c>
      <c r="V348" s="28">
        <v>1000</v>
      </c>
      <c r="W348" s="15" t="s">
        <v>30</v>
      </c>
      <c r="X348" s="9"/>
      <c r="Z348" s="65"/>
      <c r="AA348" s="64"/>
      <c r="AB348" s="64"/>
      <c r="AC348" s="64"/>
    </row>
    <row r="349" spans="1:29" x14ac:dyDescent="0.35">
      <c r="A349" s="9">
        <v>46038</v>
      </c>
      <c r="B349" s="28" t="s">
        <v>52</v>
      </c>
      <c r="C349" s="28" t="s">
        <v>90</v>
      </c>
      <c r="D349" s="28">
        <v>1</v>
      </c>
      <c r="E349" s="28" t="s">
        <v>4851</v>
      </c>
      <c r="F349" s="28" t="s">
        <v>4845</v>
      </c>
      <c r="G349" s="33">
        <v>0.44791666666666669</v>
      </c>
      <c r="H349" s="33">
        <v>0.51736111111111116</v>
      </c>
      <c r="I349" s="33">
        <v>0.44027777777777782</v>
      </c>
      <c r="J349" s="34">
        <v>0.44305555555555548</v>
      </c>
      <c r="K349" s="35">
        <v>0.46388888888888891</v>
      </c>
      <c r="L349" s="37">
        <v>0.51944444444444449</v>
      </c>
      <c r="M349" s="37">
        <v>0.52569444444444446</v>
      </c>
      <c r="N349" s="37">
        <v>0.52638888888888891</v>
      </c>
      <c r="O349" s="28" t="s">
        <v>32</v>
      </c>
      <c r="P349" s="29" t="s">
        <v>131</v>
      </c>
      <c r="Q349" s="30"/>
      <c r="R349" s="31"/>
      <c r="S349" s="28">
        <v>159</v>
      </c>
      <c r="T349" s="28">
        <v>0</v>
      </c>
      <c r="U349" s="32">
        <v>0.80898336119348402</v>
      </c>
      <c r="V349" s="28">
        <v>451</v>
      </c>
      <c r="W349" s="15" t="s">
        <v>30</v>
      </c>
      <c r="X349" s="9"/>
      <c r="Z349" s="65"/>
      <c r="AA349" s="64"/>
      <c r="AB349" s="64"/>
      <c r="AC349" s="64"/>
    </row>
    <row r="350" spans="1:29" x14ac:dyDescent="0.35">
      <c r="A350" s="9">
        <v>46038</v>
      </c>
      <c r="B350" s="28" t="s">
        <v>56</v>
      </c>
      <c r="C350" s="28" t="s">
        <v>90</v>
      </c>
      <c r="D350" s="28">
        <v>1</v>
      </c>
      <c r="E350" s="28" t="s">
        <v>4845</v>
      </c>
      <c r="F350" s="28" t="s">
        <v>4848</v>
      </c>
      <c r="G350" s="33">
        <v>0.57291666666666663</v>
      </c>
      <c r="H350" s="33">
        <v>0.64930555555555558</v>
      </c>
      <c r="I350" s="33">
        <v>0.5625</v>
      </c>
      <c r="J350" s="34">
        <v>0.56874999999999998</v>
      </c>
      <c r="K350" s="35">
        <v>0.58402777777777781</v>
      </c>
      <c r="L350" s="37">
        <v>0.64722222222222225</v>
      </c>
      <c r="M350" s="37">
        <v>0.65138888888888891</v>
      </c>
      <c r="N350" s="37">
        <v>0.65347222222222223</v>
      </c>
      <c r="O350" s="28" t="s">
        <v>131</v>
      </c>
      <c r="P350" s="29" t="s">
        <v>350</v>
      </c>
      <c r="Q350" s="30"/>
      <c r="R350" s="31"/>
      <c r="S350" s="28">
        <v>158</v>
      </c>
      <c r="T350" s="28">
        <v>0</v>
      </c>
      <c r="U350" s="32">
        <v>0.81257555600437459</v>
      </c>
      <c r="V350" s="28">
        <v>202</v>
      </c>
      <c r="W350" s="15" t="s">
        <v>30</v>
      </c>
      <c r="X350" s="9"/>
      <c r="Z350" s="65"/>
      <c r="AA350" s="64"/>
      <c r="AB350" s="64"/>
      <c r="AC350" s="64"/>
    </row>
    <row r="351" spans="1:29" x14ac:dyDescent="0.35">
      <c r="A351" s="9">
        <v>46038</v>
      </c>
      <c r="B351" s="28" t="s">
        <v>112</v>
      </c>
      <c r="C351" s="28" t="s">
        <v>108</v>
      </c>
      <c r="D351" s="28">
        <v>1</v>
      </c>
      <c r="E351" s="28" t="s">
        <v>4848</v>
      </c>
      <c r="F351" s="28" t="s">
        <v>4845</v>
      </c>
      <c r="G351" s="33">
        <v>5.2083333333333343E-2</v>
      </c>
      <c r="H351" s="33">
        <v>0.25</v>
      </c>
      <c r="I351" s="33">
        <v>4.7222222222222221E-2</v>
      </c>
      <c r="J351" s="34">
        <v>5.0694444444444438E-2</v>
      </c>
      <c r="K351" s="35">
        <v>5.9722222222222232E-2</v>
      </c>
      <c r="L351" s="37">
        <v>0.22916666666666671</v>
      </c>
      <c r="M351" s="37">
        <v>0.23680555555555549</v>
      </c>
      <c r="N351" s="37">
        <v>0.2388888888888889</v>
      </c>
      <c r="O351" s="28" t="s">
        <v>37</v>
      </c>
      <c r="P351" s="29">
        <v>74</v>
      </c>
      <c r="Q351" s="30"/>
      <c r="R351" s="31"/>
      <c r="S351" s="28">
        <v>173</v>
      </c>
      <c r="T351" s="28">
        <v>0</v>
      </c>
      <c r="U351" s="32">
        <v>0.81080085134659285</v>
      </c>
      <c r="V351" s="28">
        <v>0</v>
      </c>
      <c r="W351" s="15" t="s">
        <v>30</v>
      </c>
      <c r="X351" s="9"/>
      <c r="Z351" s="65"/>
      <c r="AA351" s="64"/>
      <c r="AB351" s="64"/>
      <c r="AC351" s="64"/>
    </row>
    <row r="352" spans="1:29" x14ac:dyDescent="0.35">
      <c r="A352" s="9">
        <v>46038</v>
      </c>
      <c r="B352" s="28" t="s">
        <v>115</v>
      </c>
      <c r="C352" s="28" t="s">
        <v>108</v>
      </c>
      <c r="D352" s="28">
        <v>1</v>
      </c>
      <c r="E352" s="28" t="s">
        <v>4845</v>
      </c>
      <c r="F352" s="28" t="s">
        <v>4850</v>
      </c>
      <c r="G352" s="33">
        <v>0.29166666666666669</v>
      </c>
      <c r="H352" s="33">
        <v>0.55208333333333337</v>
      </c>
      <c r="I352" s="33">
        <v>0.28472222222222221</v>
      </c>
      <c r="J352" s="34">
        <v>0.29722222222222222</v>
      </c>
      <c r="K352" s="35">
        <v>0.31458333333333333</v>
      </c>
      <c r="L352" s="37">
        <v>0.53888888888888886</v>
      </c>
      <c r="M352" s="37">
        <v>0.54791666666666672</v>
      </c>
      <c r="N352" s="37">
        <v>0.55000000000000004</v>
      </c>
      <c r="O352" s="28">
        <v>72</v>
      </c>
      <c r="P352" s="29" t="s">
        <v>106</v>
      </c>
      <c r="Q352" s="30" t="s">
        <v>367</v>
      </c>
      <c r="R352" s="31" t="s">
        <v>368</v>
      </c>
      <c r="S352" s="28">
        <v>152</v>
      </c>
      <c r="T352" s="28">
        <v>0</v>
      </c>
      <c r="U352" s="32">
        <v>0.82023195236424939</v>
      </c>
      <c r="V352" s="28">
        <v>0</v>
      </c>
      <c r="W352" s="15" t="s">
        <v>30</v>
      </c>
      <c r="X352" s="9"/>
      <c r="Z352" s="65"/>
      <c r="AA352" s="64"/>
      <c r="AB352" s="64"/>
      <c r="AC352" s="64"/>
    </row>
    <row r="353" spans="1:29" x14ac:dyDescent="0.35">
      <c r="A353" s="9">
        <v>46038</v>
      </c>
      <c r="B353" s="28" t="s">
        <v>107</v>
      </c>
      <c r="C353" s="28" t="s">
        <v>113</v>
      </c>
      <c r="D353" s="28">
        <v>1</v>
      </c>
      <c r="E353" s="28" t="s">
        <v>4850</v>
      </c>
      <c r="F353" s="28" t="s">
        <v>4845</v>
      </c>
      <c r="G353" s="33">
        <v>5.2083333333333343E-2</v>
      </c>
      <c r="H353" s="33">
        <v>0.21875</v>
      </c>
      <c r="I353" s="33">
        <v>4.7222222222222221E-2</v>
      </c>
      <c r="J353" s="34">
        <v>6.5277777777777782E-2</v>
      </c>
      <c r="K353" s="35">
        <v>7.9166666666666663E-2</v>
      </c>
      <c r="L353" s="37">
        <v>0.22500000000000001</v>
      </c>
      <c r="M353" s="37">
        <v>0.2326388888888889</v>
      </c>
      <c r="N353" s="37">
        <v>0.2361111111111111</v>
      </c>
      <c r="O353" s="28" t="s">
        <v>83</v>
      </c>
      <c r="P353" s="29" t="s">
        <v>369</v>
      </c>
      <c r="Q353" s="30" t="s">
        <v>366</v>
      </c>
      <c r="R353" s="31" t="s">
        <v>39</v>
      </c>
      <c r="S353" s="28">
        <v>186</v>
      </c>
      <c r="T353" s="28">
        <v>0</v>
      </c>
      <c r="U353" s="32">
        <v>0.94146478215344687</v>
      </c>
      <c r="V353" s="28">
        <v>963</v>
      </c>
      <c r="W353" s="15" t="s">
        <v>30</v>
      </c>
      <c r="X353" s="9"/>
      <c r="Z353" s="65"/>
      <c r="AA353" s="64"/>
      <c r="AB353" s="64"/>
      <c r="AC353" s="64"/>
    </row>
    <row r="354" spans="1:29" x14ac:dyDescent="0.35">
      <c r="A354" s="9">
        <v>46038</v>
      </c>
      <c r="B354" s="28" t="s">
        <v>109</v>
      </c>
      <c r="C354" s="28" t="s">
        <v>113</v>
      </c>
      <c r="D354" s="28">
        <v>1</v>
      </c>
      <c r="E354" s="28" t="s">
        <v>4845</v>
      </c>
      <c r="F354" s="28" t="s">
        <v>4858</v>
      </c>
      <c r="G354" s="33">
        <v>0.25694444444444442</v>
      </c>
      <c r="H354" s="33">
        <v>0.49305555555555558</v>
      </c>
      <c r="I354" s="33">
        <v>0.26180555555555562</v>
      </c>
      <c r="J354" s="34">
        <v>0.27013888888888887</v>
      </c>
      <c r="K354" s="35">
        <v>0.28958333333333341</v>
      </c>
      <c r="L354" s="37">
        <v>0.48819444444444438</v>
      </c>
      <c r="M354" s="37">
        <v>0.49722222222222218</v>
      </c>
      <c r="N354" s="37">
        <v>0.49930555555555561</v>
      </c>
      <c r="O354" s="28" t="s">
        <v>369</v>
      </c>
      <c r="P354" s="29" t="s">
        <v>37</v>
      </c>
      <c r="Q354" s="30" t="s">
        <v>370</v>
      </c>
      <c r="R354" s="31" t="s">
        <v>99</v>
      </c>
      <c r="S354" s="28">
        <v>134</v>
      </c>
      <c r="T354" s="28">
        <v>0</v>
      </c>
      <c r="U354" s="32">
        <v>0.70178397432719986</v>
      </c>
      <c r="V354" s="28">
        <v>11</v>
      </c>
      <c r="W354" s="15" t="s">
        <v>30</v>
      </c>
      <c r="X354" s="9"/>
      <c r="Z354" s="65"/>
      <c r="AA354" s="64"/>
      <c r="AB354" s="64"/>
      <c r="AC354" s="64"/>
    </row>
    <row r="355" spans="1:29" x14ac:dyDescent="0.35">
      <c r="A355" s="9">
        <v>46038</v>
      </c>
      <c r="B355" s="28" t="s">
        <v>40</v>
      </c>
      <c r="C355" s="28" t="s">
        <v>113</v>
      </c>
      <c r="D355" s="28">
        <v>1</v>
      </c>
      <c r="E355" s="28" t="s">
        <v>4858</v>
      </c>
      <c r="F355" s="28" t="s">
        <v>4845</v>
      </c>
      <c r="G355" s="33">
        <v>0.53819444444444442</v>
      </c>
      <c r="H355" s="33">
        <v>0.67013888888888884</v>
      </c>
      <c r="I355" s="33">
        <v>0.53611111111111109</v>
      </c>
      <c r="J355" s="34">
        <v>0.54097222222222219</v>
      </c>
      <c r="K355" s="35">
        <v>0.57152777777777775</v>
      </c>
      <c r="L355" s="37">
        <v>0.68055555555555558</v>
      </c>
      <c r="M355" s="37">
        <v>0.69027777777777777</v>
      </c>
      <c r="N355" s="37">
        <v>0.69027777777777777</v>
      </c>
      <c r="O355" s="28" t="s">
        <v>37</v>
      </c>
      <c r="P355" s="29" t="s">
        <v>241</v>
      </c>
      <c r="Q355" s="30" t="s">
        <v>273</v>
      </c>
      <c r="R355" s="31" t="s">
        <v>39</v>
      </c>
      <c r="S355" s="28">
        <v>176</v>
      </c>
      <c r="T355" s="28">
        <v>0</v>
      </c>
      <c r="U355" s="32">
        <v>0.91379139945408838</v>
      </c>
      <c r="V355" s="28">
        <v>192</v>
      </c>
      <c r="W355" s="15" t="s">
        <v>30</v>
      </c>
      <c r="X355" s="9"/>
      <c r="Z355" s="65"/>
      <c r="AA355" s="64"/>
      <c r="AB355" s="64"/>
      <c r="AC355" s="64"/>
    </row>
    <row r="356" spans="1:29" x14ac:dyDescent="0.35">
      <c r="A356" s="9">
        <v>46038</v>
      </c>
      <c r="B356" s="28" t="s">
        <v>42</v>
      </c>
      <c r="C356" s="28" t="s">
        <v>113</v>
      </c>
      <c r="D356" s="28">
        <v>1</v>
      </c>
      <c r="E356" s="28" t="s">
        <v>4845</v>
      </c>
      <c r="F356" s="28" t="s">
        <v>4852</v>
      </c>
      <c r="G356" s="33">
        <v>0.77777777777777779</v>
      </c>
      <c r="H356" s="33">
        <v>0.89930555555555558</v>
      </c>
      <c r="I356" s="33">
        <v>0.77083333333333337</v>
      </c>
      <c r="J356" s="34">
        <v>0.77361111111111114</v>
      </c>
      <c r="K356" s="35">
        <v>0.7895833333333333</v>
      </c>
      <c r="L356" s="37">
        <v>0.88263888888888886</v>
      </c>
      <c r="M356" s="37">
        <v>0.8979166666666667</v>
      </c>
      <c r="N356" s="37">
        <v>0.9</v>
      </c>
      <c r="O356" s="28" t="s">
        <v>241</v>
      </c>
      <c r="P356" s="29" t="s">
        <v>371</v>
      </c>
      <c r="Q356" s="30"/>
      <c r="R356" s="31"/>
      <c r="S356" s="28">
        <v>187</v>
      </c>
      <c r="T356" s="28">
        <v>0</v>
      </c>
      <c r="U356" s="32">
        <v>0.9479568487422585</v>
      </c>
      <c r="V356" s="28">
        <v>1101</v>
      </c>
      <c r="W356" s="15" t="s">
        <v>30</v>
      </c>
      <c r="X356" s="9"/>
      <c r="Z356" s="65"/>
      <c r="AA356" s="64"/>
      <c r="AB356" s="64"/>
      <c r="AC356" s="64"/>
    </row>
    <row r="357" spans="1:29" x14ac:dyDescent="0.35">
      <c r="A357" s="9">
        <v>46039</v>
      </c>
      <c r="B357" s="28" t="s">
        <v>80</v>
      </c>
      <c r="C357" s="28" t="s">
        <v>45</v>
      </c>
      <c r="D357" s="28">
        <v>1</v>
      </c>
      <c r="E357" s="28" t="s">
        <v>4852</v>
      </c>
      <c r="F357" s="28" t="s">
        <v>4845</v>
      </c>
      <c r="G357" s="33">
        <v>3.472222222222222E-3</v>
      </c>
      <c r="H357" s="33">
        <v>7.6388888888888895E-2</v>
      </c>
      <c r="I357" s="37" t="s">
        <v>372</v>
      </c>
      <c r="J357" s="38">
        <v>0</v>
      </c>
      <c r="K357" s="39">
        <v>8.3333333333333332E-3</v>
      </c>
      <c r="L357" s="37">
        <v>5.6944444444444443E-2</v>
      </c>
      <c r="M357" s="37">
        <v>6.0416666666666667E-2</v>
      </c>
      <c r="N357" s="37">
        <v>6.25E-2</v>
      </c>
      <c r="O357" s="40" t="s">
        <v>37</v>
      </c>
      <c r="P357" s="41" t="s">
        <v>53</v>
      </c>
      <c r="Q357" s="42"/>
      <c r="R357" s="31"/>
      <c r="S357" s="40">
        <v>154</v>
      </c>
      <c r="T357" s="40">
        <v>0</v>
      </c>
      <c r="U357" s="43">
        <v>0</v>
      </c>
      <c r="V357" s="40">
        <v>2111</v>
      </c>
      <c r="W357" s="15" t="s">
        <v>30</v>
      </c>
      <c r="X357" s="9"/>
      <c r="Z357" s="65"/>
      <c r="AA357" s="64"/>
      <c r="AB357" s="64"/>
      <c r="AC357" s="64"/>
    </row>
    <row r="358" spans="1:29" x14ac:dyDescent="0.35">
      <c r="A358" s="9">
        <v>46039</v>
      </c>
      <c r="B358" s="28" t="s">
        <v>84</v>
      </c>
      <c r="C358" s="28" t="s">
        <v>45</v>
      </c>
      <c r="D358" s="28">
        <v>1</v>
      </c>
      <c r="E358" s="28" t="s">
        <v>4845</v>
      </c>
      <c r="F358" s="28" t="s">
        <v>4851</v>
      </c>
      <c r="G358" s="33">
        <v>0.1145833333333333</v>
      </c>
      <c r="H358" s="33">
        <v>0.2013888888888889</v>
      </c>
      <c r="I358" s="33">
        <v>0.1020833333333333</v>
      </c>
      <c r="J358" s="34">
        <v>0.1055555555555556</v>
      </c>
      <c r="K358" s="35">
        <v>0.12083333333333331</v>
      </c>
      <c r="L358" s="37">
        <v>0.1791666666666667</v>
      </c>
      <c r="M358" s="37">
        <v>0.1902777777777778</v>
      </c>
      <c r="N358" s="37">
        <v>0.19236111111111109</v>
      </c>
      <c r="O358" s="28" t="s">
        <v>53</v>
      </c>
      <c r="P358" s="29" t="s">
        <v>73</v>
      </c>
      <c r="Q358" s="30"/>
      <c r="R358" s="31"/>
      <c r="S358" s="28">
        <v>170</v>
      </c>
      <c r="T358" s="28">
        <v>1</v>
      </c>
      <c r="U358" s="32">
        <v>0.99588716653160658</v>
      </c>
      <c r="V358" s="40">
        <v>813</v>
      </c>
      <c r="W358" s="15" t="s">
        <v>30</v>
      </c>
      <c r="X358" s="9"/>
      <c r="Z358" s="65"/>
      <c r="AA358" s="64"/>
      <c r="AB358" s="64"/>
      <c r="AC358" s="64"/>
    </row>
    <row r="359" spans="1:29" x14ac:dyDescent="0.35">
      <c r="A359" s="9">
        <v>46039</v>
      </c>
      <c r="B359" s="28" t="s">
        <v>125</v>
      </c>
      <c r="C359" s="28" t="s">
        <v>59</v>
      </c>
      <c r="D359" s="28">
        <v>1</v>
      </c>
      <c r="E359" s="28" t="s">
        <v>4851</v>
      </c>
      <c r="F359" s="28" t="s">
        <v>4845</v>
      </c>
      <c r="G359" s="33">
        <v>7.9861111111111105E-2</v>
      </c>
      <c r="H359" s="33">
        <v>0.2638888888888889</v>
      </c>
      <c r="I359" s="33">
        <v>7.4305555555555555E-2</v>
      </c>
      <c r="J359" s="34">
        <v>8.5416666666666669E-2</v>
      </c>
      <c r="K359" s="35">
        <v>9.7916666666666666E-2</v>
      </c>
      <c r="L359" s="37">
        <v>0.2472222222222222</v>
      </c>
      <c r="M359" s="37">
        <v>0.25138888888888888</v>
      </c>
      <c r="N359" s="37">
        <v>0.25277777777777782</v>
      </c>
      <c r="O359" s="28" t="s">
        <v>114</v>
      </c>
      <c r="P359" s="29">
        <v>2</v>
      </c>
      <c r="Q359" s="30" t="s">
        <v>68</v>
      </c>
      <c r="R359" s="31" t="s">
        <v>39</v>
      </c>
      <c r="S359" s="28">
        <v>153</v>
      </c>
      <c r="T359" s="28">
        <v>0</v>
      </c>
      <c r="U359" s="32">
        <v>0</v>
      </c>
      <c r="V359" s="40">
        <v>0</v>
      </c>
      <c r="W359" s="15" t="s">
        <v>30</v>
      </c>
      <c r="X359" s="9"/>
      <c r="Z359" s="65"/>
      <c r="AA359" s="64"/>
      <c r="AB359" s="64"/>
      <c r="AC359" s="64"/>
    </row>
    <row r="360" spans="1:29" x14ac:dyDescent="0.35">
      <c r="A360" s="9">
        <v>46039</v>
      </c>
      <c r="B360" s="28" t="s">
        <v>127</v>
      </c>
      <c r="C360" s="28" t="s">
        <v>59</v>
      </c>
      <c r="D360" s="28">
        <v>1</v>
      </c>
      <c r="E360" s="28" t="s">
        <v>4845</v>
      </c>
      <c r="F360" s="28" t="s">
        <v>4853</v>
      </c>
      <c r="G360" s="33">
        <v>0.30555555555555558</v>
      </c>
      <c r="H360" s="33">
        <v>0.54513888888888884</v>
      </c>
      <c r="I360" s="33">
        <v>0.3</v>
      </c>
      <c r="J360" s="34">
        <v>0.31597222222222221</v>
      </c>
      <c r="K360" s="35">
        <v>0.32361111111111113</v>
      </c>
      <c r="L360" s="37">
        <v>0.53749999999999998</v>
      </c>
      <c r="M360" s="37">
        <v>0.54513888888888884</v>
      </c>
      <c r="N360" s="37">
        <v>0.54722222222222228</v>
      </c>
      <c r="O360" s="28">
        <v>2</v>
      </c>
      <c r="P360" s="29" t="s">
        <v>37</v>
      </c>
      <c r="Q360" s="30" t="s">
        <v>138</v>
      </c>
      <c r="R360" s="31" t="s">
        <v>39</v>
      </c>
      <c r="S360" s="28">
        <v>138</v>
      </c>
      <c r="T360" s="28">
        <v>0</v>
      </c>
      <c r="U360" s="32">
        <v>0</v>
      </c>
      <c r="V360" s="40">
        <v>0</v>
      </c>
      <c r="W360" s="15" t="s">
        <v>30</v>
      </c>
      <c r="X360" s="9"/>
      <c r="Z360" s="65"/>
      <c r="AA360" s="64"/>
      <c r="AB360" s="64"/>
      <c r="AC360" s="64"/>
    </row>
    <row r="361" spans="1:29" x14ac:dyDescent="0.35">
      <c r="A361" s="9">
        <v>46039</v>
      </c>
      <c r="B361" s="28" t="s">
        <v>76</v>
      </c>
      <c r="C361" s="28" t="s">
        <v>59</v>
      </c>
      <c r="D361" s="28">
        <v>1</v>
      </c>
      <c r="E361" s="28" t="s">
        <v>4853</v>
      </c>
      <c r="F361" s="28" t="s">
        <v>4845</v>
      </c>
      <c r="G361" s="33">
        <v>0.73263888888888884</v>
      </c>
      <c r="H361" s="33">
        <v>0.82291666666666663</v>
      </c>
      <c r="I361" s="33">
        <v>0.7270833333333333</v>
      </c>
      <c r="J361" s="34">
        <v>0.72777777777777775</v>
      </c>
      <c r="K361" s="35">
        <v>0.74236111111111114</v>
      </c>
      <c r="L361" s="37">
        <v>0.80972222222222223</v>
      </c>
      <c r="M361" s="37">
        <v>0.81805555555555554</v>
      </c>
      <c r="N361" s="37">
        <v>0.82013888888888886</v>
      </c>
      <c r="O361" s="28" t="s">
        <v>37</v>
      </c>
      <c r="P361" s="29">
        <v>113</v>
      </c>
      <c r="Q361" s="42"/>
      <c r="R361" s="31"/>
      <c r="S361" s="28">
        <v>148</v>
      </c>
      <c r="T361" s="28">
        <v>3</v>
      </c>
      <c r="U361" s="32">
        <v>2.9962127868466522</v>
      </c>
      <c r="V361" s="40">
        <v>246</v>
      </c>
      <c r="W361" s="15" t="s">
        <v>30</v>
      </c>
      <c r="X361" s="9"/>
      <c r="Z361" s="65"/>
      <c r="AA361" s="64"/>
      <c r="AB361" s="64"/>
      <c r="AC361" s="64"/>
    </row>
    <row r="362" spans="1:29" x14ac:dyDescent="0.35">
      <c r="A362" s="9">
        <v>46039</v>
      </c>
      <c r="B362" s="28" t="s">
        <v>77</v>
      </c>
      <c r="C362" s="28" t="s">
        <v>59</v>
      </c>
      <c r="D362" s="28">
        <v>1</v>
      </c>
      <c r="E362" s="28" t="s">
        <v>4845</v>
      </c>
      <c r="F362" s="28" t="s">
        <v>4854</v>
      </c>
      <c r="G362" s="33">
        <v>0.86458333333333337</v>
      </c>
      <c r="H362" s="33">
        <v>0.96180555555555558</v>
      </c>
      <c r="I362" s="33">
        <v>0.85</v>
      </c>
      <c r="J362" s="34">
        <v>0.85277777777777775</v>
      </c>
      <c r="K362" s="35">
        <v>0.875</v>
      </c>
      <c r="L362" s="33">
        <v>0.94861111111111107</v>
      </c>
      <c r="M362" s="33">
        <v>0.95277777777777772</v>
      </c>
      <c r="N362" s="33">
        <v>0.95486111111111116</v>
      </c>
      <c r="O362" s="28">
        <v>119</v>
      </c>
      <c r="P362" s="29" t="s">
        <v>106</v>
      </c>
      <c r="Q362" s="42"/>
      <c r="R362" s="31"/>
      <c r="S362" s="28">
        <v>164</v>
      </c>
      <c r="T362" s="28">
        <v>1</v>
      </c>
      <c r="U362" s="32">
        <v>0.96085596492720116</v>
      </c>
      <c r="V362" s="40">
        <v>0</v>
      </c>
      <c r="W362" s="15" t="s">
        <v>30</v>
      </c>
      <c r="X362" s="9"/>
      <c r="Z362" s="65"/>
      <c r="AA362" s="64"/>
      <c r="AB362" s="64"/>
      <c r="AC362" s="64"/>
    </row>
    <row r="363" spans="1:29" x14ac:dyDescent="0.35">
      <c r="A363" s="9">
        <v>46039</v>
      </c>
      <c r="B363" s="28" t="s">
        <v>58</v>
      </c>
      <c r="C363" s="28" t="s">
        <v>72</v>
      </c>
      <c r="D363" s="28">
        <v>1</v>
      </c>
      <c r="E363" s="28" t="s">
        <v>4854</v>
      </c>
      <c r="F363" s="28" t="s">
        <v>4845</v>
      </c>
      <c r="G363" s="33">
        <v>0.1388888888888889</v>
      </c>
      <c r="H363" s="33">
        <v>0.30555555555555558</v>
      </c>
      <c r="I363" s="33">
        <v>0.1368055555555556</v>
      </c>
      <c r="J363" s="34">
        <v>0.13958333333333331</v>
      </c>
      <c r="K363" s="35">
        <v>0.15069444444444441</v>
      </c>
      <c r="L363" s="37">
        <v>0.29930555555555549</v>
      </c>
      <c r="M363" s="37">
        <v>0.3034722222222222</v>
      </c>
      <c r="N363" s="37">
        <v>0.30486111111111108</v>
      </c>
      <c r="O363" s="28" t="s">
        <v>57</v>
      </c>
      <c r="P363" s="29">
        <v>85</v>
      </c>
      <c r="Q363" s="42" t="s">
        <v>151</v>
      </c>
      <c r="R363" s="31" t="s">
        <v>39</v>
      </c>
      <c r="S363" s="28">
        <v>173</v>
      </c>
      <c r="T363" s="28">
        <v>1</v>
      </c>
      <c r="U363" s="32">
        <v>0.98411391129664416</v>
      </c>
      <c r="V363" s="40">
        <v>686</v>
      </c>
      <c r="W363" s="15" t="s">
        <v>30</v>
      </c>
      <c r="X363" s="9"/>
      <c r="Z363" s="65"/>
      <c r="AA363" s="64"/>
      <c r="AB363" s="64"/>
      <c r="AC363" s="64"/>
    </row>
    <row r="364" spans="1:29" x14ac:dyDescent="0.35">
      <c r="A364" s="9">
        <v>46039</v>
      </c>
      <c r="B364" s="28" t="s">
        <v>64</v>
      </c>
      <c r="C364" s="28" t="s">
        <v>72</v>
      </c>
      <c r="D364" s="28">
        <v>1</v>
      </c>
      <c r="E364" s="28" t="s">
        <v>4845</v>
      </c>
      <c r="F364" s="28" t="s">
        <v>4861</v>
      </c>
      <c r="G364" s="33">
        <v>0.34722222222222221</v>
      </c>
      <c r="H364" s="33">
        <v>0.59027777777777779</v>
      </c>
      <c r="I364" s="33">
        <v>0.34166666666666667</v>
      </c>
      <c r="J364" s="34">
        <v>0.35486111111111113</v>
      </c>
      <c r="K364" s="35">
        <v>0.37638888888888888</v>
      </c>
      <c r="L364" s="37">
        <v>0.57777777777777772</v>
      </c>
      <c r="M364" s="37">
        <v>0.58611111111111114</v>
      </c>
      <c r="N364" s="37">
        <v>0.58819444444444446</v>
      </c>
      <c r="O364" s="28">
        <v>86</v>
      </c>
      <c r="P364" s="29" t="s">
        <v>338</v>
      </c>
      <c r="Q364" s="42" t="s">
        <v>373</v>
      </c>
      <c r="R364" s="31" t="s">
        <v>39</v>
      </c>
      <c r="S364" s="28">
        <v>149</v>
      </c>
      <c r="T364" s="28">
        <v>1</v>
      </c>
      <c r="U364" s="32">
        <v>1</v>
      </c>
      <c r="V364" s="40">
        <v>0</v>
      </c>
      <c r="W364" s="15" t="s">
        <v>30</v>
      </c>
      <c r="X364" s="9"/>
      <c r="Z364" s="65"/>
      <c r="AA364" s="64"/>
      <c r="AB364" s="64"/>
      <c r="AC364" s="64"/>
    </row>
    <row r="365" spans="1:29" x14ac:dyDescent="0.35">
      <c r="A365" s="9">
        <v>46039</v>
      </c>
      <c r="B365" s="28" t="s">
        <v>71</v>
      </c>
      <c r="C365" s="28" t="s">
        <v>81</v>
      </c>
      <c r="D365" s="28">
        <v>1</v>
      </c>
      <c r="E365" s="28" t="s">
        <v>4861</v>
      </c>
      <c r="F365" s="28" t="s">
        <v>4845</v>
      </c>
      <c r="G365" s="33">
        <v>1.041666666666667E-2</v>
      </c>
      <c r="H365" s="33">
        <v>0.16319444444444439</v>
      </c>
      <c r="I365" s="33">
        <v>2.7777777777777779E-3</v>
      </c>
      <c r="J365" s="34">
        <v>3.472222222222222E-3</v>
      </c>
      <c r="K365" s="35">
        <v>1.5277777777777781E-2</v>
      </c>
      <c r="L365" s="37">
        <v>0.1368055555555556</v>
      </c>
      <c r="M365" s="37">
        <v>0.14166666666666669</v>
      </c>
      <c r="N365" s="37">
        <v>0.14166666666666669</v>
      </c>
      <c r="O365" s="28" t="s">
        <v>43</v>
      </c>
      <c r="P365" s="29">
        <v>22</v>
      </c>
      <c r="Q365" s="42"/>
      <c r="R365" s="31"/>
      <c r="S365" s="28">
        <v>137</v>
      </c>
      <c r="T365" s="28">
        <v>0</v>
      </c>
      <c r="U365" s="32">
        <v>0</v>
      </c>
      <c r="V365" s="40">
        <v>1296</v>
      </c>
      <c r="W365" s="15" t="s">
        <v>30</v>
      </c>
      <c r="X365" s="9"/>
      <c r="Z365" s="65"/>
      <c r="AA365" s="64"/>
      <c r="AB365" s="64"/>
      <c r="AC365" s="64"/>
    </row>
    <row r="366" spans="1:29" x14ac:dyDescent="0.35">
      <c r="A366" s="9">
        <v>46039</v>
      </c>
      <c r="B366" s="28" t="s">
        <v>74</v>
      </c>
      <c r="C366" s="28" t="s">
        <v>81</v>
      </c>
      <c r="D366" s="28">
        <v>1</v>
      </c>
      <c r="E366" s="8" t="s">
        <v>4845</v>
      </c>
      <c r="F366" s="8" t="s">
        <v>4851</v>
      </c>
      <c r="G366" s="33">
        <v>0.20833333333333329</v>
      </c>
      <c r="H366" s="33">
        <v>0.41319444444444442</v>
      </c>
      <c r="I366" s="33">
        <v>0.1958333333333333</v>
      </c>
      <c r="J366" s="34">
        <v>0.19722222222222219</v>
      </c>
      <c r="K366" s="35">
        <v>0.21944444444444439</v>
      </c>
      <c r="L366" s="37">
        <v>0.40902777777777782</v>
      </c>
      <c r="M366" s="37">
        <v>0.42083333333333328</v>
      </c>
      <c r="N366" s="37">
        <v>0.42291666666666672</v>
      </c>
      <c r="O366" s="28">
        <v>23</v>
      </c>
      <c r="P366" s="29" t="s">
        <v>106</v>
      </c>
      <c r="Q366" s="42"/>
      <c r="R366" s="31"/>
      <c r="S366" s="28">
        <v>135</v>
      </c>
      <c r="T366" s="28">
        <v>1</v>
      </c>
      <c r="U366" s="32">
        <v>0.99493781905806222</v>
      </c>
      <c r="V366" s="40">
        <v>229</v>
      </c>
      <c r="W366" s="15" t="s">
        <v>30</v>
      </c>
      <c r="X366" s="9"/>
      <c r="Z366" s="65"/>
      <c r="AA366" s="64"/>
      <c r="AB366" s="64"/>
      <c r="AC366" s="64"/>
    </row>
    <row r="367" spans="1:29" x14ac:dyDescent="0.35">
      <c r="A367" s="9">
        <v>46039</v>
      </c>
      <c r="B367" s="28" t="s">
        <v>89</v>
      </c>
      <c r="C367" s="28" t="s">
        <v>90</v>
      </c>
      <c r="D367" s="28">
        <v>1</v>
      </c>
      <c r="E367" s="8" t="s">
        <v>4851</v>
      </c>
      <c r="F367" s="8" t="s">
        <v>4845</v>
      </c>
      <c r="G367" s="33">
        <v>2.4305555555555559E-2</v>
      </c>
      <c r="H367" s="33">
        <v>0.1215277777777778</v>
      </c>
      <c r="I367" s="33">
        <v>2.0833333333333329E-2</v>
      </c>
      <c r="J367" s="34">
        <v>3.0555555555555551E-2</v>
      </c>
      <c r="K367" s="35">
        <v>4.027777777777778E-2</v>
      </c>
      <c r="L367" s="37">
        <v>0.1222222222222222</v>
      </c>
      <c r="M367" s="37">
        <v>0.1270833333333333</v>
      </c>
      <c r="N367" s="37">
        <v>0.1277777777777778</v>
      </c>
      <c r="O367" s="28" t="s">
        <v>350</v>
      </c>
      <c r="P367" s="29">
        <v>1</v>
      </c>
      <c r="Q367" s="42" t="s">
        <v>171</v>
      </c>
      <c r="R367" s="31" t="s">
        <v>39</v>
      </c>
      <c r="S367" s="28">
        <v>71</v>
      </c>
      <c r="T367" s="28">
        <v>0</v>
      </c>
      <c r="U367" s="32">
        <v>0</v>
      </c>
      <c r="V367" s="40">
        <v>0</v>
      </c>
      <c r="W367" s="15" t="s">
        <v>30</v>
      </c>
      <c r="X367" s="9"/>
      <c r="Z367" s="65"/>
      <c r="AA367" s="64"/>
      <c r="AB367" s="64"/>
      <c r="AC367" s="64"/>
    </row>
    <row r="368" spans="1:29" x14ac:dyDescent="0.35">
      <c r="A368" s="9">
        <v>46039</v>
      </c>
      <c r="B368" s="28" t="s">
        <v>92</v>
      </c>
      <c r="C368" s="28" t="s">
        <v>90</v>
      </c>
      <c r="D368" s="28">
        <v>1</v>
      </c>
      <c r="E368" s="8" t="s">
        <v>4845</v>
      </c>
      <c r="F368" s="8" t="s">
        <v>4848</v>
      </c>
      <c r="G368" s="33">
        <v>0.16319444444444439</v>
      </c>
      <c r="H368" s="33">
        <v>0.28125</v>
      </c>
      <c r="I368" s="33">
        <v>0.15486111111111109</v>
      </c>
      <c r="J368" s="34">
        <v>0.15625</v>
      </c>
      <c r="K368" s="35">
        <v>0.1645833333333333</v>
      </c>
      <c r="L368" s="37">
        <v>0.25555555555555548</v>
      </c>
      <c r="M368" s="37">
        <v>0.26666666666666672</v>
      </c>
      <c r="N368" s="37">
        <v>0.26874999999999999</v>
      </c>
      <c r="O368" s="28">
        <v>1</v>
      </c>
      <c r="P368" s="29" t="s">
        <v>60</v>
      </c>
      <c r="Q368" s="42"/>
      <c r="R368" s="31"/>
      <c r="S368" s="28">
        <v>30</v>
      </c>
      <c r="T368" s="28">
        <v>0</v>
      </c>
      <c r="U368" s="32">
        <v>0</v>
      </c>
      <c r="V368" s="40">
        <v>0</v>
      </c>
      <c r="W368" s="15" t="s">
        <v>30</v>
      </c>
      <c r="X368" s="9"/>
      <c r="Z368" s="65"/>
      <c r="AA368" s="64"/>
      <c r="AB368" s="64"/>
      <c r="AC368" s="64"/>
    </row>
    <row r="369" spans="1:29" x14ac:dyDescent="0.35">
      <c r="A369" s="9">
        <v>46039</v>
      </c>
      <c r="B369" s="28" t="s">
        <v>203</v>
      </c>
      <c r="C369" s="28" t="s">
        <v>90</v>
      </c>
      <c r="D369" s="28">
        <v>1</v>
      </c>
      <c r="E369" s="8" t="s">
        <v>4848</v>
      </c>
      <c r="F369" s="8" t="s">
        <v>4845</v>
      </c>
      <c r="G369" s="33">
        <v>0.31944444444444442</v>
      </c>
      <c r="H369" s="33">
        <v>0.46527777777777779</v>
      </c>
      <c r="I369" s="33">
        <v>0.31180555555555561</v>
      </c>
      <c r="J369" s="34">
        <v>0.31736111111111109</v>
      </c>
      <c r="K369" s="35">
        <v>0.3263888888888889</v>
      </c>
      <c r="L369" s="37">
        <v>0.45208333333333328</v>
      </c>
      <c r="M369" s="37">
        <v>0.45902777777777781</v>
      </c>
      <c r="N369" s="37">
        <v>0.4597222222222222</v>
      </c>
      <c r="O369" s="28" t="s">
        <v>60</v>
      </c>
      <c r="P369" s="29">
        <v>2</v>
      </c>
      <c r="Q369" s="42"/>
      <c r="R369" s="31"/>
      <c r="S369" s="28">
        <v>120</v>
      </c>
      <c r="T369" s="28">
        <v>0</v>
      </c>
      <c r="U369" s="32">
        <v>0</v>
      </c>
      <c r="V369" s="40">
        <v>0</v>
      </c>
      <c r="W369" s="15" t="s">
        <v>30</v>
      </c>
      <c r="X369" s="9"/>
      <c r="Z369" s="65"/>
      <c r="AA369" s="64"/>
      <c r="AB369" s="64"/>
      <c r="AC369" s="64"/>
    </row>
    <row r="370" spans="1:29" x14ac:dyDescent="0.35">
      <c r="A370" s="9">
        <v>46039</v>
      </c>
      <c r="B370" s="28" t="s">
        <v>205</v>
      </c>
      <c r="C370" s="28" t="s">
        <v>90</v>
      </c>
      <c r="D370" s="28">
        <v>1</v>
      </c>
      <c r="E370" s="8" t="s">
        <v>4845</v>
      </c>
      <c r="F370" s="8" t="s">
        <v>4856</v>
      </c>
      <c r="G370" s="33">
        <v>0.5</v>
      </c>
      <c r="H370" s="33">
        <v>0.64583333333333337</v>
      </c>
      <c r="I370" s="33">
        <v>0.48819444444444438</v>
      </c>
      <c r="J370" s="34">
        <v>0.49513888888888891</v>
      </c>
      <c r="K370" s="35">
        <v>0.50416666666666665</v>
      </c>
      <c r="L370" s="37">
        <v>0.63055555555555554</v>
      </c>
      <c r="M370" s="37">
        <v>0.63749999999999996</v>
      </c>
      <c r="N370" s="37">
        <v>0.63958333333333328</v>
      </c>
      <c r="O370" s="28">
        <v>2</v>
      </c>
      <c r="P370" s="29" t="s">
        <v>32</v>
      </c>
      <c r="Q370" s="42"/>
      <c r="R370" s="31"/>
      <c r="S370" s="28">
        <v>127</v>
      </c>
      <c r="T370" s="28">
        <v>0</v>
      </c>
      <c r="U370" s="32">
        <v>0</v>
      </c>
      <c r="V370" s="40">
        <v>0</v>
      </c>
      <c r="W370" s="15" t="s">
        <v>30</v>
      </c>
      <c r="X370" s="9"/>
      <c r="Z370" s="65"/>
      <c r="AA370" s="64"/>
      <c r="AB370" s="64"/>
      <c r="AC370" s="64"/>
    </row>
    <row r="371" spans="1:29" x14ac:dyDescent="0.35">
      <c r="A371" s="9">
        <v>46039</v>
      </c>
      <c r="B371" s="7" t="s">
        <v>107</v>
      </c>
      <c r="C371" s="28" t="s">
        <v>108</v>
      </c>
      <c r="D371" s="10">
        <v>1</v>
      </c>
      <c r="E371" s="8" t="s">
        <v>4856</v>
      </c>
      <c r="F371" s="8" t="s">
        <v>4845</v>
      </c>
      <c r="G371" s="12">
        <v>4.5138888888888888E-2</v>
      </c>
      <c r="H371" s="12">
        <v>0.21875</v>
      </c>
      <c r="I371" s="12">
        <v>4.3055555555555562E-2</v>
      </c>
      <c r="J371" s="12">
        <v>4.6527777777777779E-2</v>
      </c>
      <c r="K371" s="12">
        <v>6.3888888888888884E-2</v>
      </c>
      <c r="L371" s="12">
        <v>0.20902777777777781</v>
      </c>
      <c r="M371" s="12">
        <v>0.21875</v>
      </c>
      <c r="N371" s="12">
        <v>0.2208333333333333</v>
      </c>
      <c r="O371" s="8" t="s">
        <v>70</v>
      </c>
      <c r="P371" s="8">
        <v>84</v>
      </c>
      <c r="Q371" s="30" t="s">
        <v>103</v>
      </c>
      <c r="R371" s="31" t="s">
        <v>39</v>
      </c>
      <c r="S371" s="28">
        <v>190</v>
      </c>
      <c r="T371" s="28">
        <v>0</v>
      </c>
      <c r="U371" s="32">
        <v>0</v>
      </c>
      <c r="V371" s="28">
        <v>483</v>
      </c>
      <c r="W371" s="15" t="s">
        <v>30</v>
      </c>
      <c r="X371" s="16"/>
      <c r="Z371" s="65"/>
      <c r="AA371" s="64"/>
      <c r="AB371" s="64"/>
      <c r="AC371" s="64"/>
    </row>
    <row r="372" spans="1:29" x14ac:dyDescent="0.35">
      <c r="A372" s="9">
        <v>46039</v>
      </c>
      <c r="B372" s="7" t="s">
        <v>109</v>
      </c>
      <c r="C372" s="28" t="s">
        <v>108</v>
      </c>
      <c r="D372" s="10">
        <v>1</v>
      </c>
      <c r="E372" s="8" t="s">
        <v>4845</v>
      </c>
      <c r="F372" s="8" t="s">
        <v>4862</v>
      </c>
      <c r="G372" s="12">
        <v>0.25694444444444442</v>
      </c>
      <c r="H372" s="12">
        <v>0.49305555555555558</v>
      </c>
      <c r="I372" s="12">
        <v>0.25416666666666671</v>
      </c>
      <c r="J372" s="12">
        <v>0.25694444444444442</v>
      </c>
      <c r="K372" s="12">
        <v>0.28402777777777782</v>
      </c>
      <c r="L372" s="12">
        <v>0.5</v>
      </c>
      <c r="M372" s="12">
        <v>0.51249999999999996</v>
      </c>
      <c r="N372" s="12">
        <v>0.51458333333333328</v>
      </c>
      <c r="O372" s="8">
        <v>82</v>
      </c>
      <c r="P372" s="8" t="s">
        <v>32</v>
      </c>
      <c r="Q372" s="42"/>
      <c r="R372" s="31"/>
      <c r="S372" s="28">
        <v>116</v>
      </c>
      <c r="T372" s="28">
        <v>0</v>
      </c>
      <c r="U372" s="32">
        <v>0</v>
      </c>
      <c r="V372" s="40">
        <v>933</v>
      </c>
      <c r="W372" s="15" t="s">
        <v>30</v>
      </c>
      <c r="X372" s="16"/>
      <c r="Z372" s="65"/>
      <c r="AA372" s="64"/>
      <c r="AB372" s="64"/>
      <c r="AC372" s="64"/>
    </row>
    <row r="373" spans="1:29" x14ac:dyDescent="0.35">
      <c r="A373" s="9">
        <v>46039</v>
      </c>
      <c r="B373" s="7" t="s">
        <v>40</v>
      </c>
      <c r="C373" s="28" t="s">
        <v>108</v>
      </c>
      <c r="D373" s="10">
        <v>1</v>
      </c>
      <c r="E373" s="8" t="s">
        <v>4862</v>
      </c>
      <c r="F373" s="8" t="s">
        <v>4845</v>
      </c>
      <c r="G373" s="12">
        <v>0.59375</v>
      </c>
      <c r="H373" s="12">
        <v>0.71875</v>
      </c>
      <c r="I373" s="12">
        <v>0.59097222222222223</v>
      </c>
      <c r="J373" s="12">
        <v>0.59305555555555556</v>
      </c>
      <c r="K373" s="12">
        <v>0.60555555555555551</v>
      </c>
      <c r="L373" s="12">
        <v>0.7104166666666667</v>
      </c>
      <c r="M373" s="12">
        <v>0.71875</v>
      </c>
      <c r="N373" s="12">
        <v>0.72083333333333333</v>
      </c>
      <c r="O373" s="8" t="s">
        <v>32</v>
      </c>
      <c r="P373" s="8" t="s">
        <v>374</v>
      </c>
      <c r="Q373" s="42"/>
      <c r="R373" s="31"/>
      <c r="S373" s="28">
        <v>141</v>
      </c>
      <c r="T373" s="28">
        <v>0</v>
      </c>
      <c r="U373" s="32">
        <v>0</v>
      </c>
      <c r="V373" s="40">
        <v>664</v>
      </c>
      <c r="W373" s="15" t="s">
        <v>30</v>
      </c>
      <c r="X373" s="16"/>
      <c r="Z373" s="65"/>
      <c r="AA373" s="64"/>
      <c r="AB373" s="64"/>
      <c r="AC373" s="64"/>
    </row>
    <row r="374" spans="1:29" hidden="1" x14ac:dyDescent="0.35">
      <c r="A374" s="9">
        <v>46039</v>
      </c>
      <c r="B374" s="7" t="s">
        <v>42</v>
      </c>
      <c r="C374" s="28" t="s">
        <v>108</v>
      </c>
      <c r="D374" s="10">
        <v>1</v>
      </c>
      <c r="E374" s="8" t="s">
        <v>4845</v>
      </c>
      <c r="F374" s="8" t="s">
        <v>4853</v>
      </c>
      <c r="G374" s="12">
        <v>0.77777777777777779</v>
      </c>
      <c r="H374" s="12">
        <v>0.89930555555555558</v>
      </c>
      <c r="I374" s="12">
        <v>0.76875000000000004</v>
      </c>
      <c r="J374" s="12">
        <v>0.77361111111111114</v>
      </c>
      <c r="M374" s="12">
        <v>0.81041666666666667</v>
      </c>
      <c r="N374" s="12">
        <v>0.81111111111111112</v>
      </c>
      <c r="O374" s="8" t="s">
        <v>374</v>
      </c>
      <c r="P374" s="8">
        <v>314</v>
      </c>
      <c r="Q374" s="42"/>
      <c r="R374" s="31"/>
      <c r="S374" s="28">
        <v>0</v>
      </c>
      <c r="T374" s="28">
        <v>0</v>
      </c>
      <c r="U374" s="32">
        <v>0</v>
      </c>
      <c r="V374" s="40">
        <v>0</v>
      </c>
      <c r="W374" s="15" t="s">
        <v>67</v>
      </c>
      <c r="X374" s="16" t="s">
        <v>375</v>
      </c>
      <c r="Z374" s="65"/>
      <c r="AA374" s="64"/>
      <c r="AB374" s="64"/>
      <c r="AC374" s="64"/>
    </row>
    <row r="375" spans="1:29" x14ac:dyDescent="0.35">
      <c r="A375" s="9">
        <v>46039</v>
      </c>
      <c r="B375" s="7" t="s">
        <v>42</v>
      </c>
      <c r="C375" s="28" t="s">
        <v>108</v>
      </c>
      <c r="D375" s="10">
        <v>1</v>
      </c>
      <c r="E375" s="8" t="s">
        <v>4853</v>
      </c>
      <c r="F375" s="8" t="s">
        <v>4845</v>
      </c>
      <c r="G375" s="12">
        <v>0.77777777777777779</v>
      </c>
      <c r="H375" s="12">
        <v>0.89930555555555558</v>
      </c>
      <c r="I375" s="12">
        <v>0.85624999999999996</v>
      </c>
      <c r="J375" s="12">
        <v>0.86111111111111116</v>
      </c>
      <c r="K375" s="12">
        <v>0.87361111111111112</v>
      </c>
      <c r="L375" s="12">
        <v>0.96388888888888891</v>
      </c>
      <c r="M375" s="12">
        <v>0.97499999999999998</v>
      </c>
      <c r="N375" s="12">
        <v>0.9770833333333333</v>
      </c>
      <c r="O375" s="8">
        <v>290</v>
      </c>
      <c r="P375" s="8" t="s">
        <v>70</v>
      </c>
      <c r="Q375" s="42" t="s">
        <v>376</v>
      </c>
      <c r="R375" s="31" t="s">
        <v>377</v>
      </c>
      <c r="S375" s="28">
        <v>150</v>
      </c>
      <c r="T375" s="28">
        <v>0</v>
      </c>
      <c r="U375" s="32">
        <v>0</v>
      </c>
      <c r="V375" s="40">
        <v>2159</v>
      </c>
      <c r="W375" s="15" t="s">
        <v>30</v>
      </c>
      <c r="X375" s="16"/>
      <c r="Z375" s="65"/>
      <c r="AA375" s="64"/>
      <c r="AB375" s="64"/>
      <c r="AC375" s="64"/>
    </row>
    <row r="376" spans="1:29" x14ac:dyDescent="0.35">
      <c r="A376" s="9">
        <v>46039</v>
      </c>
      <c r="B376" s="7" t="s">
        <v>112</v>
      </c>
      <c r="C376" s="28" t="s">
        <v>113</v>
      </c>
      <c r="D376" s="10">
        <v>1</v>
      </c>
      <c r="E376" s="8" t="s">
        <v>4845</v>
      </c>
      <c r="F376" s="8" t="s">
        <v>4850</v>
      </c>
      <c r="G376" s="12">
        <v>5.2083333333333343E-2</v>
      </c>
      <c r="H376" s="12">
        <v>0.25</v>
      </c>
      <c r="I376" s="12">
        <v>4.9305555555555547E-2</v>
      </c>
      <c r="J376" s="12">
        <v>5.8333333333333327E-2</v>
      </c>
      <c r="K376" s="12">
        <v>7.6388888888888895E-2</v>
      </c>
      <c r="L376" s="12">
        <v>0.24652777777777779</v>
      </c>
      <c r="M376" s="12">
        <v>0.25555555555555548</v>
      </c>
      <c r="N376" s="12">
        <v>0.25763888888888892</v>
      </c>
      <c r="O376" s="8" t="s">
        <v>371</v>
      </c>
      <c r="P376" s="8">
        <v>74</v>
      </c>
      <c r="Q376" s="42" t="s">
        <v>171</v>
      </c>
      <c r="R376" s="31" t="s">
        <v>39</v>
      </c>
      <c r="S376" s="28">
        <v>186</v>
      </c>
      <c r="T376" s="28">
        <v>0</v>
      </c>
      <c r="U376" s="32">
        <v>0</v>
      </c>
      <c r="V376" s="40">
        <v>0</v>
      </c>
      <c r="W376" s="15" t="s">
        <v>30</v>
      </c>
      <c r="X376" s="16"/>
      <c r="Z376" s="65"/>
      <c r="AA376" s="64"/>
      <c r="AB376" s="64"/>
      <c r="AC376" s="64"/>
    </row>
    <row r="377" spans="1:29" x14ac:dyDescent="0.35">
      <c r="A377" s="9">
        <v>46039</v>
      </c>
      <c r="B377" s="7" t="s">
        <v>115</v>
      </c>
      <c r="C377" s="28" t="s">
        <v>113</v>
      </c>
      <c r="D377" s="10">
        <v>1</v>
      </c>
      <c r="E377" s="8" t="s">
        <v>4850</v>
      </c>
      <c r="F377" s="8" t="s">
        <v>4845</v>
      </c>
      <c r="G377" s="12">
        <v>0.29166666666666669</v>
      </c>
      <c r="H377" s="12">
        <v>0.55208333333333337</v>
      </c>
      <c r="I377" s="12">
        <v>0.3</v>
      </c>
      <c r="J377" s="12">
        <v>0.30208333333333331</v>
      </c>
      <c r="K377" s="12">
        <v>0.31388888888888888</v>
      </c>
      <c r="L377" s="12">
        <v>0.54305555555555551</v>
      </c>
      <c r="M377" s="12">
        <v>0.55138888888888893</v>
      </c>
      <c r="N377" s="12">
        <v>0.55347222222222225</v>
      </c>
      <c r="O377" s="8">
        <v>69</v>
      </c>
      <c r="P377" s="8" t="s">
        <v>97</v>
      </c>
      <c r="Q377" s="42" t="s">
        <v>378</v>
      </c>
      <c r="R377" s="31" t="s">
        <v>379</v>
      </c>
      <c r="S377" s="28">
        <v>153</v>
      </c>
      <c r="T377" s="28">
        <v>0</v>
      </c>
      <c r="U377" s="32">
        <v>0</v>
      </c>
      <c r="V377" s="40">
        <v>0</v>
      </c>
      <c r="W377" s="15" t="s">
        <v>30</v>
      </c>
      <c r="X377" s="16"/>
      <c r="Z377" s="65"/>
      <c r="AA377" s="64"/>
      <c r="AB377" s="64"/>
      <c r="AC377" s="64"/>
    </row>
    <row r="378" spans="1:29" x14ac:dyDescent="0.35">
      <c r="A378" s="9">
        <v>46040</v>
      </c>
      <c r="B378" s="7" t="s">
        <v>247</v>
      </c>
      <c r="C378" s="28" t="s">
        <v>45</v>
      </c>
      <c r="D378" s="10">
        <v>1</v>
      </c>
      <c r="E378" s="8" t="s">
        <v>4845</v>
      </c>
      <c r="F378" s="8" t="s">
        <v>4851</v>
      </c>
      <c r="G378" s="12">
        <v>0.33333333333333331</v>
      </c>
      <c r="H378" s="12">
        <v>0.42708333333333331</v>
      </c>
      <c r="I378" s="12">
        <v>0.32361111111111113</v>
      </c>
      <c r="J378" s="12">
        <v>0.3298611111111111</v>
      </c>
      <c r="K378" s="12">
        <v>0.34097222222222218</v>
      </c>
      <c r="L378" s="12">
        <v>0.41805555555555562</v>
      </c>
      <c r="M378" s="12">
        <v>0.42152777777777778</v>
      </c>
      <c r="N378" s="12">
        <v>0.4236111111111111</v>
      </c>
      <c r="O378" s="8" t="s">
        <v>57</v>
      </c>
      <c r="P378" s="8">
        <v>2</v>
      </c>
      <c r="Q378" s="42"/>
      <c r="R378" s="31"/>
      <c r="S378" s="28">
        <v>155</v>
      </c>
      <c r="T378" s="28">
        <v>0</v>
      </c>
      <c r="U378" s="32">
        <v>0.83622683190551916</v>
      </c>
      <c r="V378" s="40">
        <v>285</v>
      </c>
      <c r="W378" s="15" t="s">
        <v>30</v>
      </c>
      <c r="X378" s="16"/>
      <c r="Z378" s="65"/>
      <c r="AA378" s="64"/>
      <c r="AB378" s="64"/>
      <c r="AC378" s="64"/>
    </row>
    <row r="379" spans="1:29" x14ac:dyDescent="0.35">
      <c r="A379" s="9">
        <v>46040</v>
      </c>
      <c r="B379" s="7" t="s">
        <v>248</v>
      </c>
      <c r="C379" s="28" t="s">
        <v>45</v>
      </c>
      <c r="D379" s="10">
        <v>1</v>
      </c>
      <c r="E379" s="8" t="s">
        <v>4851</v>
      </c>
      <c r="F379" s="8" t="s">
        <v>4845</v>
      </c>
      <c r="G379" s="12">
        <v>0.46875</v>
      </c>
      <c r="H379" s="12">
        <v>0.56944444444444442</v>
      </c>
      <c r="I379" s="12">
        <v>0.45833333333333331</v>
      </c>
      <c r="J379" s="12">
        <v>0.46180555555555558</v>
      </c>
      <c r="K379" s="12">
        <v>0.47638888888888892</v>
      </c>
      <c r="L379" s="12">
        <v>0.55347222222222225</v>
      </c>
      <c r="M379" s="12">
        <v>0.56527777777777777</v>
      </c>
      <c r="N379" s="12">
        <v>0.56736111111111109</v>
      </c>
      <c r="O379" s="8">
        <v>2</v>
      </c>
      <c r="P379" s="8" t="s">
        <v>60</v>
      </c>
      <c r="Q379" s="52"/>
      <c r="R379" s="50"/>
      <c r="S379" s="28">
        <v>108</v>
      </c>
      <c r="T379" s="28">
        <v>1</v>
      </c>
      <c r="U379" s="32">
        <v>0.54818089120447422</v>
      </c>
      <c r="V379" s="40">
        <v>0</v>
      </c>
      <c r="W379" s="15" t="s">
        <v>30</v>
      </c>
      <c r="X379" s="16"/>
      <c r="Z379" s="65"/>
      <c r="AA379" s="64"/>
      <c r="AB379" s="64"/>
      <c r="AC379" s="64"/>
    </row>
    <row r="380" spans="1:29" ht="26" customHeight="1" x14ac:dyDescent="0.35">
      <c r="A380" s="9">
        <v>46040</v>
      </c>
      <c r="B380" s="7" t="s">
        <v>71</v>
      </c>
      <c r="C380" s="28" t="s">
        <v>59</v>
      </c>
      <c r="D380" s="10">
        <v>1</v>
      </c>
      <c r="E380" s="8" t="s">
        <v>4845</v>
      </c>
      <c r="F380" s="8" t="s">
        <v>4850</v>
      </c>
      <c r="G380" s="12">
        <v>1.041666666666667E-2</v>
      </c>
      <c r="H380" s="12">
        <v>0.16319444444444439</v>
      </c>
      <c r="I380" s="12">
        <v>2.6388888888888889E-2</v>
      </c>
      <c r="J380" s="12">
        <v>2.777777777777778E-2</v>
      </c>
      <c r="K380" s="12">
        <v>3.9583333333333331E-2</v>
      </c>
      <c r="L380" s="12">
        <v>0.16180555555555559</v>
      </c>
      <c r="M380" s="12">
        <v>0.16666666666666671</v>
      </c>
      <c r="N380" s="12">
        <v>0.16666666666666671</v>
      </c>
      <c r="O380" s="8" t="s">
        <v>106</v>
      </c>
      <c r="P380" s="8">
        <v>23</v>
      </c>
      <c r="Q380" s="42" t="s">
        <v>380</v>
      </c>
      <c r="R380" s="31" t="s">
        <v>381</v>
      </c>
      <c r="S380" s="28">
        <v>151</v>
      </c>
      <c r="T380" s="28">
        <v>0</v>
      </c>
      <c r="U380" s="32">
        <v>0.75899542338822013</v>
      </c>
      <c r="V380" s="40">
        <v>309</v>
      </c>
      <c r="W380" s="15" t="s">
        <v>30</v>
      </c>
      <c r="X380" s="16"/>
      <c r="Z380" s="65"/>
      <c r="AA380" s="64"/>
      <c r="AB380" s="64"/>
      <c r="AC380" s="64"/>
    </row>
    <row r="381" spans="1:29" x14ac:dyDescent="0.35">
      <c r="A381" s="9">
        <v>46040</v>
      </c>
      <c r="B381" s="7" t="s">
        <v>74</v>
      </c>
      <c r="C381" s="8" t="s">
        <v>59</v>
      </c>
      <c r="D381" s="10">
        <v>1</v>
      </c>
      <c r="E381" s="8" t="s">
        <v>4850</v>
      </c>
      <c r="F381" s="8" t="s">
        <v>4845</v>
      </c>
      <c r="G381" s="12">
        <v>0.20833333333333329</v>
      </c>
      <c r="H381" s="12">
        <v>0.41319444444444442</v>
      </c>
      <c r="I381" s="12">
        <v>0.20555555555555549</v>
      </c>
      <c r="J381" s="12">
        <v>0.2076388888888889</v>
      </c>
      <c r="K381" s="12">
        <v>0.22013888888888891</v>
      </c>
      <c r="L381" s="12">
        <v>0.3972222222222222</v>
      </c>
      <c r="M381" s="12">
        <v>0.40833333333333333</v>
      </c>
      <c r="N381" s="12">
        <v>0.41041666666666671</v>
      </c>
      <c r="O381" s="8">
        <v>23</v>
      </c>
      <c r="P381" s="8" t="s">
        <v>32</v>
      </c>
      <c r="Q381" s="42"/>
      <c r="R381" s="31"/>
      <c r="S381" s="28">
        <v>144</v>
      </c>
      <c r="T381" s="28">
        <v>0</v>
      </c>
      <c r="U381" s="32">
        <v>0.7767189055279814</v>
      </c>
      <c r="V381" s="40">
        <v>841</v>
      </c>
      <c r="W381" s="15" t="s">
        <v>30</v>
      </c>
      <c r="X381" s="16"/>
      <c r="Z381" s="65"/>
      <c r="AA381" s="64"/>
      <c r="AB381" s="64"/>
      <c r="AC381" s="64"/>
    </row>
    <row r="382" spans="1:29" x14ac:dyDescent="0.35">
      <c r="A382" s="9">
        <v>46040</v>
      </c>
      <c r="B382" s="7" t="s">
        <v>52</v>
      </c>
      <c r="C382" s="8" t="s">
        <v>59</v>
      </c>
      <c r="D382" s="10">
        <v>1</v>
      </c>
      <c r="E382" s="8" t="s">
        <v>4845</v>
      </c>
      <c r="F382" s="8" t="s">
        <v>4847</v>
      </c>
      <c r="G382" s="12">
        <v>0.45833333333333331</v>
      </c>
      <c r="H382" s="12">
        <v>0.53125</v>
      </c>
      <c r="I382" s="12">
        <v>0.4513888888888889</v>
      </c>
      <c r="J382" s="12">
        <v>0.45694444444444438</v>
      </c>
      <c r="K382" s="12">
        <v>0.46597222222222218</v>
      </c>
      <c r="L382" s="12">
        <v>0.52083333333333337</v>
      </c>
      <c r="M382" s="12">
        <v>0.52430555555555558</v>
      </c>
      <c r="N382" s="12">
        <v>0.52638888888888891</v>
      </c>
      <c r="O382" s="8" t="s">
        <v>32</v>
      </c>
      <c r="P382" s="8" t="s">
        <v>53</v>
      </c>
      <c r="Q382" s="42"/>
      <c r="R382" s="31"/>
      <c r="S382" s="28">
        <v>156</v>
      </c>
      <c r="T382" s="28">
        <v>0</v>
      </c>
      <c r="U382" s="32">
        <v>0.88758873967819041</v>
      </c>
      <c r="V382" s="40">
        <v>1615</v>
      </c>
      <c r="W382" s="15" t="s">
        <v>30</v>
      </c>
      <c r="X382" s="16"/>
      <c r="Z382" s="65"/>
      <c r="AA382" s="64"/>
      <c r="AB382" s="64"/>
      <c r="AC382" s="64"/>
    </row>
    <row r="383" spans="1:29" x14ac:dyDescent="0.35">
      <c r="A383" s="9">
        <v>46040</v>
      </c>
      <c r="B383" s="7" t="s">
        <v>56</v>
      </c>
      <c r="C383" s="8" t="s">
        <v>59</v>
      </c>
      <c r="D383" s="10">
        <v>1</v>
      </c>
      <c r="E383" s="8" t="s">
        <v>4847</v>
      </c>
      <c r="F383" s="8" t="s">
        <v>4845</v>
      </c>
      <c r="G383" s="12">
        <v>0.56944444444444442</v>
      </c>
      <c r="H383" s="12">
        <v>0.64930555555555558</v>
      </c>
      <c r="I383" s="12">
        <v>0.55763888888888891</v>
      </c>
      <c r="J383" s="12">
        <v>0.56388888888888888</v>
      </c>
      <c r="K383" s="12">
        <v>0.57638888888888884</v>
      </c>
      <c r="L383" s="12">
        <v>0.64097222222222228</v>
      </c>
      <c r="M383" s="12">
        <v>0.64444444444444449</v>
      </c>
      <c r="N383" s="12">
        <v>0.64652777777777781</v>
      </c>
      <c r="O383" s="8" t="s">
        <v>53</v>
      </c>
      <c r="P383" s="8" t="s">
        <v>116</v>
      </c>
      <c r="Q383" s="42"/>
      <c r="R383" s="31"/>
      <c r="S383" s="28">
        <v>174</v>
      </c>
      <c r="T383" s="28">
        <v>0</v>
      </c>
      <c r="U383" s="32">
        <v>0.96555522674138694</v>
      </c>
      <c r="V383" s="40">
        <v>0</v>
      </c>
      <c r="W383" s="15" t="s">
        <v>30</v>
      </c>
      <c r="X383" s="16"/>
      <c r="Z383" s="65"/>
      <c r="AA383" s="64"/>
      <c r="AB383" s="64"/>
      <c r="AC383" s="64"/>
    </row>
    <row r="384" spans="1:29" x14ac:dyDescent="0.35">
      <c r="A384" s="9">
        <v>46040</v>
      </c>
      <c r="B384" s="7" t="s">
        <v>58</v>
      </c>
      <c r="C384" s="8" t="s">
        <v>72</v>
      </c>
      <c r="D384" s="10">
        <v>1</v>
      </c>
      <c r="E384" s="8" t="s">
        <v>4845</v>
      </c>
      <c r="F384" s="8" t="s">
        <v>4850</v>
      </c>
      <c r="G384" s="12">
        <v>0.1388888888888889</v>
      </c>
      <c r="H384" s="12">
        <v>0.30555555555555558</v>
      </c>
      <c r="I384" s="12">
        <v>0.13472222222222219</v>
      </c>
      <c r="J384" s="12">
        <v>0.14305555555555549</v>
      </c>
      <c r="K384" s="12">
        <v>0.15486111111111109</v>
      </c>
      <c r="L384" s="12">
        <v>0.30277777777777781</v>
      </c>
      <c r="M384" s="12">
        <v>0.30972222222222218</v>
      </c>
      <c r="N384" s="12">
        <v>0.31180555555555561</v>
      </c>
      <c r="O384" s="8" t="s">
        <v>37</v>
      </c>
      <c r="P384" s="8">
        <v>102</v>
      </c>
      <c r="Q384" s="42" t="s">
        <v>48</v>
      </c>
      <c r="R384" s="31" t="s">
        <v>39</v>
      </c>
      <c r="S384" s="28">
        <v>143</v>
      </c>
      <c r="T384" s="28">
        <v>1</v>
      </c>
      <c r="U384" s="32">
        <v>0.77421268501268647</v>
      </c>
      <c r="V384" s="40">
        <v>758</v>
      </c>
      <c r="W384" s="15" t="s">
        <v>30</v>
      </c>
      <c r="X384" s="16"/>
      <c r="Z384" s="65"/>
      <c r="AA384" s="64"/>
      <c r="AB384" s="64"/>
      <c r="AC384" s="64"/>
    </row>
    <row r="385" spans="1:29" x14ac:dyDescent="0.35">
      <c r="A385" s="9">
        <v>46040</v>
      </c>
      <c r="B385" s="7" t="s">
        <v>64</v>
      </c>
      <c r="C385" s="8" t="s">
        <v>72</v>
      </c>
      <c r="D385" s="10">
        <v>1</v>
      </c>
      <c r="E385" s="8" t="s">
        <v>4850</v>
      </c>
      <c r="F385" s="8" t="s">
        <v>4845</v>
      </c>
      <c r="G385" s="12">
        <v>0.34722222222222221</v>
      </c>
      <c r="H385" s="12">
        <v>0.59027777777777779</v>
      </c>
      <c r="I385" s="12">
        <v>0.35069444444444442</v>
      </c>
      <c r="J385" s="12">
        <v>0.35486111111111113</v>
      </c>
      <c r="K385" s="12">
        <v>0.37916666666666671</v>
      </c>
      <c r="L385" s="12">
        <v>0.5854166666666667</v>
      </c>
      <c r="M385" s="12">
        <v>0.59791666666666665</v>
      </c>
      <c r="N385" s="12">
        <v>0.6</v>
      </c>
      <c r="O385" s="8">
        <v>101</v>
      </c>
      <c r="P385" s="8" t="s">
        <v>249</v>
      </c>
      <c r="Q385" s="42" t="s">
        <v>382</v>
      </c>
      <c r="R385" s="31" t="s">
        <v>383</v>
      </c>
      <c r="S385" s="28">
        <v>178</v>
      </c>
      <c r="T385" s="28">
        <v>0</v>
      </c>
      <c r="U385" s="32">
        <v>0.88942945287983255</v>
      </c>
      <c r="V385" s="40">
        <v>0</v>
      </c>
      <c r="W385" s="15" t="s">
        <v>30</v>
      </c>
      <c r="X385" s="16"/>
      <c r="Z385" s="65"/>
      <c r="AA385" s="64"/>
      <c r="AB385" s="64"/>
      <c r="AC385" s="64"/>
    </row>
    <row r="386" spans="1:29" x14ac:dyDescent="0.35">
      <c r="A386" s="9">
        <v>46040</v>
      </c>
      <c r="B386" s="7" t="s">
        <v>80</v>
      </c>
      <c r="C386" s="8" t="s">
        <v>90</v>
      </c>
      <c r="D386" s="10">
        <v>1</v>
      </c>
      <c r="E386" s="8" t="s">
        <v>4845</v>
      </c>
      <c r="F386" s="8" t="s">
        <v>4856</v>
      </c>
      <c r="G386" s="12">
        <v>3.472222222222222E-3</v>
      </c>
      <c r="H386" s="12">
        <v>7.6388888888888895E-2</v>
      </c>
      <c r="I386" s="12" t="s">
        <v>384</v>
      </c>
      <c r="J386" s="12">
        <v>0</v>
      </c>
      <c r="K386" s="12">
        <v>1.5972222222222221E-2</v>
      </c>
      <c r="L386" s="12">
        <v>6.6666666666666666E-2</v>
      </c>
      <c r="M386" s="12">
        <v>7.2222222222222215E-2</v>
      </c>
      <c r="N386" s="12">
        <v>7.3611111111111113E-2</v>
      </c>
      <c r="O386" s="8" t="s">
        <v>32</v>
      </c>
      <c r="P386" s="8" t="s">
        <v>385</v>
      </c>
      <c r="Q386" s="42"/>
      <c r="R386" s="31"/>
      <c r="S386" s="28">
        <v>111</v>
      </c>
      <c r="T386" s="28">
        <v>0</v>
      </c>
      <c r="U386" s="32">
        <v>0.60360139548120406</v>
      </c>
      <c r="V386" s="40">
        <v>1453</v>
      </c>
      <c r="W386" s="15" t="s">
        <v>30</v>
      </c>
      <c r="X386" s="16"/>
      <c r="Z386" s="65"/>
      <c r="AA386" s="64"/>
      <c r="AB386" s="64"/>
      <c r="AC386" s="64"/>
    </row>
    <row r="387" spans="1:29" x14ac:dyDescent="0.35">
      <c r="A387" s="9">
        <v>46040</v>
      </c>
      <c r="B387" s="7" t="s">
        <v>84</v>
      </c>
      <c r="C387" s="8" t="s">
        <v>90</v>
      </c>
      <c r="D387" s="10">
        <v>1</v>
      </c>
      <c r="E387" s="8" t="s">
        <v>4856</v>
      </c>
      <c r="F387" s="8" t="s">
        <v>4845</v>
      </c>
      <c r="G387" s="12">
        <v>0.1145833333333333</v>
      </c>
      <c r="H387" s="12">
        <v>0.2013888888888889</v>
      </c>
      <c r="I387" s="12">
        <v>0.1083333333333333</v>
      </c>
      <c r="J387" s="12">
        <v>0.1104166666666667</v>
      </c>
      <c r="K387" s="12">
        <v>0.12638888888888891</v>
      </c>
      <c r="L387" s="12">
        <v>0.19166666666666671</v>
      </c>
      <c r="M387" s="12">
        <v>0.2069444444444444</v>
      </c>
      <c r="N387" s="12">
        <v>0.20902777777777781</v>
      </c>
      <c r="O387" s="8" t="s">
        <v>385</v>
      </c>
      <c r="P387" s="8" t="s">
        <v>70</v>
      </c>
      <c r="Q387" s="42"/>
      <c r="R387" s="31"/>
      <c r="S387" s="28">
        <v>132</v>
      </c>
      <c r="T387" s="28">
        <v>0</v>
      </c>
      <c r="U387" s="32">
        <v>0.71310747478968828</v>
      </c>
      <c r="V387" s="40">
        <v>0</v>
      </c>
      <c r="W387" s="15" t="s">
        <v>30</v>
      </c>
      <c r="X387" s="16"/>
      <c r="Z387" s="65"/>
      <c r="AA387" s="64"/>
      <c r="AB387" s="64"/>
      <c r="AC387" s="64"/>
    </row>
    <row r="388" spans="1:29" x14ac:dyDescent="0.35">
      <c r="A388" s="9">
        <v>46040</v>
      </c>
      <c r="B388" s="7" t="s">
        <v>35</v>
      </c>
      <c r="C388" s="8" t="s">
        <v>90</v>
      </c>
      <c r="D388" s="10">
        <v>1</v>
      </c>
      <c r="E388" s="8" t="s">
        <v>4845</v>
      </c>
      <c r="F388" s="8" t="s">
        <v>4851</v>
      </c>
      <c r="G388" s="12">
        <v>0.28472222222222221</v>
      </c>
      <c r="H388" s="12">
        <v>0.34722222222222221</v>
      </c>
      <c r="I388" s="12">
        <v>0.28055555555555561</v>
      </c>
      <c r="J388" s="12">
        <v>0.28333333333333333</v>
      </c>
      <c r="K388" s="12">
        <v>0.29097222222222219</v>
      </c>
      <c r="L388" s="12">
        <v>0.33611111111111108</v>
      </c>
      <c r="M388" s="12">
        <v>0.34305555555555561</v>
      </c>
      <c r="N388" s="12">
        <v>0.34375</v>
      </c>
      <c r="O388" s="8" t="s">
        <v>70</v>
      </c>
      <c r="P388" s="8">
        <v>234</v>
      </c>
      <c r="Q388" s="42"/>
      <c r="R388" s="31"/>
      <c r="S388" s="28">
        <v>87</v>
      </c>
      <c r="T388" s="28">
        <v>0</v>
      </c>
      <c r="U388" s="32">
        <v>0.47608534587823259</v>
      </c>
      <c r="V388" s="40">
        <v>0</v>
      </c>
      <c r="W388" s="15" t="s">
        <v>30</v>
      </c>
      <c r="X388" s="16"/>
      <c r="Z388" s="65"/>
      <c r="AA388" s="64"/>
      <c r="AB388" s="64"/>
      <c r="AC388" s="64"/>
    </row>
    <row r="389" spans="1:29" x14ac:dyDescent="0.35">
      <c r="A389" s="9">
        <v>46040</v>
      </c>
      <c r="B389" s="7" t="s">
        <v>36</v>
      </c>
      <c r="C389" s="8" t="s">
        <v>90</v>
      </c>
      <c r="D389" s="10">
        <v>1</v>
      </c>
      <c r="E389" s="8" t="s">
        <v>4851</v>
      </c>
      <c r="F389" s="8" t="s">
        <v>4845</v>
      </c>
      <c r="G389" s="12">
        <v>0.3888888888888889</v>
      </c>
      <c r="H389" s="12">
        <v>0.44791666666666669</v>
      </c>
      <c r="I389" s="12">
        <v>0.37916666666666671</v>
      </c>
      <c r="J389" s="12">
        <v>0.38472222222222219</v>
      </c>
      <c r="K389" s="12">
        <v>0.3972222222222222</v>
      </c>
      <c r="L389" s="12">
        <v>0.43888888888888888</v>
      </c>
      <c r="M389" s="12">
        <v>0.4513888888888889</v>
      </c>
      <c r="N389" s="12">
        <v>0.45347222222222222</v>
      </c>
      <c r="O389" s="8">
        <v>231</v>
      </c>
      <c r="P389" s="8" t="s">
        <v>70</v>
      </c>
      <c r="Q389" s="42"/>
      <c r="R389" s="31"/>
      <c r="S389" s="28">
        <v>51</v>
      </c>
      <c r="T389" s="28">
        <v>0</v>
      </c>
      <c r="U389" s="32">
        <v>0.28223300156724229</v>
      </c>
      <c r="V389" s="40">
        <v>0</v>
      </c>
      <c r="W389" s="15" t="s">
        <v>30</v>
      </c>
      <c r="X389" s="16"/>
      <c r="Z389" s="65"/>
      <c r="AA389" s="64"/>
      <c r="AB389" s="64"/>
      <c r="AC389" s="64"/>
    </row>
    <row r="390" spans="1:29" x14ac:dyDescent="0.35">
      <c r="A390" s="9">
        <v>46040</v>
      </c>
      <c r="B390" s="7" t="s">
        <v>229</v>
      </c>
      <c r="C390" s="8" t="s">
        <v>90</v>
      </c>
      <c r="D390" s="10">
        <v>1</v>
      </c>
      <c r="E390" s="8" t="s">
        <v>4845</v>
      </c>
      <c r="F390" s="8" t="s">
        <v>4848</v>
      </c>
      <c r="G390" s="12">
        <v>0.50694444444444442</v>
      </c>
      <c r="H390" s="12">
        <v>0.59375</v>
      </c>
      <c r="I390" s="12">
        <v>0.50208333333333333</v>
      </c>
      <c r="J390" s="12">
        <v>0.50486111111111109</v>
      </c>
      <c r="K390" s="12">
        <v>0.51666666666666672</v>
      </c>
      <c r="L390" s="12">
        <v>0.57013888888888886</v>
      </c>
      <c r="M390" s="12">
        <v>0.57638888888888884</v>
      </c>
      <c r="N390" s="12">
        <v>0.57638888888888884</v>
      </c>
      <c r="O390" s="8" t="s">
        <v>70</v>
      </c>
      <c r="P390" s="8" t="s">
        <v>53</v>
      </c>
      <c r="Q390" s="42"/>
      <c r="R390" s="31"/>
      <c r="S390" s="28">
        <v>156</v>
      </c>
      <c r="T390" s="28">
        <v>0</v>
      </c>
      <c r="U390" s="32">
        <v>0.86743176271496636</v>
      </c>
      <c r="V390" s="40">
        <v>1886</v>
      </c>
      <c r="W390" s="15" t="s">
        <v>30</v>
      </c>
      <c r="X390" s="16"/>
      <c r="Z390" s="65"/>
      <c r="AA390" s="64"/>
      <c r="AB390" s="64"/>
      <c r="AC390" s="64"/>
    </row>
    <row r="391" spans="1:29" x14ac:dyDescent="0.35">
      <c r="A391" s="9">
        <v>46040</v>
      </c>
      <c r="B391" s="7" t="s">
        <v>231</v>
      </c>
      <c r="C391" s="8" t="s">
        <v>90</v>
      </c>
      <c r="D391" s="10">
        <v>1</v>
      </c>
      <c r="E391" s="8" t="s">
        <v>4848</v>
      </c>
      <c r="F391" s="8" t="s">
        <v>4845</v>
      </c>
      <c r="G391" s="12">
        <v>0.63194444444444442</v>
      </c>
      <c r="H391" s="12">
        <v>0.71527777777777779</v>
      </c>
      <c r="I391" s="12">
        <v>0.62222222222222223</v>
      </c>
      <c r="J391" s="12">
        <v>0.62569444444444444</v>
      </c>
      <c r="K391" s="12">
        <v>0.63749999999999996</v>
      </c>
      <c r="L391" s="12">
        <v>0.7</v>
      </c>
      <c r="M391" s="12">
        <v>0.7055555555555556</v>
      </c>
      <c r="N391" s="12">
        <v>0.70763888888888893</v>
      </c>
      <c r="O391" s="8" t="s">
        <v>53</v>
      </c>
      <c r="P391" s="8" t="s">
        <v>110</v>
      </c>
      <c r="Q391" s="42"/>
      <c r="R391" s="31"/>
      <c r="S391" s="28">
        <v>160</v>
      </c>
      <c r="T391" s="28">
        <v>0</v>
      </c>
      <c r="U391" s="32">
        <v>0.79352462997994788</v>
      </c>
      <c r="V391" s="40">
        <v>0</v>
      </c>
      <c r="W391" s="15" t="s">
        <v>30</v>
      </c>
      <c r="X391" s="16"/>
      <c r="Z391" s="65"/>
      <c r="AA391" s="64"/>
      <c r="AB391" s="64"/>
      <c r="AC391" s="64"/>
    </row>
    <row r="392" spans="1:29" x14ac:dyDescent="0.35">
      <c r="A392" s="9">
        <v>46040</v>
      </c>
      <c r="B392" s="7" t="s">
        <v>112</v>
      </c>
      <c r="C392" s="8" t="s">
        <v>108</v>
      </c>
      <c r="D392" s="10">
        <v>1</v>
      </c>
      <c r="E392" s="8" t="s">
        <v>4845</v>
      </c>
      <c r="F392" s="8" t="s">
        <v>4854</v>
      </c>
      <c r="G392" s="12">
        <v>5.2083333333333343E-2</v>
      </c>
      <c r="H392" s="12">
        <v>0.25</v>
      </c>
      <c r="I392" s="12">
        <v>4.9305555555555547E-2</v>
      </c>
      <c r="J392" s="12">
        <v>6.3888888888888884E-2</v>
      </c>
      <c r="K392" s="12">
        <v>7.9861111111111105E-2</v>
      </c>
      <c r="L392" s="12">
        <v>0.25138888888888888</v>
      </c>
      <c r="M392" s="12">
        <v>0.25624999999999998</v>
      </c>
      <c r="N392" s="12">
        <v>0.26041666666666669</v>
      </c>
      <c r="O392" s="8" t="s">
        <v>70</v>
      </c>
      <c r="P392" s="8">
        <v>66</v>
      </c>
      <c r="Q392" s="42" t="s">
        <v>365</v>
      </c>
      <c r="R392" s="31" t="s">
        <v>39</v>
      </c>
      <c r="S392" s="28">
        <v>170</v>
      </c>
      <c r="T392" s="28">
        <v>0</v>
      </c>
      <c r="U392" s="32">
        <v>0.82118477845104432</v>
      </c>
      <c r="V392" s="40">
        <v>0</v>
      </c>
      <c r="W392" s="15" t="s">
        <v>30</v>
      </c>
      <c r="X392" s="16"/>
      <c r="Z392" s="65"/>
      <c r="AA392" s="64"/>
      <c r="AB392" s="64"/>
      <c r="AC392" s="64"/>
    </row>
    <row r="393" spans="1:29" ht="26" customHeight="1" x14ac:dyDescent="0.35">
      <c r="A393" s="9">
        <v>46040</v>
      </c>
      <c r="B393" s="7" t="s">
        <v>115</v>
      </c>
      <c r="C393" s="8" t="s">
        <v>108</v>
      </c>
      <c r="D393" s="10">
        <v>1</v>
      </c>
      <c r="E393" s="8" t="s">
        <v>4854</v>
      </c>
      <c r="F393" s="8" t="s">
        <v>4845</v>
      </c>
      <c r="G393" s="12">
        <v>0.29166666666666669</v>
      </c>
      <c r="H393" s="12">
        <v>0.55208333333333337</v>
      </c>
      <c r="I393" s="12">
        <v>0.30833333333333329</v>
      </c>
      <c r="J393" s="12">
        <v>0.3125</v>
      </c>
      <c r="K393" s="12">
        <v>0.32916666666666672</v>
      </c>
      <c r="L393" s="12">
        <v>0.55625000000000002</v>
      </c>
      <c r="M393" s="12">
        <v>0.56597222222222221</v>
      </c>
      <c r="N393" s="12">
        <v>0.56805555555555554</v>
      </c>
      <c r="O393" s="8">
        <v>62</v>
      </c>
      <c r="P393" s="8" t="s">
        <v>132</v>
      </c>
      <c r="Q393" s="42" t="s">
        <v>386</v>
      </c>
      <c r="R393" s="31" t="s">
        <v>387</v>
      </c>
      <c r="S393" s="28">
        <v>160</v>
      </c>
      <c r="T393" s="28">
        <v>0</v>
      </c>
      <c r="U393" s="32">
        <v>0.88118394649100418</v>
      </c>
      <c r="V393" s="40">
        <v>0</v>
      </c>
      <c r="W393" s="15" t="s">
        <v>30</v>
      </c>
      <c r="X393" s="16"/>
      <c r="Z393" s="65"/>
      <c r="AA393" s="64"/>
      <c r="AB393" s="64"/>
      <c r="AC393" s="64"/>
    </row>
    <row r="394" spans="1:29" x14ac:dyDescent="0.35">
      <c r="A394" s="9">
        <v>46040</v>
      </c>
      <c r="B394" s="7" t="s">
        <v>107</v>
      </c>
      <c r="C394" s="8" t="s">
        <v>113</v>
      </c>
      <c r="D394" s="10">
        <v>1</v>
      </c>
      <c r="E394" s="8" t="s">
        <v>4845</v>
      </c>
      <c r="F394" s="8" t="s">
        <v>4850</v>
      </c>
      <c r="G394" s="12">
        <v>4.5138888888888888E-2</v>
      </c>
      <c r="H394" s="12">
        <v>0.21875</v>
      </c>
      <c r="I394" s="12">
        <v>4.2361111111111113E-2</v>
      </c>
      <c r="J394" s="12">
        <v>4.583333333333333E-2</v>
      </c>
      <c r="K394" s="12">
        <v>6.8750000000000006E-2</v>
      </c>
      <c r="L394" s="12">
        <v>0.21458333333333329</v>
      </c>
      <c r="M394" s="12">
        <v>0.21944444444444439</v>
      </c>
      <c r="N394" s="12">
        <v>0.22222222222222221</v>
      </c>
      <c r="O394" s="8" t="s">
        <v>83</v>
      </c>
      <c r="P394" s="8">
        <v>97</v>
      </c>
      <c r="Q394" s="42" t="s">
        <v>151</v>
      </c>
      <c r="R394" s="31" t="s">
        <v>39</v>
      </c>
      <c r="S394" s="28">
        <v>179</v>
      </c>
      <c r="T394" s="28">
        <v>0</v>
      </c>
      <c r="U394" s="32">
        <v>0.90517818172024644</v>
      </c>
      <c r="V394" s="40">
        <v>560</v>
      </c>
      <c r="W394" s="15" t="s">
        <v>30</v>
      </c>
      <c r="X394" s="16"/>
      <c r="Z394" s="65"/>
      <c r="AA394" s="64"/>
      <c r="AB394" s="64"/>
      <c r="AC394" s="64"/>
    </row>
    <row r="395" spans="1:29" x14ac:dyDescent="0.35">
      <c r="A395" s="9">
        <v>46040</v>
      </c>
      <c r="B395" s="7" t="s">
        <v>109</v>
      </c>
      <c r="C395" s="8" t="s">
        <v>113</v>
      </c>
      <c r="D395" s="10">
        <v>1</v>
      </c>
      <c r="E395" s="8" t="s">
        <v>4850</v>
      </c>
      <c r="F395" s="8" t="s">
        <v>4845</v>
      </c>
      <c r="G395" s="12">
        <v>0.25694444444444442</v>
      </c>
      <c r="H395" s="12">
        <v>0.49305555555555558</v>
      </c>
      <c r="I395" s="12">
        <v>0.26041666666666669</v>
      </c>
      <c r="J395" s="12">
        <v>0.26319444444444451</v>
      </c>
      <c r="K395" s="12">
        <v>0.2902777777777778</v>
      </c>
      <c r="L395" s="12">
        <v>0.49027777777777781</v>
      </c>
      <c r="M395" s="12">
        <v>0.50069444444444444</v>
      </c>
      <c r="N395" s="12">
        <v>0.50277777777777777</v>
      </c>
      <c r="O395" s="8">
        <v>101</v>
      </c>
      <c r="P395" s="8" t="s">
        <v>32</v>
      </c>
      <c r="Q395" s="30" t="s">
        <v>388</v>
      </c>
      <c r="R395" s="31" t="s">
        <v>383</v>
      </c>
      <c r="S395" s="28">
        <v>176</v>
      </c>
      <c r="T395" s="28">
        <v>0</v>
      </c>
      <c r="U395" s="32">
        <v>0.94120441507819375</v>
      </c>
      <c r="V395" s="40">
        <v>0</v>
      </c>
      <c r="W395" s="15" t="s">
        <v>30</v>
      </c>
      <c r="X395" s="16"/>
      <c r="Z395" s="65"/>
      <c r="AA395" s="64"/>
      <c r="AB395" s="64"/>
      <c r="AC395" s="64"/>
    </row>
    <row r="396" spans="1:29" x14ac:dyDescent="0.35">
      <c r="A396" s="9">
        <v>46040</v>
      </c>
      <c r="B396" s="7" t="s">
        <v>40</v>
      </c>
      <c r="C396" s="8" t="s">
        <v>113</v>
      </c>
      <c r="D396" s="10">
        <v>1</v>
      </c>
      <c r="E396" s="8" t="s">
        <v>4845</v>
      </c>
      <c r="F396" s="8" t="s">
        <v>4858</v>
      </c>
      <c r="G396" s="12">
        <v>0.53819444444444442</v>
      </c>
      <c r="H396" s="12">
        <v>0.67013888888888884</v>
      </c>
      <c r="I396" s="12">
        <v>0.53680555555555554</v>
      </c>
      <c r="J396" s="12">
        <v>0.55277777777777781</v>
      </c>
      <c r="K396" s="12">
        <v>0.56388888888888888</v>
      </c>
      <c r="L396" s="12">
        <v>0.66666666666666663</v>
      </c>
      <c r="M396" s="12">
        <v>0.67152777777777772</v>
      </c>
      <c r="N396" s="12">
        <v>0.6743055555555556</v>
      </c>
      <c r="O396" s="8" t="s">
        <v>32</v>
      </c>
      <c r="P396" s="8" t="s">
        <v>217</v>
      </c>
      <c r="Q396" s="42" t="s">
        <v>389</v>
      </c>
      <c r="R396" s="31" t="s">
        <v>99</v>
      </c>
      <c r="S396" s="28">
        <v>182</v>
      </c>
      <c r="T396" s="28">
        <v>0</v>
      </c>
      <c r="U396" s="32">
        <v>0.99923384543077787</v>
      </c>
      <c r="V396" s="40">
        <v>863</v>
      </c>
      <c r="W396" s="15" t="s">
        <v>30</v>
      </c>
      <c r="X396" s="16"/>
      <c r="Z396" s="65"/>
      <c r="AA396" s="64"/>
      <c r="AB396" s="64"/>
      <c r="AC396" s="64"/>
    </row>
    <row r="397" spans="1:29" x14ac:dyDescent="0.35">
      <c r="A397" s="9">
        <v>46040</v>
      </c>
      <c r="B397" s="7" t="s">
        <v>42</v>
      </c>
      <c r="C397" s="8" t="s">
        <v>113</v>
      </c>
      <c r="D397" s="10">
        <v>1</v>
      </c>
      <c r="E397" s="8" t="s">
        <v>4858</v>
      </c>
      <c r="F397" s="8" t="s">
        <v>4845</v>
      </c>
      <c r="G397" s="12">
        <v>0.77777777777777779</v>
      </c>
      <c r="H397" s="12">
        <v>0.90625</v>
      </c>
      <c r="I397" s="12">
        <v>0.76875000000000004</v>
      </c>
      <c r="J397" s="12">
        <v>0.77152777777777781</v>
      </c>
      <c r="K397" s="12">
        <v>0.78402777777777777</v>
      </c>
      <c r="L397" s="12">
        <v>0.87430555555555556</v>
      </c>
      <c r="M397" s="12">
        <v>0.88124999999999998</v>
      </c>
      <c r="N397" s="12">
        <v>0.8833333333333333</v>
      </c>
      <c r="O397" s="8" t="s">
        <v>217</v>
      </c>
      <c r="P397" s="8" t="s">
        <v>114</v>
      </c>
      <c r="Q397" s="42"/>
      <c r="R397" s="31"/>
      <c r="S397" s="28">
        <v>169</v>
      </c>
      <c r="T397" s="28">
        <v>0</v>
      </c>
      <c r="U397" s="32">
        <v>0.94217274508344584</v>
      </c>
      <c r="V397" s="40">
        <v>127</v>
      </c>
      <c r="W397" s="15" t="s">
        <v>30</v>
      </c>
      <c r="X397" s="16"/>
      <c r="Z397" s="65"/>
      <c r="AA397" s="64"/>
      <c r="AB397" s="64"/>
      <c r="AC397" s="64"/>
    </row>
    <row r="398" spans="1:29" x14ac:dyDescent="0.35">
      <c r="A398" s="9">
        <v>46041</v>
      </c>
      <c r="B398" s="7" t="s">
        <v>89</v>
      </c>
      <c r="C398" s="8" t="s">
        <v>45</v>
      </c>
      <c r="D398" s="10">
        <v>1</v>
      </c>
      <c r="E398" s="8" t="s">
        <v>4845</v>
      </c>
      <c r="F398" s="8" t="s">
        <v>4852</v>
      </c>
      <c r="G398" s="12">
        <v>2.4305555555555559E-2</v>
      </c>
      <c r="H398" s="12">
        <v>0.1215277777777778</v>
      </c>
      <c r="I398" s="12">
        <v>1.180555555555556E-2</v>
      </c>
      <c r="J398" s="12">
        <v>2.569444444444444E-2</v>
      </c>
      <c r="K398" s="12">
        <v>3.8194444444444448E-2</v>
      </c>
      <c r="L398" s="12">
        <v>0.1173611111111111</v>
      </c>
      <c r="M398" s="12">
        <v>0.12083333333333331</v>
      </c>
      <c r="N398" s="12">
        <v>0.1222222222222222</v>
      </c>
      <c r="O398" s="8" t="s">
        <v>60</v>
      </c>
      <c r="P398" s="8">
        <v>1</v>
      </c>
      <c r="Q398" s="42" t="s">
        <v>103</v>
      </c>
      <c r="R398" s="31" t="s">
        <v>39</v>
      </c>
      <c r="S398" s="28">
        <v>60</v>
      </c>
      <c r="T398" s="28">
        <v>0</v>
      </c>
      <c r="U398" s="32">
        <v>0.28541947603891432</v>
      </c>
      <c r="V398" s="40">
        <v>0</v>
      </c>
      <c r="W398" s="15" t="s">
        <v>30</v>
      </c>
      <c r="X398" s="16"/>
      <c r="Z398" s="65"/>
      <c r="AA398" s="64"/>
      <c r="AB398" s="64"/>
      <c r="AC398" s="64"/>
    </row>
    <row r="399" spans="1:29" x14ac:dyDescent="0.35">
      <c r="A399" s="9">
        <v>46041</v>
      </c>
      <c r="B399" s="7" t="s">
        <v>92</v>
      </c>
      <c r="C399" s="8" t="s">
        <v>45</v>
      </c>
      <c r="D399" s="10">
        <v>1</v>
      </c>
      <c r="E399" s="8" t="s">
        <v>4852</v>
      </c>
      <c r="F399" s="8" t="s">
        <v>4845</v>
      </c>
      <c r="G399" s="12">
        <v>0.16319444444444439</v>
      </c>
      <c r="H399" s="12">
        <v>0.28125</v>
      </c>
      <c r="I399" s="12">
        <v>0.14861111111111111</v>
      </c>
      <c r="J399" s="12">
        <v>0.15138888888888891</v>
      </c>
      <c r="K399" s="12">
        <v>0.1583333333333333</v>
      </c>
      <c r="L399" s="12">
        <v>0.24583333333333329</v>
      </c>
      <c r="M399" s="12">
        <v>0.25347222222222221</v>
      </c>
      <c r="N399" s="12">
        <v>0.25555555555555548</v>
      </c>
      <c r="O399" s="8">
        <v>1</v>
      </c>
      <c r="P399" s="8" t="s">
        <v>37</v>
      </c>
      <c r="Q399" s="42"/>
      <c r="R399" s="31"/>
      <c r="S399" s="28">
        <v>92</v>
      </c>
      <c r="T399" s="28">
        <v>0</v>
      </c>
      <c r="U399" s="32">
        <v>0.48200486176587209</v>
      </c>
      <c r="V399" s="40">
        <v>0</v>
      </c>
      <c r="W399" s="15" t="s">
        <v>30</v>
      </c>
      <c r="X399" s="16"/>
      <c r="Z399" s="65"/>
      <c r="AA399" s="64"/>
      <c r="AB399" s="64"/>
      <c r="AC399" s="64"/>
    </row>
    <row r="400" spans="1:29" x14ac:dyDescent="0.35">
      <c r="A400" s="9">
        <v>46041</v>
      </c>
      <c r="B400" s="7" t="s">
        <v>52</v>
      </c>
      <c r="C400" s="8" t="s">
        <v>45</v>
      </c>
      <c r="D400" s="10">
        <v>1</v>
      </c>
      <c r="E400" s="8" t="s">
        <v>4845</v>
      </c>
      <c r="F400" s="8" t="s">
        <v>4850</v>
      </c>
      <c r="G400" s="12">
        <v>0.45833333333333331</v>
      </c>
      <c r="H400" s="12">
        <v>0.53125</v>
      </c>
      <c r="I400" s="12">
        <v>0.45208333333333328</v>
      </c>
      <c r="J400" s="12">
        <v>0.4548611111111111</v>
      </c>
      <c r="K400" s="12">
        <v>0.47013888888888888</v>
      </c>
      <c r="L400" s="12">
        <v>0.52083333333333337</v>
      </c>
      <c r="M400" s="12">
        <v>0.52361111111111114</v>
      </c>
      <c r="N400" s="12">
        <v>0.52569444444444446</v>
      </c>
      <c r="O400" s="8" t="s">
        <v>37</v>
      </c>
      <c r="P400" s="8" t="s">
        <v>53</v>
      </c>
      <c r="Q400" s="42"/>
      <c r="R400" s="31"/>
      <c r="S400" s="28">
        <v>159</v>
      </c>
      <c r="T400" s="28">
        <v>1</v>
      </c>
      <c r="U400" s="32">
        <v>0.82417472606082676</v>
      </c>
      <c r="V400" s="40">
        <v>84</v>
      </c>
      <c r="W400" s="15" t="s">
        <v>30</v>
      </c>
      <c r="X400" s="16"/>
      <c r="Z400" s="65"/>
      <c r="AA400" s="64"/>
      <c r="AB400" s="64"/>
      <c r="AC400" s="64"/>
    </row>
    <row r="401" spans="1:29" x14ac:dyDescent="0.35">
      <c r="A401" s="9">
        <v>46041</v>
      </c>
      <c r="B401" s="7" t="s">
        <v>56</v>
      </c>
      <c r="C401" s="8" t="s">
        <v>45</v>
      </c>
      <c r="D401" s="10">
        <v>1</v>
      </c>
      <c r="E401" s="8" t="s">
        <v>4850</v>
      </c>
      <c r="F401" s="8" t="s">
        <v>4845</v>
      </c>
      <c r="G401" s="12">
        <v>0.56944444444444442</v>
      </c>
      <c r="H401" s="12">
        <v>0.64930555555555558</v>
      </c>
      <c r="I401" s="12">
        <v>0.55555555555555558</v>
      </c>
      <c r="J401" s="12">
        <v>0.55972222222222223</v>
      </c>
      <c r="K401" s="12">
        <v>0.57152777777777775</v>
      </c>
      <c r="L401" s="12">
        <v>0.63472222222222219</v>
      </c>
      <c r="M401" s="12">
        <v>0.63888888888888884</v>
      </c>
      <c r="N401" s="12">
        <v>0.64097222222222228</v>
      </c>
      <c r="O401" s="8" t="s">
        <v>53</v>
      </c>
      <c r="P401" s="8" t="s">
        <v>73</v>
      </c>
      <c r="Q401" s="42"/>
      <c r="R401" s="31"/>
      <c r="S401" s="28">
        <v>140</v>
      </c>
      <c r="T401" s="28">
        <v>0</v>
      </c>
      <c r="U401" s="32">
        <v>0.72501220723393123</v>
      </c>
      <c r="V401" s="40">
        <v>331</v>
      </c>
      <c r="W401" s="15" t="s">
        <v>30</v>
      </c>
      <c r="X401" s="16"/>
      <c r="Z401" s="65"/>
      <c r="AA401" s="64"/>
      <c r="AB401" s="64"/>
      <c r="AC401" s="64"/>
    </row>
    <row r="402" spans="1:29" x14ac:dyDescent="0.35">
      <c r="A402" s="9">
        <v>46041</v>
      </c>
      <c r="B402" s="7" t="s">
        <v>125</v>
      </c>
      <c r="C402" s="8" t="s">
        <v>59</v>
      </c>
      <c r="D402" s="10">
        <v>1</v>
      </c>
      <c r="E402" s="8" t="s">
        <v>4845</v>
      </c>
      <c r="F402" s="8" t="s">
        <v>4863</v>
      </c>
      <c r="G402" s="12">
        <v>7.9861111111111105E-2</v>
      </c>
      <c r="H402" s="12">
        <v>0.2638888888888889</v>
      </c>
      <c r="I402" s="12">
        <v>7.7777777777777779E-2</v>
      </c>
      <c r="J402" s="12">
        <v>0.11944444444444451</v>
      </c>
      <c r="K402" s="12">
        <v>0.12569444444444439</v>
      </c>
      <c r="L402" s="12">
        <v>0.28541666666666671</v>
      </c>
      <c r="M402" s="12">
        <v>0.29097222222222219</v>
      </c>
      <c r="N402" s="12">
        <v>0.29236111111111113</v>
      </c>
      <c r="O402" s="8" t="s">
        <v>37</v>
      </c>
      <c r="P402" s="8">
        <v>2</v>
      </c>
      <c r="Q402" s="30" t="s">
        <v>390</v>
      </c>
      <c r="R402" s="31" t="s">
        <v>39</v>
      </c>
      <c r="S402" s="28">
        <v>163</v>
      </c>
      <c r="T402" s="28">
        <v>2</v>
      </c>
      <c r="U402" s="32">
        <v>0.88486491039610971</v>
      </c>
      <c r="V402" s="28">
        <v>0</v>
      </c>
      <c r="W402" s="15" t="s">
        <v>30</v>
      </c>
      <c r="X402" s="16"/>
      <c r="Z402" s="65"/>
      <c r="AA402" s="64"/>
      <c r="AB402" s="64"/>
      <c r="AC402" s="64"/>
    </row>
    <row r="403" spans="1:29" x14ac:dyDescent="0.35">
      <c r="A403" s="9">
        <v>46041</v>
      </c>
      <c r="B403" s="7" t="s">
        <v>127</v>
      </c>
      <c r="C403" s="8" t="s">
        <v>59</v>
      </c>
      <c r="D403" s="10">
        <v>1</v>
      </c>
      <c r="E403" s="8" t="s">
        <v>4863</v>
      </c>
      <c r="F403" s="8" t="s">
        <v>4845</v>
      </c>
      <c r="G403" s="12">
        <v>0.30555555555555558</v>
      </c>
      <c r="H403" s="12">
        <v>0.54513888888888884</v>
      </c>
      <c r="I403" s="12">
        <v>0.32361111111111113</v>
      </c>
      <c r="J403" s="12">
        <v>0.32777777777777778</v>
      </c>
      <c r="K403" s="12">
        <v>0.33541666666666659</v>
      </c>
      <c r="L403" s="12">
        <v>0.54027777777777775</v>
      </c>
      <c r="M403" s="12">
        <v>0.55069444444444449</v>
      </c>
      <c r="N403" s="12">
        <v>0.55277777777777781</v>
      </c>
      <c r="O403" s="8">
        <v>2</v>
      </c>
      <c r="P403" s="8" t="s">
        <v>32</v>
      </c>
      <c r="Q403" s="42" t="s">
        <v>391</v>
      </c>
      <c r="R403" s="31" t="s">
        <v>392</v>
      </c>
      <c r="S403" s="28">
        <v>140</v>
      </c>
      <c r="T403" s="28">
        <v>0</v>
      </c>
      <c r="U403" s="32">
        <v>0.79704178811847071</v>
      </c>
      <c r="V403" s="40">
        <v>0</v>
      </c>
      <c r="W403" s="15" t="s">
        <v>30</v>
      </c>
      <c r="X403" s="16"/>
      <c r="Z403" s="65"/>
      <c r="AA403" s="64"/>
      <c r="AB403" s="64"/>
      <c r="AC403" s="64"/>
    </row>
    <row r="404" spans="1:29" x14ac:dyDescent="0.35">
      <c r="A404" s="9">
        <v>46041</v>
      </c>
      <c r="B404" s="7" t="s">
        <v>76</v>
      </c>
      <c r="C404" s="8" t="s">
        <v>59</v>
      </c>
      <c r="D404" s="10">
        <v>1</v>
      </c>
      <c r="E404" s="8" t="s">
        <v>4845</v>
      </c>
      <c r="F404" s="8" t="s">
        <v>4856</v>
      </c>
      <c r="G404" s="12">
        <v>0.73263888888888884</v>
      </c>
      <c r="H404" s="12">
        <v>0.82291666666666663</v>
      </c>
      <c r="I404" s="12">
        <v>0.72777777777777775</v>
      </c>
      <c r="J404" s="12">
        <v>0.72986111111111107</v>
      </c>
      <c r="K404" s="12">
        <v>0.73958333333333337</v>
      </c>
      <c r="L404" s="12">
        <v>0.80763888888888891</v>
      </c>
      <c r="M404" s="12">
        <v>0.8125</v>
      </c>
      <c r="N404" s="12">
        <v>0.81319444444444444</v>
      </c>
      <c r="O404" s="8" t="s">
        <v>32</v>
      </c>
      <c r="P404" s="8">
        <v>111</v>
      </c>
      <c r="Q404" s="42"/>
      <c r="R404" s="31"/>
      <c r="S404" s="28">
        <v>124</v>
      </c>
      <c r="T404" s="28">
        <v>0</v>
      </c>
      <c r="U404" s="32">
        <v>0.5983969860277164</v>
      </c>
      <c r="V404" s="40">
        <v>0</v>
      </c>
      <c r="W404" s="15" t="s">
        <v>30</v>
      </c>
      <c r="X404" s="16"/>
      <c r="Z404" s="65"/>
      <c r="AA404" s="64"/>
      <c r="AB404" s="64"/>
      <c r="AC404" s="64"/>
    </row>
    <row r="405" spans="1:29" x14ac:dyDescent="0.35">
      <c r="A405" s="9">
        <v>46041</v>
      </c>
      <c r="B405" s="7" t="s">
        <v>77</v>
      </c>
      <c r="C405" s="8" t="s">
        <v>59</v>
      </c>
      <c r="D405" s="10">
        <v>1</v>
      </c>
      <c r="E405" s="8" t="s">
        <v>4856</v>
      </c>
      <c r="F405" s="8" t="s">
        <v>4845</v>
      </c>
      <c r="G405" s="12">
        <v>0.86458333333333337</v>
      </c>
      <c r="H405" s="12">
        <v>0.96180555555555558</v>
      </c>
      <c r="I405" s="12">
        <v>0.85902777777777772</v>
      </c>
      <c r="J405" s="12">
        <v>0.8618055555555556</v>
      </c>
      <c r="K405" s="12">
        <v>0.87361111111111112</v>
      </c>
      <c r="L405" s="17">
        <v>0.9458333333333333</v>
      </c>
      <c r="M405" s="17">
        <v>0.94861111111111107</v>
      </c>
      <c r="N405" s="17">
        <v>0.9506944444444444</v>
      </c>
      <c r="O405" s="8">
        <v>114</v>
      </c>
      <c r="P405" s="8" t="s">
        <v>114</v>
      </c>
      <c r="Q405" s="42"/>
      <c r="R405" s="31"/>
      <c r="S405" s="28">
        <v>151</v>
      </c>
      <c r="T405" s="28">
        <v>2</v>
      </c>
      <c r="U405" s="43">
        <v>0.83729136668019888</v>
      </c>
      <c r="V405" s="40">
        <v>0</v>
      </c>
      <c r="W405" s="15" t="s">
        <v>30</v>
      </c>
      <c r="X405" s="16"/>
      <c r="Z405" s="65"/>
      <c r="AA405" s="64"/>
      <c r="AB405" s="64"/>
      <c r="AC405" s="64"/>
    </row>
    <row r="406" spans="1:29" x14ac:dyDescent="0.35">
      <c r="A406" s="9">
        <v>46041</v>
      </c>
      <c r="B406" s="7" t="s">
        <v>80</v>
      </c>
      <c r="C406" s="8" t="s">
        <v>90</v>
      </c>
      <c r="D406" s="10">
        <v>1</v>
      </c>
      <c r="E406" s="8" t="s">
        <v>4845</v>
      </c>
      <c r="F406" s="8" t="s">
        <v>4851</v>
      </c>
      <c r="G406" s="12">
        <v>3.125E-2</v>
      </c>
      <c r="H406" s="12">
        <v>0.10069444444444441</v>
      </c>
      <c r="I406" s="12">
        <v>2.9166666666666671E-2</v>
      </c>
      <c r="J406" s="12">
        <v>3.6805555555555557E-2</v>
      </c>
      <c r="K406" s="12">
        <v>4.5138888888888888E-2</v>
      </c>
      <c r="L406" s="12">
        <v>9.7222222222222224E-2</v>
      </c>
      <c r="M406" s="12">
        <v>0.1013888888888889</v>
      </c>
      <c r="N406" s="12">
        <v>0.1013888888888889</v>
      </c>
      <c r="O406" s="8" t="s">
        <v>110</v>
      </c>
      <c r="P406" s="8" t="s">
        <v>53</v>
      </c>
      <c r="Q406" s="42" t="s">
        <v>68</v>
      </c>
      <c r="R406" s="31" t="s">
        <v>39</v>
      </c>
      <c r="S406" s="28">
        <v>128</v>
      </c>
      <c r="T406" s="28">
        <v>1</v>
      </c>
      <c r="U406" s="43">
        <v>0.67471269126227884</v>
      </c>
      <c r="V406" s="40">
        <v>1297</v>
      </c>
      <c r="W406" s="15" t="s">
        <v>30</v>
      </c>
      <c r="X406" s="16"/>
      <c r="Z406" s="65"/>
      <c r="AA406" s="64"/>
      <c r="AB406" s="64"/>
      <c r="AC406" s="64"/>
    </row>
    <row r="407" spans="1:29" x14ac:dyDescent="0.35">
      <c r="A407" s="9">
        <v>46041</v>
      </c>
      <c r="B407" s="7" t="s">
        <v>84</v>
      </c>
      <c r="C407" s="8" t="s">
        <v>90</v>
      </c>
      <c r="D407" s="10">
        <v>1</v>
      </c>
      <c r="E407" s="8" t="s">
        <v>4851</v>
      </c>
      <c r="F407" s="8" t="s">
        <v>4845</v>
      </c>
      <c r="G407" s="12">
        <v>0.13541666666666671</v>
      </c>
      <c r="H407" s="12">
        <v>0.22569444444444439</v>
      </c>
      <c r="I407" s="12">
        <v>0.1333333333333333</v>
      </c>
      <c r="J407" s="12">
        <v>0.13541666666666671</v>
      </c>
      <c r="K407" s="12">
        <v>0.16041666666666671</v>
      </c>
      <c r="L407" s="12">
        <v>0.2208333333333333</v>
      </c>
      <c r="M407" s="12">
        <v>0.2305555555555556</v>
      </c>
      <c r="N407" s="12">
        <v>0.2326388888888889</v>
      </c>
      <c r="O407" s="8" t="s">
        <v>53</v>
      </c>
      <c r="P407" s="8" t="s">
        <v>73</v>
      </c>
      <c r="Q407" s="42"/>
      <c r="R407" s="31"/>
      <c r="S407" s="28">
        <v>160</v>
      </c>
      <c r="T407" s="28">
        <v>1</v>
      </c>
      <c r="U407" s="43">
        <v>0.85694954144954771</v>
      </c>
      <c r="V407" s="40">
        <v>0</v>
      </c>
      <c r="W407" s="15" t="s">
        <v>30</v>
      </c>
      <c r="X407" s="16"/>
      <c r="Z407" s="65"/>
      <c r="AA407" s="64"/>
      <c r="AB407" s="64"/>
      <c r="AC407" s="64"/>
    </row>
    <row r="408" spans="1:29" x14ac:dyDescent="0.35">
      <c r="A408" s="9">
        <v>46041</v>
      </c>
      <c r="B408" s="7" t="s">
        <v>262</v>
      </c>
      <c r="C408" s="8" t="s">
        <v>90</v>
      </c>
      <c r="D408" s="10">
        <v>1</v>
      </c>
      <c r="E408" s="8" t="s">
        <v>4845</v>
      </c>
      <c r="F408" s="8" t="s">
        <v>4848</v>
      </c>
      <c r="G408" s="12">
        <v>0.27777777777777779</v>
      </c>
      <c r="H408" s="12">
        <v>0.3611111111111111</v>
      </c>
      <c r="I408" s="12">
        <v>0.26597222222222222</v>
      </c>
      <c r="J408" s="12">
        <v>0.26944444444444438</v>
      </c>
      <c r="K408" s="12">
        <v>0.27777777777777779</v>
      </c>
      <c r="L408" s="12">
        <v>0.34583333333333333</v>
      </c>
      <c r="M408" s="12">
        <v>0.3527777777777778</v>
      </c>
      <c r="N408" s="12">
        <v>0.3527777777777778</v>
      </c>
      <c r="O408" s="8" t="s">
        <v>73</v>
      </c>
      <c r="P408" s="8">
        <v>9</v>
      </c>
      <c r="Q408" s="42"/>
      <c r="R408" s="31"/>
      <c r="S408" s="28">
        <v>123</v>
      </c>
      <c r="T408" s="28">
        <v>0</v>
      </c>
      <c r="U408" s="43">
        <v>0.65913273644797088</v>
      </c>
      <c r="V408" s="40">
        <v>0</v>
      </c>
      <c r="W408" s="15" t="s">
        <v>30</v>
      </c>
      <c r="X408" s="16"/>
      <c r="Z408" s="65"/>
      <c r="AA408" s="64"/>
      <c r="AB408" s="64"/>
      <c r="AC408" s="64"/>
    </row>
    <row r="409" spans="1:29" x14ac:dyDescent="0.35">
      <c r="A409" s="9">
        <v>46041</v>
      </c>
      <c r="B409" s="7" t="s">
        <v>264</v>
      </c>
      <c r="C409" s="8" t="s">
        <v>90</v>
      </c>
      <c r="D409" s="10">
        <v>1</v>
      </c>
      <c r="E409" s="8" t="s">
        <v>4848</v>
      </c>
      <c r="F409" s="8" t="s">
        <v>4845</v>
      </c>
      <c r="G409" s="12">
        <v>0.40277777777777779</v>
      </c>
      <c r="H409" s="12">
        <v>0.49652777777777779</v>
      </c>
      <c r="I409" s="12">
        <v>0.38680555555555562</v>
      </c>
      <c r="J409" s="12">
        <v>0.39027777777777778</v>
      </c>
      <c r="K409" s="12">
        <v>0.39861111111111108</v>
      </c>
      <c r="L409" s="12">
        <v>0.46250000000000002</v>
      </c>
      <c r="M409" s="12">
        <v>0.47291666666666671</v>
      </c>
      <c r="N409" s="12">
        <v>0.47499999999999998</v>
      </c>
      <c r="O409" s="8">
        <v>9</v>
      </c>
      <c r="P409" s="8" t="s">
        <v>363</v>
      </c>
      <c r="Q409" s="42"/>
      <c r="S409" s="28">
        <v>157</v>
      </c>
      <c r="T409" s="28">
        <v>0</v>
      </c>
      <c r="U409" s="43">
        <v>0.85615949130460223</v>
      </c>
      <c r="V409" s="40">
        <v>0</v>
      </c>
      <c r="W409" s="15" t="s">
        <v>30</v>
      </c>
      <c r="X409" s="16"/>
      <c r="Z409" s="65"/>
      <c r="AA409" s="64"/>
      <c r="AB409" s="64"/>
      <c r="AC409" s="64"/>
    </row>
    <row r="410" spans="1:29" x14ac:dyDescent="0.35">
      <c r="A410" s="9">
        <v>46041</v>
      </c>
      <c r="B410" s="7" t="s">
        <v>112</v>
      </c>
      <c r="C410" s="8" t="s">
        <v>108</v>
      </c>
      <c r="D410" s="10">
        <v>1</v>
      </c>
      <c r="E410" s="8" t="s">
        <v>4845</v>
      </c>
      <c r="F410" s="8" t="s">
        <v>4846</v>
      </c>
      <c r="G410" s="12">
        <v>5.2083333333333343E-2</v>
      </c>
      <c r="H410" s="12">
        <v>0.25</v>
      </c>
      <c r="I410" s="12">
        <v>4.6527777777777779E-2</v>
      </c>
      <c r="J410" s="12">
        <v>7.0833333333333331E-2</v>
      </c>
      <c r="K410" s="12">
        <v>8.819444444444445E-2</v>
      </c>
      <c r="L410" s="12">
        <v>0.26250000000000001</v>
      </c>
      <c r="M410" s="12">
        <v>0.27013888888888887</v>
      </c>
      <c r="N410" s="12">
        <v>0.27500000000000002</v>
      </c>
      <c r="O410" s="8" t="s">
        <v>132</v>
      </c>
      <c r="P410" s="8">
        <v>73</v>
      </c>
      <c r="Q410" s="42" t="s">
        <v>139</v>
      </c>
      <c r="R410" s="27" t="s">
        <v>39</v>
      </c>
      <c r="S410" s="28">
        <v>126</v>
      </c>
      <c r="T410" s="28">
        <v>0</v>
      </c>
      <c r="U410" s="43">
        <v>0.67472452554912721</v>
      </c>
      <c r="V410" s="40">
        <v>0</v>
      </c>
      <c r="W410" s="15" t="s">
        <v>30</v>
      </c>
      <c r="X410" s="16"/>
      <c r="Z410" s="65"/>
      <c r="AA410" s="64"/>
      <c r="AB410" s="64"/>
      <c r="AC410" s="64"/>
    </row>
    <row r="411" spans="1:29" ht="26" customHeight="1" x14ac:dyDescent="0.35">
      <c r="A411" s="9">
        <v>46041</v>
      </c>
      <c r="B411" s="7" t="s">
        <v>115</v>
      </c>
      <c r="C411" s="8" t="s">
        <v>108</v>
      </c>
      <c r="D411" s="10">
        <v>1</v>
      </c>
      <c r="E411" s="8" t="s">
        <v>4846</v>
      </c>
      <c r="F411" s="8" t="s">
        <v>4845</v>
      </c>
      <c r="G411" s="12">
        <v>0.29166666666666669</v>
      </c>
      <c r="H411" s="12">
        <v>0.55208333333333337</v>
      </c>
      <c r="I411" s="12">
        <v>0.31180555555555561</v>
      </c>
      <c r="J411" s="12">
        <v>0.32222222222222219</v>
      </c>
      <c r="K411" s="12">
        <v>0.33333333333333331</v>
      </c>
      <c r="L411" s="12">
        <v>0.56041666666666667</v>
      </c>
      <c r="M411" s="12">
        <v>0.56736111111111109</v>
      </c>
      <c r="N411" s="12">
        <v>0.56944444444444442</v>
      </c>
      <c r="O411" s="8">
        <v>71</v>
      </c>
      <c r="P411" s="8" t="s">
        <v>60</v>
      </c>
      <c r="Q411" s="42" t="s">
        <v>393</v>
      </c>
      <c r="R411" s="27" t="s">
        <v>394</v>
      </c>
      <c r="S411" s="28">
        <v>170</v>
      </c>
      <c r="T411" s="28">
        <v>1</v>
      </c>
      <c r="U411" s="43">
        <v>0.83478976940173644</v>
      </c>
      <c r="V411" s="40">
        <v>0</v>
      </c>
      <c r="W411" s="15" t="s">
        <v>30</v>
      </c>
      <c r="X411" s="16"/>
      <c r="Z411" s="65"/>
      <c r="AA411" s="64"/>
      <c r="AB411" s="64"/>
      <c r="AC411" s="64"/>
    </row>
    <row r="412" spans="1:29" x14ac:dyDescent="0.35">
      <c r="A412" s="9">
        <v>46041</v>
      </c>
      <c r="B412" s="7" t="s">
        <v>107</v>
      </c>
      <c r="C412" s="8" t="s">
        <v>113</v>
      </c>
      <c r="D412" s="10">
        <v>1</v>
      </c>
      <c r="E412" s="8" t="s">
        <v>4845</v>
      </c>
      <c r="F412" s="8" t="s">
        <v>4864</v>
      </c>
      <c r="G412" s="12">
        <v>4.5138888888888888E-2</v>
      </c>
      <c r="H412" s="12">
        <v>0.21875</v>
      </c>
      <c r="I412" s="12">
        <v>4.3055555555555562E-2</v>
      </c>
      <c r="J412" s="12">
        <v>4.4444444444444453E-2</v>
      </c>
      <c r="K412" s="12">
        <v>5.8333333333333327E-2</v>
      </c>
      <c r="L412" s="12">
        <v>0.20277777777777781</v>
      </c>
      <c r="M412" s="12">
        <v>0.2104166666666667</v>
      </c>
      <c r="N412" s="12">
        <v>0.21249999999999999</v>
      </c>
      <c r="O412" s="8" t="s">
        <v>114</v>
      </c>
      <c r="P412" s="8">
        <v>100</v>
      </c>
      <c r="S412" s="28">
        <v>158</v>
      </c>
      <c r="T412" s="28">
        <v>0</v>
      </c>
      <c r="U412" s="43">
        <v>0.83117861950817862</v>
      </c>
      <c r="V412" s="40">
        <v>1305</v>
      </c>
      <c r="W412" s="15" t="s">
        <v>30</v>
      </c>
      <c r="X412" s="16"/>
      <c r="Z412" s="65"/>
      <c r="AA412" s="64"/>
      <c r="AB412" s="64"/>
      <c r="AC412" s="64"/>
    </row>
    <row r="413" spans="1:29" x14ac:dyDescent="0.35">
      <c r="A413" s="9">
        <v>46041</v>
      </c>
      <c r="B413" s="7" t="s">
        <v>109</v>
      </c>
      <c r="C413" s="8" t="s">
        <v>113</v>
      </c>
      <c r="D413" s="10">
        <v>1</v>
      </c>
      <c r="E413" s="8" t="s">
        <v>4864</v>
      </c>
      <c r="F413" s="8" t="s">
        <v>4845</v>
      </c>
      <c r="G413" s="12">
        <v>0.25694444444444442</v>
      </c>
      <c r="H413" s="12">
        <v>0.49305555555555558</v>
      </c>
      <c r="I413" s="12">
        <v>0.25486111111111109</v>
      </c>
      <c r="J413" s="12">
        <v>0.25694444444444442</v>
      </c>
      <c r="K413" s="12">
        <v>0.27083333333333331</v>
      </c>
      <c r="L413" s="12">
        <v>0.47847222222222219</v>
      </c>
      <c r="M413" s="12">
        <v>0.48958333333333331</v>
      </c>
      <c r="N413" s="12">
        <v>0.49166666666666659</v>
      </c>
      <c r="O413" s="8">
        <v>99</v>
      </c>
      <c r="P413" s="8" t="s">
        <v>60</v>
      </c>
      <c r="S413" s="28">
        <v>160</v>
      </c>
      <c r="T413" s="28">
        <v>0</v>
      </c>
      <c r="U413" s="43">
        <v>0.89102250376479963</v>
      </c>
      <c r="V413" s="40">
        <v>0</v>
      </c>
      <c r="W413" s="15" t="s">
        <v>30</v>
      </c>
      <c r="X413" s="16"/>
      <c r="Z413" s="65"/>
      <c r="AA413" s="64"/>
      <c r="AB413" s="64"/>
      <c r="AC413" s="64"/>
    </row>
    <row r="414" spans="1:29" x14ac:dyDescent="0.35">
      <c r="A414" s="9">
        <v>46041</v>
      </c>
      <c r="B414" s="7" t="s">
        <v>40</v>
      </c>
      <c r="C414" s="8" t="s">
        <v>113</v>
      </c>
      <c r="D414" s="10">
        <v>1</v>
      </c>
      <c r="E414" s="8" t="s">
        <v>4845</v>
      </c>
      <c r="F414" s="8" t="s">
        <v>4858</v>
      </c>
      <c r="G414" s="12">
        <v>0.53819444444444442</v>
      </c>
      <c r="H414" s="12">
        <v>0.67013888888888884</v>
      </c>
      <c r="I414" s="12">
        <v>0.53263888888888888</v>
      </c>
      <c r="J414" s="12">
        <v>0.54027777777777775</v>
      </c>
      <c r="K414" s="12">
        <v>0.55347222222222225</v>
      </c>
      <c r="L414" s="12">
        <v>0.65486111111111112</v>
      </c>
      <c r="M414" s="12">
        <v>0.66388888888888886</v>
      </c>
      <c r="N414" s="12">
        <v>0.66527777777777775</v>
      </c>
      <c r="O414" s="8" t="s">
        <v>60</v>
      </c>
      <c r="P414" s="8" t="s">
        <v>241</v>
      </c>
      <c r="Q414" s="8" t="s">
        <v>152</v>
      </c>
      <c r="R414" s="27" t="s">
        <v>39</v>
      </c>
      <c r="S414" s="28">
        <v>175</v>
      </c>
      <c r="T414" s="28">
        <v>0</v>
      </c>
      <c r="U414" s="43">
        <v>0.88042225141657471</v>
      </c>
      <c r="V414" s="40">
        <v>1344</v>
      </c>
      <c r="W414" s="15" t="s">
        <v>30</v>
      </c>
      <c r="X414" s="16"/>
      <c r="Z414" s="65"/>
      <c r="AA414" s="64"/>
      <c r="AB414" s="64"/>
      <c r="AC414" s="64"/>
    </row>
    <row r="415" spans="1:29" x14ac:dyDescent="0.35">
      <c r="A415" s="9">
        <v>46041</v>
      </c>
      <c r="B415" s="7" t="s">
        <v>42</v>
      </c>
      <c r="C415" s="8" t="s">
        <v>113</v>
      </c>
      <c r="D415" s="10">
        <v>1</v>
      </c>
      <c r="E415" s="8" t="s">
        <v>4858</v>
      </c>
      <c r="F415" s="8" t="s">
        <v>4845</v>
      </c>
      <c r="G415" s="12">
        <v>0.77777777777777779</v>
      </c>
      <c r="H415" s="12">
        <v>0.89930555555555558</v>
      </c>
      <c r="I415" s="12">
        <v>0.76944444444444449</v>
      </c>
      <c r="J415" s="12">
        <v>0.77152777777777781</v>
      </c>
      <c r="K415" s="12">
        <v>0.78402777777777777</v>
      </c>
      <c r="L415" s="12">
        <v>0.87708333333333333</v>
      </c>
      <c r="M415" s="12">
        <v>0.8833333333333333</v>
      </c>
      <c r="N415" s="12">
        <v>0.88541666666666663</v>
      </c>
      <c r="O415" s="8" t="s">
        <v>241</v>
      </c>
      <c r="P415" s="8" t="s">
        <v>83</v>
      </c>
      <c r="S415" s="28">
        <v>143</v>
      </c>
      <c r="T415" s="28">
        <v>0</v>
      </c>
      <c r="U415" s="43">
        <v>0.71523737310466473</v>
      </c>
      <c r="V415" s="40">
        <v>249</v>
      </c>
      <c r="W415" s="15" t="s">
        <v>30</v>
      </c>
      <c r="X415" s="16"/>
      <c r="Z415" s="65"/>
      <c r="AA415" s="64"/>
      <c r="AB415" s="64"/>
      <c r="AC415" s="64"/>
    </row>
    <row r="416" spans="1:29" ht="26" customHeight="1" x14ac:dyDescent="0.35">
      <c r="A416" s="9">
        <v>46042</v>
      </c>
      <c r="B416" s="7" t="s">
        <v>26</v>
      </c>
      <c r="C416" s="8" t="s">
        <v>45</v>
      </c>
      <c r="D416" s="10">
        <v>1</v>
      </c>
      <c r="E416" s="8" t="s">
        <v>4845</v>
      </c>
      <c r="F416" s="8" t="s">
        <v>4850</v>
      </c>
      <c r="G416" s="12">
        <v>3.472222222222222E-3</v>
      </c>
      <c r="H416" s="12">
        <v>9.375E-2</v>
      </c>
      <c r="I416" s="12">
        <v>5.5555555555555558E-3</v>
      </c>
      <c r="J416" s="12">
        <v>9.0277777777777769E-3</v>
      </c>
      <c r="K416" s="12">
        <v>2.361111111111111E-2</v>
      </c>
      <c r="L416" s="12">
        <v>9.166666666666666E-2</v>
      </c>
      <c r="M416" s="12">
        <v>9.930555555555555E-2</v>
      </c>
      <c r="N416" s="12">
        <v>0.1013888888888889</v>
      </c>
      <c r="O416" s="8" t="s">
        <v>73</v>
      </c>
      <c r="P416" s="8">
        <v>3</v>
      </c>
      <c r="Q416" s="8" t="s">
        <v>395</v>
      </c>
      <c r="R416" s="27" t="s">
        <v>396</v>
      </c>
      <c r="S416" s="28">
        <v>44</v>
      </c>
      <c r="T416" s="28">
        <v>0</v>
      </c>
      <c r="U416" s="43">
        <v>0.24031658104353479</v>
      </c>
      <c r="V416" s="40">
        <v>0</v>
      </c>
      <c r="W416" s="15" t="s">
        <v>30</v>
      </c>
      <c r="X416" s="16"/>
      <c r="Z416" s="65"/>
      <c r="AA416" s="64"/>
      <c r="AB416" s="64"/>
      <c r="AC416" s="64"/>
    </row>
    <row r="417" spans="1:29" x14ac:dyDescent="0.35">
      <c r="A417" s="9">
        <v>46042</v>
      </c>
      <c r="B417" s="7" t="s">
        <v>31</v>
      </c>
      <c r="C417" s="8" t="s">
        <v>45</v>
      </c>
      <c r="D417" s="10">
        <v>1</v>
      </c>
      <c r="E417" s="8" t="s">
        <v>4850</v>
      </c>
      <c r="F417" s="8" t="s">
        <v>4845</v>
      </c>
      <c r="G417" s="12">
        <v>0.13541666666666671</v>
      </c>
      <c r="H417" s="12">
        <v>0.24305555555555561</v>
      </c>
      <c r="I417" s="12">
        <v>0.13194444444444439</v>
      </c>
      <c r="J417" s="12">
        <v>0.1361111111111111</v>
      </c>
      <c r="K417" s="12">
        <v>0.1451388888888889</v>
      </c>
      <c r="L417" s="12">
        <v>0.23125000000000001</v>
      </c>
      <c r="M417" s="12">
        <v>0.24374999999999999</v>
      </c>
      <c r="N417" s="12">
        <v>0.24583333333333329</v>
      </c>
      <c r="O417" s="8">
        <v>3</v>
      </c>
      <c r="P417" s="8" t="s">
        <v>70</v>
      </c>
      <c r="Q417" s="8" t="s">
        <v>151</v>
      </c>
      <c r="R417" s="27" t="s">
        <v>39</v>
      </c>
      <c r="S417" s="28">
        <v>82</v>
      </c>
      <c r="T417" s="28">
        <v>0</v>
      </c>
      <c r="U417" s="43">
        <v>0.4361085933508731</v>
      </c>
      <c r="V417" s="40">
        <v>0</v>
      </c>
      <c r="W417" s="15" t="s">
        <v>30</v>
      </c>
      <c r="X417" s="16"/>
      <c r="Z417" s="65"/>
      <c r="AA417" s="64"/>
      <c r="AB417" s="64"/>
      <c r="AC417" s="64"/>
    </row>
    <row r="418" spans="1:29" x14ac:dyDescent="0.35">
      <c r="A418" s="9">
        <v>46042</v>
      </c>
      <c r="B418" s="7" t="s">
        <v>397</v>
      </c>
      <c r="C418" s="8" t="s">
        <v>45</v>
      </c>
      <c r="D418" s="10">
        <v>3</v>
      </c>
      <c r="E418" s="8" t="s">
        <v>4845</v>
      </c>
      <c r="F418" s="8" t="s">
        <v>4861</v>
      </c>
      <c r="G418" s="12">
        <v>0.36458333333333331</v>
      </c>
      <c r="H418" s="12">
        <v>0.5</v>
      </c>
      <c r="I418" s="12">
        <v>0.35902777777777778</v>
      </c>
      <c r="J418" s="12">
        <v>0.36319444444444438</v>
      </c>
      <c r="K418" s="12">
        <v>0.37569444444444439</v>
      </c>
      <c r="L418" s="12">
        <v>0.49513888888888891</v>
      </c>
      <c r="M418" s="12">
        <v>0.49791666666666667</v>
      </c>
      <c r="N418" s="12">
        <v>0.5</v>
      </c>
      <c r="O418" s="8" t="s">
        <v>70</v>
      </c>
      <c r="P418" s="8" t="s">
        <v>398</v>
      </c>
      <c r="S418" s="28">
        <v>134</v>
      </c>
      <c r="T418" s="28">
        <v>0</v>
      </c>
      <c r="U418" s="43">
        <v>0.66982941698105636</v>
      </c>
      <c r="V418" s="40">
        <v>0</v>
      </c>
      <c r="W418" s="15" t="s">
        <v>30</v>
      </c>
      <c r="X418" s="16"/>
      <c r="Z418" s="65"/>
      <c r="AA418" s="64"/>
      <c r="AB418" s="64"/>
      <c r="AC418" s="64"/>
    </row>
    <row r="419" spans="1:29" x14ac:dyDescent="0.35">
      <c r="A419" s="9">
        <v>46042</v>
      </c>
      <c r="B419" s="7" t="s">
        <v>399</v>
      </c>
      <c r="C419" s="8" t="s">
        <v>45</v>
      </c>
      <c r="D419" s="10">
        <v>3</v>
      </c>
      <c r="E419" s="8" t="s">
        <v>4861</v>
      </c>
      <c r="F419" s="8" t="s">
        <v>4845</v>
      </c>
      <c r="G419" s="12">
        <v>0.54166666666666663</v>
      </c>
      <c r="H419" s="12">
        <v>0.68055555555555558</v>
      </c>
      <c r="I419" s="12">
        <v>0.53888888888888886</v>
      </c>
      <c r="J419" s="12">
        <v>0.54236111111111107</v>
      </c>
      <c r="K419" s="12">
        <v>0.55069444444444449</v>
      </c>
      <c r="L419" s="12">
        <v>0.66666666666666663</v>
      </c>
      <c r="M419" s="12">
        <v>0.67152777777777772</v>
      </c>
      <c r="N419" s="12">
        <v>0.67361111111111116</v>
      </c>
      <c r="O419" s="8" t="s">
        <v>398</v>
      </c>
      <c r="P419" s="8" t="s">
        <v>285</v>
      </c>
      <c r="Q419" s="8" t="s">
        <v>151</v>
      </c>
      <c r="R419" s="27" t="s">
        <v>39</v>
      </c>
      <c r="S419" s="28">
        <v>82</v>
      </c>
      <c r="T419" s="28">
        <v>0</v>
      </c>
      <c r="U419" s="43">
        <v>0.42063240218589543</v>
      </c>
      <c r="V419" s="40">
        <v>0</v>
      </c>
      <c r="W419" s="15" t="s">
        <v>30</v>
      </c>
      <c r="X419" s="16"/>
      <c r="Z419" s="65"/>
      <c r="AA419" s="64"/>
      <c r="AB419" s="64"/>
      <c r="AC419" s="64"/>
    </row>
    <row r="420" spans="1:29" x14ac:dyDescent="0.35">
      <c r="A420" s="9">
        <v>46042</v>
      </c>
      <c r="B420" s="7" t="s">
        <v>125</v>
      </c>
      <c r="C420" s="8" t="s">
        <v>59</v>
      </c>
      <c r="D420" s="10">
        <v>1</v>
      </c>
      <c r="E420" s="8" t="s">
        <v>4845</v>
      </c>
      <c r="F420" s="8" t="s">
        <v>4853</v>
      </c>
      <c r="G420" s="12">
        <v>7.9861111111111105E-2</v>
      </c>
      <c r="H420" s="12">
        <v>0.2638888888888889</v>
      </c>
      <c r="I420" s="12">
        <v>7.1527777777777773E-2</v>
      </c>
      <c r="J420" s="12">
        <v>7.8472222222222221E-2</v>
      </c>
      <c r="K420" s="12">
        <v>9.6527777777777782E-2</v>
      </c>
      <c r="L420" s="12">
        <v>0.2472222222222222</v>
      </c>
      <c r="M420" s="12">
        <v>0.25277777777777782</v>
      </c>
      <c r="N420" s="12">
        <v>0.25347222222222221</v>
      </c>
      <c r="O420" s="8" t="s">
        <v>114</v>
      </c>
      <c r="P420" s="8">
        <v>2</v>
      </c>
      <c r="S420" s="28">
        <v>125</v>
      </c>
      <c r="T420" s="28">
        <v>0</v>
      </c>
      <c r="U420" s="43">
        <v>0.61946810374728267</v>
      </c>
      <c r="V420" s="40">
        <v>0</v>
      </c>
      <c r="W420" s="15" t="s">
        <v>30</v>
      </c>
      <c r="X420" s="16"/>
      <c r="Z420" s="65"/>
      <c r="AA420" s="64"/>
      <c r="AB420" s="64"/>
      <c r="AC420" s="64"/>
    </row>
    <row r="421" spans="1:29" x14ac:dyDescent="0.35">
      <c r="A421" s="9">
        <v>46042</v>
      </c>
      <c r="B421" s="7" t="s">
        <v>127</v>
      </c>
      <c r="C421" s="8" t="s">
        <v>59</v>
      </c>
      <c r="D421" s="10">
        <v>1</v>
      </c>
      <c r="E421" s="8" t="s">
        <v>4853</v>
      </c>
      <c r="F421" s="8" t="s">
        <v>4845</v>
      </c>
      <c r="G421" s="12">
        <v>0.30555555555555558</v>
      </c>
      <c r="H421" s="12">
        <v>0.54513888888888884</v>
      </c>
      <c r="I421" s="12">
        <v>0.30555555555555558</v>
      </c>
      <c r="J421" s="12">
        <v>0.32291666666666669</v>
      </c>
      <c r="K421" s="12">
        <v>0.33194444444444438</v>
      </c>
      <c r="L421" s="12">
        <v>0.54305555555555551</v>
      </c>
      <c r="M421" s="12">
        <v>0.55277777777777781</v>
      </c>
      <c r="N421" s="12">
        <v>0.55486111111111114</v>
      </c>
      <c r="O421" s="8">
        <v>2</v>
      </c>
      <c r="P421" s="8" t="s">
        <v>400</v>
      </c>
      <c r="Q421" s="51" t="s">
        <v>401</v>
      </c>
      <c r="R421" s="67" t="s">
        <v>402</v>
      </c>
      <c r="S421" s="28">
        <v>139</v>
      </c>
      <c r="T421" s="28">
        <v>1</v>
      </c>
      <c r="U421" s="43">
        <v>0.71740304903053187</v>
      </c>
      <c r="V421" s="40">
        <v>0</v>
      </c>
      <c r="W421" s="15" t="s">
        <v>30</v>
      </c>
      <c r="X421" s="16"/>
      <c r="Z421" s="65"/>
      <c r="AA421" s="64"/>
      <c r="AB421" s="64"/>
      <c r="AC421" s="64"/>
    </row>
    <row r="422" spans="1:29" x14ac:dyDescent="0.35">
      <c r="A422" s="9">
        <v>46042</v>
      </c>
      <c r="B422" s="7" t="s">
        <v>80</v>
      </c>
      <c r="C422" s="8" t="s">
        <v>81</v>
      </c>
      <c r="D422" s="10">
        <v>1</v>
      </c>
      <c r="E422" s="8" t="s">
        <v>4845</v>
      </c>
      <c r="F422" s="8" t="s">
        <v>4851</v>
      </c>
      <c r="G422" s="12">
        <v>2.0833333333333329E-2</v>
      </c>
      <c r="H422" s="12">
        <v>9.0277777777777776E-2</v>
      </c>
      <c r="I422" s="12">
        <v>1.111111111111111E-2</v>
      </c>
      <c r="J422" s="12">
        <v>2.5000000000000001E-2</v>
      </c>
      <c r="K422" s="12">
        <v>3.9583333333333331E-2</v>
      </c>
      <c r="L422" s="12">
        <v>9.0277777777777776E-2</v>
      </c>
      <c r="M422" s="12">
        <v>9.583333333333334E-2</v>
      </c>
      <c r="N422" s="12">
        <v>9.6527777777777782E-2</v>
      </c>
      <c r="O422" s="8" t="s">
        <v>132</v>
      </c>
      <c r="P422" s="8" t="s">
        <v>403</v>
      </c>
      <c r="Q422" s="8" t="s">
        <v>48</v>
      </c>
      <c r="R422" s="27" t="s">
        <v>39</v>
      </c>
      <c r="S422" s="28">
        <v>72</v>
      </c>
      <c r="T422" s="28">
        <v>0</v>
      </c>
      <c r="U422" s="43">
        <v>0.37636418901749408</v>
      </c>
      <c r="V422" s="40">
        <v>2099</v>
      </c>
      <c r="W422" s="15" t="s">
        <v>30</v>
      </c>
      <c r="X422" s="16"/>
      <c r="Z422" s="65"/>
      <c r="AA422" s="64"/>
      <c r="AB422" s="64"/>
      <c r="AC422" s="64"/>
    </row>
    <row r="423" spans="1:29" ht="26" customHeight="1" x14ac:dyDescent="0.35">
      <c r="A423" s="9">
        <v>46042</v>
      </c>
      <c r="B423" s="7" t="s">
        <v>84</v>
      </c>
      <c r="C423" s="8" t="s">
        <v>81</v>
      </c>
      <c r="D423" s="10">
        <v>1</v>
      </c>
      <c r="E423" s="28" t="s">
        <v>4851</v>
      </c>
      <c r="F423" s="28" t="s">
        <v>4845</v>
      </c>
      <c r="G423" s="12">
        <v>0.12847222222222221</v>
      </c>
      <c r="H423" s="12">
        <v>0.21875</v>
      </c>
      <c r="I423" s="12">
        <v>0.15694444444444439</v>
      </c>
      <c r="J423" s="12">
        <v>0.16180555555555559</v>
      </c>
      <c r="K423" s="12">
        <v>0.18124999999999999</v>
      </c>
      <c r="L423" s="12">
        <v>0.2416666666666667</v>
      </c>
      <c r="M423" s="12">
        <v>0.25277777777777782</v>
      </c>
      <c r="N423" s="12">
        <v>0.25486111111111109</v>
      </c>
      <c r="O423" s="8" t="s">
        <v>403</v>
      </c>
      <c r="P423" s="8" t="s">
        <v>60</v>
      </c>
      <c r="Q423" s="8" t="s">
        <v>404</v>
      </c>
      <c r="R423" s="27" t="s">
        <v>405</v>
      </c>
      <c r="S423" s="28">
        <v>168</v>
      </c>
      <c r="T423" s="28">
        <v>1</v>
      </c>
      <c r="U423" s="43">
        <v>0.95387819346623526</v>
      </c>
      <c r="V423" s="40">
        <v>0</v>
      </c>
      <c r="W423" s="15" t="s">
        <v>30</v>
      </c>
      <c r="X423" s="16"/>
      <c r="Z423" s="65"/>
      <c r="AA423" s="64"/>
      <c r="AB423" s="64"/>
      <c r="AC423" s="64"/>
    </row>
    <row r="424" spans="1:29" x14ac:dyDescent="0.35">
      <c r="A424" s="9">
        <v>46042</v>
      </c>
      <c r="B424" s="7" t="s">
        <v>203</v>
      </c>
      <c r="C424" s="8" t="s">
        <v>81</v>
      </c>
      <c r="D424" s="10">
        <v>1</v>
      </c>
      <c r="E424" s="28" t="s">
        <v>4845</v>
      </c>
      <c r="F424" s="28" t="s">
        <v>4848</v>
      </c>
      <c r="G424" s="12">
        <v>0.28472222222222221</v>
      </c>
      <c r="H424" s="12">
        <v>0.43055555555555558</v>
      </c>
      <c r="I424" s="12">
        <v>0.28263888888888888</v>
      </c>
      <c r="J424" s="12">
        <v>0.28680555555555548</v>
      </c>
      <c r="K424" s="12">
        <v>0.2986111111111111</v>
      </c>
      <c r="L424" s="12">
        <v>0.4284722222222222</v>
      </c>
      <c r="M424" s="12">
        <v>0.43680555555555561</v>
      </c>
      <c r="N424" s="12">
        <v>0.44236111111111109</v>
      </c>
      <c r="O424" s="8" t="s">
        <v>60</v>
      </c>
      <c r="P424" s="8">
        <v>2</v>
      </c>
      <c r="Q424" s="8" t="s">
        <v>152</v>
      </c>
      <c r="R424" s="27" t="s">
        <v>39</v>
      </c>
      <c r="S424" s="28">
        <v>114</v>
      </c>
      <c r="T424" s="28">
        <v>0</v>
      </c>
      <c r="U424" s="43">
        <v>0.62057771912057225</v>
      </c>
      <c r="V424" s="40">
        <v>0</v>
      </c>
      <c r="W424" s="15" t="s">
        <v>30</v>
      </c>
      <c r="X424" s="16"/>
      <c r="Z424" s="65"/>
      <c r="AA424" s="64"/>
      <c r="AB424" s="64"/>
      <c r="AC424" s="64"/>
    </row>
    <row r="425" spans="1:29" x14ac:dyDescent="0.35">
      <c r="A425" s="9">
        <v>46042</v>
      </c>
      <c r="B425" s="7" t="s">
        <v>205</v>
      </c>
      <c r="C425" s="8" t="s">
        <v>81</v>
      </c>
      <c r="D425" s="10">
        <v>1</v>
      </c>
      <c r="E425" s="28" t="s">
        <v>4848</v>
      </c>
      <c r="F425" s="28" t="s">
        <v>4845</v>
      </c>
      <c r="G425" s="12">
        <v>0.47222222222222221</v>
      </c>
      <c r="H425" s="12">
        <v>0.61458333333333337</v>
      </c>
      <c r="I425" s="12">
        <v>0.46875</v>
      </c>
      <c r="J425" s="12">
        <v>0.47222222222222221</v>
      </c>
      <c r="K425" s="12">
        <v>0.48472222222222222</v>
      </c>
      <c r="L425" s="12">
        <v>0.60833333333333328</v>
      </c>
      <c r="M425" s="12">
        <v>0.62013888888888891</v>
      </c>
      <c r="N425" s="12">
        <v>0.62222222222222223</v>
      </c>
      <c r="O425" s="8">
        <v>2</v>
      </c>
      <c r="P425" s="8" t="s">
        <v>317</v>
      </c>
      <c r="S425" s="28">
        <v>153</v>
      </c>
      <c r="T425" s="28">
        <v>4</v>
      </c>
      <c r="U425" s="43">
        <v>0.83976921166868279</v>
      </c>
      <c r="V425" s="40">
        <v>0</v>
      </c>
      <c r="W425" s="15" t="s">
        <v>30</v>
      </c>
      <c r="X425" s="16"/>
      <c r="Z425" s="65"/>
      <c r="AA425" s="64"/>
      <c r="AB425" s="64"/>
      <c r="AC425" s="64"/>
    </row>
    <row r="426" spans="1:29" x14ac:dyDescent="0.35">
      <c r="A426" s="9">
        <v>46042</v>
      </c>
      <c r="B426" s="7" t="s">
        <v>71</v>
      </c>
      <c r="C426" s="8" t="s">
        <v>90</v>
      </c>
      <c r="D426" s="10">
        <v>1</v>
      </c>
      <c r="E426" s="28" t="s">
        <v>4845</v>
      </c>
      <c r="F426" s="28" t="s">
        <v>4856</v>
      </c>
      <c r="G426" s="12">
        <v>1.041666666666667E-2</v>
      </c>
      <c r="H426" s="12">
        <v>0.16319444444444439</v>
      </c>
      <c r="I426" s="12">
        <v>5.5555555555555558E-3</v>
      </c>
      <c r="J426" s="12">
        <v>5.5555555555555558E-3</v>
      </c>
      <c r="K426" s="12">
        <v>2.0833333333333329E-2</v>
      </c>
      <c r="L426" s="12">
        <v>0.14374999999999999</v>
      </c>
      <c r="M426" s="12">
        <v>0.1472222222222222</v>
      </c>
      <c r="N426" s="12">
        <v>0.15</v>
      </c>
      <c r="O426" s="8" t="s">
        <v>363</v>
      </c>
      <c r="P426" s="8">
        <v>23</v>
      </c>
      <c r="S426" s="28">
        <v>149</v>
      </c>
      <c r="T426" s="28">
        <v>1</v>
      </c>
      <c r="U426" s="43">
        <v>0.77781271248516015</v>
      </c>
      <c r="V426" s="40">
        <v>786</v>
      </c>
      <c r="W426" s="15" t="s">
        <v>30</v>
      </c>
      <c r="X426" s="16"/>
      <c r="Z426" s="65"/>
      <c r="AA426" s="64"/>
      <c r="AB426" s="64"/>
      <c r="AC426" s="64"/>
    </row>
    <row r="427" spans="1:29" x14ac:dyDescent="0.35">
      <c r="A427" s="9">
        <v>46042</v>
      </c>
      <c r="B427" s="7" t="s">
        <v>74</v>
      </c>
      <c r="C427" s="8" t="s">
        <v>90</v>
      </c>
      <c r="D427" s="10">
        <v>1</v>
      </c>
      <c r="E427" s="28" t="s">
        <v>4856</v>
      </c>
      <c r="F427" s="28" t="s">
        <v>4845</v>
      </c>
      <c r="G427" s="12">
        <v>0.20833333333333329</v>
      </c>
      <c r="H427" s="12">
        <v>0.41319444444444442</v>
      </c>
      <c r="I427" s="12">
        <v>0.19791666666666671</v>
      </c>
      <c r="J427" s="12">
        <v>0.1986111111111111</v>
      </c>
      <c r="K427" s="12">
        <v>0.22638888888888889</v>
      </c>
      <c r="L427" s="12">
        <v>0.40972222222222221</v>
      </c>
      <c r="M427" s="12">
        <v>0.41875000000000001</v>
      </c>
      <c r="N427" s="12">
        <v>0.42083333333333328</v>
      </c>
      <c r="O427" s="8">
        <v>22</v>
      </c>
      <c r="P427" s="8" t="s">
        <v>116</v>
      </c>
      <c r="S427" s="28">
        <v>140</v>
      </c>
      <c r="T427" s="28">
        <v>0</v>
      </c>
      <c r="U427" s="43">
        <v>0.74051966653421653</v>
      </c>
      <c r="V427" s="40">
        <v>16</v>
      </c>
      <c r="W427" s="15" t="s">
        <v>30</v>
      </c>
      <c r="X427" s="16"/>
      <c r="Z427" s="65"/>
      <c r="AA427" s="64"/>
      <c r="AB427" s="64"/>
      <c r="AC427" s="64"/>
    </row>
    <row r="428" spans="1:29" x14ac:dyDescent="0.35">
      <c r="A428" s="9">
        <v>46042</v>
      </c>
      <c r="B428" s="7" t="s">
        <v>107</v>
      </c>
      <c r="C428" s="8" t="s">
        <v>108</v>
      </c>
      <c r="D428" s="10">
        <v>1</v>
      </c>
      <c r="E428" s="28" t="s">
        <v>4865</v>
      </c>
      <c r="F428" s="28" t="s">
        <v>4845</v>
      </c>
      <c r="G428" s="12">
        <v>4.5138888888888888E-2</v>
      </c>
      <c r="H428" s="12">
        <v>0.21875</v>
      </c>
      <c r="I428" s="17">
        <v>3.7499999999999999E-2</v>
      </c>
      <c r="J428" s="17">
        <v>4.2361111111111113E-2</v>
      </c>
      <c r="K428" s="17">
        <v>5.7638888888888892E-2</v>
      </c>
      <c r="L428" s="17">
        <v>0.19722222222222219</v>
      </c>
      <c r="M428" s="17">
        <v>0.20624999999999999</v>
      </c>
      <c r="N428" s="17">
        <v>0.20833333333333329</v>
      </c>
      <c r="O428" s="15" t="s">
        <v>60</v>
      </c>
      <c r="P428" s="15">
        <v>65</v>
      </c>
      <c r="Q428" s="15"/>
      <c r="R428" s="67"/>
      <c r="S428" s="40">
        <v>169</v>
      </c>
      <c r="T428" s="40">
        <v>0</v>
      </c>
      <c r="U428" s="43">
        <v>0.85178383571673455</v>
      </c>
      <c r="V428" s="40">
        <v>773</v>
      </c>
      <c r="W428" s="15" t="s">
        <v>30</v>
      </c>
      <c r="X428" s="16"/>
      <c r="Z428" s="65"/>
      <c r="AA428" s="64"/>
      <c r="AB428" s="64"/>
      <c r="AC428" s="64"/>
    </row>
    <row r="429" spans="1:29" x14ac:dyDescent="0.35">
      <c r="A429" s="9">
        <v>46042</v>
      </c>
      <c r="B429" s="28" t="s">
        <v>109</v>
      </c>
      <c r="C429" s="28" t="s">
        <v>108</v>
      </c>
      <c r="D429" s="28">
        <v>1</v>
      </c>
      <c r="E429" s="28" t="s">
        <v>4845</v>
      </c>
      <c r="F429" s="28" t="s">
        <v>4859</v>
      </c>
      <c r="G429" s="33">
        <v>0.25694444444444442</v>
      </c>
      <c r="H429" s="33">
        <v>0.49305555555555558</v>
      </c>
      <c r="I429" s="33">
        <v>0.25069444444444439</v>
      </c>
      <c r="J429" s="34">
        <v>0.27291666666666659</v>
      </c>
      <c r="K429" s="35">
        <v>0.28749999999999998</v>
      </c>
      <c r="L429" s="33">
        <v>0.49652777777777779</v>
      </c>
      <c r="M429" s="33">
        <v>0.50694444444444442</v>
      </c>
      <c r="N429" s="33">
        <v>0.50902777777777775</v>
      </c>
      <c r="O429" s="28">
        <v>68</v>
      </c>
      <c r="P429" s="29" t="s">
        <v>70</v>
      </c>
      <c r="Q429" s="30" t="s">
        <v>193</v>
      </c>
      <c r="R429" s="31" t="s">
        <v>39</v>
      </c>
      <c r="S429" s="28">
        <v>160</v>
      </c>
      <c r="T429" s="28">
        <v>0</v>
      </c>
      <c r="U429" s="32">
        <v>0.81529477241037462</v>
      </c>
      <c r="V429" s="28">
        <v>882</v>
      </c>
      <c r="W429" s="15" t="s">
        <v>30</v>
      </c>
      <c r="X429" s="16"/>
      <c r="Z429" s="65"/>
      <c r="AA429" s="64"/>
      <c r="AB429" s="64"/>
      <c r="AC429" s="64"/>
    </row>
    <row r="430" spans="1:29" x14ac:dyDescent="0.35">
      <c r="A430" s="9">
        <v>46042</v>
      </c>
      <c r="B430" s="28" t="s">
        <v>40</v>
      </c>
      <c r="C430" s="28" t="s">
        <v>108</v>
      </c>
      <c r="D430" s="28">
        <v>1</v>
      </c>
      <c r="E430" s="28" t="s">
        <v>4859</v>
      </c>
      <c r="F430" s="28" t="s">
        <v>4845</v>
      </c>
      <c r="G430" s="33">
        <v>0.59375</v>
      </c>
      <c r="H430" s="33">
        <v>0.71875</v>
      </c>
      <c r="I430" s="33">
        <v>0.59166666666666667</v>
      </c>
      <c r="J430" s="34">
        <v>0.6020833333333333</v>
      </c>
      <c r="K430" s="35">
        <v>0.61388888888888893</v>
      </c>
      <c r="L430" s="33">
        <v>0.71527777777777779</v>
      </c>
      <c r="M430" s="33">
        <v>0.72152777777777777</v>
      </c>
      <c r="N430" s="33">
        <v>0.72361111111111109</v>
      </c>
      <c r="O430" s="28" t="s">
        <v>70</v>
      </c>
      <c r="P430" s="29" t="s">
        <v>406</v>
      </c>
      <c r="Q430" s="30" t="s">
        <v>185</v>
      </c>
      <c r="R430" s="31" t="s">
        <v>39</v>
      </c>
      <c r="S430" s="28">
        <v>129</v>
      </c>
      <c r="T430" s="28">
        <v>0</v>
      </c>
      <c r="U430" s="32">
        <v>0.71010653194522166</v>
      </c>
      <c r="V430" s="28">
        <v>103</v>
      </c>
      <c r="W430" s="15" t="s">
        <v>30</v>
      </c>
      <c r="X430" s="16"/>
      <c r="Z430" s="65"/>
      <c r="AA430" s="64"/>
      <c r="AB430" s="64"/>
      <c r="AC430" s="64"/>
    </row>
    <row r="431" spans="1:29" x14ac:dyDescent="0.35">
      <c r="A431" s="9">
        <v>46042</v>
      </c>
      <c r="B431" s="28" t="s">
        <v>42</v>
      </c>
      <c r="C431" s="28" t="s">
        <v>108</v>
      </c>
      <c r="D431" s="28">
        <v>1</v>
      </c>
      <c r="E431" s="28" t="s">
        <v>4845</v>
      </c>
      <c r="F431" s="28" t="s">
        <v>4850</v>
      </c>
      <c r="G431" s="33">
        <v>0.77777777777777779</v>
      </c>
      <c r="H431" s="33">
        <v>0.89930555555555558</v>
      </c>
      <c r="I431" s="33">
        <v>0.77083333333333337</v>
      </c>
      <c r="J431" s="34">
        <v>0.77569444444444446</v>
      </c>
      <c r="K431" s="35">
        <v>0.78680555555555554</v>
      </c>
      <c r="L431" s="33">
        <v>0.8833333333333333</v>
      </c>
      <c r="M431" s="33">
        <v>0.88541666666666663</v>
      </c>
      <c r="N431" s="33">
        <v>0.88749999999999996</v>
      </c>
      <c r="O431" s="28" t="s">
        <v>406</v>
      </c>
      <c r="P431" s="29" t="s">
        <v>60</v>
      </c>
      <c r="Q431" s="30"/>
      <c r="R431" s="31"/>
      <c r="S431" s="28">
        <v>143</v>
      </c>
      <c r="T431" s="28">
        <v>0</v>
      </c>
      <c r="U431" s="32">
        <v>0.74554328790872237</v>
      </c>
      <c r="V431" s="28">
        <v>2177</v>
      </c>
      <c r="W431" s="15" t="s">
        <v>30</v>
      </c>
      <c r="X431" s="16"/>
      <c r="Z431" s="65"/>
      <c r="AA431" s="64"/>
      <c r="AB431" s="64"/>
      <c r="AC431" s="64"/>
    </row>
    <row r="432" spans="1:29" x14ac:dyDescent="0.35">
      <c r="A432" s="9">
        <v>46042</v>
      </c>
      <c r="B432" s="28" t="s">
        <v>112</v>
      </c>
      <c r="C432" s="28" t="s">
        <v>113</v>
      </c>
      <c r="D432" s="28">
        <v>1</v>
      </c>
      <c r="E432" s="28" t="s">
        <v>4850</v>
      </c>
      <c r="F432" s="28" t="s">
        <v>4845</v>
      </c>
      <c r="G432" s="33">
        <v>5.2083333333333343E-2</v>
      </c>
      <c r="H432" s="33">
        <v>0.25</v>
      </c>
      <c r="I432" s="33">
        <v>4.8611111111111112E-2</v>
      </c>
      <c r="J432" s="34">
        <v>5.347222222222222E-2</v>
      </c>
      <c r="K432" s="35">
        <v>7.0833333333333331E-2</v>
      </c>
      <c r="L432" s="33">
        <v>0.23680555555555549</v>
      </c>
      <c r="M432" s="33">
        <v>0.2472222222222222</v>
      </c>
      <c r="N432" s="33">
        <v>0.24930555555555561</v>
      </c>
      <c r="O432" s="28" t="s">
        <v>83</v>
      </c>
      <c r="P432" s="29">
        <v>62</v>
      </c>
      <c r="Q432" s="30" t="s">
        <v>103</v>
      </c>
      <c r="R432" s="31" t="s">
        <v>39</v>
      </c>
      <c r="S432" s="28">
        <v>121</v>
      </c>
      <c r="T432" s="28">
        <v>0</v>
      </c>
      <c r="U432" s="32">
        <v>0.60271654783621353</v>
      </c>
      <c r="V432" s="28">
        <v>0</v>
      </c>
      <c r="W432" s="15" t="s">
        <v>30</v>
      </c>
      <c r="X432" s="16"/>
      <c r="Z432" s="65"/>
      <c r="AA432" s="64"/>
      <c r="AB432" s="64"/>
      <c r="AC432" s="64"/>
    </row>
    <row r="433" spans="1:29" x14ac:dyDescent="0.35">
      <c r="A433" s="9">
        <v>46042</v>
      </c>
      <c r="B433" s="28" t="s">
        <v>115</v>
      </c>
      <c r="C433" s="28" t="s">
        <v>113</v>
      </c>
      <c r="D433" s="28">
        <v>1</v>
      </c>
      <c r="E433" s="28" t="s">
        <v>4845</v>
      </c>
      <c r="F433" s="28" t="s">
        <v>4851</v>
      </c>
      <c r="G433" s="33">
        <v>0.29166666666666669</v>
      </c>
      <c r="H433" s="33">
        <v>0.54513888888888884</v>
      </c>
      <c r="I433" s="33">
        <v>0.28958333333333341</v>
      </c>
      <c r="J433" s="34">
        <v>0.30208333333333331</v>
      </c>
      <c r="K433" s="35">
        <v>0.32083333333333341</v>
      </c>
      <c r="L433" s="33">
        <v>0.55763888888888891</v>
      </c>
      <c r="M433" s="33">
        <v>0.56736111111111109</v>
      </c>
      <c r="N433" s="33">
        <v>0.56944444444444442</v>
      </c>
      <c r="O433" s="28">
        <v>62</v>
      </c>
      <c r="P433" s="29" t="s">
        <v>110</v>
      </c>
      <c r="Q433" s="30" t="s">
        <v>138</v>
      </c>
      <c r="R433" s="31" t="s">
        <v>39</v>
      </c>
      <c r="S433" s="28">
        <v>160</v>
      </c>
      <c r="T433" s="28">
        <v>0</v>
      </c>
      <c r="U433" s="32">
        <v>0.77867046262093309</v>
      </c>
      <c r="V433" s="28">
        <v>0</v>
      </c>
      <c r="W433" s="15" t="s">
        <v>30</v>
      </c>
      <c r="X433" s="16"/>
      <c r="Z433" s="65"/>
      <c r="AA433" s="64"/>
      <c r="AB433" s="64"/>
      <c r="AC433" s="64"/>
    </row>
    <row r="434" spans="1:29" x14ac:dyDescent="0.35">
      <c r="A434" s="9">
        <v>46043</v>
      </c>
      <c r="B434" s="28" t="s">
        <v>407</v>
      </c>
      <c r="C434" s="28" t="s">
        <v>27</v>
      </c>
      <c r="D434" s="28">
        <v>4</v>
      </c>
      <c r="E434" s="28" t="s">
        <v>4851</v>
      </c>
      <c r="F434" s="28" t="s">
        <v>4845</v>
      </c>
      <c r="G434" s="33">
        <v>0.6875</v>
      </c>
      <c r="H434" s="33">
        <v>0.70833333333333337</v>
      </c>
      <c r="I434" s="33">
        <v>0.67361111111111116</v>
      </c>
      <c r="J434" s="34">
        <v>0.69652777777777775</v>
      </c>
      <c r="K434" s="35">
        <v>0.71527777777777779</v>
      </c>
      <c r="L434" s="33">
        <v>0.73472222222222228</v>
      </c>
      <c r="M434" s="33">
        <v>0.73750000000000004</v>
      </c>
      <c r="N434" s="33">
        <v>0.73958333333333337</v>
      </c>
      <c r="O434" s="28">
        <v>33</v>
      </c>
      <c r="P434" s="29" t="s">
        <v>43</v>
      </c>
      <c r="Q434" s="30" t="s">
        <v>408</v>
      </c>
      <c r="R434" s="31" t="s">
        <v>39</v>
      </c>
      <c r="S434" s="28">
        <v>0</v>
      </c>
      <c r="T434" s="28">
        <v>0</v>
      </c>
      <c r="U434" s="32">
        <v>0</v>
      </c>
      <c r="V434" s="28">
        <v>29</v>
      </c>
      <c r="W434" s="15" t="s">
        <v>30</v>
      </c>
      <c r="X434" s="29" t="s">
        <v>276</v>
      </c>
      <c r="Z434" s="65"/>
      <c r="AA434" s="64"/>
      <c r="AB434" s="64"/>
      <c r="AC434" s="64"/>
    </row>
    <row r="435" spans="1:29" x14ac:dyDescent="0.35">
      <c r="A435" s="9">
        <v>46043</v>
      </c>
      <c r="B435" s="28" t="s">
        <v>133</v>
      </c>
      <c r="C435" s="28" t="s">
        <v>45</v>
      </c>
      <c r="D435" s="28">
        <v>1</v>
      </c>
      <c r="E435" s="28" t="s">
        <v>4845</v>
      </c>
      <c r="F435" s="28" t="s">
        <v>4856</v>
      </c>
      <c r="G435" s="33">
        <v>0.25694444444444442</v>
      </c>
      <c r="H435" s="33">
        <v>0.4375</v>
      </c>
      <c r="I435" s="33">
        <v>0.25069444444444439</v>
      </c>
      <c r="J435" s="34">
        <v>0.25486111111111109</v>
      </c>
      <c r="K435" s="35">
        <v>0.26874999999999999</v>
      </c>
      <c r="L435" s="33">
        <v>0.42152777777777778</v>
      </c>
      <c r="M435" s="33">
        <v>0.42430555555555549</v>
      </c>
      <c r="N435" s="33">
        <v>0.42569444444444438</v>
      </c>
      <c r="O435" s="28" t="s">
        <v>43</v>
      </c>
      <c r="P435" s="29">
        <v>3</v>
      </c>
      <c r="Q435" s="30"/>
      <c r="R435" s="31"/>
      <c r="S435" s="28">
        <v>169</v>
      </c>
      <c r="T435" s="28">
        <v>0</v>
      </c>
      <c r="U435" s="32">
        <v>0.92548573948391855</v>
      </c>
      <c r="V435" s="28">
        <v>753</v>
      </c>
      <c r="W435" s="15" t="s">
        <v>30</v>
      </c>
      <c r="X435" s="16"/>
      <c r="Z435" s="65"/>
      <c r="AA435" s="64"/>
      <c r="AB435" s="64"/>
      <c r="AC435" s="64"/>
    </row>
    <row r="436" spans="1:29" x14ac:dyDescent="0.35">
      <c r="A436" s="9">
        <v>46043</v>
      </c>
      <c r="B436" s="28" t="s">
        <v>135</v>
      </c>
      <c r="C436" s="28" t="s">
        <v>45</v>
      </c>
      <c r="D436" s="28">
        <v>1</v>
      </c>
      <c r="E436" s="28" t="s">
        <v>4856</v>
      </c>
      <c r="F436" s="28" t="s">
        <v>4845</v>
      </c>
      <c r="G436" s="33">
        <v>0.47916666666666669</v>
      </c>
      <c r="H436" s="33">
        <v>0.64236111111111116</v>
      </c>
      <c r="I436" s="33">
        <v>0.46875</v>
      </c>
      <c r="J436" s="34">
        <v>0.47569444444444442</v>
      </c>
      <c r="K436" s="35">
        <v>0.48402777777777778</v>
      </c>
      <c r="L436" s="33">
        <v>0.63055555555555554</v>
      </c>
      <c r="M436" s="33">
        <v>0.63749999999999996</v>
      </c>
      <c r="N436" s="33">
        <v>0.63958333333333328</v>
      </c>
      <c r="O436" s="28">
        <v>3</v>
      </c>
      <c r="P436" s="29" t="s">
        <v>60</v>
      </c>
      <c r="Q436" s="30"/>
      <c r="R436" s="31"/>
      <c r="S436" s="28">
        <v>99</v>
      </c>
      <c r="T436" s="28">
        <v>0</v>
      </c>
      <c r="U436" s="32">
        <v>0.5102415453361101</v>
      </c>
      <c r="V436" s="28">
        <v>0</v>
      </c>
      <c r="W436" s="15" t="s">
        <v>30</v>
      </c>
      <c r="X436" s="29"/>
      <c r="Z436" s="65"/>
      <c r="AA436" s="64"/>
      <c r="AB436" s="64"/>
      <c r="AC436" s="64"/>
    </row>
    <row r="437" spans="1:29" ht="17.25" customHeight="1" x14ac:dyDescent="0.35">
      <c r="A437" s="9">
        <v>46043</v>
      </c>
      <c r="B437" s="28" t="s">
        <v>80</v>
      </c>
      <c r="C437" s="28" t="s">
        <v>81</v>
      </c>
      <c r="D437" s="28">
        <v>1</v>
      </c>
      <c r="E437" s="19" t="s">
        <v>4845</v>
      </c>
      <c r="F437" s="19" t="s">
        <v>4853</v>
      </c>
      <c r="G437" s="33">
        <v>1.7361111111111108E-2</v>
      </c>
      <c r="H437" s="33">
        <v>9.0277777777777776E-2</v>
      </c>
      <c r="I437" s="33">
        <v>1.3194444444444439E-2</v>
      </c>
      <c r="J437" s="34">
        <v>1.666666666666667E-2</v>
      </c>
      <c r="K437" s="35">
        <v>2.6388888888888889E-2</v>
      </c>
      <c r="L437" s="33">
        <v>7.8472222222222221E-2</v>
      </c>
      <c r="M437" s="33">
        <v>8.3333333333333329E-2</v>
      </c>
      <c r="N437" s="33">
        <v>8.4722222222222227E-2</v>
      </c>
      <c r="O437" s="28" t="s">
        <v>32</v>
      </c>
      <c r="P437" s="29" t="s">
        <v>313</v>
      </c>
      <c r="Q437" s="30"/>
      <c r="R437" s="31"/>
      <c r="S437" s="28">
        <v>72</v>
      </c>
      <c r="T437" s="28">
        <v>0</v>
      </c>
      <c r="U437" s="32">
        <v>0.35881092020243538</v>
      </c>
      <c r="V437" s="28">
        <v>2395</v>
      </c>
      <c r="W437" s="15" t="s">
        <v>30</v>
      </c>
      <c r="X437" s="16"/>
      <c r="Z437" s="65"/>
      <c r="AA437" s="64"/>
      <c r="AB437" s="64"/>
      <c r="AC437" s="64"/>
    </row>
    <row r="438" spans="1:29" ht="13.5" customHeight="1" x14ac:dyDescent="0.35">
      <c r="A438" s="9">
        <v>46043</v>
      </c>
      <c r="B438" s="28" t="s">
        <v>84</v>
      </c>
      <c r="C438" s="28" t="s">
        <v>81</v>
      </c>
      <c r="D438" s="28">
        <v>1</v>
      </c>
      <c r="E438" s="19" t="s">
        <v>4853</v>
      </c>
      <c r="F438" s="19" t="s">
        <v>4845</v>
      </c>
      <c r="G438" s="33">
        <v>0.12847222222222221</v>
      </c>
      <c r="H438" s="33">
        <v>0.21875</v>
      </c>
      <c r="I438" s="33">
        <v>0.1166666666666667</v>
      </c>
      <c r="J438" s="34">
        <v>0.125</v>
      </c>
      <c r="K438" s="35">
        <v>0.13819444444444451</v>
      </c>
      <c r="L438" s="33">
        <v>0.20624999999999999</v>
      </c>
      <c r="M438" s="33">
        <v>0.2208333333333333</v>
      </c>
      <c r="N438" s="33">
        <v>0.22291666666666671</v>
      </c>
      <c r="O438" s="28" t="s">
        <v>313</v>
      </c>
      <c r="P438" s="29" t="s">
        <v>91</v>
      </c>
      <c r="Q438" s="30"/>
      <c r="R438" s="31"/>
      <c r="S438" s="28">
        <v>164</v>
      </c>
      <c r="T438" s="28">
        <v>0</v>
      </c>
      <c r="U438" s="32">
        <v>0.90157204710696037</v>
      </c>
      <c r="V438" s="28">
        <v>79</v>
      </c>
      <c r="W438" s="15" t="s">
        <v>30</v>
      </c>
      <c r="X438" s="16"/>
      <c r="Z438" s="65"/>
      <c r="AA438" s="64"/>
      <c r="AB438" s="64"/>
      <c r="AC438" s="64"/>
    </row>
    <row r="439" spans="1:29" x14ac:dyDescent="0.35">
      <c r="A439" s="9">
        <v>46043</v>
      </c>
      <c r="B439" s="28" t="s">
        <v>107</v>
      </c>
      <c r="C439" s="28" t="s">
        <v>108</v>
      </c>
      <c r="D439" s="28">
        <v>1</v>
      </c>
      <c r="E439" s="19" t="s">
        <v>4845</v>
      </c>
      <c r="F439" s="19" t="s">
        <v>4850</v>
      </c>
      <c r="G439" s="33">
        <v>4.5138888888888888E-2</v>
      </c>
      <c r="H439" s="33">
        <v>0.21875</v>
      </c>
      <c r="I439" s="33">
        <v>4.3055555555555562E-2</v>
      </c>
      <c r="J439" s="34">
        <v>4.3055555555555562E-2</v>
      </c>
      <c r="K439" s="35">
        <v>5.486111111111111E-2</v>
      </c>
      <c r="L439" s="33">
        <v>0.1965277777777778</v>
      </c>
      <c r="M439" s="33">
        <v>0.20416666666666669</v>
      </c>
      <c r="N439" s="33">
        <v>0.2069444444444444</v>
      </c>
      <c r="O439" s="28" t="s">
        <v>60</v>
      </c>
      <c r="P439" s="29">
        <v>86</v>
      </c>
      <c r="Q439" s="30"/>
      <c r="R439" s="31"/>
      <c r="S439" s="28">
        <v>190</v>
      </c>
      <c r="T439" s="28">
        <v>0</v>
      </c>
      <c r="U439" s="32">
        <v>0.92847704381420693</v>
      </c>
      <c r="V439" s="28">
        <v>1247</v>
      </c>
      <c r="W439" s="15" t="s">
        <v>30</v>
      </c>
      <c r="X439" s="16"/>
      <c r="Z439" s="65"/>
      <c r="AA439" s="64"/>
      <c r="AB439" s="64"/>
      <c r="AC439" s="64"/>
    </row>
    <row r="440" spans="1:29" x14ac:dyDescent="0.35">
      <c r="A440" s="9">
        <v>46043</v>
      </c>
      <c r="B440" s="28" t="s">
        <v>109</v>
      </c>
      <c r="C440" s="28" t="s">
        <v>108</v>
      </c>
      <c r="D440" s="28">
        <v>1</v>
      </c>
      <c r="E440" s="19" t="s">
        <v>4850</v>
      </c>
      <c r="F440" s="19" t="s">
        <v>4845</v>
      </c>
      <c r="G440" s="33">
        <v>0.25694444444444442</v>
      </c>
      <c r="H440" s="33">
        <v>0.49305555555555558</v>
      </c>
      <c r="I440" s="33">
        <v>0.25833333333333341</v>
      </c>
      <c r="J440" s="34">
        <v>0.2590277777777778</v>
      </c>
      <c r="K440" s="35">
        <v>0.29444444444444451</v>
      </c>
      <c r="L440" s="33">
        <v>0.50555555555555554</v>
      </c>
      <c r="M440" s="33">
        <v>0.51388888888888884</v>
      </c>
      <c r="N440" s="33">
        <v>0.51597222222222228</v>
      </c>
      <c r="O440" s="28">
        <v>83</v>
      </c>
      <c r="P440" s="29" t="s">
        <v>236</v>
      </c>
      <c r="Q440" s="30" t="s">
        <v>409</v>
      </c>
      <c r="R440" s="31" t="s">
        <v>410</v>
      </c>
      <c r="S440" s="28">
        <v>143</v>
      </c>
      <c r="T440" s="28">
        <v>1</v>
      </c>
      <c r="U440" s="32">
        <v>0.70220973925348451</v>
      </c>
      <c r="V440" s="28">
        <v>301</v>
      </c>
      <c r="W440" s="15" t="s">
        <v>30</v>
      </c>
      <c r="X440" s="16"/>
      <c r="Z440" s="65"/>
      <c r="AA440" s="64"/>
      <c r="AB440" s="64"/>
      <c r="AC440" s="64"/>
    </row>
    <row r="441" spans="1:29" x14ac:dyDescent="0.35">
      <c r="A441" s="9">
        <v>46043</v>
      </c>
      <c r="B441" s="28" t="s">
        <v>112</v>
      </c>
      <c r="C441" s="28" t="s">
        <v>113</v>
      </c>
      <c r="D441" s="28">
        <v>1</v>
      </c>
      <c r="E441" s="19" t="s">
        <v>4845</v>
      </c>
      <c r="F441" s="19" t="s">
        <v>4854</v>
      </c>
      <c r="G441" s="33">
        <v>5.2083333333333343E-2</v>
      </c>
      <c r="H441" s="33">
        <v>0.25</v>
      </c>
      <c r="I441" s="33">
        <v>4.583333333333333E-2</v>
      </c>
      <c r="J441" s="34">
        <v>4.6527777777777779E-2</v>
      </c>
      <c r="K441" s="35">
        <v>5.9722222222222232E-2</v>
      </c>
      <c r="L441" s="33">
        <v>0.2277777777777778</v>
      </c>
      <c r="M441" s="33">
        <v>0.23541666666666669</v>
      </c>
      <c r="N441" s="33">
        <v>0.2381944444444444</v>
      </c>
      <c r="O441" s="28" t="s">
        <v>43</v>
      </c>
      <c r="P441" s="29">
        <v>61</v>
      </c>
      <c r="Q441" s="30"/>
      <c r="R441" s="31"/>
      <c r="S441" s="28">
        <v>157</v>
      </c>
      <c r="T441" s="28">
        <v>0</v>
      </c>
      <c r="U441" s="32">
        <v>0.79385508699272356</v>
      </c>
      <c r="V441" s="28">
        <v>0</v>
      </c>
      <c r="W441" s="15" t="s">
        <v>30</v>
      </c>
      <c r="X441" s="16"/>
      <c r="Z441" s="65"/>
      <c r="AA441" s="64"/>
      <c r="AB441" s="64"/>
      <c r="AC441" s="64"/>
    </row>
    <row r="442" spans="1:29" x14ac:dyDescent="0.35">
      <c r="A442" s="9">
        <v>46043</v>
      </c>
      <c r="B442" s="28" t="s">
        <v>115</v>
      </c>
      <c r="C442" s="28" t="s">
        <v>113</v>
      </c>
      <c r="D442" s="28">
        <v>1</v>
      </c>
      <c r="E442" s="19" t="s">
        <v>4854</v>
      </c>
      <c r="F442" s="19" t="s">
        <v>4845</v>
      </c>
      <c r="G442" s="33">
        <v>0.29166666666666669</v>
      </c>
      <c r="H442" s="33">
        <v>0.55208333333333337</v>
      </c>
      <c r="I442" s="33">
        <v>0.28819444444444442</v>
      </c>
      <c r="J442" s="34">
        <v>0.29375000000000001</v>
      </c>
      <c r="K442" s="35">
        <v>0.30833333333333329</v>
      </c>
      <c r="L442" s="33">
        <v>0.54513888888888884</v>
      </c>
      <c r="M442" s="33">
        <v>0.5541666666666667</v>
      </c>
      <c r="N442" s="33">
        <v>0.55625000000000002</v>
      </c>
      <c r="O442" s="28">
        <v>62</v>
      </c>
      <c r="P442" s="29" t="s">
        <v>70</v>
      </c>
      <c r="Q442" s="30" t="s">
        <v>152</v>
      </c>
      <c r="R442" s="31" t="s">
        <v>39</v>
      </c>
      <c r="S442" s="28">
        <v>144</v>
      </c>
      <c r="T442" s="28">
        <v>0</v>
      </c>
      <c r="U442" s="32">
        <v>0.70008127489675542</v>
      </c>
      <c r="V442" s="28">
        <v>0</v>
      </c>
      <c r="W442" s="15" t="s">
        <v>30</v>
      </c>
      <c r="X442" s="16"/>
      <c r="Z442" s="65"/>
      <c r="AA442" s="64"/>
      <c r="AB442" s="64"/>
      <c r="AC442" s="64"/>
    </row>
    <row r="443" spans="1:29" x14ac:dyDescent="0.35">
      <c r="A443" s="9">
        <v>46044</v>
      </c>
      <c r="B443" s="19" t="s">
        <v>71</v>
      </c>
      <c r="C443" s="19" t="s">
        <v>27</v>
      </c>
      <c r="D443" s="19">
        <v>1</v>
      </c>
      <c r="E443" s="19" t="s">
        <v>4845</v>
      </c>
      <c r="F443" s="19" t="s">
        <v>4862</v>
      </c>
      <c r="G443" s="18">
        <v>1.041666666666667E-2</v>
      </c>
      <c r="H443" s="18">
        <v>0.16319444444444439</v>
      </c>
      <c r="I443" s="18">
        <v>7.6388888888888886E-3</v>
      </c>
      <c r="J443" s="47">
        <v>1.388888888888889E-2</v>
      </c>
      <c r="K443" s="48">
        <v>2.5000000000000001E-2</v>
      </c>
      <c r="L443" s="18">
        <v>0.15277777777777779</v>
      </c>
      <c r="M443" s="18">
        <v>0.15694444444444439</v>
      </c>
      <c r="N443" s="18">
        <v>0.1590277777777778</v>
      </c>
      <c r="O443" s="19" t="s">
        <v>43</v>
      </c>
      <c r="P443" s="44">
        <v>23</v>
      </c>
      <c r="Q443" s="45" t="s">
        <v>65</v>
      </c>
      <c r="R443" s="46" t="s">
        <v>39</v>
      </c>
      <c r="S443" s="19">
        <v>181</v>
      </c>
      <c r="T443" s="19">
        <v>0</v>
      </c>
      <c r="U443" s="20">
        <v>0.88721364353583054</v>
      </c>
      <c r="V443" s="19">
        <v>547</v>
      </c>
      <c r="W443" s="15" t="s">
        <v>30</v>
      </c>
      <c r="X443" s="16"/>
      <c r="Z443" s="65"/>
      <c r="AA443" s="64"/>
      <c r="AB443" s="64"/>
      <c r="AC443" s="64"/>
    </row>
    <row r="444" spans="1:29" x14ac:dyDescent="0.35">
      <c r="A444" s="9">
        <v>46044</v>
      </c>
      <c r="B444" s="19" t="s">
        <v>74</v>
      </c>
      <c r="C444" s="19" t="s">
        <v>27</v>
      </c>
      <c r="D444" s="19">
        <v>1</v>
      </c>
      <c r="E444" s="19" t="s">
        <v>4862</v>
      </c>
      <c r="F444" s="19" t="s">
        <v>4845</v>
      </c>
      <c r="G444" s="18">
        <v>0.20833333333333329</v>
      </c>
      <c r="H444" s="18">
        <v>0.41319444444444442</v>
      </c>
      <c r="I444" s="18">
        <v>0.20069444444444451</v>
      </c>
      <c r="J444" s="47">
        <v>0.20277777777777781</v>
      </c>
      <c r="K444" s="48">
        <v>0.21736111111111109</v>
      </c>
      <c r="L444" s="18">
        <v>0.4</v>
      </c>
      <c r="M444" s="18">
        <v>0.41111111111111109</v>
      </c>
      <c r="N444" s="18">
        <v>0.41319444444444442</v>
      </c>
      <c r="O444" s="19">
        <v>23</v>
      </c>
      <c r="P444" s="44" t="s">
        <v>37</v>
      </c>
      <c r="Q444" s="45" t="s">
        <v>172</v>
      </c>
      <c r="R444" s="46" t="s">
        <v>172</v>
      </c>
      <c r="S444" s="19">
        <v>154</v>
      </c>
      <c r="T444" s="19">
        <v>0</v>
      </c>
      <c r="U444" s="20">
        <v>0.83863216829453491</v>
      </c>
      <c r="V444" s="19">
        <v>209</v>
      </c>
      <c r="W444" s="15" t="s">
        <v>30</v>
      </c>
      <c r="X444" s="16"/>
      <c r="Z444" s="65"/>
      <c r="AA444" s="64"/>
      <c r="AB444" s="64"/>
      <c r="AC444" s="64"/>
    </row>
    <row r="445" spans="1:29" x14ac:dyDescent="0.35">
      <c r="A445" s="9">
        <v>46044</v>
      </c>
      <c r="B445" s="19" t="s">
        <v>52</v>
      </c>
      <c r="C445" s="19" t="s">
        <v>27</v>
      </c>
      <c r="D445" s="19">
        <v>1</v>
      </c>
      <c r="E445" s="19" t="s">
        <v>4845</v>
      </c>
      <c r="F445" s="19" t="s">
        <v>4850</v>
      </c>
      <c r="G445" s="18">
        <v>0.44791666666666669</v>
      </c>
      <c r="H445" s="18">
        <v>0.51736111111111116</v>
      </c>
      <c r="I445" s="18">
        <v>0.44722222222222219</v>
      </c>
      <c r="J445" s="47">
        <v>0.45069444444444451</v>
      </c>
      <c r="K445" s="48">
        <v>0.46388888888888891</v>
      </c>
      <c r="L445" s="18">
        <v>0.51458333333333328</v>
      </c>
      <c r="M445" s="18">
        <v>0.51736111111111116</v>
      </c>
      <c r="N445" s="18">
        <v>0.51875000000000004</v>
      </c>
      <c r="O445" s="19" t="s">
        <v>37</v>
      </c>
      <c r="P445" s="44" t="s">
        <v>153</v>
      </c>
      <c r="Q445" s="45" t="s">
        <v>411</v>
      </c>
      <c r="R445" s="46" t="s">
        <v>412</v>
      </c>
      <c r="S445" s="19">
        <v>149</v>
      </c>
      <c r="T445" s="19">
        <v>3</v>
      </c>
      <c r="U445" s="20">
        <v>0.80025228275728044</v>
      </c>
      <c r="V445" s="19">
        <v>930</v>
      </c>
      <c r="W445" s="15" t="s">
        <v>30</v>
      </c>
      <c r="X445" s="16"/>
      <c r="Z445" s="65"/>
      <c r="AA445" s="64"/>
      <c r="AB445" s="64"/>
      <c r="AC445" s="64"/>
    </row>
    <row r="446" spans="1:29" x14ac:dyDescent="0.35">
      <c r="A446" s="9">
        <v>46044</v>
      </c>
      <c r="B446" s="19" t="s">
        <v>56</v>
      </c>
      <c r="C446" s="19" t="s">
        <v>27</v>
      </c>
      <c r="D446" s="19">
        <v>1</v>
      </c>
      <c r="E446" s="19" t="s">
        <v>4850</v>
      </c>
      <c r="F446" s="19" t="s">
        <v>4845</v>
      </c>
      <c r="G446" s="18">
        <v>0.57291666666666663</v>
      </c>
      <c r="H446" s="18">
        <v>0.64930555555555558</v>
      </c>
      <c r="I446" s="18">
        <v>0.57013888888888886</v>
      </c>
      <c r="J446" s="47">
        <v>0.57291666666666663</v>
      </c>
      <c r="K446" s="48">
        <v>0.59513888888888888</v>
      </c>
      <c r="L446" s="18">
        <v>0.66041666666666665</v>
      </c>
      <c r="M446" s="18">
        <v>0.66388888888888886</v>
      </c>
      <c r="N446" s="18">
        <v>0.66597222222222219</v>
      </c>
      <c r="O446" s="19" t="s">
        <v>153</v>
      </c>
      <c r="P446" s="44" t="s">
        <v>60</v>
      </c>
      <c r="Q446" s="45" t="s">
        <v>172</v>
      </c>
      <c r="R446" s="46" t="s">
        <v>172</v>
      </c>
      <c r="S446" s="19">
        <v>187</v>
      </c>
      <c r="T446" s="19">
        <v>0</v>
      </c>
      <c r="U446" s="20">
        <v>0.96235674271905525</v>
      </c>
      <c r="V446" s="19">
        <v>574</v>
      </c>
      <c r="W446" s="15" t="s">
        <v>30</v>
      </c>
      <c r="X446" s="16"/>
      <c r="Z446" s="65"/>
      <c r="AA446" s="64"/>
      <c r="AB446" s="64"/>
      <c r="AC446" s="64"/>
    </row>
    <row r="447" spans="1:29" x14ac:dyDescent="0.35">
      <c r="A447" s="9">
        <v>46044</v>
      </c>
      <c r="B447" s="19" t="s">
        <v>89</v>
      </c>
      <c r="C447" s="19" t="s">
        <v>45</v>
      </c>
      <c r="D447" s="19">
        <v>1</v>
      </c>
      <c r="E447" s="19" t="s">
        <v>4845</v>
      </c>
      <c r="F447" s="19" t="s">
        <v>4852</v>
      </c>
      <c r="G447" s="18">
        <v>2.4305555555555559E-2</v>
      </c>
      <c r="H447" s="18">
        <v>0.1215277777777778</v>
      </c>
      <c r="I447" s="18">
        <v>1.805555555555555E-2</v>
      </c>
      <c r="J447" s="47">
        <v>2.2916666666666669E-2</v>
      </c>
      <c r="K447" s="48">
        <v>3.6805555555555557E-2</v>
      </c>
      <c r="L447" s="18">
        <v>0.1152777777777778</v>
      </c>
      <c r="M447" s="18">
        <v>0.12013888888888891</v>
      </c>
      <c r="N447" s="18">
        <v>0.12083333333333331</v>
      </c>
      <c r="O447" s="19" t="s">
        <v>60</v>
      </c>
      <c r="P447" s="44">
        <v>1</v>
      </c>
      <c r="Q447" s="45" t="s">
        <v>172</v>
      </c>
      <c r="R447" s="46" t="s">
        <v>172</v>
      </c>
      <c r="S447" s="19">
        <v>44</v>
      </c>
      <c r="T447" s="19">
        <v>0</v>
      </c>
      <c r="U447" s="20">
        <v>0.23867030258758309</v>
      </c>
      <c r="V447" s="19">
        <v>0</v>
      </c>
      <c r="W447" s="15" t="s">
        <v>30</v>
      </c>
      <c r="X447" s="16"/>
      <c r="Z447" s="65"/>
      <c r="AA447" s="64"/>
      <c r="AB447" s="64"/>
      <c r="AC447" s="64"/>
    </row>
    <row r="448" spans="1:29" x14ac:dyDescent="0.35">
      <c r="A448" s="9">
        <v>46044</v>
      </c>
      <c r="B448" s="19" t="s">
        <v>92</v>
      </c>
      <c r="C448" s="19" t="s">
        <v>45</v>
      </c>
      <c r="D448" s="19">
        <v>1</v>
      </c>
      <c r="E448" s="19" t="s">
        <v>4852</v>
      </c>
      <c r="F448" s="19" t="s">
        <v>4845</v>
      </c>
      <c r="G448" s="18">
        <v>0.16319444444444439</v>
      </c>
      <c r="H448" s="18">
        <v>0.28125</v>
      </c>
      <c r="I448" s="18">
        <v>0.15208333333333329</v>
      </c>
      <c r="J448" s="47">
        <v>0.15277777777777779</v>
      </c>
      <c r="K448" s="48">
        <v>0.16180555555555559</v>
      </c>
      <c r="L448" s="18">
        <v>0.25555555555555548</v>
      </c>
      <c r="M448" s="18">
        <v>0.26527777777777778</v>
      </c>
      <c r="N448" s="18">
        <v>0.2673611111111111</v>
      </c>
      <c r="O448" s="19">
        <v>1</v>
      </c>
      <c r="P448" s="44" t="s">
        <v>57</v>
      </c>
      <c r="Q448" s="45" t="s">
        <v>172</v>
      </c>
      <c r="R448" s="46" t="s">
        <v>172</v>
      </c>
      <c r="S448" s="19">
        <v>65</v>
      </c>
      <c r="T448" s="19">
        <v>0</v>
      </c>
      <c r="U448" s="20">
        <v>0.35215495293103299</v>
      </c>
      <c r="V448" s="19">
        <v>0</v>
      </c>
      <c r="W448" s="15" t="s">
        <v>30</v>
      </c>
      <c r="X448" s="16"/>
      <c r="Z448" s="65"/>
      <c r="AA448" s="64"/>
      <c r="AB448" s="64"/>
      <c r="AC448" s="64"/>
    </row>
    <row r="449" spans="1:29" x14ac:dyDescent="0.35">
      <c r="A449" s="9">
        <v>46044</v>
      </c>
      <c r="B449" s="19" t="s">
        <v>247</v>
      </c>
      <c r="C449" s="19" t="s">
        <v>45</v>
      </c>
      <c r="D449" s="19">
        <v>1</v>
      </c>
      <c r="E449" s="19" t="s">
        <v>4845</v>
      </c>
      <c r="F449" s="19" t="s">
        <v>4847</v>
      </c>
      <c r="G449" s="18">
        <v>0.33333333333333331</v>
      </c>
      <c r="H449" s="18">
        <v>0.42708333333333331</v>
      </c>
      <c r="I449" s="18">
        <v>0.32569444444444451</v>
      </c>
      <c r="J449" s="47">
        <v>0.32847222222222222</v>
      </c>
      <c r="K449" s="48">
        <v>0.33888888888888891</v>
      </c>
      <c r="L449" s="18">
        <v>0.40833333333333333</v>
      </c>
      <c r="M449" s="18">
        <v>0.41249999999999998</v>
      </c>
      <c r="N449" s="18">
        <v>0.41458333333333341</v>
      </c>
      <c r="O449" s="19" t="s">
        <v>57</v>
      </c>
      <c r="P449" s="44">
        <v>2</v>
      </c>
      <c r="Q449" s="45" t="s">
        <v>172</v>
      </c>
      <c r="R449" s="46" t="s">
        <v>172</v>
      </c>
      <c r="S449" s="19">
        <v>167</v>
      </c>
      <c r="T449" s="19">
        <v>0</v>
      </c>
      <c r="U449" s="20">
        <v>0.87403661819760758</v>
      </c>
      <c r="V449" s="19">
        <v>0</v>
      </c>
      <c r="W449" s="15" t="s">
        <v>30</v>
      </c>
      <c r="X449" s="16"/>
      <c r="Z449" s="65"/>
      <c r="AA449" s="64"/>
      <c r="AB449" s="64"/>
      <c r="AC449" s="64"/>
    </row>
    <row r="450" spans="1:29" x14ac:dyDescent="0.35">
      <c r="A450" s="9">
        <v>46044</v>
      </c>
      <c r="B450" s="19" t="s">
        <v>248</v>
      </c>
      <c r="C450" s="19" t="s">
        <v>45</v>
      </c>
      <c r="D450" s="19">
        <v>1</v>
      </c>
      <c r="E450" s="19" t="s">
        <v>4847</v>
      </c>
      <c r="F450" s="19" t="s">
        <v>4845</v>
      </c>
      <c r="G450" s="18">
        <v>0.46875</v>
      </c>
      <c r="H450" s="18">
        <v>0.56944444444444442</v>
      </c>
      <c r="I450" s="18">
        <v>0.45902777777777781</v>
      </c>
      <c r="J450" s="47">
        <v>0.46250000000000002</v>
      </c>
      <c r="K450" s="48">
        <v>0.47291666666666671</v>
      </c>
      <c r="L450" s="18">
        <v>0.54166666666666663</v>
      </c>
      <c r="M450" s="18">
        <v>0.55069444444444449</v>
      </c>
      <c r="N450" s="18">
        <v>0.55277777777777781</v>
      </c>
      <c r="O450" s="19">
        <v>2</v>
      </c>
      <c r="P450" s="44" t="s">
        <v>285</v>
      </c>
      <c r="Q450" s="45" t="s">
        <v>172</v>
      </c>
      <c r="R450" s="46" t="s">
        <v>172</v>
      </c>
      <c r="S450" s="19">
        <v>177</v>
      </c>
      <c r="T450" s="19">
        <v>0</v>
      </c>
      <c r="U450" s="20">
        <v>0.9599799764863316</v>
      </c>
      <c r="V450" s="19">
        <v>0</v>
      </c>
      <c r="W450" s="15" t="s">
        <v>30</v>
      </c>
      <c r="X450" s="16"/>
      <c r="Z450" s="65"/>
      <c r="AA450" s="64"/>
      <c r="AB450" s="64"/>
      <c r="AC450" s="64"/>
    </row>
    <row r="451" spans="1:29" x14ac:dyDescent="0.35">
      <c r="A451" s="9">
        <v>46044</v>
      </c>
      <c r="B451" s="19" t="s">
        <v>80</v>
      </c>
      <c r="C451" s="19" t="s">
        <v>59</v>
      </c>
      <c r="D451" s="19">
        <v>1</v>
      </c>
      <c r="E451" s="19" t="s">
        <v>4845</v>
      </c>
      <c r="F451" s="19" t="s">
        <v>4856</v>
      </c>
      <c r="G451" s="18">
        <v>3.472222222222222E-3</v>
      </c>
      <c r="H451" s="18">
        <v>7.6388888888888895E-2</v>
      </c>
      <c r="I451" s="18">
        <v>1.3888888888888889E-3</v>
      </c>
      <c r="J451" s="47">
        <v>4.1666666666666666E-3</v>
      </c>
      <c r="K451" s="48">
        <v>1.2500000000000001E-2</v>
      </c>
      <c r="L451" s="18">
        <v>6.3194444444444442E-2</v>
      </c>
      <c r="M451" s="18">
        <v>7.9166666666666663E-2</v>
      </c>
      <c r="N451" s="18">
        <v>7.9861111111111105E-2</v>
      </c>
      <c r="O451" s="19" t="s">
        <v>400</v>
      </c>
      <c r="P451" s="44" t="s">
        <v>302</v>
      </c>
      <c r="Q451" s="45" t="s">
        <v>151</v>
      </c>
      <c r="R451" s="46" t="s">
        <v>39</v>
      </c>
      <c r="S451" s="19">
        <v>110</v>
      </c>
      <c r="T451" s="19">
        <v>1</v>
      </c>
      <c r="U451" s="20">
        <v>0.53665376726965774</v>
      </c>
      <c r="V451" s="19">
        <v>2098</v>
      </c>
      <c r="W451" s="15" t="s">
        <v>30</v>
      </c>
      <c r="X451" s="16"/>
      <c r="Z451" s="65"/>
      <c r="AA451" s="64"/>
      <c r="AB451" s="64"/>
      <c r="AC451" s="64"/>
    </row>
    <row r="452" spans="1:29" x14ac:dyDescent="0.35">
      <c r="A452" s="9">
        <v>46044</v>
      </c>
      <c r="B452" s="19" t="s">
        <v>84</v>
      </c>
      <c r="C452" s="19" t="s">
        <v>59</v>
      </c>
      <c r="D452" s="19">
        <v>1</v>
      </c>
      <c r="E452" s="19" t="s">
        <v>4856</v>
      </c>
      <c r="F452" s="19" t="s">
        <v>4845</v>
      </c>
      <c r="G452" s="18">
        <v>0.1145833333333333</v>
      </c>
      <c r="H452" s="18">
        <v>0.2013888888888889</v>
      </c>
      <c r="I452" s="18">
        <v>0.1125</v>
      </c>
      <c r="J452" s="47">
        <v>0.12083333333333331</v>
      </c>
      <c r="K452" s="48">
        <v>0.13750000000000001</v>
      </c>
      <c r="L452" s="18">
        <v>0.1993055555555556</v>
      </c>
      <c r="M452" s="18">
        <v>0.2097222222222222</v>
      </c>
      <c r="N452" s="18">
        <v>0.21180555555555561</v>
      </c>
      <c r="O452" s="19" t="s">
        <v>302</v>
      </c>
      <c r="P452" s="44" t="s">
        <v>83</v>
      </c>
      <c r="Q452" s="45" t="s">
        <v>171</v>
      </c>
      <c r="R452" s="46" t="s">
        <v>172</v>
      </c>
      <c r="S452" s="19">
        <v>170</v>
      </c>
      <c r="T452" s="19">
        <v>1</v>
      </c>
      <c r="U452" s="20">
        <v>0.95826398561903148</v>
      </c>
      <c r="V452" s="19">
        <v>458</v>
      </c>
      <c r="W452" s="15" t="s">
        <v>30</v>
      </c>
      <c r="X452" s="16"/>
      <c r="Z452" s="65"/>
      <c r="AA452" s="64"/>
      <c r="AB452" s="64"/>
      <c r="AC452" s="64"/>
    </row>
    <row r="453" spans="1:29" x14ac:dyDescent="0.35">
      <c r="A453" s="9">
        <v>46044</v>
      </c>
      <c r="B453" s="19" t="s">
        <v>76</v>
      </c>
      <c r="C453" s="19" t="s">
        <v>59</v>
      </c>
      <c r="D453" s="19">
        <v>1</v>
      </c>
      <c r="E453" s="19" t="s">
        <v>4845</v>
      </c>
      <c r="F453" s="19" t="s">
        <v>4851</v>
      </c>
      <c r="G453" s="18">
        <v>0.73263888888888884</v>
      </c>
      <c r="H453" s="18">
        <v>0.82291666666666663</v>
      </c>
      <c r="I453" s="18">
        <v>0.7270833333333333</v>
      </c>
      <c r="J453" s="47">
        <v>0.73263888888888884</v>
      </c>
      <c r="K453" s="48">
        <v>0.74305555555555558</v>
      </c>
      <c r="L453" s="18">
        <v>0.80833333333333335</v>
      </c>
      <c r="M453" s="18">
        <v>0.81319444444444444</v>
      </c>
      <c r="N453" s="18">
        <v>0.81527777777777777</v>
      </c>
      <c r="O453" s="19" t="s">
        <v>75</v>
      </c>
      <c r="P453" s="44">
        <v>114</v>
      </c>
      <c r="Q453" s="45" t="s">
        <v>172</v>
      </c>
      <c r="R453" s="46" t="s">
        <v>172</v>
      </c>
      <c r="S453" s="19">
        <v>157</v>
      </c>
      <c r="T453" s="19">
        <v>1</v>
      </c>
      <c r="U453" s="20">
        <v>0.8572525140125985</v>
      </c>
      <c r="V453" s="19">
        <v>153</v>
      </c>
      <c r="W453" s="15" t="s">
        <v>30</v>
      </c>
      <c r="X453" s="16"/>
      <c r="Z453" s="65"/>
      <c r="AA453" s="64"/>
      <c r="AB453" s="64"/>
      <c r="AC453" s="64"/>
    </row>
    <row r="454" spans="1:29" x14ac:dyDescent="0.35">
      <c r="A454" s="9">
        <v>46044</v>
      </c>
      <c r="B454" s="19" t="s">
        <v>77</v>
      </c>
      <c r="C454" s="19" t="s">
        <v>59</v>
      </c>
      <c r="D454" s="19">
        <v>1</v>
      </c>
      <c r="E454" s="19" t="s">
        <v>4851</v>
      </c>
      <c r="F454" s="19" t="s">
        <v>4845</v>
      </c>
      <c r="G454" s="18">
        <v>0.86458333333333337</v>
      </c>
      <c r="H454" s="18">
        <v>0.96180555555555558</v>
      </c>
      <c r="I454" s="18">
        <v>0.85138888888888886</v>
      </c>
      <c r="J454" s="47">
        <v>0.85486111111111107</v>
      </c>
      <c r="K454" s="48">
        <v>0.87013888888888891</v>
      </c>
      <c r="L454" s="18">
        <v>0.9458333333333333</v>
      </c>
      <c r="M454" s="18">
        <v>0.94861111111111107</v>
      </c>
      <c r="N454" s="18">
        <v>0.9506944444444444</v>
      </c>
      <c r="O454" s="19">
        <v>118</v>
      </c>
      <c r="P454" s="44" t="s">
        <v>37</v>
      </c>
      <c r="Q454" s="45" t="s">
        <v>172</v>
      </c>
      <c r="R454" s="46" t="s">
        <v>172</v>
      </c>
      <c r="S454" s="19">
        <v>168</v>
      </c>
      <c r="T454" s="19">
        <v>0</v>
      </c>
      <c r="U454" s="20">
        <v>0.92837506757799904</v>
      </c>
      <c r="V454" s="19">
        <v>0</v>
      </c>
      <c r="W454" s="15" t="s">
        <v>30</v>
      </c>
      <c r="X454" s="16"/>
      <c r="Z454" s="65"/>
      <c r="AA454" s="64"/>
      <c r="AB454" s="64"/>
      <c r="AC454" s="64"/>
    </row>
    <row r="455" spans="1:29" ht="26" customHeight="1" x14ac:dyDescent="0.35">
      <c r="A455" s="9">
        <v>46044</v>
      </c>
      <c r="B455" s="19" t="s">
        <v>35</v>
      </c>
      <c r="C455" s="19" t="s">
        <v>72</v>
      </c>
      <c r="D455" s="19">
        <v>1</v>
      </c>
      <c r="E455" s="19" t="s">
        <v>4845</v>
      </c>
      <c r="F455" s="19" t="s">
        <v>4848</v>
      </c>
      <c r="G455" s="18">
        <v>0.30555555555555558</v>
      </c>
      <c r="H455" s="18">
        <v>0.36805555555555558</v>
      </c>
      <c r="I455" s="18">
        <v>0.30763888888888891</v>
      </c>
      <c r="J455" s="47">
        <v>0.31180555555555561</v>
      </c>
      <c r="K455" s="48">
        <v>0.32083333333333341</v>
      </c>
      <c r="L455" s="18">
        <v>0.36319444444444438</v>
      </c>
      <c r="M455" s="18">
        <v>0.37152777777777779</v>
      </c>
      <c r="N455" s="18">
        <v>0.37222222222222218</v>
      </c>
      <c r="O455" s="19" t="s">
        <v>413</v>
      </c>
      <c r="P455" s="44">
        <v>212</v>
      </c>
      <c r="Q455" s="45" t="s">
        <v>414</v>
      </c>
      <c r="R455" s="46" t="s">
        <v>415</v>
      </c>
      <c r="S455" s="19">
        <v>109</v>
      </c>
      <c r="T455" s="19">
        <v>0</v>
      </c>
      <c r="U455" s="20">
        <v>0.5775266800933998</v>
      </c>
      <c r="V455" s="19">
        <v>0</v>
      </c>
      <c r="W455" s="15" t="s">
        <v>30</v>
      </c>
      <c r="X455" s="16"/>
      <c r="Z455" s="65"/>
      <c r="AA455" s="64"/>
      <c r="AB455" s="64"/>
      <c r="AC455" s="64"/>
    </row>
    <row r="456" spans="1:29" x14ac:dyDescent="0.35">
      <c r="A456" s="9">
        <v>46044</v>
      </c>
      <c r="B456" s="19" t="s">
        <v>36</v>
      </c>
      <c r="C456" s="19" t="s">
        <v>72</v>
      </c>
      <c r="D456" s="19">
        <v>1</v>
      </c>
      <c r="E456" s="19" t="s">
        <v>4848</v>
      </c>
      <c r="F456" s="19" t="s">
        <v>4845</v>
      </c>
      <c r="G456" s="18">
        <v>0.40972222222222221</v>
      </c>
      <c r="H456" s="18">
        <v>0.47916666666666669</v>
      </c>
      <c r="I456" s="18">
        <v>0.40277777777777779</v>
      </c>
      <c r="J456" s="47">
        <v>0.40625</v>
      </c>
      <c r="K456" s="48">
        <v>0.41319444444444442</v>
      </c>
      <c r="L456" s="18">
        <v>0.45416666666666672</v>
      </c>
      <c r="M456" s="18">
        <v>0.46388888888888891</v>
      </c>
      <c r="N456" s="18">
        <v>0.46597222222222218</v>
      </c>
      <c r="O456" s="19">
        <v>213</v>
      </c>
      <c r="P456" s="44" t="s">
        <v>37</v>
      </c>
      <c r="Q456" s="45" t="s">
        <v>172</v>
      </c>
      <c r="R456" s="46" t="s">
        <v>172</v>
      </c>
      <c r="S456" s="19">
        <v>72</v>
      </c>
      <c r="T456" s="19">
        <v>0</v>
      </c>
      <c r="U456" s="20">
        <v>0.41086920101285468</v>
      </c>
      <c r="V456" s="19">
        <v>0</v>
      </c>
      <c r="W456" s="15" t="s">
        <v>30</v>
      </c>
      <c r="X456" s="16"/>
      <c r="Z456" s="65"/>
      <c r="AA456" s="64"/>
      <c r="AB456" s="64"/>
      <c r="AC456" s="64"/>
    </row>
    <row r="457" spans="1:29" x14ac:dyDescent="0.35">
      <c r="A457" s="9">
        <v>46044</v>
      </c>
      <c r="B457" s="19" t="s">
        <v>112</v>
      </c>
      <c r="C457" s="19" t="s">
        <v>108</v>
      </c>
      <c r="D457" s="19">
        <v>1</v>
      </c>
      <c r="E457" s="28" t="s">
        <v>4845</v>
      </c>
      <c r="F457" s="28" t="s">
        <v>4851</v>
      </c>
      <c r="G457" s="18">
        <v>5.2083333333333343E-2</v>
      </c>
      <c r="H457" s="18">
        <v>0.25</v>
      </c>
      <c r="I457" s="18">
        <v>4.9305555555555547E-2</v>
      </c>
      <c r="J457" s="47">
        <v>6.6666666666666666E-2</v>
      </c>
      <c r="K457" s="48">
        <v>7.7777777777777779E-2</v>
      </c>
      <c r="L457" s="18">
        <v>0.24652777777777779</v>
      </c>
      <c r="M457" s="18">
        <v>0.25277777777777782</v>
      </c>
      <c r="N457" s="18">
        <v>0.25486111111111109</v>
      </c>
      <c r="O457" s="19" t="s">
        <v>236</v>
      </c>
      <c r="P457" s="44">
        <v>497</v>
      </c>
      <c r="Q457" s="45" t="s">
        <v>416</v>
      </c>
      <c r="R457" s="46" t="s">
        <v>39</v>
      </c>
      <c r="S457" s="19">
        <v>159</v>
      </c>
      <c r="T457" s="19">
        <v>1</v>
      </c>
      <c r="U457" s="20">
        <v>0.79101979190539118</v>
      </c>
      <c r="V457" s="19">
        <v>0</v>
      </c>
      <c r="W457" s="15" t="s">
        <v>30</v>
      </c>
      <c r="X457" s="16"/>
      <c r="Z457" s="65"/>
      <c r="AA457" s="64"/>
      <c r="AB457" s="64"/>
      <c r="AC457" s="64"/>
    </row>
    <row r="458" spans="1:29" ht="26" customHeight="1" x14ac:dyDescent="0.35">
      <c r="A458" s="9">
        <v>46044</v>
      </c>
      <c r="B458" s="19" t="s">
        <v>115</v>
      </c>
      <c r="C458" s="19" t="s">
        <v>108</v>
      </c>
      <c r="D458" s="19">
        <v>1</v>
      </c>
      <c r="E458" s="28" t="s">
        <v>4851</v>
      </c>
      <c r="F458" s="28" t="s">
        <v>4845</v>
      </c>
      <c r="G458" s="18">
        <v>0.29166666666666669</v>
      </c>
      <c r="H458" s="18">
        <v>0.54513888888888884</v>
      </c>
      <c r="I458" s="18">
        <v>0.29722222222222222</v>
      </c>
      <c r="J458" s="47">
        <v>0.3</v>
      </c>
      <c r="K458" s="48">
        <v>0.33124999999999999</v>
      </c>
      <c r="L458" s="18">
        <v>0.57430555555555551</v>
      </c>
      <c r="M458" s="18">
        <v>0.58333333333333337</v>
      </c>
      <c r="N458" s="18">
        <v>0.5854166666666667</v>
      </c>
      <c r="O458" s="19">
        <v>62</v>
      </c>
      <c r="P458" s="44" t="s">
        <v>97</v>
      </c>
      <c r="Q458" s="45" t="s">
        <v>417</v>
      </c>
      <c r="R458" s="46" t="s">
        <v>418</v>
      </c>
      <c r="S458" s="19">
        <v>138</v>
      </c>
      <c r="T458" s="19">
        <v>0</v>
      </c>
      <c r="U458" s="20">
        <v>0.6822077416040806</v>
      </c>
      <c r="V458" s="19">
        <v>0</v>
      </c>
      <c r="W458" s="15" t="s">
        <v>30</v>
      </c>
      <c r="X458" s="16"/>
      <c r="Z458" s="65"/>
      <c r="AA458" s="64"/>
      <c r="AB458" s="64"/>
      <c r="AC458" s="64"/>
    </row>
    <row r="459" spans="1:29" x14ac:dyDescent="0.35">
      <c r="A459" s="9">
        <v>46044</v>
      </c>
      <c r="B459" s="19" t="s">
        <v>107</v>
      </c>
      <c r="C459" s="19" t="s">
        <v>113</v>
      </c>
      <c r="D459" s="19">
        <v>1</v>
      </c>
      <c r="E459" s="28" t="s">
        <v>4845</v>
      </c>
      <c r="F459" s="28" t="s">
        <v>4858</v>
      </c>
      <c r="G459" s="18">
        <v>4.5138888888888888E-2</v>
      </c>
      <c r="H459" s="18">
        <v>0.21875</v>
      </c>
      <c r="I459" s="18">
        <v>4.0972222222222222E-2</v>
      </c>
      <c r="J459" s="47">
        <v>4.7222222222222221E-2</v>
      </c>
      <c r="K459" s="48">
        <v>6.0416666666666667E-2</v>
      </c>
      <c r="L459" s="18">
        <v>0.20208333333333331</v>
      </c>
      <c r="M459" s="18">
        <v>0.2097222222222222</v>
      </c>
      <c r="N459" s="18">
        <v>0.21249999999999999</v>
      </c>
      <c r="O459" s="19" t="s">
        <v>70</v>
      </c>
      <c r="P459" s="44" t="s">
        <v>61</v>
      </c>
      <c r="Q459" s="45" t="s">
        <v>152</v>
      </c>
      <c r="R459" s="46" t="s">
        <v>172</v>
      </c>
      <c r="S459" s="19">
        <v>184</v>
      </c>
      <c r="T459" s="19">
        <v>0</v>
      </c>
      <c r="U459" s="20">
        <v>0.91493675690941068</v>
      </c>
      <c r="V459" s="19">
        <v>0</v>
      </c>
      <c r="W459" s="15" t="s">
        <v>30</v>
      </c>
      <c r="X459" s="16"/>
      <c r="Z459" s="65"/>
      <c r="AA459" s="64"/>
      <c r="AB459" s="64"/>
      <c r="AC459" s="64"/>
    </row>
    <row r="460" spans="1:29" x14ac:dyDescent="0.35">
      <c r="A460" s="9">
        <v>46044</v>
      </c>
      <c r="B460" s="19" t="s">
        <v>109</v>
      </c>
      <c r="C460" s="19" t="s">
        <v>113</v>
      </c>
      <c r="D460" s="19">
        <v>1</v>
      </c>
      <c r="E460" s="28" t="s">
        <v>4858</v>
      </c>
      <c r="F460" s="28" t="s">
        <v>4845</v>
      </c>
      <c r="G460" s="18">
        <v>0.25694444444444442</v>
      </c>
      <c r="H460" s="18">
        <v>0.49305555555555558</v>
      </c>
      <c r="I460" s="18">
        <v>0.25277777777777782</v>
      </c>
      <c r="J460" s="47">
        <v>0.27083333333333331</v>
      </c>
      <c r="K460" s="48">
        <v>0.28541666666666671</v>
      </c>
      <c r="L460" s="18">
        <v>0.50138888888888888</v>
      </c>
      <c r="M460" s="18">
        <v>0.51111111111111107</v>
      </c>
      <c r="N460" s="18">
        <v>0.5131944444444444</v>
      </c>
      <c r="O460" s="19" t="s">
        <v>61</v>
      </c>
      <c r="P460" s="44" t="s">
        <v>60</v>
      </c>
      <c r="Q460" s="45" t="s">
        <v>111</v>
      </c>
      <c r="R460" s="46" t="s">
        <v>39</v>
      </c>
      <c r="S460" s="19">
        <v>100</v>
      </c>
      <c r="T460" s="19">
        <v>0</v>
      </c>
      <c r="U460" s="20">
        <v>0.49098432697587407</v>
      </c>
      <c r="V460" s="19">
        <v>205</v>
      </c>
      <c r="W460" s="15" t="s">
        <v>30</v>
      </c>
      <c r="X460" s="16"/>
      <c r="Z460" s="65"/>
      <c r="AA460" s="64"/>
      <c r="AB460" s="64"/>
      <c r="AC460" s="64"/>
    </row>
    <row r="461" spans="1:29" x14ac:dyDescent="0.35">
      <c r="A461" s="9">
        <v>46044</v>
      </c>
      <c r="B461" s="19" t="s">
        <v>40</v>
      </c>
      <c r="C461" s="19" t="s">
        <v>113</v>
      </c>
      <c r="D461" s="19">
        <v>1</v>
      </c>
      <c r="E461" s="28" t="s">
        <v>4845</v>
      </c>
      <c r="F461" s="28" t="s">
        <v>4850</v>
      </c>
      <c r="G461" s="18">
        <v>0.53819444444444442</v>
      </c>
      <c r="H461" s="18">
        <v>0.67013888888888884</v>
      </c>
      <c r="I461" s="18">
        <v>0.54722222222222228</v>
      </c>
      <c r="J461" s="47">
        <v>0.55138888888888893</v>
      </c>
      <c r="K461" s="48">
        <v>0.56527777777777777</v>
      </c>
      <c r="L461" s="18">
        <v>0.66666666666666663</v>
      </c>
      <c r="M461" s="18">
        <v>0.67361111111111116</v>
      </c>
      <c r="N461" s="18">
        <v>0.67569444444444449</v>
      </c>
      <c r="O461" s="19" t="s">
        <v>60</v>
      </c>
      <c r="P461" s="44" t="s">
        <v>267</v>
      </c>
      <c r="Q461" s="45" t="s">
        <v>419</v>
      </c>
      <c r="R461" s="46" t="s">
        <v>99</v>
      </c>
      <c r="S461" s="19">
        <v>147</v>
      </c>
      <c r="T461" s="19">
        <v>0</v>
      </c>
      <c r="U461" s="20">
        <v>0.75632171854617924</v>
      </c>
      <c r="V461" s="19">
        <v>331</v>
      </c>
      <c r="W461" s="15" t="s">
        <v>30</v>
      </c>
      <c r="X461" s="16"/>
      <c r="Z461" s="65"/>
      <c r="AA461" s="64"/>
      <c r="AB461" s="64"/>
      <c r="AC461" s="64"/>
    </row>
    <row r="462" spans="1:29" x14ac:dyDescent="0.35">
      <c r="A462" s="9">
        <v>46044</v>
      </c>
      <c r="B462" s="19" t="s">
        <v>42</v>
      </c>
      <c r="C462" s="19" t="s">
        <v>113</v>
      </c>
      <c r="D462" s="19">
        <v>1</v>
      </c>
      <c r="E462" s="28" t="s">
        <v>4850</v>
      </c>
      <c r="F462" s="28" t="s">
        <v>4845</v>
      </c>
      <c r="G462" s="18">
        <v>0.77777777777777779</v>
      </c>
      <c r="H462" s="18">
        <v>0.89930555555555558</v>
      </c>
      <c r="I462" s="18">
        <v>0.7729166666666667</v>
      </c>
      <c r="J462" s="47">
        <v>0.77986111111111112</v>
      </c>
      <c r="K462" s="48">
        <v>0.79236111111111107</v>
      </c>
      <c r="L462" s="18">
        <v>0.88194444444444442</v>
      </c>
      <c r="M462" s="18">
        <v>0.88611111111111107</v>
      </c>
      <c r="N462" s="18">
        <v>0.8881944444444444</v>
      </c>
      <c r="O462" s="19" t="s">
        <v>267</v>
      </c>
      <c r="P462" s="44" t="s">
        <v>70</v>
      </c>
      <c r="Q462" s="45" t="s">
        <v>152</v>
      </c>
      <c r="R462" s="46" t="s">
        <v>39</v>
      </c>
      <c r="S462" s="19">
        <v>154</v>
      </c>
      <c r="T462" s="19">
        <v>0</v>
      </c>
      <c r="U462" s="20">
        <v>0.80939048442983186</v>
      </c>
      <c r="V462" s="19">
        <v>1805</v>
      </c>
      <c r="W462" s="15" t="s">
        <v>30</v>
      </c>
      <c r="X462" s="16"/>
      <c r="Z462" s="65"/>
      <c r="AA462" s="64"/>
      <c r="AB462" s="64"/>
      <c r="AC462" s="64"/>
    </row>
    <row r="463" spans="1:29" x14ac:dyDescent="0.35">
      <c r="A463" s="9">
        <v>46045</v>
      </c>
      <c r="B463" s="28" t="s">
        <v>58</v>
      </c>
      <c r="C463" s="28" t="s">
        <v>27</v>
      </c>
      <c r="D463" s="28">
        <v>1</v>
      </c>
      <c r="E463" s="28" t="s">
        <v>4845</v>
      </c>
      <c r="F463" s="28" t="s">
        <v>4850</v>
      </c>
      <c r="G463" s="33">
        <v>0.1388888888888889</v>
      </c>
      <c r="H463" s="33">
        <v>0.30555555555555558</v>
      </c>
      <c r="I463" s="33">
        <v>0.13541666666666671</v>
      </c>
      <c r="J463" s="34">
        <v>0.1368055555555556</v>
      </c>
      <c r="K463" s="35">
        <v>0.14652777777777781</v>
      </c>
      <c r="L463" s="33">
        <v>0.29375000000000001</v>
      </c>
      <c r="M463" s="33">
        <v>0.29722222222222222</v>
      </c>
      <c r="N463" s="33">
        <v>0.29930555555555549</v>
      </c>
      <c r="O463" s="28" t="s">
        <v>37</v>
      </c>
      <c r="P463" s="29">
        <v>90</v>
      </c>
      <c r="Q463" s="30" t="s">
        <v>172</v>
      </c>
      <c r="R463" s="31" t="s">
        <v>172</v>
      </c>
      <c r="S463" s="28">
        <v>176</v>
      </c>
      <c r="T463" s="28">
        <v>1</v>
      </c>
      <c r="U463" s="32">
        <v>0.9138827328532273</v>
      </c>
      <c r="V463" s="28">
        <v>556</v>
      </c>
      <c r="W463" s="15" t="s">
        <v>30</v>
      </c>
      <c r="X463" s="16"/>
      <c r="Z463" s="65"/>
      <c r="AA463" s="64"/>
      <c r="AB463" s="64"/>
      <c r="AC463" s="64"/>
    </row>
    <row r="464" spans="1:29" x14ac:dyDescent="0.35">
      <c r="A464" s="9">
        <v>46045</v>
      </c>
      <c r="B464" s="28" t="s">
        <v>64</v>
      </c>
      <c r="C464" s="28" t="s">
        <v>27</v>
      </c>
      <c r="D464" s="28">
        <v>1</v>
      </c>
      <c r="E464" s="28" t="s">
        <v>4850</v>
      </c>
      <c r="F464" s="28" t="s">
        <v>4845</v>
      </c>
      <c r="G464" s="33">
        <v>0.34722222222222221</v>
      </c>
      <c r="H464" s="33">
        <v>0.59027777777777779</v>
      </c>
      <c r="I464" s="33">
        <v>0.34513888888888888</v>
      </c>
      <c r="J464" s="34">
        <v>0.34722222222222221</v>
      </c>
      <c r="K464" s="35">
        <v>0.37430555555555561</v>
      </c>
      <c r="L464" s="33">
        <v>0.5854166666666667</v>
      </c>
      <c r="M464" s="33">
        <v>0.59513888888888888</v>
      </c>
      <c r="N464" s="33">
        <v>0.59722222222222221</v>
      </c>
      <c r="O464" s="28">
        <v>84</v>
      </c>
      <c r="P464" s="29" t="s">
        <v>110</v>
      </c>
      <c r="Q464" s="30" t="s">
        <v>172</v>
      </c>
      <c r="R464" s="31" t="s">
        <v>172</v>
      </c>
      <c r="S464" s="28">
        <v>152</v>
      </c>
      <c r="T464" s="28">
        <v>1</v>
      </c>
      <c r="U464" s="32">
        <v>0.82276206420738518</v>
      </c>
      <c r="V464" s="28">
        <v>0</v>
      </c>
      <c r="W464" s="15" t="s">
        <v>30</v>
      </c>
      <c r="X464" s="16"/>
      <c r="Z464" s="65"/>
      <c r="AA464" s="64"/>
      <c r="AB464" s="64"/>
      <c r="AC464" s="64"/>
    </row>
    <row r="465" spans="1:29" x14ac:dyDescent="0.35">
      <c r="A465" s="9">
        <v>46045</v>
      </c>
      <c r="B465" s="28" t="s">
        <v>125</v>
      </c>
      <c r="C465" s="28" t="s">
        <v>45</v>
      </c>
      <c r="D465" s="28">
        <v>1</v>
      </c>
      <c r="E465" s="28" t="s">
        <v>4845</v>
      </c>
      <c r="F465" s="28" t="s">
        <v>4863</v>
      </c>
      <c r="G465" s="33">
        <v>7.9861111111111105E-2</v>
      </c>
      <c r="H465" s="33">
        <v>0.2638888888888889</v>
      </c>
      <c r="I465" s="33">
        <v>6.9444444444444448E-2</v>
      </c>
      <c r="J465" s="34">
        <v>7.6388888888888895E-2</v>
      </c>
      <c r="K465" s="35">
        <v>8.6805555555555552E-2</v>
      </c>
      <c r="L465" s="33">
        <v>0.23541666666666669</v>
      </c>
      <c r="M465" s="33">
        <v>0.2409722222222222</v>
      </c>
      <c r="N465" s="33">
        <v>0.2416666666666667</v>
      </c>
      <c r="O465" s="28" t="s">
        <v>43</v>
      </c>
      <c r="P465" s="29">
        <v>2</v>
      </c>
      <c r="Q465" s="30" t="s">
        <v>172</v>
      </c>
      <c r="R465" s="31" t="s">
        <v>172</v>
      </c>
      <c r="S465" s="28">
        <v>119</v>
      </c>
      <c r="T465" s="28">
        <v>0</v>
      </c>
      <c r="U465" s="32">
        <v>0.58352946068804101</v>
      </c>
      <c r="V465" s="28">
        <v>0</v>
      </c>
      <c r="W465" s="15" t="s">
        <v>30</v>
      </c>
      <c r="X465" s="16"/>
      <c r="Z465" s="65"/>
      <c r="AA465" s="64"/>
      <c r="AB465" s="64"/>
      <c r="AC465" s="64"/>
    </row>
    <row r="466" spans="1:29" x14ac:dyDescent="0.35">
      <c r="A466" s="9">
        <v>46045</v>
      </c>
      <c r="B466" s="28" t="s">
        <v>127</v>
      </c>
      <c r="C466" s="28" t="s">
        <v>45</v>
      </c>
      <c r="D466" s="28">
        <v>1</v>
      </c>
      <c r="E466" s="28" t="s">
        <v>4863</v>
      </c>
      <c r="F466" s="28" t="s">
        <v>4845</v>
      </c>
      <c r="G466" s="33">
        <v>0.30555555555555558</v>
      </c>
      <c r="H466" s="33">
        <v>0.54513888888888884</v>
      </c>
      <c r="I466" s="33">
        <v>0.29930555555555549</v>
      </c>
      <c r="J466" s="34">
        <v>0.30763888888888891</v>
      </c>
      <c r="K466" s="35">
        <v>0.31874999999999998</v>
      </c>
      <c r="L466" s="33">
        <v>0.55208333333333337</v>
      </c>
      <c r="M466" s="33">
        <v>0.5625</v>
      </c>
      <c r="N466" s="33">
        <v>0.56458333333333333</v>
      </c>
      <c r="O466" s="28">
        <v>2</v>
      </c>
      <c r="P466" s="29" t="s">
        <v>73</v>
      </c>
      <c r="Q466" s="30" t="s">
        <v>152</v>
      </c>
      <c r="R466" s="31" t="s">
        <v>39</v>
      </c>
      <c r="S466" s="28">
        <v>109</v>
      </c>
      <c r="T466" s="28">
        <v>0</v>
      </c>
      <c r="U466" s="32">
        <v>0.61552758949549369</v>
      </c>
      <c r="V466" s="28">
        <v>0</v>
      </c>
      <c r="W466" s="15" t="s">
        <v>30</v>
      </c>
      <c r="X466" s="16"/>
      <c r="Z466" s="65"/>
      <c r="AA466" s="64"/>
      <c r="AB466" s="64"/>
      <c r="AC466" s="64"/>
    </row>
    <row r="467" spans="1:29" x14ac:dyDescent="0.35">
      <c r="A467" s="9">
        <v>46045</v>
      </c>
      <c r="B467" s="28" t="s">
        <v>146</v>
      </c>
      <c r="C467" s="28" t="s">
        <v>45</v>
      </c>
      <c r="D467" s="28">
        <v>1</v>
      </c>
      <c r="E467" s="28" t="s">
        <v>4845</v>
      </c>
      <c r="F467" s="28" t="s">
        <v>4850</v>
      </c>
      <c r="G467" s="33">
        <v>0.59375</v>
      </c>
      <c r="H467" s="33">
        <v>0.67361111111111116</v>
      </c>
      <c r="I467" s="33">
        <v>0.59444444444444444</v>
      </c>
      <c r="J467" s="34">
        <v>0.59722222222222221</v>
      </c>
      <c r="K467" s="35">
        <v>0.61319444444444449</v>
      </c>
      <c r="L467" s="33">
        <v>0.66319444444444442</v>
      </c>
      <c r="M467" s="33">
        <v>0.67083333333333328</v>
      </c>
      <c r="N467" s="33">
        <v>0.67291666666666672</v>
      </c>
      <c r="O467" s="28" t="s">
        <v>73</v>
      </c>
      <c r="P467" s="29" t="s">
        <v>313</v>
      </c>
      <c r="Q467" s="30" t="s">
        <v>420</v>
      </c>
      <c r="R467" s="31" t="s">
        <v>99</v>
      </c>
      <c r="S467" s="28">
        <v>107</v>
      </c>
      <c r="T467" s="28">
        <v>0</v>
      </c>
      <c r="U467" s="32">
        <v>0.51816128016962526</v>
      </c>
      <c r="V467" s="28">
        <v>448</v>
      </c>
      <c r="W467" s="15" t="s">
        <v>30</v>
      </c>
      <c r="X467" s="16"/>
      <c r="Z467" s="65"/>
      <c r="AA467" s="64"/>
      <c r="AB467" s="64"/>
      <c r="AC467" s="64"/>
    </row>
    <row r="468" spans="1:29" x14ac:dyDescent="0.35">
      <c r="A468" s="9">
        <v>46045</v>
      </c>
      <c r="B468" s="28" t="s">
        <v>149</v>
      </c>
      <c r="C468" s="28" t="s">
        <v>45</v>
      </c>
      <c r="D468" s="28">
        <v>1</v>
      </c>
      <c r="E468" s="28" t="s">
        <v>4850</v>
      </c>
      <c r="F468" s="28" t="s">
        <v>4845</v>
      </c>
      <c r="G468" s="33">
        <v>0.75694444444444442</v>
      </c>
      <c r="H468" s="33">
        <v>0.84375</v>
      </c>
      <c r="I468" s="33">
        <v>0.74652777777777779</v>
      </c>
      <c r="J468" s="34">
        <v>0.75138888888888888</v>
      </c>
      <c r="K468" s="35">
        <v>0.76111111111111107</v>
      </c>
      <c r="L468" s="33">
        <v>0.82291666666666663</v>
      </c>
      <c r="M468" s="33">
        <v>0.83472222222222225</v>
      </c>
      <c r="N468" s="33">
        <v>0.83680555555555558</v>
      </c>
      <c r="O468" s="28" t="s">
        <v>313</v>
      </c>
      <c r="P468" s="29" t="s">
        <v>83</v>
      </c>
      <c r="Q468" s="30" t="s">
        <v>172</v>
      </c>
      <c r="R468" s="31" t="s">
        <v>172</v>
      </c>
      <c r="S468" s="28">
        <v>175</v>
      </c>
      <c r="T468" s="28">
        <v>0</v>
      </c>
      <c r="U468" s="32">
        <v>0.96241562618198628</v>
      </c>
      <c r="V468" s="28">
        <v>0</v>
      </c>
      <c r="W468" s="15" t="s">
        <v>30</v>
      </c>
      <c r="X468" s="16"/>
      <c r="Z468" s="65"/>
      <c r="AA468" s="64"/>
      <c r="AB468" s="64"/>
      <c r="AC468" s="64"/>
    </row>
    <row r="469" spans="1:29" x14ac:dyDescent="0.35">
      <c r="A469" s="9">
        <v>46045</v>
      </c>
      <c r="B469" s="28" t="s">
        <v>80</v>
      </c>
      <c r="C469" s="28" t="s">
        <v>59</v>
      </c>
      <c r="D469" s="28">
        <v>1</v>
      </c>
      <c r="E469" s="28" t="s">
        <v>4845</v>
      </c>
      <c r="F469" s="28" t="s">
        <v>4853</v>
      </c>
      <c r="G469" s="33">
        <v>1.7361111111111108E-2</v>
      </c>
      <c r="H469" s="33">
        <v>9.0277777777777776E-2</v>
      </c>
      <c r="I469" s="33">
        <v>1.388888888888889E-2</v>
      </c>
      <c r="J469" s="34">
        <v>1.666666666666667E-2</v>
      </c>
      <c r="K469" s="35">
        <v>2.361111111111111E-2</v>
      </c>
      <c r="L469" s="33">
        <v>7.3611111111111113E-2</v>
      </c>
      <c r="M469" s="33">
        <v>8.3333333333333329E-2</v>
      </c>
      <c r="N469" s="33">
        <v>8.5416666666666669E-2</v>
      </c>
      <c r="O469" s="28" t="s">
        <v>37</v>
      </c>
      <c r="P469" s="29" t="s">
        <v>271</v>
      </c>
      <c r="Q469" s="30" t="s">
        <v>172</v>
      </c>
      <c r="R469" s="31" t="s">
        <v>172</v>
      </c>
      <c r="S469" s="28">
        <v>135</v>
      </c>
      <c r="T469" s="28">
        <v>0</v>
      </c>
      <c r="U469" s="32">
        <v>0.7264604249121529</v>
      </c>
      <c r="V469" s="28">
        <v>1106</v>
      </c>
      <c r="W469" s="15" t="s">
        <v>30</v>
      </c>
      <c r="X469" s="16"/>
      <c r="Z469" s="65"/>
      <c r="AA469" s="64"/>
      <c r="AB469" s="64"/>
      <c r="AC469" s="64"/>
    </row>
    <row r="470" spans="1:29" x14ac:dyDescent="0.35">
      <c r="A470" s="9">
        <v>46045</v>
      </c>
      <c r="B470" s="28" t="s">
        <v>84</v>
      </c>
      <c r="C470" s="28" t="s">
        <v>59</v>
      </c>
      <c r="D470" s="28">
        <v>1</v>
      </c>
      <c r="E470" s="28" t="s">
        <v>4853</v>
      </c>
      <c r="F470" s="28" t="s">
        <v>4845</v>
      </c>
      <c r="G470" s="33">
        <v>0.12847222222222221</v>
      </c>
      <c r="H470" s="33">
        <v>0.21875</v>
      </c>
      <c r="I470" s="33">
        <v>0.12638888888888891</v>
      </c>
      <c r="J470" s="34">
        <v>0.13194444444444439</v>
      </c>
      <c r="K470" s="35">
        <v>0.14930555555555561</v>
      </c>
      <c r="L470" s="33">
        <v>0.21458333333333329</v>
      </c>
      <c r="M470" s="33">
        <v>0.22430555555555559</v>
      </c>
      <c r="N470" s="33">
        <v>0.22638888888888889</v>
      </c>
      <c r="O470" s="28" t="s">
        <v>271</v>
      </c>
      <c r="P470" s="29" t="s">
        <v>32</v>
      </c>
      <c r="Q470" s="30" t="s">
        <v>65</v>
      </c>
      <c r="R470" s="31" t="s">
        <v>39</v>
      </c>
      <c r="S470" s="28">
        <v>179</v>
      </c>
      <c r="T470" s="28">
        <v>0</v>
      </c>
      <c r="U470" s="32">
        <v>0.94265579832063051</v>
      </c>
      <c r="V470" s="28">
        <v>560</v>
      </c>
      <c r="W470" s="15" t="s">
        <v>30</v>
      </c>
      <c r="X470" s="16"/>
      <c r="Z470" s="65"/>
      <c r="AA470" s="64"/>
      <c r="AB470" s="64"/>
      <c r="AC470" s="64"/>
    </row>
    <row r="471" spans="1:29" x14ac:dyDescent="0.35">
      <c r="A471" s="9">
        <v>46045</v>
      </c>
      <c r="B471" s="28" t="s">
        <v>262</v>
      </c>
      <c r="C471" s="28" t="s">
        <v>59</v>
      </c>
      <c r="D471" s="28">
        <v>1</v>
      </c>
      <c r="E471" s="28" t="s">
        <v>4845</v>
      </c>
      <c r="F471" s="28" t="s">
        <v>4851</v>
      </c>
      <c r="G471" s="33">
        <v>0.27777777777777779</v>
      </c>
      <c r="H471" s="33">
        <v>0.3611111111111111</v>
      </c>
      <c r="I471" s="33">
        <v>0.27291666666666659</v>
      </c>
      <c r="J471" s="34">
        <v>0.27777777777777779</v>
      </c>
      <c r="K471" s="35">
        <v>0.29097222222222219</v>
      </c>
      <c r="L471" s="33">
        <v>0.3611111111111111</v>
      </c>
      <c r="M471" s="33">
        <v>0.3659722222222222</v>
      </c>
      <c r="N471" s="33">
        <v>0.36875000000000002</v>
      </c>
      <c r="O471" s="28" t="s">
        <v>32</v>
      </c>
      <c r="P471" s="29">
        <v>9</v>
      </c>
      <c r="Q471" s="30" t="s">
        <v>172</v>
      </c>
      <c r="R471" s="31" t="s">
        <v>172</v>
      </c>
      <c r="S471" s="28">
        <v>118</v>
      </c>
      <c r="T471" s="28">
        <v>0</v>
      </c>
      <c r="U471" s="32">
        <v>0.64688518023586128</v>
      </c>
      <c r="V471" s="28">
        <v>0</v>
      </c>
      <c r="W471" s="15" t="s">
        <v>30</v>
      </c>
      <c r="X471" s="16"/>
      <c r="Z471" s="65"/>
      <c r="AA471" s="64"/>
      <c r="AB471" s="64"/>
      <c r="AC471" s="64"/>
    </row>
    <row r="472" spans="1:29" x14ac:dyDescent="0.35">
      <c r="A472" s="9">
        <v>46045</v>
      </c>
      <c r="B472" s="28" t="s">
        <v>264</v>
      </c>
      <c r="C472" s="28" t="s">
        <v>59</v>
      </c>
      <c r="D472" s="28">
        <v>1</v>
      </c>
      <c r="E472" s="28" t="s">
        <v>4851</v>
      </c>
      <c r="F472" s="28" t="s">
        <v>4845</v>
      </c>
      <c r="G472" s="33">
        <v>0.40277777777777779</v>
      </c>
      <c r="H472" s="33">
        <v>0.49652777777777779</v>
      </c>
      <c r="I472" s="33">
        <v>0.4</v>
      </c>
      <c r="J472" s="34">
        <v>0.43541666666666667</v>
      </c>
      <c r="K472" s="35">
        <v>0.44374999999999998</v>
      </c>
      <c r="L472" s="33">
        <v>0.51597222222222228</v>
      </c>
      <c r="M472" s="33">
        <v>0.52361111111111114</v>
      </c>
      <c r="N472" s="33">
        <v>0.52569444444444446</v>
      </c>
      <c r="O472" s="28">
        <v>9</v>
      </c>
      <c r="P472" s="29" t="s">
        <v>97</v>
      </c>
      <c r="Q472" s="30" t="s">
        <v>421</v>
      </c>
      <c r="R472" s="31" t="s">
        <v>39</v>
      </c>
      <c r="S472" s="28">
        <v>136</v>
      </c>
      <c r="T472" s="28">
        <v>0</v>
      </c>
      <c r="U472" s="32">
        <v>0.66752684871163204</v>
      </c>
      <c r="V472" s="28">
        <v>0</v>
      </c>
      <c r="W472" s="15" t="s">
        <v>30</v>
      </c>
      <c r="X472" s="16"/>
      <c r="Z472" s="65"/>
      <c r="AA472" s="64"/>
      <c r="AB472" s="64"/>
      <c r="AC472" s="64"/>
    </row>
    <row r="473" spans="1:29" x14ac:dyDescent="0.35">
      <c r="A473" s="9">
        <v>46045</v>
      </c>
      <c r="B473" s="28" t="s">
        <v>52</v>
      </c>
      <c r="C473" s="28" t="s">
        <v>72</v>
      </c>
      <c r="D473" s="28">
        <v>1</v>
      </c>
      <c r="E473" s="28" t="s">
        <v>4845</v>
      </c>
      <c r="F473" s="28" t="s">
        <v>4848</v>
      </c>
      <c r="G473" s="33">
        <v>0.44791666666666669</v>
      </c>
      <c r="H473" s="33">
        <v>0.51736111111111116</v>
      </c>
      <c r="I473" s="33">
        <v>0.43888888888888888</v>
      </c>
      <c r="J473" s="34">
        <v>0.44097222222222221</v>
      </c>
      <c r="K473" s="35">
        <v>0.46041666666666659</v>
      </c>
      <c r="L473" s="33">
        <v>0.51041666666666663</v>
      </c>
      <c r="M473" s="33">
        <v>0.51527777777777772</v>
      </c>
      <c r="N473" s="33">
        <v>0.51527777777777772</v>
      </c>
      <c r="O473" s="28" t="s">
        <v>83</v>
      </c>
      <c r="P473" s="29" t="s">
        <v>53</v>
      </c>
      <c r="Q473" s="30" t="s">
        <v>172</v>
      </c>
      <c r="R473" s="31" t="s">
        <v>172</v>
      </c>
      <c r="S473" s="28">
        <v>159</v>
      </c>
      <c r="T473" s="28">
        <v>0</v>
      </c>
      <c r="U473" s="32">
        <v>0.91163093406860674</v>
      </c>
      <c r="V473" s="28">
        <v>771</v>
      </c>
      <c r="W473" s="15" t="s">
        <v>30</v>
      </c>
      <c r="X473" s="16"/>
      <c r="Z473" s="65"/>
      <c r="AA473" s="64"/>
      <c r="AB473" s="64"/>
      <c r="AC473" s="64"/>
    </row>
    <row r="474" spans="1:29" x14ac:dyDescent="0.35">
      <c r="A474" s="9">
        <v>46045</v>
      </c>
      <c r="B474" s="28" t="s">
        <v>56</v>
      </c>
      <c r="C474" s="28" t="s">
        <v>72</v>
      </c>
      <c r="D474" s="28">
        <v>1</v>
      </c>
      <c r="E474" s="28" t="s">
        <v>4848</v>
      </c>
      <c r="F474" s="28" t="s">
        <v>4845</v>
      </c>
      <c r="G474" s="33">
        <v>0.57291666666666663</v>
      </c>
      <c r="H474" s="33">
        <v>0.64930555555555558</v>
      </c>
      <c r="I474" s="33">
        <v>0.56319444444444444</v>
      </c>
      <c r="J474" s="34">
        <v>0.56736111111111109</v>
      </c>
      <c r="K474" s="35">
        <v>0.58333333333333337</v>
      </c>
      <c r="L474" s="33">
        <v>0.64513888888888893</v>
      </c>
      <c r="M474" s="33">
        <v>0.65208333333333335</v>
      </c>
      <c r="N474" s="33">
        <v>0.65416666666666667</v>
      </c>
      <c r="O474" s="28" t="s">
        <v>131</v>
      </c>
      <c r="P474" s="29" t="s">
        <v>29</v>
      </c>
      <c r="Q474" s="30" t="s">
        <v>172</v>
      </c>
      <c r="R474" s="31" t="s">
        <v>172</v>
      </c>
      <c r="S474" s="28">
        <v>180</v>
      </c>
      <c r="T474" s="28">
        <v>1</v>
      </c>
      <c r="U474" s="32">
        <v>0.97521893212417832</v>
      </c>
      <c r="V474" s="28">
        <v>770</v>
      </c>
      <c r="W474" s="15" t="s">
        <v>30</v>
      </c>
      <c r="X474" s="16"/>
      <c r="Z474" s="65"/>
      <c r="AA474" s="64"/>
      <c r="AB474" s="64"/>
      <c r="AC474" s="64"/>
    </row>
    <row r="475" spans="1:29" x14ac:dyDescent="0.35">
      <c r="A475" s="9">
        <v>46045</v>
      </c>
      <c r="B475" s="28" t="s">
        <v>71</v>
      </c>
      <c r="C475" s="28" t="s">
        <v>81</v>
      </c>
      <c r="D475" s="28">
        <v>1</v>
      </c>
      <c r="E475" s="28" t="s">
        <v>4845</v>
      </c>
      <c r="F475" s="28" t="s">
        <v>4856</v>
      </c>
      <c r="G475" s="33">
        <v>1.041666666666667E-2</v>
      </c>
      <c r="H475" s="33">
        <v>0.16319444444444439</v>
      </c>
      <c r="I475" s="33">
        <v>5.5555555555555558E-3</v>
      </c>
      <c r="J475" s="34">
        <v>6.2500000000000003E-3</v>
      </c>
      <c r="K475" s="35">
        <v>2.1527777777777781E-2</v>
      </c>
      <c r="L475" s="33">
        <v>0.14583333333333329</v>
      </c>
      <c r="M475" s="33">
        <v>0.1534722222222222</v>
      </c>
      <c r="N475" s="33">
        <v>0.1534722222222222</v>
      </c>
      <c r="O475" s="28" t="s">
        <v>91</v>
      </c>
      <c r="P475" s="29">
        <v>20</v>
      </c>
      <c r="Q475" s="30" t="s">
        <v>172</v>
      </c>
      <c r="R475" s="31" t="s">
        <v>172</v>
      </c>
      <c r="S475" s="28">
        <v>149</v>
      </c>
      <c r="T475" s="28">
        <v>0</v>
      </c>
      <c r="U475" s="32">
        <v>0.7709862596426641</v>
      </c>
      <c r="V475" s="28">
        <v>835</v>
      </c>
      <c r="W475" s="15" t="s">
        <v>30</v>
      </c>
      <c r="X475" s="16"/>
      <c r="Z475" s="65"/>
      <c r="AA475" s="64"/>
      <c r="AB475" s="64"/>
      <c r="AC475" s="64"/>
    </row>
    <row r="476" spans="1:29" x14ac:dyDescent="0.35">
      <c r="A476" s="9">
        <v>46045</v>
      </c>
      <c r="B476" s="28" t="s">
        <v>74</v>
      </c>
      <c r="C476" s="28" t="s">
        <v>81</v>
      </c>
      <c r="D476" s="28">
        <v>1</v>
      </c>
      <c r="E476" s="28" t="s">
        <v>4856</v>
      </c>
      <c r="F476" s="28" t="s">
        <v>4845</v>
      </c>
      <c r="G476" s="33">
        <v>0.20833333333333329</v>
      </c>
      <c r="H476" s="33">
        <v>0.41319444444444442</v>
      </c>
      <c r="I476" s="33">
        <v>0.19791666666666671</v>
      </c>
      <c r="J476" s="34">
        <v>0.19791666666666671</v>
      </c>
      <c r="K476" s="35">
        <v>0.2215277777777778</v>
      </c>
      <c r="L476" s="33">
        <v>0.40902777777777782</v>
      </c>
      <c r="M476" s="33">
        <v>0.4201388888888889</v>
      </c>
      <c r="N476" s="33">
        <v>0.42222222222222222</v>
      </c>
      <c r="O476" s="28">
        <v>21</v>
      </c>
      <c r="P476" s="29" t="s">
        <v>236</v>
      </c>
      <c r="Q476" s="30" t="s">
        <v>172</v>
      </c>
      <c r="R476" s="31" t="s">
        <v>172</v>
      </c>
      <c r="S476" s="28">
        <v>145</v>
      </c>
      <c r="T476" s="28">
        <v>0</v>
      </c>
      <c r="U476" s="32">
        <v>0.77498080379104273</v>
      </c>
      <c r="V476" s="28">
        <v>186</v>
      </c>
      <c r="W476" s="15" t="s">
        <v>30</v>
      </c>
      <c r="X476" s="16"/>
      <c r="Z476" s="65"/>
      <c r="AA476" s="64"/>
      <c r="AB476" s="64"/>
      <c r="AC476" s="64"/>
    </row>
    <row r="477" spans="1:29" x14ac:dyDescent="0.35">
      <c r="A477" s="9">
        <v>46045</v>
      </c>
      <c r="B477" s="28" t="s">
        <v>107</v>
      </c>
      <c r="C477" s="28" t="s">
        <v>108</v>
      </c>
      <c r="D477" s="28">
        <v>1</v>
      </c>
      <c r="E477" s="28" t="s">
        <v>4845</v>
      </c>
      <c r="F477" s="28" t="s">
        <v>4858</v>
      </c>
      <c r="G477" s="33">
        <v>5.2083333333333343E-2</v>
      </c>
      <c r="H477" s="33">
        <v>0.21875</v>
      </c>
      <c r="I477" s="33">
        <v>4.791666666666667E-2</v>
      </c>
      <c r="J477" s="34">
        <v>5.4166666666666669E-2</v>
      </c>
      <c r="K477" s="35">
        <v>6.8750000000000006E-2</v>
      </c>
      <c r="L477" s="33">
        <v>0.2076388888888889</v>
      </c>
      <c r="M477" s="33">
        <v>0.21319444444444441</v>
      </c>
      <c r="N477" s="33">
        <v>0.21527777777777779</v>
      </c>
      <c r="O477" s="28" t="s">
        <v>73</v>
      </c>
      <c r="P477" s="29">
        <v>84</v>
      </c>
      <c r="Q477" s="30" t="s">
        <v>152</v>
      </c>
      <c r="R477" s="31" t="s">
        <v>39</v>
      </c>
      <c r="S477" s="28">
        <v>191</v>
      </c>
      <c r="T477" s="28">
        <v>0</v>
      </c>
      <c r="U477" s="32">
        <v>1</v>
      </c>
      <c r="V477" s="28">
        <v>632</v>
      </c>
      <c r="W477" s="15" t="s">
        <v>30</v>
      </c>
      <c r="X477" s="16"/>
      <c r="Z477" s="65"/>
      <c r="AA477" s="64"/>
      <c r="AB477" s="64"/>
      <c r="AC477" s="64"/>
    </row>
    <row r="478" spans="1:29" x14ac:dyDescent="0.35">
      <c r="A478" s="9">
        <v>46045</v>
      </c>
      <c r="B478" s="28" t="s">
        <v>109</v>
      </c>
      <c r="C478" s="28" t="s">
        <v>108</v>
      </c>
      <c r="D478" s="28">
        <v>1</v>
      </c>
      <c r="E478" s="28" t="s">
        <v>4858</v>
      </c>
      <c r="F478" s="28" t="s">
        <v>4845</v>
      </c>
      <c r="G478" s="33">
        <v>0.25694444444444442</v>
      </c>
      <c r="H478" s="33">
        <v>0.49305555555555558</v>
      </c>
      <c r="I478" s="33">
        <v>0.25486111111111109</v>
      </c>
      <c r="J478" s="34">
        <v>0.25694444444444442</v>
      </c>
      <c r="K478" s="35">
        <v>0.27430555555555558</v>
      </c>
      <c r="L478" s="33">
        <v>0.49791666666666667</v>
      </c>
      <c r="M478" s="33">
        <v>0.50694444444444442</v>
      </c>
      <c r="N478" s="33">
        <v>0.50902777777777775</v>
      </c>
      <c r="O478" s="28">
        <v>84</v>
      </c>
      <c r="P478" s="29" t="s">
        <v>60</v>
      </c>
      <c r="Q478" s="30" t="s">
        <v>172</v>
      </c>
      <c r="R478" s="31" t="s">
        <v>172</v>
      </c>
      <c r="S478" s="28">
        <v>150</v>
      </c>
      <c r="T478" s="28">
        <v>0</v>
      </c>
      <c r="U478" s="32">
        <v>0.79342282738901382</v>
      </c>
      <c r="V478" s="28">
        <v>216</v>
      </c>
      <c r="W478" s="15" t="s">
        <v>30</v>
      </c>
      <c r="X478" s="16"/>
      <c r="Z478" s="65"/>
      <c r="AA478" s="64"/>
      <c r="AB478" s="64"/>
      <c r="AC478" s="64"/>
    </row>
    <row r="479" spans="1:29" x14ac:dyDescent="0.35">
      <c r="A479" s="9">
        <v>46045</v>
      </c>
      <c r="B479" s="28" t="s">
        <v>40</v>
      </c>
      <c r="C479" s="28" t="s">
        <v>108</v>
      </c>
      <c r="D479" s="28">
        <v>1</v>
      </c>
      <c r="E479" s="28" t="s">
        <v>4845</v>
      </c>
      <c r="F479" s="28" t="s">
        <v>4850</v>
      </c>
      <c r="G479" s="33">
        <v>0.53819444444444442</v>
      </c>
      <c r="H479" s="33">
        <v>0.67013888888888884</v>
      </c>
      <c r="I479" s="33">
        <v>0.54305555555555551</v>
      </c>
      <c r="J479" s="34">
        <v>0.55208333333333337</v>
      </c>
      <c r="K479" s="35">
        <v>0.56458333333333333</v>
      </c>
      <c r="L479" s="33">
        <v>0.67222222222222228</v>
      </c>
      <c r="M479" s="33">
        <v>0.6791666666666667</v>
      </c>
      <c r="N479" s="33">
        <v>0.68194444444444446</v>
      </c>
      <c r="O479" s="28" t="s">
        <v>60</v>
      </c>
      <c r="P479" s="29" t="s">
        <v>241</v>
      </c>
      <c r="Q479" s="30" t="s">
        <v>422</v>
      </c>
      <c r="R479" s="31" t="s">
        <v>99</v>
      </c>
      <c r="S479" s="28">
        <v>189</v>
      </c>
      <c r="T479" s="28">
        <v>0</v>
      </c>
      <c r="U479" s="32">
        <v>0.9458435746819519</v>
      </c>
      <c r="V479" s="28">
        <v>549</v>
      </c>
      <c r="W479" s="15" t="s">
        <v>30</v>
      </c>
      <c r="X479" s="16"/>
      <c r="Z479" s="65"/>
      <c r="AA479" s="64"/>
      <c r="AB479" s="64"/>
      <c r="AC479" s="64"/>
    </row>
    <row r="480" spans="1:29" x14ac:dyDescent="0.35">
      <c r="A480" s="9">
        <v>46045</v>
      </c>
      <c r="B480" s="28" t="s">
        <v>42</v>
      </c>
      <c r="C480" s="28" t="s">
        <v>108</v>
      </c>
      <c r="D480" s="28">
        <v>1</v>
      </c>
      <c r="E480" s="28" t="s">
        <v>4850</v>
      </c>
      <c r="F480" s="28" t="s">
        <v>4845</v>
      </c>
      <c r="G480" s="33">
        <v>0.77777777777777779</v>
      </c>
      <c r="H480" s="33">
        <v>0.89930555555555558</v>
      </c>
      <c r="I480" s="33">
        <v>0.77222222222222225</v>
      </c>
      <c r="J480" s="34">
        <v>0.77638888888888891</v>
      </c>
      <c r="K480" s="35">
        <v>0.79166666666666663</v>
      </c>
      <c r="L480" s="33">
        <v>0.88611111111111107</v>
      </c>
      <c r="M480" s="33">
        <v>0.89652777777777781</v>
      </c>
      <c r="N480" s="33">
        <v>0.89861111111111114</v>
      </c>
      <c r="O480" s="28" t="s">
        <v>241</v>
      </c>
      <c r="P480" s="29" t="s">
        <v>43</v>
      </c>
      <c r="Q480" s="30" t="s">
        <v>172</v>
      </c>
      <c r="R480" s="31" t="s">
        <v>172</v>
      </c>
      <c r="S480" s="28">
        <v>170</v>
      </c>
      <c r="T480" s="28">
        <v>0</v>
      </c>
      <c r="U480" s="32">
        <v>0.94077936457166667</v>
      </c>
      <c r="V480" s="28">
        <v>2481</v>
      </c>
      <c r="W480" s="15" t="s">
        <v>30</v>
      </c>
      <c r="X480" s="16"/>
      <c r="Z480" s="65"/>
      <c r="AA480" s="64"/>
      <c r="AB480" s="64"/>
      <c r="AC480" s="64"/>
    </row>
    <row r="481" spans="1:29" x14ac:dyDescent="0.35">
      <c r="A481" s="9">
        <v>46045</v>
      </c>
      <c r="B481" s="28" t="s">
        <v>112</v>
      </c>
      <c r="C481" s="28" t="s">
        <v>113</v>
      </c>
      <c r="D481" s="28">
        <v>1</v>
      </c>
      <c r="E481" s="28" t="s">
        <v>4845</v>
      </c>
      <c r="F481" s="28" t="s">
        <v>4861</v>
      </c>
      <c r="G481" s="33">
        <v>5.2083333333333343E-2</v>
      </c>
      <c r="H481" s="33">
        <v>0.25</v>
      </c>
      <c r="I481" s="33">
        <v>4.583333333333333E-2</v>
      </c>
      <c r="J481" s="34">
        <v>4.9305555555555547E-2</v>
      </c>
      <c r="K481" s="35">
        <v>6.1805555555555558E-2</v>
      </c>
      <c r="L481" s="33">
        <v>0.22638888888888889</v>
      </c>
      <c r="M481" s="33">
        <v>0.2361111111111111</v>
      </c>
      <c r="N481" s="33">
        <v>0.2361111111111111</v>
      </c>
      <c r="O481" s="28" t="s">
        <v>70</v>
      </c>
      <c r="P481" s="29">
        <v>64</v>
      </c>
      <c r="Q481" s="30" t="s">
        <v>172</v>
      </c>
      <c r="R481" s="31" t="s">
        <v>172</v>
      </c>
      <c r="S481" s="28">
        <v>156</v>
      </c>
      <c r="T481" s="28">
        <v>1</v>
      </c>
      <c r="U481" s="32">
        <v>0.8051571471970338</v>
      </c>
      <c r="V481" s="28">
        <v>0</v>
      </c>
      <c r="W481" s="15" t="s">
        <v>30</v>
      </c>
      <c r="X481" s="16"/>
      <c r="Z481" s="65"/>
      <c r="AA481" s="64"/>
      <c r="AB481" s="64"/>
      <c r="AC481" s="64"/>
    </row>
    <row r="482" spans="1:29" x14ac:dyDescent="0.35">
      <c r="A482" s="9">
        <v>46045</v>
      </c>
      <c r="B482" s="28" t="s">
        <v>115</v>
      </c>
      <c r="C482" s="28" t="s">
        <v>113</v>
      </c>
      <c r="D482" s="28">
        <v>1</v>
      </c>
      <c r="E482" s="28" t="s">
        <v>4861</v>
      </c>
      <c r="F482" s="28" t="s">
        <v>4845</v>
      </c>
      <c r="G482" s="33">
        <v>0.29166666666666669</v>
      </c>
      <c r="H482" s="33">
        <v>0.55208333333333337</v>
      </c>
      <c r="I482" s="33">
        <v>0.28680555555555548</v>
      </c>
      <c r="J482" s="34">
        <v>0.28958333333333341</v>
      </c>
      <c r="K482" s="35">
        <v>0.30555555555555558</v>
      </c>
      <c r="L482" s="33">
        <v>0.55277777777777781</v>
      </c>
      <c r="M482" s="33">
        <v>0.56180555555555556</v>
      </c>
      <c r="N482" s="33">
        <v>0.56388888888888888</v>
      </c>
      <c r="O482" s="28">
        <v>63</v>
      </c>
      <c r="P482" s="29" t="s">
        <v>106</v>
      </c>
      <c r="Q482" s="30" t="s">
        <v>172</v>
      </c>
      <c r="R482" s="31" t="s">
        <v>172</v>
      </c>
      <c r="S482" s="28">
        <v>141</v>
      </c>
      <c r="T482" s="28">
        <v>0</v>
      </c>
      <c r="U482" s="32">
        <v>0.71010595246204988</v>
      </c>
      <c r="V482" s="28">
        <v>0</v>
      </c>
      <c r="W482" s="15" t="s">
        <v>30</v>
      </c>
      <c r="X482" s="16"/>
      <c r="Z482" s="65"/>
      <c r="AA482" s="64"/>
      <c r="AB482" s="64"/>
      <c r="AC482" s="64"/>
    </row>
    <row r="483" spans="1:29" x14ac:dyDescent="0.35">
      <c r="A483" s="9">
        <v>46046</v>
      </c>
      <c r="B483" s="28" t="s">
        <v>125</v>
      </c>
      <c r="C483" s="28" t="s">
        <v>27</v>
      </c>
      <c r="D483" s="28">
        <v>1</v>
      </c>
      <c r="E483" s="28" t="s">
        <v>4845</v>
      </c>
      <c r="F483" s="28" t="s">
        <v>4854</v>
      </c>
      <c r="G483" s="33">
        <v>7.9861111111111105E-2</v>
      </c>
      <c r="H483" s="33">
        <v>0.2638888888888889</v>
      </c>
      <c r="I483" s="33">
        <v>7.0833333333333331E-2</v>
      </c>
      <c r="J483" s="34">
        <v>7.2222222222222215E-2</v>
      </c>
      <c r="K483" s="35">
        <v>9.6527777777777782E-2</v>
      </c>
      <c r="L483" s="33">
        <v>0.24861111111111109</v>
      </c>
      <c r="M483" s="33">
        <v>0.25347222222222221</v>
      </c>
      <c r="N483" s="33">
        <v>0.25347222222222221</v>
      </c>
      <c r="O483" s="28" t="s">
        <v>83</v>
      </c>
      <c r="P483" s="29">
        <v>2</v>
      </c>
      <c r="Q483" s="30"/>
      <c r="R483" s="31"/>
      <c r="S483" s="28">
        <v>147</v>
      </c>
      <c r="T483" s="28">
        <v>0</v>
      </c>
      <c r="U483" s="32">
        <v>0.74629434702987885</v>
      </c>
      <c r="V483" s="28">
        <v>0</v>
      </c>
      <c r="W483" s="15" t="s">
        <v>30</v>
      </c>
      <c r="X483" s="16"/>
      <c r="Z483" s="65"/>
      <c r="AA483" s="64"/>
      <c r="AB483" s="64"/>
      <c r="AC483" s="64"/>
    </row>
    <row r="484" spans="1:29" x14ac:dyDescent="0.35">
      <c r="A484" s="9">
        <v>46046</v>
      </c>
      <c r="B484" s="28" t="s">
        <v>127</v>
      </c>
      <c r="C484" s="28" t="s">
        <v>27</v>
      </c>
      <c r="D484" s="28">
        <v>1</v>
      </c>
      <c r="E484" s="28" t="s">
        <v>4854</v>
      </c>
      <c r="F484" s="28" t="s">
        <v>4845</v>
      </c>
      <c r="G484" s="33">
        <v>0.30555555555555558</v>
      </c>
      <c r="H484" s="33">
        <v>0.54513888888888884</v>
      </c>
      <c r="I484" s="33">
        <v>0.3034722222222222</v>
      </c>
      <c r="J484" s="34">
        <v>0.31944444444444442</v>
      </c>
      <c r="K484" s="35">
        <v>0.3263888888888889</v>
      </c>
      <c r="L484" s="33">
        <v>0.53611111111111109</v>
      </c>
      <c r="M484" s="33">
        <v>0.54583333333333328</v>
      </c>
      <c r="N484" s="33">
        <v>0.54791666666666672</v>
      </c>
      <c r="O484" s="28">
        <v>2</v>
      </c>
      <c r="P484" s="29" t="s">
        <v>423</v>
      </c>
      <c r="Q484" s="30" t="s">
        <v>111</v>
      </c>
      <c r="R484" s="31" t="s">
        <v>39</v>
      </c>
      <c r="S484" s="28">
        <v>161</v>
      </c>
      <c r="T484" s="28">
        <v>0</v>
      </c>
      <c r="U484" s="32">
        <v>0.78705507915594763</v>
      </c>
      <c r="V484" s="28">
        <v>0</v>
      </c>
      <c r="W484" s="15" t="s">
        <v>30</v>
      </c>
      <c r="X484" s="16"/>
      <c r="Z484" s="65"/>
      <c r="AA484" s="64"/>
      <c r="AB484" s="64"/>
      <c r="AC484" s="64"/>
    </row>
    <row r="485" spans="1:29" x14ac:dyDescent="0.35">
      <c r="A485" s="9">
        <v>46046</v>
      </c>
      <c r="B485" s="28" t="s">
        <v>80</v>
      </c>
      <c r="C485" s="28" t="s">
        <v>45</v>
      </c>
      <c r="D485" s="28">
        <v>1</v>
      </c>
      <c r="E485" s="28" t="s">
        <v>4845</v>
      </c>
      <c r="F485" s="28" t="s">
        <v>4864</v>
      </c>
      <c r="G485" s="33">
        <v>3.472222222222222E-3</v>
      </c>
      <c r="H485" s="33">
        <v>7.6388888888888895E-2</v>
      </c>
      <c r="I485" s="33" t="s">
        <v>424</v>
      </c>
      <c r="J485" s="34" t="s">
        <v>425</v>
      </c>
      <c r="K485" s="35">
        <v>9.7222222222222224E-3</v>
      </c>
      <c r="L485" s="33">
        <v>5.9722222222222232E-2</v>
      </c>
      <c r="M485" s="33">
        <v>6.3194444444444442E-2</v>
      </c>
      <c r="N485" s="33">
        <v>6.3888888888888884E-2</v>
      </c>
      <c r="O485" s="28" t="s">
        <v>83</v>
      </c>
      <c r="P485" s="29" t="s">
        <v>426</v>
      </c>
      <c r="Q485" s="30"/>
      <c r="R485" s="31"/>
      <c r="S485" s="28">
        <v>148</v>
      </c>
      <c r="T485" s="28">
        <v>0</v>
      </c>
      <c r="U485" s="32">
        <v>0.75370651072620487</v>
      </c>
      <c r="V485" s="28">
        <v>1091</v>
      </c>
      <c r="W485" s="15" t="s">
        <v>30</v>
      </c>
      <c r="X485" s="16"/>
      <c r="Z485" s="65"/>
      <c r="AA485" s="64"/>
      <c r="AB485" s="64"/>
      <c r="AC485" s="64"/>
    </row>
    <row r="486" spans="1:29" x14ac:dyDescent="0.35">
      <c r="A486" s="9">
        <v>46046</v>
      </c>
      <c r="B486" s="28" t="s">
        <v>84</v>
      </c>
      <c r="C486" s="28" t="s">
        <v>45</v>
      </c>
      <c r="D486" s="28">
        <v>1</v>
      </c>
      <c r="E486" s="28" t="s">
        <v>4864</v>
      </c>
      <c r="F486" s="28" t="s">
        <v>4845</v>
      </c>
      <c r="G486" s="33">
        <v>0.1145833333333333</v>
      </c>
      <c r="H486" s="33">
        <v>0.2013888888888889</v>
      </c>
      <c r="I486" s="33">
        <v>0.1048611111111111</v>
      </c>
      <c r="J486" s="34">
        <v>0.1125</v>
      </c>
      <c r="K486" s="35">
        <v>0.13194444444444439</v>
      </c>
      <c r="L486" s="33">
        <v>0.1895833333333333</v>
      </c>
      <c r="M486" s="33">
        <v>0.2013888888888889</v>
      </c>
      <c r="N486" s="33">
        <v>0.20347222222222219</v>
      </c>
      <c r="O486" s="28" t="s">
        <v>426</v>
      </c>
      <c r="P486" s="29" t="s">
        <v>43</v>
      </c>
      <c r="Q486" s="30"/>
      <c r="R486" s="31"/>
      <c r="S486" s="28">
        <v>184</v>
      </c>
      <c r="T486" s="28">
        <v>0</v>
      </c>
      <c r="U486" s="32">
        <v>0.94282819092095937</v>
      </c>
      <c r="V486" s="28">
        <v>405</v>
      </c>
      <c r="W486" s="15" t="s">
        <v>30</v>
      </c>
      <c r="X486" s="16"/>
      <c r="Z486" s="65"/>
      <c r="AA486" s="64"/>
      <c r="AB486" s="64"/>
      <c r="AC486" s="64"/>
    </row>
    <row r="487" spans="1:29" x14ac:dyDescent="0.35">
      <c r="A487" s="9">
        <v>46046</v>
      </c>
      <c r="B487" s="28" t="s">
        <v>203</v>
      </c>
      <c r="C487" s="28" t="s">
        <v>45</v>
      </c>
      <c r="D487" s="28">
        <v>1</v>
      </c>
      <c r="E487" s="28" t="s">
        <v>4845</v>
      </c>
      <c r="F487" s="28" t="s">
        <v>4851</v>
      </c>
      <c r="G487" s="33">
        <v>0.26041666666666669</v>
      </c>
      <c r="H487" s="33">
        <v>0.40625</v>
      </c>
      <c r="I487" s="33">
        <v>0.25347222222222221</v>
      </c>
      <c r="J487" s="34">
        <v>0.25555555555555548</v>
      </c>
      <c r="K487" s="35">
        <v>0.26458333333333328</v>
      </c>
      <c r="L487" s="33">
        <v>0.39513888888888887</v>
      </c>
      <c r="M487" s="33">
        <v>0.4</v>
      </c>
      <c r="N487" s="33">
        <v>0.40277777777777779</v>
      </c>
      <c r="O487" s="28" t="s">
        <v>43</v>
      </c>
      <c r="P487" s="29">
        <v>2</v>
      </c>
      <c r="Q487" s="30"/>
      <c r="R487" s="31"/>
      <c r="S487" s="28">
        <v>155</v>
      </c>
      <c r="T487" s="28">
        <v>0</v>
      </c>
      <c r="U487" s="32">
        <v>0.79979742917852481</v>
      </c>
      <c r="V487" s="28">
        <v>0</v>
      </c>
      <c r="W487" s="15" t="s">
        <v>30</v>
      </c>
      <c r="X487" s="16"/>
      <c r="Z487" s="65"/>
      <c r="AA487" s="64"/>
      <c r="AB487" s="64"/>
      <c r="AC487" s="64"/>
    </row>
    <row r="488" spans="1:29" x14ac:dyDescent="0.35">
      <c r="A488" s="9">
        <v>46046</v>
      </c>
      <c r="B488" s="28" t="s">
        <v>205</v>
      </c>
      <c r="C488" s="28" t="s">
        <v>45</v>
      </c>
      <c r="D488" s="28">
        <v>1</v>
      </c>
      <c r="E488" s="28" t="s">
        <v>4851</v>
      </c>
      <c r="F488" s="28" t="s">
        <v>4845</v>
      </c>
      <c r="G488" s="33">
        <v>0.44791666666666669</v>
      </c>
      <c r="H488" s="33">
        <v>0.59375</v>
      </c>
      <c r="I488" s="33">
        <v>0.43819444444444439</v>
      </c>
      <c r="J488" s="34">
        <v>0.44791666666666669</v>
      </c>
      <c r="K488" s="35">
        <v>0.45833333333333331</v>
      </c>
      <c r="L488" s="33">
        <v>0.58194444444444449</v>
      </c>
      <c r="M488" s="33">
        <v>0.59722222222222221</v>
      </c>
      <c r="N488" s="33">
        <v>0.59930555555555554</v>
      </c>
      <c r="O488" s="28">
        <v>2</v>
      </c>
      <c r="P488" s="29" t="s">
        <v>150</v>
      </c>
      <c r="Q488" s="30"/>
      <c r="R488" s="31"/>
      <c r="S488" s="28">
        <v>156</v>
      </c>
      <c r="T488" s="28">
        <v>0</v>
      </c>
      <c r="U488" s="32">
        <v>0.81775976813144624</v>
      </c>
      <c r="V488" s="28">
        <v>0</v>
      </c>
      <c r="W488" s="15" t="s">
        <v>30</v>
      </c>
      <c r="X488" s="16"/>
      <c r="Z488" s="65"/>
      <c r="AA488" s="64"/>
      <c r="AB488" s="64"/>
      <c r="AC488" s="64"/>
    </row>
    <row r="489" spans="1:29" x14ac:dyDescent="0.35">
      <c r="A489" s="9">
        <v>46046</v>
      </c>
      <c r="B489" s="28" t="s">
        <v>89</v>
      </c>
      <c r="C489" s="28" t="s">
        <v>59</v>
      </c>
      <c r="D489" s="28">
        <v>1</v>
      </c>
      <c r="E489" s="28" t="s">
        <v>4845</v>
      </c>
      <c r="F489" s="28" t="s">
        <v>4852</v>
      </c>
      <c r="G489" s="33">
        <v>2.4305555555555559E-2</v>
      </c>
      <c r="H489" s="33">
        <v>0.1215277777777778</v>
      </c>
      <c r="I489" s="33">
        <v>2.0833333333333329E-2</v>
      </c>
      <c r="J489" s="34">
        <v>2.8472222222222222E-2</v>
      </c>
      <c r="K489" s="35">
        <v>4.1666666666666657E-2</v>
      </c>
      <c r="L489" s="33">
        <v>0.1215277777777778</v>
      </c>
      <c r="M489" s="33">
        <v>0.1236111111111111</v>
      </c>
      <c r="N489" s="33">
        <v>0.12638888888888891</v>
      </c>
      <c r="O489" s="28" t="s">
        <v>97</v>
      </c>
      <c r="P489" s="29">
        <v>1</v>
      </c>
      <c r="Q489" s="30" t="s">
        <v>48</v>
      </c>
      <c r="R489" s="31" t="s">
        <v>39</v>
      </c>
      <c r="S489" s="28">
        <v>39</v>
      </c>
      <c r="T489" s="28">
        <v>0</v>
      </c>
      <c r="U489" s="32">
        <v>0.19330325371120741</v>
      </c>
      <c r="V489" s="28">
        <v>0</v>
      </c>
      <c r="W489" s="15" t="s">
        <v>30</v>
      </c>
      <c r="X489" s="16"/>
      <c r="Z489" s="65"/>
      <c r="AA489" s="64"/>
      <c r="AB489" s="64"/>
      <c r="AC489" s="64"/>
    </row>
    <row r="490" spans="1:29" x14ac:dyDescent="0.35">
      <c r="A490" s="9">
        <v>46046</v>
      </c>
      <c r="B490" s="28" t="s">
        <v>92</v>
      </c>
      <c r="C490" s="28" t="s">
        <v>59</v>
      </c>
      <c r="D490" s="28">
        <v>1</v>
      </c>
      <c r="E490" s="28" t="s">
        <v>4852</v>
      </c>
      <c r="F490" s="28" t="s">
        <v>4845</v>
      </c>
      <c r="G490" s="33">
        <v>0.16319444444444439</v>
      </c>
      <c r="H490" s="33">
        <v>0.28125</v>
      </c>
      <c r="I490" s="33">
        <v>0.1541666666666667</v>
      </c>
      <c r="J490" s="34">
        <v>0.15763888888888891</v>
      </c>
      <c r="K490" s="35">
        <v>0.1652777777777778</v>
      </c>
      <c r="L490" s="33">
        <v>0.2479166666666667</v>
      </c>
      <c r="M490" s="33">
        <v>0.25694444444444442</v>
      </c>
      <c r="N490" s="33">
        <v>0.2590277777777778</v>
      </c>
      <c r="O490" s="28">
        <v>1</v>
      </c>
      <c r="P490" s="29" t="s">
        <v>37</v>
      </c>
      <c r="Q490" s="30"/>
      <c r="R490" s="31"/>
      <c r="S490" s="28">
        <v>51</v>
      </c>
      <c r="T490" s="28">
        <v>0</v>
      </c>
      <c r="U490" s="32">
        <v>0.27109722812279402</v>
      </c>
      <c r="V490" s="28">
        <v>0</v>
      </c>
      <c r="W490" s="15" t="s">
        <v>30</v>
      </c>
      <c r="X490" s="16"/>
      <c r="Z490" s="65"/>
      <c r="AA490" s="64"/>
      <c r="AB490" s="64"/>
      <c r="AC490" s="64"/>
    </row>
    <row r="491" spans="1:29" x14ac:dyDescent="0.35">
      <c r="A491" s="9">
        <v>46046</v>
      </c>
      <c r="B491" s="28" t="s">
        <v>397</v>
      </c>
      <c r="C491" s="28" t="s">
        <v>59</v>
      </c>
      <c r="D491" s="28">
        <v>3</v>
      </c>
      <c r="E491" s="28" t="s">
        <v>4845</v>
      </c>
      <c r="F491" s="28" t="s">
        <v>4853</v>
      </c>
      <c r="G491" s="33">
        <v>0.36458333333333331</v>
      </c>
      <c r="H491" s="33">
        <v>0.5</v>
      </c>
      <c r="I491" s="33">
        <v>0.35486111111111113</v>
      </c>
      <c r="J491" s="34">
        <v>0.36388888888888887</v>
      </c>
      <c r="K491" s="35">
        <v>0.37291666666666667</v>
      </c>
      <c r="L491" s="33">
        <v>0.49375000000000002</v>
      </c>
      <c r="M491" s="33">
        <v>0.49583333333333329</v>
      </c>
      <c r="N491" s="33">
        <v>0.49791666666666667</v>
      </c>
      <c r="O491" s="28" t="s">
        <v>37</v>
      </c>
      <c r="P491" s="29" t="s">
        <v>398</v>
      </c>
      <c r="Q491" s="30"/>
      <c r="R491" s="31"/>
      <c r="S491" s="28">
        <v>54</v>
      </c>
      <c r="T491" s="28">
        <v>0</v>
      </c>
      <c r="U491" s="32">
        <v>0.27893917701951798</v>
      </c>
      <c r="V491" s="28">
        <v>0</v>
      </c>
      <c r="W491" s="15" t="s">
        <v>30</v>
      </c>
      <c r="X491" s="16"/>
      <c r="Z491" s="65"/>
      <c r="AA491" s="64"/>
      <c r="AB491" s="64"/>
      <c r="AC491" s="64"/>
    </row>
    <row r="492" spans="1:29" x14ac:dyDescent="0.35">
      <c r="A492" s="9">
        <v>46046</v>
      </c>
      <c r="B492" s="28" t="s">
        <v>399</v>
      </c>
      <c r="C492" s="28" t="s">
        <v>59</v>
      </c>
      <c r="D492" s="28">
        <v>3</v>
      </c>
      <c r="E492" s="28" t="s">
        <v>4853</v>
      </c>
      <c r="F492" s="28" t="s">
        <v>4845</v>
      </c>
      <c r="G492" s="33">
        <v>0.54166666666666663</v>
      </c>
      <c r="H492" s="33">
        <v>0.68055555555555558</v>
      </c>
      <c r="I492" s="33">
        <v>0.5395833333333333</v>
      </c>
      <c r="J492" s="34">
        <v>0.54166666666666663</v>
      </c>
      <c r="K492" s="35">
        <v>0.55000000000000004</v>
      </c>
      <c r="L492" s="33">
        <v>0.6743055555555556</v>
      </c>
      <c r="M492" s="33">
        <v>0.67847222222222225</v>
      </c>
      <c r="N492" s="33">
        <v>0.68055555555555558</v>
      </c>
      <c r="O492" s="28" t="s">
        <v>398</v>
      </c>
      <c r="P492" s="29" t="s">
        <v>427</v>
      </c>
      <c r="Q492" s="30"/>
      <c r="R492" s="31"/>
      <c r="S492" s="28">
        <v>129</v>
      </c>
      <c r="T492" s="28">
        <v>0</v>
      </c>
      <c r="U492" s="32">
        <v>0.71331546582198402</v>
      </c>
      <c r="V492" s="28">
        <v>0</v>
      </c>
      <c r="W492" s="15" t="s">
        <v>30</v>
      </c>
      <c r="X492" s="16"/>
      <c r="Z492" s="65"/>
      <c r="AA492" s="64"/>
      <c r="AB492" s="64"/>
      <c r="AC492" s="64"/>
    </row>
    <row r="493" spans="1:29" x14ac:dyDescent="0.35">
      <c r="A493" s="9">
        <v>46046</v>
      </c>
      <c r="B493" s="28" t="s">
        <v>58</v>
      </c>
      <c r="C493" s="28" t="s">
        <v>72</v>
      </c>
      <c r="D493" s="28">
        <v>1</v>
      </c>
      <c r="E493" s="28" t="s">
        <v>4845</v>
      </c>
      <c r="F493" s="28" t="s">
        <v>4851</v>
      </c>
      <c r="G493" s="33">
        <v>0.1388888888888889</v>
      </c>
      <c r="H493" s="33">
        <v>0.30555555555555558</v>
      </c>
      <c r="I493" s="33">
        <v>0.1333333333333333</v>
      </c>
      <c r="J493" s="34">
        <v>0.13541666666666671</v>
      </c>
      <c r="K493" s="35">
        <v>0.1444444444444444</v>
      </c>
      <c r="L493" s="33">
        <v>0.29444444444444451</v>
      </c>
      <c r="M493" s="33">
        <v>0.30486111111111108</v>
      </c>
      <c r="N493" s="33">
        <v>0.30694444444444452</v>
      </c>
      <c r="O493" s="28" t="s">
        <v>37</v>
      </c>
      <c r="P493" s="29" t="s">
        <v>428</v>
      </c>
      <c r="Q493" s="30"/>
      <c r="R493" s="31"/>
      <c r="S493" s="28">
        <v>176</v>
      </c>
      <c r="T493" s="28">
        <v>0</v>
      </c>
      <c r="U493" s="32">
        <v>0.98864009892074056</v>
      </c>
      <c r="V493" s="28">
        <v>448</v>
      </c>
      <c r="W493" s="15" t="s">
        <v>30</v>
      </c>
      <c r="X493" s="16"/>
      <c r="Z493" s="65"/>
      <c r="AA493" s="64"/>
      <c r="AB493" s="64"/>
      <c r="AC493" s="64"/>
    </row>
    <row r="494" spans="1:29" x14ac:dyDescent="0.35">
      <c r="A494" s="9">
        <v>46046</v>
      </c>
      <c r="B494" s="28" t="s">
        <v>64</v>
      </c>
      <c r="C494" s="28" t="s">
        <v>72</v>
      </c>
      <c r="D494" s="28">
        <v>1</v>
      </c>
      <c r="E494" s="28" t="s">
        <v>4851</v>
      </c>
      <c r="F494" s="28" t="s">
        <v>4845</v>
      </c>
      <c r="G494" s="33">
        <v>0.34722222222222221</v>
      </c>
      <c r="H494" s="33">
        <v>0.59027777777777779</v>
      </c>
      <c r="I494" s="33">
        <v>0.34305555555555561</v>
      </c>
      <c r="J494" s="34">
        <v>0.34652777777777782</v>
      </c>
      <c r="K494" s="35">
        <v>0.3659722222222222</v>
      </c>
      <c r="L494" s="33">
        <v>0.5708333333333333</v>
      </c>
      <c r="M494" s="33">
        <v>0.58263888888888893</v>
      </c>
      <c r="N494" s="33">
        <v>0.58472222222222225</v>
      </c>
      <c r="O494" s="28" t="s">
        <v>428</v>
      </c>
      <c r="P494" s="29" t="s">
        <v>37</v>
      </c>
      <c r="Q494" s="30"/>
      <c r="R494" s="31"/>
      <c r="S494" s="28">
        <v>130</v>
      </c>
      <c r="T494" s="28">
        <v>0</v>
      </c>
      <c r="U494" s="32">
        <v>0.72922779384633252</v>
      </c>
      <c r="V494" s="28">
        <v>236</v>
      </c>
      <c r="W494" s="15" t="s">
        <v>30</v>
      </c>
      <c r="X494" s="16"/>
      <c r="Z494" s="65"/>
      <c r="AA494" s="64"/>
      <c r="AB494" s="64"/>
      <c r="AC494" s="64"/>
    </row>
    <row r="495" spans="1:29" x14ac:dyDescent="0.35">
      <c r="A495" s="9">
        <v>46046</v>
      </c>
      <c r="B495" s="28" t="s">
        <v>76</v>
      </c>
      <c r="C495" s="28" t="s">
        <v>72</v>
      </c>
      <c r="D495" s="28">
        <v>1</v>
      </c>
      <c r="E495" s="28" t="s">
        <v>4845</v>
      </c>
      <c r="F495" s="28" t="s">
        <v>4848</v>
      </c>
      <c r="G495" s="33">
        <v>0.73263888888888884</v>
      </c>
      <c r="H495" s="33">
        <v>0.82291666666666663</v>
      </c>
      <c r="I495" s="33">
        <v>0.72777777777777775</v>
      </c>
      <c r="J495" s="34">
        <v>0.73263888888888884</v>
      </c>
      <c r="K495" s="35">
        <v>0.74583333333333335</v>
      </c>
      <c r="L495" s="33">
        <v>0.81527777777777777</v>
      </c>
      <c r="M495" s="33">
        <v>0.82222222222222219</v>
      </c>
      <c r="N495" s="33">
        <v>0.82361111111111107</v>
      </c>
      <c r="O495" s="28" t="s">
        <v>37</v>
      </c>
      <c r="P495" s="29">
        <v>118</v>
      </c>
      <c r="Q495" s="30"/>
      <c r="R495" s="31"/>
      <c r="S495" s="28">
        <v>145</v>
      </c>
      <c r="T495" s="28">
        <v>2</v>
      </c>
      <c r="U495" s="32">
        <v>0.74049801183928621</v>
      </c>
      <c r="V495" s="28">
        <v>0</v>
      </c>
      <c r="W495" s="15" t="s">
        <v>30</v>
      </c>
      <c r="X495" s="16"/>
      <c r="Z495" s="65"/>
      <c r="AA495" s="64"/>
      <c r="AB495" s="64"/>
      <c r="AC495" s="64"/>
    </row>
    <row r="496" spans="1:29" x14ac:dyDescent="0.35">
      <c r="A496" s="9">
        <v>46046</v>
      </c>
      <c r="B496" s="28" t="s">
        <v>77</v>
      </c>
      <c r="C496" s="28" t="s">
        <v>72</v>
      </c>
      <c r="D496" s="28">
        <v>1</v>
      </c>
      <c r="E496" s="28" t="s">
        <v>4848</v>
      </c>
      <c r="F496" s="28" t="s">
        <v>4845</v>
      </c>
      <c r="G496" s="33">
        <v>0.86458333333333337</v>
      </c>
      <c r="H496" s="33">
        <v>0.96180555555555558</v>
      </c>
      <c r="I496" s="37">
        <v>0.84652777777777777</v>
      </c>
      <c r="J496" s="38">
        <v>0.86319444444444449</v>
      </c>
      <c r="K496" s="39">
        <v>0.87708333333333333</v>
      </c>
      <c r="L496" s="37">
        <v>0.95138888888888884</v>
      </c>
      <c r="M496" s="33">
        <v>0.95763888888888893</v>
      </c>
      <c r="N496" s="33">
        <v>0.95972222222222225</v>
      </c>
      <c r="O496" s="40">
        <v>110</v>
      </c>
      <c r="P496" s="41" t="s">
        <v>91</v>
      </c>
      <c r="Q496" s="42"/>
      <c r="R496" s="50"/>
      <c r="S496" s="40">
        <v>160</v>
      </c>
      <c r="T496" s="40">
        <v>0</v>
      </c>
      <c r="U496" s="43">
        <v>0.82251157295707111</v>
      </c>
      <c r="V496" s="40">
        <v>854</v>
      </c>
      <c r="W496" s="15" t="s">
        <v>30</v>
      </c>
      <c r="X496" s="16"/>
      <c r="Z496" s="65"/>
      <c r="AA496" s="64"/>
      <c r="AB496" s="64"/>
      <c r="AC496" s="64"/>
    </row>
    <row r="497" spans="1:29" x14ac:dyDescent="0.35">
      <c r="A497" s="9">
        <v>46046</v>
      </c>
      <c r="B497" s="28" t="s">
        <v>71</v>
      </c>
      <c r="C497" s="28" t="s">
        <v>81</v>
      </c>
      <c r="D497" s="28">
        <v>1</v>
      </c>
      <c r="E497" s="28" t="s">
        <v>4845</v>
      </c>
      <c r="F497" s="28" t="s">
        <v>4856</v>
      </c>
      <c r="G497" s="33">
        <v>1.041666666666667E-2</v>
      </c>
      <c r="H497" s="33">
        <v>0.16319444444444439</v>
      </c>
      <c r="I497" s="33">
        <v>2.7777777777777779E-3</v>
      </c>
      <c r="J497" s="34">
        <v>5.5555555555555558E-3</v>
      </c>
      <c r="K497" s="35">
        <v>1.9444444444444441E-2</v>
      </c>
      <c r="L497" s="33">
        <v>0.15</v>
      </c>
      <c r="M497" s="33">
        <v>0.15694444444444439</v>
      </c>
      <c r="N497" s="33">
        <v>0.15694444444444439</v>
      </c>
      <c r="O497" s="28" t="s">
        <v>114</v>
      </c>
      <c r="P497" s="29">
        <v>23</v>
      </c>
      <c r="Q497" s="30"/>
      <c r="R497" s="31"/>
      <c r="S497" s="28">
        <v>152</v>
      </c>
      <c r="T497" s="28">
        <v>0</v>
      </c>
      <c r="U497" s="32">
        <v>0.84248642984280453</v>
      </c>
      <c r="V497" s="28">
        <v>991</v>
      </c>
      <c r="W497" s="15" t="s">
        <v>30</v>
      </c>
      <c r="X497" s="16"/>
      <c r="Z497" s="65"/>
      <c r="AA497" s="64"/>
      <c r="AB497" s="64"/>
      <c r="AC497" s="64"/>
    </row>
    <row r="498" spans="1:29" x14ac:dyDescent="0.35">
      <c r="A498" s="9">
        <v>46046</v>
      </c>
      <c r="B498" s="28" t="s">
        <v>74</v>
      </c>
      <c r="C498" s="28" t="s">
        <v>81</v>
      </c>
      <c r="D498" s="28">
        <v>1</v>
      </c>
      <c r="E498" s="28" t="s">
        <v>4856</v>
      </c>
      <c r="F498" s="28" t="s">
        <v>4845</v>
      </c>
      <c r="G498" s="33">
        <v>0.20833333333333329</v>
      </c>
      <c r="H498" s="33">
        <v>0.41319444444444442</v>
      </c>
      <c r="I498" s="33">
        <v>0.20069444444444451</v>
      </c>
      <c r="J498" s="34">
        <v>0.20208333333333331</v>
      </c>
      <c r="K498" s="35">
        <v>0.21944444444444439</v>
      </c>
      <c r="L498" s="33">
        <v>0.3923611111111111</v>
      </c>
      <c r="M498" s="33">
        <v>0.40555555555555561</v>
      </c>
      <c r="N498" s="33">
        <v>0.40763888888888888</v>
      </c>
      <c r="O498" s="28">
        <v>22</v>
      </c>
      <c r="P498" s="29" t="s">
        <v>285</v>
      </c>
      <c r="Q498" s="30"/>
      <c r="R498" s="31"/>
      <c r="S498" s="28">
        <v>176</v>
      </c>
      <c r="T498" s="28">
        <v>0</v>
      </c>
      <c r="U498" s="32">
        <v>0.9563564695037835</v>
      </c>
      <c r="V498" s="28">
        <v>525</v>
      </c>
      <c r="W498" s="15" t="s">
        <v>30</v>
      </c>
      <c r="X498" s="16"/>
      <c r="Z498" s="65"/>
      <c r="AA498" s="64"/>
      <c r="AB498" s="64"/>
      <c r="AC498" s="64"/>
    </row>
    <row r="499" spans="1:29" x14ac:dyDescent="0.35">
      <c r="A499" s="9">
        <v>46046</v>
      </c>
      <c r="B499" s="28" t="s">
        <v>107</v>
      </c>
      <c r="C499" s="28" t="s">
        <v>108</v>
      </c>
      <c r="D499" s="28">
        <v>1</v>
      </c>
      <c r="E499" s="28" t="s">
        <v>4845</v>
      </c>
      <c r="F499" s="28" t="s">
        <v>4851</v>
      </c>
      <c r="G499" s="33">
        <v>4.5138888888888888E-2</v>
      </c>
      <c r="H499" s="33">
        <v>0.21875</v>
      </c>
      <c r="I499" s="33">
        <v>4.027777777777778E-2</v>
      </c>
      <c r="J499" s="34">
        <v>4.2361111111111113E-2</v>
      </c>
      <c r="K499" s="35">
        <v>5.4166666666666669E-2</v>
      </c>
      <c r="L499" s="33">
        <v>0.1958333333333333</v>
      </c>
      <c r="M499" s="33">
        <v>0.20277777777777781</v>
      </c>
      <c r="N499" s="33">
        <v>0.20624999999999999</v>
      </c>
      <c r="O499" s="28" t="s">
        <v>43</v>
      </c>
      <c r="P499" s="29" t="s">
        <v>428</v>
      </c>
      <c r="Q499" s="30"/>
      <c r="R499" s="31"/>
      <c r="S499" s="28">
        <v>190</v>
      </c>
      <c r="T499" s="28">
        <v>0</v>
      </c>
      <c r="U499" s="32">
        <v>1</v>
      </c>
      <c r="V499" s="28">
        <v>822</v>
      </c>
      <c r="W499" s="15" t="s">
        <v>30</v>
      </c>
      <c r="X499" s="16"/>
      <c r="Z499" s="65"/>
      <c r="AA499" s="64"/>
      <c r="AB499" s="64"/>
      <c r="AC499" s="64"/>
    </row>
    <row r="500" spans="1:29" x14ac:dyDescent="0.35">
      <c r="A500" s="9">
        <v>46046</v>
      </c>
      <c r="B500" s="28" t="s">
        <v>109</v>
      </c>
      <c r="C500" s="28" t="s">
        <v>108</v>
      </c>
      <c r="D500" s="28">
        <v>1</v>
      </c>
      <c r="E500" s="28" t="s">
        <v>4851</v>
      </c>
      <c r="F500" s="28" t="s">
        <v>4845</v>
      </c>
      <c r="G500" s="33">
        <v>0.25694444444444442</v>
      </c>
      <c r="H500" s="33">
        <v>0.49305555555555558</v>
      </c>
      <c r="I500" s="33">
        <v>0.25069444444444439</v>
      </c>
      <c r="J500" s="34">
        <v>0.26319444444444451</v>
      </c>
      <c r="K500" s="35">
        <v>0.27708333333333329</v>
      </c>
      <c r="L500" s="33">
        <v>0.48125000000000001</v>
      </c>
      <c r="M500" s="33">
        <v>0.48819444444444438</v>
      </c>
      <c r="N500" s="33">
        <v>0.49027777777777781</v>
      </c>
      <c r="O500" s="28" t="s">
        <v>428</v>
      </c>
      <c r="P500" s="29" t="s">
        <v>43</v>
      </c>
      <c r="Q500" s="30" t="s">
        <v>171</v>
      </c>
      <c r="R500" s="31" t="s">
        <v>39</v>
      </c>
      <c r="S500" s="28">
        <v>139</v>
      </c>
      <c r="T500" s="28">
        <v>0</v>
      </c>
      <c r="U500" s="32">
        <v>0.67912810210903318</v>
      </c>
      <c r="V500" s="28">
        <v>909</v>
      </c>
      <c r="W500" s="15" t="s">
        <v>30</v>
      </c>
      <c r="X500" s="16"/>
      <c r="Z500" s="65"/>
      <c r="AA500" s="64"/>
      <c r="AB500" s="64"/>
      <c r="AC500" s="64"/>
    </row>
    <row r="501" spans="1:29" x14ac:dyDescent="0.35">
      <c r="A501" s="9">
        <v>46046</v>
      </c>
      <c r="B501" s="28" t="s">
        <v>40</v>
      </c>
      <c r="C501" s="28" t="s">
        <v>108</v>
      </c>
      <c r="D501" s="28">
        <v>1</v>
      </c>
      <c r="E501" s="28" t="s">
        <v>4845</v>
      </c>
      <c r="F501" s="28" t="s">
        <v>4850</v>
      </c>
      <c r="G501" s="33">
        <v>0.59375</v>
      </c>
      <c r="H501" s="33">
        <v>0.71875</v>
      </c>
      <c r="I501" s="33">
        <v>0.59166666666666667</v>
      </c>
      <c r="J501" s="34">
        <v>0.59444444444444444</v>
      </c>
      <c r="K501" s="35">
        <v>0.6069444444444444</v>
      </c>
      <c r="L501" s="33">
        <v>0.70902777777777781</v>
      </c>
      <c r="M501" s="33">
        <v>0.72222222222222221</v>
      </c>
      <c r="N501" s="33">
        <v>0.72638888888888886</v>
      </c>
      <c r="O501" s="28" t="s">
        <v>43</v>
      </c>
      <c r="P501" s="29" t="s">
        <v>429</v>
      </c>
      <c r="Q501" s="30" t="s">
        <v>151</v>
      </c>
      <c r="R501" s="31" t="s">
        <v>39</v>
      </c>
      <c r="S501" s="28">
        <v>156</v>
      </c>
      <c r="T501" s="28">
        <v>0</v>
      </c>
      <c r="U501" s="32">
        <v>0.77741139476748844</v>
      </c>
      <c r="V501" s="28">
        <v>188</v>
      </c>
      <c r="W501" s="15" t="s">
        <v>30</v>
      </c>
      <c r="X501" s="16"/>
      <c r="Z501" s="65"/>
      <c r="AA501" s="64"/>
      <c r="AB501" s="64"/>
      <c r="AC501" s="64"/>
    </row>
    <row r="502" spans="1:29" x14ac:dyDescent="0.35">
      <c r="A502" s="9">
        <v>46046</v>
      </c>
      <c r="B502" s="28" t="s">
        <v>42</v>
      </c>
      <c r="C502" s="28" t="s">
        <v>108</v>
      </c>
      <c r="D502" s="28">
        <v>1</v>
      </c>
      <c r="E502" s="28" t="s">
        <v>4850</v>
      </c>
      <c r="F502" s="28" t="s">
        <v>4845</v>
      </c>
      <c r="G502" s="33">
        <v>0.77777777777777779</v>
      </c>
      <c r="H502" s="33">
        <v>0.89930555555555558</v>
      </c>
      <c r="I502" s="33">
        <v>0.77013888888888893</v>
      </c>
      <c r="J502" s="34">
        <v>0.77638888888888891</v>
      </c>
      <c r="K502" s="35">
        <v>0.78819444444444442</v>
      </c>
      <c r="L502" s="33">
        <v>0.88055555555555554</v>
      </c>
      <c r="M502" s="33">
        <v>0.88541666666666663</v>
      </c>
      <c r="N502" s="33">
        <v>0.89444444444444449</v>
      </c>
      <c r="O502" s="28" t="s">
        <v>429</v>
      </c>
      <c r="P502" s="29" t="s">
        <v>37</v>
      </c>
      <c r="Q502" s="30"/>
      <c r="R502" s="31"/>
      <c r="S502" s="28">
        <v>164</v>
      </c>
      <c r="T502" s="28">
        <v>0</v>
      </c>
      <c r="U502" s="32">
        <v>0.85234768679682404</v>
      </c>
      <c r="V502" s="28">
        <v>1051</v>
      </c>
      <c r="W502" s="15" t="s">
        <v>30</v>
      </c>
      <c r="X502" s="16"/>
      <c r="Z502" s="65"/>
      <c r="AA502" s="64"/>
      <c r="AB502" s="64"/>
      <c r="AC502" s="64"/>
    </row>
    <row r="503" spans="1:29" x14ac:dyDescent="0.35">
      <c r="A503" s="9">
        <v>46046</v>
      </c>
      <c r="B503" s="28" t="s">
        <v>112</v>
      </c>
      <c r="C503" s="28" t="s">
        <v>113</v>
      </c>
      <c r="D503" s="28">
        <v>1</v>
      </c>
      <c r="E503" s="28" t="s">
        <v>4845</v>
      </c>
      <c r="F503" s="28" t="s">
        <v>4847</v>
      </c>
      <c r="G503" s="33">
        <v>5.2083333333333343E-2</v>
      </c>
      <c r="H503" s="33">
        <v>0.25</v>
      </c>
      <c r="I503" s="33">
        <v>0.05</v>
      </c>
      <c r="J503" s="34">
        <v>5.8333333333333327E-2</v>
      </c>
      <c r="K503" s="35">
        <v>7.4999999999999997E-2</v>
      </c>
      <c r="L503" s="33">
        <v>0.24583333333333329</v>
      </c>
      <c r="M503" s="33">
        <v>0.25277777777777782</v>
      </c>
      <c r="N503" s="33">
        <v>0.25486111111111109</v>
      </c>
      <c r="O503" s="28" t="s">
        <v>106</v>
      </c>
      <c r="P503" s="29">
        <v>72</v>
      </c>
      <c r="Q503" s="30" t="s">
        <v>171</v>
      </c>
      <c r="R503" s="31" t="s">
        <v>39</v>
      </c>
      <c r="S503" s="28">
        <v>162</v>
      </c>
      <c r="T503" s="28">
        <v>0</v>
      </c>
      <c r="U503" s="32">
        <v>0.81616618890769654</v>
      </c>
      <c r="V503" s="28">
        <v>0</v>
      </c>
      <c r="W503" s="15" t="s">
        <v>30</v>
      </c>
      <c r="X503" s="16"/>
      <c r="Z503" s="65"/>
      <c r="AA503" s="64"/>
      <c r="AB503" s="64"/>
      <c r="AC503" s="64"/>
    </row>
    <row r="504" spans="1:29" x14ac:dyDescent="0.35">
      <c r="A504" s="9">
        <v>46046</v>
      </c>
      <c r="B504" s="28" t="s">
        <v>115</v>
      </c>
      <c r="C504" s="28" t="s">
        <v>113</v>
      </c>
      <c r="D504" s="28">
        <v>1</v>
      </c>
      <c r="E504" s="28" t="s">
        <v>4847</v>
      </c>
      <c r="F504" s="28" t="s">
        <v>4845</v>
      </c>
      <c r="G504" s="33">
        <v>0.29166666666666669</v>
      </c>
      <c r="H504" s="33">
        <v>0.55208333333333337</v>
      </c>
      <c r="I504" s="33">
        <v>0.28958333333333341</v>
      </c>
      <c r="J504" s="34">
        <v>0.29652777777777778</v>
      </c>
      <c r="K504" s="35">
        <v>0.30902777777777779</v>
      </c>
      <c r="L504" s="33">
        <v>0.54097222222222219</v>
      </c>
      <c r="M504" s="33">
        <v>0.55069444444444449</v>
      </c>
      <c r="N504" s="33">
        <v>0.55277777777777781</v>
      </c>
      <c r="O504" s="28">
        <v>71</v>
      </c>
      <c r="P504" s="29" t="s">
        <v>317</v>
      </c>
      <c r="Q504" s="30" t="s">
        <v>263</v>
      </c>
      <c r="R504" s="31" t="s">
        <v>39</v>
      </c>
      <c r="S504" s="28">
        <v>153</v>
      </c>
      <c r="T504" s="28">
        <v>0</v>
      </c>
      <c r="U504" s="32">
        <v>0.73607137491015284</v>
      </c>
      <c r="V504" s="28">
        <v>0</v>
      </c>
      <c r="W504" s="15" t="s">
        <v>30</v>
      </c>
      <c r="X504" s="16"/>
      <c r="Z504" s="65"/>
      <c r="AA504" s="64"/>
      <c r="AB504" s="64"/>
      <c r="AC504" s="64"/>
    </row>
    <row r="505" spans="1:29" x14ac:dyDescent="0.35">
      <c r="A505" s="9">
        <v>46047</v>
      </c>
      <c r="B505" s="28" t="s">
        <v>58</v>
      </c>
      <c r="C505" s="28" t="s">
        <v>27</v>
      </c>
      <c r="D505" s="28">
        <v>1</v>
      </c>
      <c r="E505" s="28" t="s">
        <v>4845</v>
      </c>
      <c r="F505" s="28" t="s">
        <v>4846</v>
      </c>
      <c r="G505" s="33">
        <v>0.1388888888888889</v>
      </c>
      <c r="H505" s="33">
        <v>0.30555555555555558</v>
      </c>
      <c r="I505" s="33">
        <v>0.1340277777777778</v>
      </c>
      <c r="J505" s="34">
        <v>0.13541666666666671</v>
      </c>
      <c r="K505" s="35">
        <v>0.14583333333333329</v>
      </c>
      <c r="L505" s="33">
        <v>0.29791666666666672</v>
      </c>
      <c r="M505" s="33">
        <v>0.30625000000000002</v>
      </c>
      <c r="N505" s="33">
        <v>0.30902777777777779</v>
      </c>
      <c r="O505" s="28" t="s">
        <v>70</v>
      </c>
      <c r="P505" s="29">
        <v>101</v>
      </c>
      <c r="Q505" s="30"/>
      <c r="R505" s="31"/>
      <c r="S505" s="28">
        <v>160</v>
      </c>
      <c r="T505" s="28">
        <v>0</v>
      </c>
      <c r="U505" s="32">
        <v>0.88750176359113786</v>
      </c>
      <c r="V505" s="28">
        <v>880</v>
      </c>
      <c r="W505" s="15" t="s">
        <v>30</v>
      </c>
      <c r="X505" s="16"/>
      <c r="Z505" s="65"/>
      <c r="AA505" s="64"/>
      <c r="AB505" s="64"/>
      <c r="AC505" s="64"/>
    </row>
    <row r="506" spans="1:29" x14ac:dyDescent="0.35">
      <c r="A506" s="9">
        <v>46047</v>
      </c>
      <c r="B506" s="28" t="s">
        <v>64</v>
      </c>
      <c r="C506" s="28" t="s">
        <v>27</v>
      </c>
      <c r="D506" s="28">
        <v>1</v>
      </c>
      <c r="E506" s="28" t="s">
        <v>4846</v>
      </c>
      <c r="F506" s="28" t="s">
        <v>4845</v>
      </c>
      <c r="G506" s="33">
        <v>0.34722222222222221</v>
      </c>
      <c r="H506" s="33">
        <v>0.59027777777777779</v>
      </c>
      <c r="I506" s="33">
        <v>0.34513888888888888</v>
      </c>
      <c r="J506" s="34">
        <v>0.34861111111111109</v>
      </c>
      <c r="K506" s="35">
        <v>0.36805555555555558</v>
      </c>
      <c r="L506" s="33">
        <v>0.57430555555555551</v>
      </c>
      <c r="M506" s="33">
        <v>0.58750000000000002</v>
      </c>
      <c r="N506" s="33">
        <v>0.58958333333333335</v>
      </c>
      <c r="O506" s="28">
        <v>97</v>
      </c>
      <c r="P506" s="29" t="s">
        <v>106</v>
      </c>
      <c r="Q506" s="30" t="s">
        <v>103</v>
      </c>
      <c r="R506" s="31" t="s">
        <v>39</v>
      </c>
      <c r="S506" s="28">
        <v>166</v>
      </c>
      <c r="T506" s="28">
        <v>0</v>
      </c>
      <c r="U506" s="32">
        <v>0.81570613898758138</v>
      </c>
      <c r="V506" s="28">
        <v>0</v>
      </c>
      <c r="W506" s="15" t="s">
        <v>30</v>
      </c>
      <c r="X506" s="16"/>
      <c r="Z506" s="65"/>
      <c r="AA506" s="64"/>
      <c r="AB506" s="64"/>
      <c r="AC506" s="64"/>
    </row>
    <row r="507" spans="1:29" x14ac:dyDescent="0.35">
      <c r="A507" s="9">
        <v>46047</v>
      </c>
      <c r="B507" s="28" t="s">
        <v>80</v>
      </c>
      <c r="C507" s="28" t="s">
        <v>45</v>
      </c>
      <c r="D507" s="28">
        <v>1</v>
      </c>
      <c r="E507" s="28" t="s">
        <v>4845</v>
      </c>
      <c r="F507" s="28" t="s">
        <v>4850</v>
      </c>
      <c r="G507" s="33">
        <v>3.472222222222222E-3</v>
      </c>
      <c r="H507" s="33">
        <v>7.6388888888888895E-2</v>
      </c>
      <c r="I507" s="33" t="s">
        <v>430</v>
      </c>
      <c r="J507" s="34">
        <v>0</v>
      </c>
      <c r="K507" s="35">
        <v>1.805555555555555E-2</v>
      </c>
      <c r="L507" s="33">
        <v>6.8750000000000006E-2</v>
      </c>
      <c r="M507" s="33">
        <v>7.3611111111111113E-2</v>
      </c>
      <c r="N507" s="33">
        <v>7.5694444444444439E-2</v>
      </c>
      <c r="O507" s="28" t="s">
        <v>150</v>
      </c>
      <c r="P507" s="29" t="s">
        <v>53</v>
      </c>
      <c r="Q507" s="30"/>
      <c r="R507" s="31"/>
      <c r="S507" s="28">
        <v>108</v>
      </c>
      <c r="T507" s="28">
        <v>0</v>
      </c>
      <c r="U507" s="32">
        <v>0.55512923829685168</v>
      </c>
      <c r="V507" s="28">
        <v>2081</v>
      </c>
      <c r="W507" s="15" t="s">
        <v>30</v>
      </c>
      <c r="X507" s="16"/>
      <c r="Z507" s="65"/>
      <c r="AA507" s="64"/>
      <c r="AB507" s="64"/>
      <c r="AC507" s="64"/>
    </row>
    <row r="508" spans="1:29" x14ac:dyDescent="0.35">
      <c r="A508" s="9">
        <v>46047</v>
      </c>
      <c r="B508" s="28" t="s">
        <v>84</v>
      </c>
      <c r="C508" s="28" t="s">
        <v>45</v>
      </c>
      <c r="D508" s="28">
        <v>1</v>
      </c>
      <c r="E508" s="28" t="s">
        <v>4850</v>
      </c>
      <c r="F508" s="28" t="s">
        <v>4845</v>
      </c>
      <c r="G508" s="33">
        <v>0.1145833333333333</v>
      </c>
      <c r="H508" s="33">
        <v>0.2013888888888889</v>
      </c>
      <c r="I508" s="33">
        <v>0.1118055555555556</v>
      </c>
      <c r="J508" s="34">
        <v>0.1138888888888889</v>
      </c>
      <c r="K508" s="35">
        <v>0.13125000000000001</v>
      </c>
      <c r="L508" s="33">
        <v>0.1958333333333333</v>
      </c>
      <c r="M508" s="33">
        <v>0.20902777777777781</v>
      </c>
      <c r="N508" s="33">
        <v>0.21111111111111111</v>
      </c>
      <c r="O508" s="28" t="s">
        <v>53</v>
      </c>
      <c r="P508" s="29" t="s">
        <v>57</v>
      </c>
      <c r="Q508" s="30"/>
      <c r="R508" s="31"/>
      <c r="S508" s="28">
        <v>191</v>
      </c>
      <c r="T508" s="28">
        <v>0</v>
      </c>
      <c r="U508" s="32">
        <v>0.94022477532178939</v>
      </c>
      <c r="V508" s="28">
        <v>120</v>
      </c>
      <c r="W508" s="15" t="s">
        <v>30</v>
      </c>
      <c r="X508" s="16"/>
      <c r="Z508" s="65"/>
      <c r="AA508" s="64"/>
      <c r="AB508" s="64"/>
      <c r="AC508" s="64"/>
    </row>
    <row r="509" spans="1:29" x14ac:dyDescent="0.35">
      <c r="A509" s="9">
        <v>46047</v>
      </c>
      <c r="B509" s="28" t="s">
        <v>35</v>
      </c>
      <c r="C509" s="28" t="s">
        <v>45</v>
      </c>
      <c r="D509" s="28">
        <v>1</v>
      </c>
      <c r="E509" s="28" t="s">
        <v>4845</v>
      </c>
      <c r="F509" s="28" t="s">
        <v>4853</v>
      </c>
      <c r="G509" s="33">
        <v>0.28472222222222221</v>
      </c>
      <c r="H509" s="33">
        <v>0.34722222222222221</v>
      </c>
      <c r="I509" s="33">
        <v>0.28125</v>
      </c>
      <c r="J509" s="34">
        <v>0.28333333333333333</v>
      </c>
      <c r="K509" s="35">
        <v>0.29444444444444451</v>
      </c>
      <c r="L509" s="33">
        <v>0.33958333333333329</v>
      </c>
      <c r="M509" s="33">
        <v>0.34791666666666671</v>
      </c>
      <c r="N509" s="33">
        <v>0.34930555555555548</v>
      </c>
      <c r="O509" s="28" t="s">
        <v>57</v>
      </c>
      <c r="P509" s="29">
        <v>219</v>
      </c>
      <c r="Q509" s="30"/>
      <c r="R509" s="31"/>
      <c r="S509" s="28">
        <v>114</v>
      </c>
      <c r="T509" s="28">
        <v>0</v>
      </c>
      <c r="U509" s="32">
        <v>0.64691031833612989</v>
      </c>
      <c r="V509" s="28">
        <v>0</v>
      </c>
      <c r="W509" s="15" t="s">
        <v>30</v>
      </c>
      <c r="X509" s="16"/>
      <c r="Z509" s="65"/>
      <c r="AA509" s="64"/>
      <c r="AB509" s="64"/>
      <c r="AC509" s="64"/>
    </row>
    <row r="510" spans="1:29" x14ac:dyDescent="0.35">
      <c r="A510" s="9">
        <v>46047</v>
      </c>
      <c r="B510" s="28" t="s">
        <v>36</v>
      </c>
      <c r="C510" s="28" t="s">
        <v>45</v>
      </c>
      <c r="D510" s="28">
        <v>1</v>
      </c>
      <c r="E510" s="28" t="s">
        <v>4853</v>
      </c>
      <c r="F510" s="28" t="s">
        <v>4845</v>
      </c>
      <c r="G510" s="33">
        <v>0.3888888888888889</v>
      </c>
      <c r="H510" s="33">
        <v>0.44791666666666669</v>
      </c>
      <c r="I510" s="33">
        <v>0.42499999999999999</v>
      </c>
      <c r="J510" s="34">
        <v>0.43194444444444452</v>
      </c>
      <c r="K510" s="35">
        <v>0.4465277777777778</v>
      </c>
      <c r="L510" s="33">
        <v>0.48819444444444438</v>
      </c>
      <c r="M510" s="33">
        <v>0.50069444444444444</v>
      </c>
      <c r="N510" s="33">
        <v>0.50277777777777777</v>
      </c>
      <c r="O510" s="28">
        <v>229</v>
      </c>
      <c r="P510" s="29" t="s">
        <v>317</v>
      </c>
      <c r="Q510" s="30" t="s">
        <v>431</v>
      </c>
      <c r="R510" s="31" t="s">
        <v>39</v>
      </c>
      <c r="S510" s="28">
        <v>123</v>
      </c>
      <c r="T510" s="28">
        <v>0</v>
      </c>
      <c r="U510" s="32">
        <v>0.6322116107834016</v>
      </c>
      <c r="V510" s="28">
        <v>0</v>
      </c>
      <c r="W510" s="15" t="s">
        <v>30</v>
      </c>
      <c r="X510" s="16"/>
      <c r="Z510" s="65"/>
      <c r="AA510" s="64"/>
      <c r="AB510" s="64"/>
      <c r="AC510" s="64"/>
    </row>
    <row r="511" spans="1:29" x14ac:dyDescent="0.35">
      <c r="A511" s="9">
        <v>46047</v>
      </c>
      <c r="B511" s="28" t="s">
        <v>26</v>
      </c>
      <c r="C511" s="28" t="s">
        <v>59</v>
      </c>
      <c r="D511" s="28">
        <v>1</v>
      </c>
      <c r="E511" s="28" t="s">
        <v>4845</v>
      </c>
      <c r="F511" s="28" t="s">
        <v>4850</v>
      </c>
      <c r="G511" s="33">
        <v>0</v>
      </c>
      <c r="H511" s="33">
        <v>9.375E-2</v>
      </c>
      <c r="I511" s="33" t="s">
        <v>432</v>
      </c>
      <c r="J511" s="34" t="s">
        <v>433</v>
      </c>
      <c r="K511" s="35">
        <v>1.041666666666667E-2</v>
      </c>
      <c r="L511" s="33">
        <v>8.2638888888888887E-2</v>
      </c>
      <c r="M511" s="33">
        <v>8.6805555555555552E-2</v>
      </c>
      <c r="N511" s="33">
        <v>9.0277777777777776E-2</v>
      </c>
      <c r="O511" s="28" t="s">
        <v>427</v>
      </c>
      <c r="P511" s="29">
        <v>3</v>
      </c>
      <c r="Q511" s="30"/>
      <c r="R511" s="31"/>
      <c r="S511" s="28">
        <v>133</v>
      </c>
      <c r="T511" s="28">
        <v>0</v>
      </c>
      <c r="U511" s="32">
        <v>0.7142674692280393</v>
      </c>
      <c r="V511" s="28">
        <v>0</v>
      </c>
      <c r="W511" s="15" t="s">
        <v>30</v>
      </c>
      <c r="X511" s="16"/>
      <c r="Z511" s="65"/>
      <c r="AA511" s="64"/>
      <c r="AB511" s="64"/>
      <c r="AC511" s="64"/>
    </row>
    <row r="512" spans="1:29" x14ac:dyDescent="0.35">
      <c r="A512" s="9">
        <v>46047</v>
      </c>
      <c r="B512" s="28" t="s">
        <v>31</v>
      </c>
      <c r="C512" s="28" t="s">
        <v>59</v>
      </c>
      <c r="D512" s="28">
        <v>1</v>
      </c>
      <c r="E512" s="28" t="s">
        <v>4850</v>
      </c>
      <c r="F512" s="28" t="s">
        <v>4845</v>
      </c>
      <c r="G512" s="33">
        <v>0.13541666666666671</v>
      </c>
      <c r="H512" s="33">
        <v>0.25</v>
      </c>
      <c r="I512" s="33">
        <v>0.12986111111111109</v>
      </c>
      <c r="J512" s="34">
        <v>0.1333333333333333</v>
      </c>
      <c r="K512" s="35">
        <v>0.14166666666666669</v>
      </c>
      <c r="L512" s="33">
        <v>0.22013888888888891</v>
      </c>
      <c r="M512" s="33">
        <v>0.23125000000000001</v>
      </c>
      <c r="N512" s="33">
        <v>0.23333333333333331</v>
      </c>
      <c r="O512" s="28">
        <v>3</v>
      </c>
      <c r="P512" s="29" t="s">
        <v>236</v>
      </c>
      <c r="Q512" s="30"/>
      <c r="R512" s="31"/>
      <c r="S512" s="28">
        <v>46</v>
      </c>
      <c r="T512" s="28">
        <v>0</v>
      </c>
      <c r="U512" s="32">
        <v>0.24009348609212611</v>
      </c>
      <c r="V512" s="28">
        <v>0</v>
      </c>
      <c r="W512" s="15" t="s">
        <v>30</v>
      </c>
      <c r="X512" s="16"/>
      <c r="Z512" s="65"/>
      <c r="AA512" s="64"/>
      <c r="AB512" s="64"/>
      <c r="AC512" s="64"/>
    </row>
    <row r="513" spans="1:29" x14ac:dyDescent="0.35">
      <c r="A513" s="9">
        <v>46047</v>
      </c>
      <c r="B513" s="28" t="s">
        <v>229</v>
      </c>
      <c r="C513" s="28" t="s">
        <v>72</v>
      </c>
      <c r="D513" s="28">
        <v>1</v>
      </c>
      <c r="E513" s="28" t="s">
        <v>4845</v>
      </c>
      <c r="F513" s="28" t="s">
        <v>4856</v>
      </c>
      <c r="G513" s="33">
        <v>0.50694444444444442</v>
      </c>
      <c r="H513" s="33">
        <v>0.59375</v>
      </c>
      <c r="I513" s="33">
        <v>0.50486111111111109</v>
      </c>
      <c r="J513" s="34">
        <v>0.51736111111111116</v>
      </c>
      <c r="K513" s="35">
        <v>0.53263888888888888</v>
      </c>
      <c r="L513" s="33">
        <v>0.59652777777777777</v>
      </c>
      <c r="M513" s="33">
        <v>0.60347222222222219</v>
      </c>
      <c r="N513" s="33">
        <v>0.60347222222222219</v>
      </c>
      <c r="O513" s="28" t="s">
        <v>91</v>
      </c>
      <c r="P513" s="29" t="s">
        <v>53</v>
      </c>
      <c r="Q513" s="30" t="s">
        <v>138</v>
      </c>
      <c r="R513" s="31" t="s">
        <v>39</v>
      </c>
      <c r="S513" s="28">
        <v>164</v>
      </c>
      <c r="T513" s="28">
        <v>0</v>
      </c>
      <c r="U513" s="32">
        <v>0.83511956113347585</v>
      </c>
      <c r="V513" s="28">
        <v>1417</v>
      </c>
      <c r="W513" s="15" t="s">
        <v>30</v>
      </c>
      <c r="X513" s="16"/>
      <c r="Z513" s="65"/>
      <c r="AA513" s="64"/>
      <c r="AB513" s="64"/>
      <c r="AC513" s="64"/>
    </row>
    <row r="514" spans="1:29" x14ac:dyDescent="0.35">
      <c r="A514" s="9">
        <v>46047</v>
      </c>
      <c r="B514" s="28" t="s">
        <v>231</v>
      </c>
      <c r="C514" s="28" t="s">
        <v>72</v>
      </c>
      <c r="D514" s="28">
        <v>1</v>
      </c>
      <c r="E514" s="28" t="s">
        <v>4856</v>
      </c>
      <c r="F514" s="28" t="s">
        <v>4845</v>
      </c>
      <c r="G514" s="33">
        <v>0.63194444444444442</v>
      </c>
      <c r="H514" s="33">
        <v>0.71527777777777779</v>
      </c>
      <c r="I514" s="33">
        <v>0.63263888888888886</v>
      </c>
      <c r="J514" s="34">
        <v>0.63472222222222219</v>
      </c>
      <c r="K514" s="35">
        <v>0.64444444444444449</v>
      </c>
      <c r="L514" s="33">
        <v>0.70347222222222228</v>
      </c>
      <c r="M514" s="33">
        <v>0.7104166666666667</v>
      </c>
      <c r="N514" s="33">
        <v>0.71250000000000002</v>
      </c>
      <c r="O514" s="28" t="s">
        <v>53</v>
      </c>
      <c r="P514" s="29" t="s">
        <v>70</v>
      </c>
      <c r="Q514" s="30" t="s">
        <v>434</v>
      </c>
      <c r="R514" s="31" t="s">
        <v>124</v>
      </c>
      <c r="S514" s="28">
        <v>180</v>
      </c>
      <c r="T514" s="28">
        <v>2</v>
      </c>
      <c r="U514" s="32">
        <v>0.90595551375612937</v>
      </c>
      <c r="V514" s="28">
        <v>0</v>
      </c>
      <c r="W514" s="15" t="s">
        <v>30</v>
      </c>
      <c r="X514" s="16"/>
      <c r="Z514" s="65"/>
      <c r="AA514" s="64"/>
      <c r="AB514" s="64"/>
      <c r="AC514" s="64"/>
    </row>
    <row r="515" spans="1:29" x14ac:dyDescent="0.35">
      <c r="A515" s="9">
        <v>46047</v>
      </c>
      <c r="B515" s="28" t="s">
        <v>71</v>
      </c>
      <c r="C515" s="28" t="s">
        <v>81</v>
      </c>
      <c r="D515" s="28">
        <v>1</v>
      </c>
      <c r="E515" s="28" t="s">
        <v>4845</v>
      </c>
      <c r="F515" s="28" t="s">
        <v>4851</v>
      </c>
      <c r="G515" s="33">
        <v>1.041666666666667E-2</v>
      </c>
      <c r="H515" s="33">
        <v>0.16319444444444439</v>
      </c>
      <c r="I515" s="33" t="s">
        <v>435</v>
      </c>
      <c r="J515" s="34">
        <v>3.472222222222222E-3</v>
      </c>
      <c r="K515" s="35">
        <v>1.5277777777777781E-2</v>
      </c>
      <c r="L515" s="33">
        <v>0.14652777777777781</v>
      </c>
      <c r="M515" s="33">
        <v>0.1534722222222222</v>
      </c>
      <c r="N515" s="33">
        <v>0.1541666666666667</v>
      </c>
      <c r="O515" s="28" t="s">
        <v>73</v>
      </c>
      <c r="P515" s="29">
        <v>22</v>
      </c>
      <c r="Q515" s="30"/>
      <c r="R515" s="31"/>
      <c r="S515" s="28">
        <v>143</v>
      </c>
      <c r="T515" s="28">
        <v>1</v>
      </c>
      <c r="U515" s="32">
        <v>0.72982305252923552</v>
      </c>
      <c r="V515" s="28">
        <v>965</v>
      </c>
      <c r="W515" s="15" t="s">
        <v>30</v>
      </c>
      <c r="X515" s="16"/>
      <c r="Z515" s="65"/>
      <c r="AA515" s="64"/>
      <c r="AB515" s="64"/>
      <c r="AC515" s="64"/>
    </row>
    <row r="516" spans="1:29" x14ac:dyDescent="0.35">
      <c r="A516" s="9">
        <v>46047</v>
      </c>
      <c r="B516" s="28" t="s">
        <v>74</v>
      </c>
      <c r="C516" s="28" t="s">
        <v>81</v>
      </c>
      <c r="D516" s="28">
        <v>1</v>
      </c>
      <c r="E516" s="28" t="s">
        <v>4851</v>
      </c>
      <c r="F516" s="28" t="s">
        <v>4845</v>
      </c>
      <c r="G516" s="33">
        <v>0.20833333333333329</v>
      </c>
      <c r="H516" s="33">
        <v>0.41319444444444442</v>
      </c>
      <c r="I516" s="33">
        <v>0.1993055555555556</v>
      </c>
      <c r="J516" s="34">
        <v>0.2013888888888889</v>
      </c>
      <c r="K516" s="35">
        <v>0.22430555555555559</v>
      </c>
      <c r="L516" s="33">
        <v>0.39027777777777778</v>
      </c>
      <c r="M516" s="33">
        <v>0.40138888888888891</v>
      </c>
      <c r="N516" s="33">
        <v>0.40347222222222218</v>
      </c>
      <c r="O516" s="28">
        <v>21</v>
      </c>
      <c r="P516" s="29" t="s">
        <v>70</v>
      </c>
      <c r="Q516" s="30"/>
      <c r="R516" s="31"/>
      <c r="S516" s="28">
        <v>178</v>
      </c>
      <c r="T516" s="28">
        <v>0</v>
      </c>
      <c r="U516" s="32">
        <v>0.96602100045380945</v>
      </c>
      <c r="V516" s="28">
        <v>871</v>
      </c>
      <c r="W516" s="15" t="s">
        <v>30</v>
      </c>
      <c r="X516" s="16"/>
      <c r="Z516" s="65"/>
      <c r="AA516" s="64"/>
      <c r="AB516" s="64"/>
      <c r="AC516" s="64"/>
    </row>
    <row r="517" spans="1:29" x14ac:dyDescent="0.35">
      <c r="A517" s="9">
        <v>46047</v>
      </c>
      <c r="B517" s="28" t="s">
        <v>52</v>
      </c>
      <c r="C517" s="28" t="s">
        <v>81</v>
      </c>
      <c r="D517" s="28">
        <v>1</v>
      </c>
      <c r="E517" s="28" t="s">
        <v>4845</v>
      </c>
      <c r="F517" s="28" t="s">
        <v>4848</v>
      </c>
      <c r="G517" s="33">
        <v>0.45833333333333331</v>
      </c>
      <c r="H517" s="33">
        <v>0.53125</v>
      </c>
      <c r="I517" s="33">
        <v>0.45347222222222222</v>
      </c>
      <c r="J517" s="34">
        <v>0.45763888888888887</v>
      </c>
      <c r="K517" s="35">
        <v>0.46666666666666667</v>
      </c>
      <c r="L517" s="33">
        <v>0.51944444444444449</v>
      </c>
      <c r="M517" s="33">
        <v>0.52569444444444446</v>
      </c>
      <c r="N517" s="33">
        <v>0.52569444444444446</v>
      </c>
      <c r="O517" s="28" t="s">
        <v>70</v>
      </c>
      <c r="P517" s="29" t="s">
        <v>436</v>
      </c>
      <c r="Q517" s="30"/>
      <c r="R517" s="31"/>
      <c r="S517" s="28">
        <v>177</v>
      </c>
      <c r="T517" s="28">
        <v>0</v>
      </c>
      <c r="U517" s="32">
        <v>0.94974648020877106</v>
      </c>
      <c r="V517" s="28">
        <v>1488</v>
      </c>
      <c r="W517" s="15" t="s">
        <v>30</v>
      </c>
      <c r="X517" s="16"/>
      <c r="Z517" s="65"/>
      <c r="AA517" s="64"/>
      <c r="AB517" s="64"/>
      <c r="AC517" s="64"/>
    </row>
    <row r="518" spans="1:29" x14ac:dyDescent="0.35">
      <c r="A518" s="9">
        <v>46047</v>
      </c>
      <c r="B518" s="28" t="s">
        <v>56</v>
      </c>
      <c r="C518" s="28" t="s">
        <v>81</v>
      </c>
      <c r="D518" s="28">
        <v>1</v>
      </c>
      <c r="E518" s="28" t="s">
        <v>4848</v>
      </c>
      <c r="F518" s="28" t="s">
        <v>4845</v>
      </c>
      <c r="G518" s="33">
        <v>0.56944444444444442</v>
      </c>
      <c r="H518" s="33">
        <v>0.64930555555555558</v>
      </c>
      <c r="I518" s="33">
        <v>0.54791666666666672</v>
      </c>
      <c r="J518" s="34">
        <v>0.56597222222222221</v>
      </c>
      <c r="K518" s="35">
        <v>0.57430555555555551</v>
      </c>
      <c r="L518" s="33">
        <v>0.63402777777777775</v>
      </c>
      <c r="M518" s="33">
        <v>0.64027777777777772</v>
      </c>
      <c r="N518" s="33">
        <v>0.64236111111111116</v>
      </c>
      <c r="O518" s="28" t="s">
        <v>436</v>
      </c>
      <c r="P518" s="29" t="s">
        <v>43</v>
      </c>
      <c r="Q518" s="30"/>
      <c r="R518" s="31"/>
      <c r="S518" s="28">
        <v>183</v>
      </c>
      <c r="T518" s="28">
        <v>1</v>
      </c>
      <c r="U518" s="32">
        <v>0.92348715741809806</v>
      </c>
      <c r="V518" s="28">
        <v>0</v>
      </c>
      <c r="W518" s="15" t="s">
        <v>30</v>
      </c>
      <c r="X518" s="16"/>
      <c r="Z518" s="65"/>
      <c r="AA518" s="64"/>
      <c r="AB518" s="64"/>
      <c r="AC518" s="64"/>
    </row>
    <row r="519" spans="1:29" x14ac:dyDescent="0.35">
      <c r="A519" s="9">
        <v>46047</v>
      </c>
      <c r="B519" s="28" t="s">
        <v>112</v>
      </c>
      <c r="C519" s="28" t="s">
        <v>108</v>
      </c>
      <c r="D519" s="28">
        <v>1</v>
      </c>
      <c r="E519" s="28" t="s">
        <v>4845</v>
      </c>
      <c r="F519" s="28" t="s">
        <v>4859</v>
      </c>
      <c r="G519" s="33">
        <v>5.2083333333333343E-2</v>
      </c>
      <c r="H519" s="33">
        <v>0.25</v>
      </c>
      <c r="I519" s="33">
        <v>4.9305555555555547E-2</v>
      </c>
      <c r="J519" s="34">
        <v>5.2083333333333343E-2</v>
      </c>
      <c r="K519" s="35">
        <v>6.1805555555555558E-2</v>
      </c>
      <c r="L519" s="33">
        <v>0.2388888888888889</v>
      </c>
      <c r="M519" s="33">
        <v>0.25277777777777782</v>
      </c>
      <c r="N519" s="33">
        <v>0.25486111111111109</v>
      </c>
      <c r="O519" s="28" t="s">
        <v>37</v>
      </c>
      <c r="P519" s="29">
        <v>62</v>
      </c>
      <c r="Q519" s="30"/>
      <c r="R519" s="31"/>
      <c r="S519" s="28">
        <v>174</v>
      </c>
      <c r="T519" s="28">
        <v>0</v>
      </c>
      <c r="U519" s="32">
        <v>0.85425060315883283</v>
      </c>
      <c r="V519" s="28">
        <v>0</v>
      </c>
      <c r="W519" s="15" t="s">
        <v>30</v>
      </c>
      <c r="X519" s="16"/>
      <c r="Z519" s="65"/>
      <c r="AA519" s="64"/>
      <c r="AB519" s="64"/>
      <c r="AC519" s="64"/>
    </row>
    <row r="520" spans="1:29" ht="26" customHeight="1" x14ac:dyDescent="0.35">
      <c r="A520" s="9">
        <v>46047</v>
      </c>
      <c r="B520" s="28" t="s">
        <v>115</v>
      </c>
      <c r="C520" s="28" t="s">
        <v>108</v>
      </c>
      <c r="D520" s="28">
        <v>1</v>
      </c>
      <c r="E520" s="28" t="s">
        <v>4859</v>
      </c>
      <c r="F520" s="28" t="s">
        <v>4845</v>
      </c>
      <c r="G520" s="33">
        <v>0.29166666666666669</v>
      </c>
      <c r="H520" s="33">
        <v>0.55208333333333337</v>
      </c>
      <c r="I520" s="33">
        <v>0.30833333333333329</v>
      </c>
      <c r="J520" s="34">
        <v>0.32847222222222222</v>
      </c>
      <c r="K520" s="35">
        <v>0.34861111111111109</v>
      </c>
      <c r="L520" s="33">
        <v>0.57013888888888886</v>
      </c>
      <c r="M520" s="33">
        <v>0.57708333333333328</v>
      </c>
      <c r="N520" s="33">
        <v>0.57916666666666672</v>
      </c>
      <c r="O520" s="28">
        <v>64</v>
      </c>
      <c r="P520" s="29" t="s">
        <v>116</v>
      </c>
      <c r="Q520" s="30" t="s">
        <v>437</v>
      </c>
      <c r="R520" s="31" t="s">
        <v>438</v>
      </c>
      <c r="S520" s="28">
        <v>118</v>
      </c>
      <c r="T520" s="28">
        <v>0</v>
      </c>
      <c r="U520" s="32">
        <v>0.65094345516445196</v>
      </c>
      <c r="V520" s="28">
        <v>0</v>
      </c>
      <c r="W520" s="15" t="s">
        <v>30</v>
      </c>
      <c r="X520" s="16"/>
      <c r="Z520" s="65"/>
      <c r="AA520" s="64"/>
      <c r="AB520" s="64"/>
      <c r="AC520" s="64"/>
    </row>
    <row r="521" spans="1:29" x14ac:dyDescent="0.35">
      <c r="A521" s="9">
        <v>46047</v>
      </c>
      <c r="B521" s="28" t="s">
        <v>107</v>
      </c>
      <c r="C521" s="28" t="s">
        <v>113</v>
      </c>
      <c r="D521" s="28">
        <v>1</v>
      </c>
      <c r="E521" s="28" t="s">
        <v>4845</v>
      </c>
      <c r="F521" s="28" t="s">
        <v>4858</v>
      </c>
      <c r="G521" s="33">
        <v>4.5138888888888888E-2</v>
      </c>
      <c r="H521" s="33">
        <v>0.21875</v>
      </c>
      <c r="I521" s="33">
        <v>3.9583333333333331E-2</v>
      </c>
      <c r="J521" s="34">
        <v>4.1666666666666657E-2</v>
      </c>
      <c r="K521" s="35">
        <v>5.1388888888888887E-2</v>
      </c>
      <c r="L521" s="33">
        <v>0.19791666666666671</v>
      </c>
      <c r="M521" s="33">
        <v>0.20624999999999999</v>
      </c>
      <c r="N521" s="33">
        <v>0.20833333333333329</v>
      </c>
      <c r="O521" s="28" t="s">
        <v>83</v>
      </c>
      <c r="P521" s="29">
        <v>101</v>
      </c>
      <c r="Q521" s="30"/>
      <c r="R521" s="31"/>
      <c r="S521" s="28">
        <v>182</v>
      </c>
      <c r="T521" s="28">
        <v>0</v>
      </c>
      <c r="U521" s="32">
        <v>0.93276878225613802</v>
      </c>
      <c r="V521" s="28">
        <v>529</v>
      </c>
      <c r="W521" s="15" t="s">
        <v>30</v>
      </c>
      <c r="X521" s="16"/>
      <c r="Z521" s="65"/>
      <c r="AA521" s="64"/>
      <c r="AB521" s="64"/>
      <c r="AC521" s="64"/>
    </row>
    <row r="522" spans="1:29" x14ac:dyDescent="0.35">
      <c r="A522" s="9">
        <v>46047</v>
      </c>
      <c r="B522" s="28" t="s">
        <v>109</v>
      </c>
      <c r="C522" s="28" t="s">
        <v>113</v>
      </c>
      <c r="D522" s="28">
        <v>1</v>
      </c>
      <c r="E522" s="28" t="s">
        <v>4858</v>
      </c>
      <c r="F522" s="28" t="s">
        <v>4845</v>
      </c>
      <c r="G522" s="33">
        <v>0.25694444444444442</v>
      </c>
      <c r="H522" s="33">
        <v>0.49305555555555558</v>
      </c>
      <c r="I522" s="33">
        <v>0.25486111111111109</v>
      </c>
      <c r="J522" s="34">
        <v>0.25972222222222219</v>
      </c>
      <c r="K522" s="35">
        <v>0.27847222222222218</v>
      </c>
      <c r="L522" s="33">
        <v>0.47708333333333341</v>
      </c>
      <c r="M522" s="33">
        <v>0.48680555555555549</v>
      </c>
      <c r="N522" s="33">
        <v>0.48888888888888887</v>
      </c>
      <c r="O522" s="28">
        <v>97</v>
      </c>
      <c r="P522" s="29" t="s">
        <v>70</v>
      </c>
      <c r="Q522" s="30" t="s">
        <v>273</v>
      </c>
      <c r="R522" s="31" t="s">
        <v>39</v>
      </c>
      <c r="S522" s="28">
        <v>182</v>
      </c>
      <c r="T522" s="28">
        <v>1</v>
      </c>
      <c r="U522" s="32">
        <v>0.94330112088211626</v>
      </c>
      <c r="V522" s="28">
        <v>0</v>
      </c>
      <c r="W522" s="15" t="s">
        <v>30</v>
      </c>
      <c r="X522" s="16"/>
      <c r="Z522" s="65"/>
      <c r="AA522" s="64"/>
      <c r="AB522" s="64"/>
      <c r="AC522" s="64"/>
    </row>
    <row r="523" spans="1:29" x14ac:dyDescent="0.35">
      <c r="A523" s="9">
        <v>46047</v>
      </c>
      <c r="B523" s="28" t="s">
        <v>40</v>
      </c>
      <c r="C523" s="28" t="s">
        <v>113</v>
      </c>
      <c r="D523" s="28">
        <v>1</v>
      </c>
      <c r="E523" s="28" t="s">
        <v>4845</v>
      </c>
      <c r="F523" s="28" t="s">
        <v>4852</v>
      </c>
      <c r="G523" s="33">
        <v>0.53819444444444442</v>
      </c>
      <c r="H523" s="33">
        <v>0.67013888888888884</v>
      </c>
      <c r="I523" s="33">
        <v>0.53611111111111109</v>
      </c>
      <c r="J523" s="34">
        <v>0.54305555555555551</v>
      </c>
      <c r="K523" s="35">
        <v>0.56111111111111112</v>
      </c>
      <c r="L523" s="33">
        <v>0.66597222222222219</v>
      </c>
      <c r="M523" s="33">
        <v>0.67152777777777772</v>
      </c>
      <c r="N523" s="33">
        <v>0.6743055555555556</v>
      </c>
      <c r="O523" s="28" t="s">
        <v>70</v>
      </c>
      <c r="P523" s="29" t="s">
        <v>102</v>
      </c>
      <c r="Q523" s="30" t="s">
        <v>263</v>
      </c>
      <c r="R523" s="31" t="s">
        <v>39</v>
      </c>
      <c r="S523" s="28">
        <v>178</v>
      </c>
      <c r="T523" s="28">
        <v>0</v>
      </c>
      <c r="U523" s="32">
        <v>0.9072813987527617</v>
      </c>
      <c r="V523" s="28">
        <v>1435</v>
      </c>
      <c r="W523" s="15" t="s">
        <v>30</v>
      </c>
      <c r="X523" s="16"/>
      <c r="Z523" s="65"/>
      <c r="AA523" s="64"/>
      <c r="AB523" s="64"/>
      <c r="AC523" s="64"/>
    </row>
    <row r="524" spans="1:29" x14ac:dyDescent="0.35">
      <c r="A524" s="9">
        <v>46047</v>
      </c>
      <c r="B524" s="28" t="s">
        <v>42</v>
      </c>
      <c r="C524" s="28" t="s">
        <v>113</v>
      </c>
      <c r="D524" s="28">
        <v>1</v>
      </c>
      <c r="E524" s="28" t="s">
        <v>4852</v>
      </c>
      <c r="F524" s="28" t="s">
        <v>4845</v>
      </c>
      <c r="G524" s="33">
        <v>0.77777777777777779</v>
      </c>
      <c r="H524" s="33">
        <v>0.90625</v>
      </c>
      <c r="I524" s="33">
        <v>0.76597222222222228</v>
      </c>
      <c r="J524" s="34">
        <v>0.77500000000000002</v>
      </c>
      <c r="K524" s="35">
        <v>0.78888888888888886</v>
      </c>
      <c r="L524" s="33">
        <v>0.87777777777777777</v>
      </c>
      <c r="M524" s="33">
        <v>0.88749999999999996</v>
      </c>
      <c r="N524" s="33">
        <v>0.88958333333333328</v>
      </c>
      <c r="O524" s="28" t="s">
        <v>102</v>
      </c>
      <c r="P524" s="29" t="s">
        <v>83</v>
      </c>
      <c r="Q524" s="30"/>
      <c r="R524" s="31"/>
      <c r="S524" s="28">
        <v>170</v>
      </c>
      <c r="T524" s="28">
        <v>0</v>
      </c>
      <c r="U524" s="32">
        <v>0.87458643111123868</v>
      </c>
      <c r="V524" s="28">
        <v>0</v>
      </c>
      <c r="W524" s="15" t="s">
        <v>30</v>
      </c>
      <c r="X524" s="16"/>
      <c r="Z524" s="65"/>
      <c r="AA524" s="64"/>
      <c r="AB524" s="64"/>
      <c r="AC524" s="64"/>
    </row>
    <row r="525" spans="1:29" x14ac:dyDescent="0.35">
      <c r="A525" s="9">
        <v>46048</v>
      </c>
      <c r="B525" s="28" t="s">
        <v>133</v>
      </c>
      <c r="C525" s="28" t="s">
        <v>27</v>
      </c>
      <c r="D525" s="28">
        <v>1</v>
      </c>
      <c r="E525" s="28" t="s">
        <v>4845</v>
      </c>
      <c r="F525" s="28" t="s">
        <v>4850</v>
      </c>
      <c r="G525" s="33">
        <v>0.25694444444444442</v>
      </c>
      <c r="H525" s="33">
        <v>0.4375</v>
      </c>
      <c r="I525" s="33">
        <v>0.25069444444444439</v>
      </c>
      <c r="J525" s="34">
        <v>0.25208333333333333</v>
      </c>
      <c r="K525" s="35">
        <v>0.26527777777777778</v>
      </c>
      <c r="L525" s="33">
        <v>0.42152777777777778</v>
      </c>
      <c r="M525" s="33">
        <v>0.4284722222222222</v>
      </c>
      <c r="N525" s="33">
        <v>0.42916666666666659</v>
      </c>
      <c r="O525" s="28" t="s">
        <v>43</v>
      </c>
      <c r="P525" s="29">
        <v>3</v>
      </c>
      <c r="Q525" s="30"/>
      <c r="R525" s="31"/>
      <c r="S525" s="28">
        <v>144</v>
      </c>
      <c r="T525" s="28">
        <v>1</v>
      </c>
      <c r="U525" s="32">
        <v>0.70790811810869236</v>
      </c>
      <c r="V525" s="28">
        <v>135</v>
      </c>
      <c r="W525" s="15" t="s">
        <v>30</v>
      </c>
      <c r="X525" s="16"/>
      <c r="Z525" s="65"/>
      <c r="AA525" s="64"/>
      <c r="AB525" s="64"/>
      <c r="AC525" s="64"/>
    </row>
    <row r="526" spans="1:29" x14ac:dyDescent="0.35">
      <c r="A526" s="9">
        <v>46048</v>
      </c>
      <c r="B526" s="28" t="s">
        <v>135</v>
      </c>
      <c r="C526" s="28" t="s">
        <v>27</v>
      </c>
      <c r="D526" s="28">
        <v>1</v>
      </c>
      <c r="E526" s="28" t="s">
        <v>4850</v>
      </c>
      <c r="F526" s="28" t="s">
        <v>4845</v>
      </c>
      <c r="G526" s="33">
        <v>0.47916666666666669</v>
      </c>
      <c r="H526" s="33">
        <v>0.64236111111111116</v>
      </c>
      <c r="I526" s="33">
        <v>0.47708333333333341</v>
      </c>
      <c r="J526" s="34">
        <v>0.4861111111111111</v>
      </c>
      <c r="K526" s="35">
        <v>0.49583333333333329</v>
      </c>
      <c r="L526" s="33">
        <v>0.6479166666666667</v>
      </c>
      <c r="M526" s="33">
        <v>0.65416666666666667</v>
      </c>
      <c r="N526" s="33">
        <v>0.65625</v>
      </c>
      <c r="O526" s="28">
        <v>3</v>
      </c>
      <c r="P526" s="29" t="s">
        <v>106</v>
      </c>
      <c r="Q526" s="30" t="s">
        <v>272</v>
      </c>
      <c r="R526" s="31" t="s">
        <v>39</v>
      </c>
      <c r="S526" s="28">
        <v>145</v>
      </c>
      <c r="T526" s="28">
        <v>0</v>
      </c>
      <c r="U526" s="32">
        <v>0.78499511598381422</v>
      </c>
      <c r="V526" s="28">
        <v>0</v>
      </c>
      <c r="W526" s="15" t="s">
        <v>30</v>
      </c>
      <c r="X526" s="16"/>
      <c r="Z526" s="65"/>
      <c r="AA526" s="64"/>
      <c r="AB526" s="64"/>
      <c r="AC526" s="64"/>
    </row>
    <row r="527" spans="1:29" x14ac:dyDescent="0.35">
      <c r="A527" s="9">
        <v>46048</v>
      </c>
      <c r="B527" s="28" t="s">
        <v>125</v>
      </c>
      <c r="C527" s="28" t="s">
        <v>45</v>
      </c>
      <c r="D527" s="28">
        <v>1</v>
      </c>
      <c r="E527" s="28" t="s">
        <v>4845</v>
      </c>
      <c r="F527" s="28" t="s">
        <v>4854</v>
      </c>
      <c r="G527" s="33">
        <v>7.9861111111111105E-2</v>
      </c>
      <c r="H527" s="33">
        <v>0.2638888888888889</v>
      </c>
      <c r="I527" s="33">
        <v>7.013888888888889E-2</v>
      </c>
      <c r="J527" s="34">
        <v>7.1527777777777773E-2</v>
      </c>
      <c r="K527" s="35">
        <v>8.9583333333333334E-2</v>
      </c>
      <c r="L527" s="33">
        <v>0.24513888888888891</v>
      </c>
      <c r="M527" s="33">
        <v>0.25138888888888888</v>
      </c>
      <c r="N527" s="33">
        <v>0.25277777777777782</v>
      </c>
      <c r="O527" s="28" t="s">
        <v>37</v>
      </c>
      <c r="P527" s="29">
        <v>2</v>
      </c>
      <c r="Q527" s="30"/>
      <c r="R527" s="31"/>
      <c r="S527" s="28">
        <v>137</v>
      </c>
      <c r="T527" s="28">
        <v>0</v>
      </c>
      <c r="U527" s="32">
        <v>0.75934030835051725</v>
      </c>
      <c r="V527" s="28">
        <v>0</v>
      </c>
      <c r="W527" s="15" t="s">
        <v>30</v>
      </c>
      <c r="X527" s="16"/>
      <c r="Z527" s="65"/>
      <c r="AA527" s="64"/>
      <c r="AB527" s="64"/>
      <c r="AC527" s="64"/>
    </row>
    <row r="528" spans="1:29" x14ac:dyDescent="0.35">
      <c r="A528" s="9">
        <v>46048</v>
      </c>
      <c r="B528" s="28" t="s">
        <v>127</v>
      </c>
      <c r="C528" s="28" t="s">
        <v>45</v>
      </c>
      <c r="D528" s="28">
        <v>1</v>
      </c>
      <c r="E528" s="28" t="s">
        <v>4854</v>
      </c>
      <c r="F528" s="28" t="s">
        <v>4845</v>
      </c>
      <c r="G528" s="33">
        <v>0.30555555555555558</v>
      </c>
      <c r="H528" s="33">
        <v>0.54513888888888884</v>
      </c>
      <c r="I528" s="33">
        <v>0.30277777777777781</v>
      </c>
      <c r="J528" s="34">
        <v>0.3034722222222222</v>
      </c>
      <c r="K528" s="35">
        <v>0.32430555555555562</v>
      </c>
      <c r="L528" s="33">
        <v>0.53472222222222221</v>
      </c>
      <c r="M528" s="33">
        <v>0.55000000000000004</v>
      </c>
      <c r="N528" s="33">
        <v>0.55208333333333337</v>
      </c>
      <c r="O528" s="28">
        <v>2</v>
      </c>
      <c r="P528" s="29" t="s">
        <v>83</v>
      </c>
      <c r="Q528" s="30"/>
      <c r="R528" s="31"/>
      <c r="S528" s="28">
        <v>124</v>
      </c>
      <c r="T528" s="28">
        <v>0</v>
      </c>
      <c r="U528" s="32">
        <v>0.66558948740593005</v>
      </c>
      <c r="V528" s="28">
        <v>0</v>
      </c>
      <c r="W528" s="15" t="s">
        <v>30</v>
      </c>
      <c r="X528" s="16"/>
      <c r="Z528" s="65"/>
      <c r="AA528" s="64"/>
      <c r="AB528" s="64"/>
      <c r="AC528" s="64"/>
    </row>
    <row r="529" spans="1:29" x14ac:dyDescent="0.35">
      <c r="A529" s="9">
        <v>46048</v>
      </c>
      <c r="B529" s="28" t="s">
        <v>76</v>
      </c>
      <c r="C529" s="28" t="s">
        <v>45</v>
      </c>
      <c r="D529" s="28">
        <v>1</v>
      </c>
      <c r="E529" s="28" t="s">
        <v>4845</v>
      </c>
      <c r="F529" s="28" t="s">
        <v>4850</v>
      </c>
      <c r="G529" s="33">
        <v>0.73263888888888884</v>
      </c>
      <c r="H529" s="33">
        <v>0.82291666666666663</v>
      </c>
      <c r="I529" s="33">
        <v>0.72361111111111109</v>
      </c>
      <c r="J529" s="34">
        <v>0.72569444444444442</v>
      </c>
      <c r="K529" s="35">
        <v>0.73888888888888893</v>
      </c>
      <c r="L529" s="33">
        <v>0.80694444444444446</v>
      </c>
      <c r="M529" s="33">
        <v>0.82986111111111116</v>
      </c>
      <c r="N529" s="33">
        <v>0.8305555555555556</v>
      </c>
      <c r="O529" s="28" t="s">
        <v>83</v>
      </c>
      <c r="P529" s="29">
        <v>110</v>
      </c>
      <c r="Q529" s="30"/>
      <c r="R529" s="31"/>
      <c r="S529" s="28">
        <v>133</v>
      </c>
      <c r="T529" s="28">
        <v>1</v>
      </c>
      <c r="U529" s="32">
        <v>0.77871170001556866</v>
      </c>
      <c r="V529" s="28">
        <v>363</v>
      </c>
      <c r="W529" s="15" t="s">
        <v>30</v>
      </c>
      <c r="X529" s="16"/>
      <c r="Z529" s="65"/>
      <c r="AA529" s="64"/>
      <c r="AB529" s="64"/>
      <c r="AC529" s="64"/>
    </row>
    <row r="530" spans="1:29" x14ac:dyDescent="0.35">
      <c r="A530" s="9">
        <v>46048</v>
      </c>
      <c r="B530" s="28" t="s">
        <v>77</v>
      </c>
      <c r="C530" s="28" t="s">
        <v>45</v>
      </c>
      <c r="D530" s="28">
        <v>1</v>
      </c>
      <c r="E530" s="28" t="s">
        <v>4850</v>
      </c>
      <c r="F530" s="28" t="s">
        <v>4845</v>
      </c>
      <c r="G530" s="33">
        <v>0.86458333333333337</v>
      </c>
      <c r="H530" s="33">
        <v>0.96180555555555558</v>
      </c>
      <c r="I530" s="33">
        <v>0.85763888888888884</v>
      </c>
      <c r="J530" s="34">
        <v>0.85833333333333328</v>
      </c>
      <c r="K530" s="35">
        <v>0.87847222222222221</v>
      </c>
      <c r="L530" s="33">
        <v>0.95</v>
      </c>
      <c r="M530" s="33">
        <v>0.9555555555555556</v>
      </c>
      <c r="N530" s="33">
        <v>0.95763888888888893</v>
      </c>
      <c r="O530" s="28">
        <v>112</v>
      </c>
      <c r="P530" s="29" t="s">
        <v>232</v>
      </c>
      <c r="Q530" s="30"/>
      <c r="R530" s="31"/>
      <c r="S530" s="28">
        <v>170</v>
      </c>
      <c r="T530" s="28">
        <v>0</v>
      </c>
      <c r="U530" s="32">
        <v>0.91773672584830912</v>
      </c>
      <c r="V530" s="28">
        <v>0</v>
      </c>
      <c r="W530" s="15" t="s">
        <v>30</v>
      </c>
      <c r="X530" s="16"/>
      <c r="Z530" s="65"/>
      <c r="AA530" s="64"/>
      <c r="AB530" s="64"/>
      <c r="AC530" s="64"/>
    </row>
    <row r="531" spans="1:29" x14ac:dyDescent="0.35">
      <c r="A531" s="9">
        <v>46048</v>
      </c>
      <c r="B531" s="28" t="s">
        <v>80</v>
      </c>
      <c r="C531" s="28" t="s">
        <v>72</v>
      </c>
      <c r="D531" s="28">
        <v>1</v>
      </c>
      <c r="E531" s="28" t="s">
        <v>4845</v>
      </c>
      <c r="F531" s="28" t="s">
        <v>4856</v>
      </c>
      <c r="G531" s="33">
        <v>3.125E-2</v>
      </c>
      <c r="H531" s="33">
        <v>0.10069444444444441</v>
      </c>
      <c r="I531" s="33">
        <v>2.777777777777778E-2</v>
      </c>
      <c r="J531" s="34">
        <v>4.027777777777778E-2</v>
      </c>
      <c r="K531" s="35">
        <v>5.486111111111111E-2</v>
      </c>
      <c r="L531" s="33">
        <v>0.10902777777777781</v>
      </c>
      <c r="M531" s="33">
        <v>0.1166666666666667</v>
      </c>
      <c r="N531" s="33">
        <v>0.1173611111111111</v>
      </c>
      <c r="O531" s="28" t="s">
        <v>70</v>
      </c>
      <c r="P531" s="29" t="s">
        <v>230</v>
      </c>
      <c r="Q531" s="30" t="s">
        <v>408</v>
      </c>
      <c r="R531" s="31" t="s">
        <v>39</v>
      </c>
      <c r="S531" s="28">
        <v>133</v>
      </c>
      <c r="T531" s="28">
        <v>0</v>
      </c>
      <c r="U531" s="32">
        <v>0.66200411940272397</v>
      </c>
      <c r="V531" s="28">
        <v>1222</v>
      </c>
      <c r="W531" s="15" t="s">
        <v>30</v>
      </c>
      <c r="X531" s="16"/>
      <c r="Z531" s="65"/>
      <c r="AA531" s="64"/>
      <c r="AB531" s="64"/>
      <c r="AC531" s="64"/>
    </row>
    <row r="532" spans="1:29" x14ac:dyDescent="0.35">
      <c r="A532" s="9">
        <v>46048</v>
      </c>
      <c r="B532" s="28" t="s">
        <v>84</v>
      </c>
      <c r="C532" s="28" t="s">
        <v>72</v>
      </c>
      <c r="D532" s="28">
        <v>1</v>
      </c>
      <c r="E532" s="28" t="s">
        <v>4856</v>
      </c>
      <c r="F532" s="28" t="s">
        <v>4845</v>
      </c>
      <c r="G532" s="33">
        <v>0.13541666666666671</v>
      </c>
      <c r="H532" s="33">
        <v>0.22569444444444439</v>
      </c>
      <c r="I532" s="33">
        <v>0.1423611111111111</v>
      </c>
      <c r="J532" s="34">
        <v>0.15</v>
      </c>
      <c r="K532" s="35">
        <v>0.16944444444444451</v>
      </c>
      <c r="L532" s="33">
        <v>0.22638888888888889</v>
      </c>
      <c r="M532" s="33">
        <v>0.23541666666666669</v>
      </c>
      <c r="N532" s="33">
        <v>0.23749999999999999</v>
      </c>
      <c r="O532" s="28" t="s">
        <v>230</v>
      </c>
      <c r="P532" s="29" t="s">
        <v>116</v>
      </c>
      <c r="Q532" s="30" t="s">
        <v>439</v>
      </c>
      <c r="R532" s="31" t="s">
        <v>99</v>
      </c>
      <c r="S532" s="28">
        <v>184</v>
      </c>
      <c r="T532" s="28">
        <v>2</v>
      </c>
      <c r="U532" s="32">
        <v>0.96899435000882139</v>
      </c>
      <c r="V532" s="28">
        <v>0</v>
      </c>
      <c r="W532" s="15" t="s">
        <v>30</v>
      </c>
      <c r="X532" s="16"/>
      <c r="Z532" s="65"/>
      <c r="AA532" s="64"/>
      <c r="AB532" s="64"/>
      <c r="AC532" s="64"/>
    </row>
    <row r="533" spans="1:29" x14ac:dyDescent="0.35">
      <c r="A533" s="9">
        <v>46048</v>
      </c>
      <c r="B533" s="28" t="s">
        <v>89</v>
      </c>
      <c r="C533" s="28" t="s">
        <v>81</v>
      </c>
      <c r="D533" s="28">
        <v>1</v>
      </c>
      <c r="E533" s="28" t="s">
        <v>4845</v>
      </c>
      <c r="F533" s="28" t="s">
        <v>4851</v>
      </c>
      <c r="G533" s="33">
        <v>2.4305555555555559E-2</v>
      </c>
      <c r="H533" s="33">
        <v>0.1215277777777778</v>
      </c>
      <c r="I533" s="33">
        <v>1.180555555555556E-2</v>
      </c>
      <c r="J533" s="34">
        <v>2.569444444444444E-2</v>
      </c>
      <c r="K533" s="35">
        <v>3.7499999999999999E-2</v>
      </c>
      <c r="L533" s="33">
        <v>0.1159722222222222</v>
      </c>
      <c r="M533" s="33">
        <v>0.1215277777777778</v>
      </c>
      <c r="N533" s="33">
        <v>0.1215277777777778</v>
      </c>
      <c r="O533" s="28" t="s">
        <v>43</v>
      </c>
      <c r="P533" s="29">
        <v>1</v>
      </c>
      <c r="Q533" s="30" t="s">
        <v>103</v>
      </c>
      <c r="R533" s="31" t="s">
        <v>39</v>
      </c>
      <c r="S533" s="28">
        <v>29</v>
      </c>
      <c r="T533" s="28">
        <v>0</v>
      </c>
      <c r="U533" s="32">
        <v>0.15709739820276719</v>
      </c>
      <c r="V533" s="28">
        <v>0</v>
      </c>
      <c r="W533" s="15" t="s">
        <v>30</v>
      </c>
      <c r="X533" s="16"/>
      <c r="Z533" s="65"/>
      <c r="AA533" s="64"/>
      <c r="AB533" s="64"/>
      <c r="AC533" s="64"/>
    </row>
    <row r="534" spans="1:29" x14ac:dyDescent="0.35">
      <c r="A534" s="9">
        <v>46048</v>
      </c>
      <c r="B534" s="28" t="s">
        <v>92</v>
      </c>
      <c r="C534" s="28" t="s">
        <v>81</v>
      </c>
      <c r="D534" s="28">
        <v>1</v>
      </c>
      <c r="E534" s="28" t="s">
        <v>4851</v>
      </c>
      <c r="F534" s="28" t="s">
        <v>4845</v>
      </c>
      <c r="G534" s="33">
        <v>0.16319444444444439</v>
      </c>
      <c r="H534" s="33">
        <v>0.28125</v>
      </c>
      <c r="I534" s="33">
        <v>0.14583333333333329</v>
      </c>
      <c r="J534" s="34">
        <v>0.15138888888888891</v>
      </c>
      <c r="K534" s="35">
        <v>0.1583333333333333</v>
      </c>
      <c r="L534" s="33">
        <v>0.25</v>
      </c>
      <c r="M534" s="33">
        <v>0.26250000000000001</v>
      </c>
      <c r="N534" s="33">
        <v>0.26458333333333328</v>
      </c>
      <c r="O534" s="28">
        <v>1</v>
      </c>
      <c r="P534" s="29" t="s">
        <v>132</v>
      </c>
      <c r="Q534" s="30"/>
      <c r="R534" s="31"/>
      <c r="S534" s="28">
        <v>59</v>
      </c>
      <c r="T534" s="28">
        <v>0</v>
      </c>
      <c r="U534" s="32">
        <v>0.31921945518557793</v>
      </c>
      <c r="V534" s="28">
        <v>0</v>
      </c>
      <c r="W534" s="15" t="s">
        <v>30</v>
      </c>
      <c r="X534" s="16"/>
      <c r="Z534" s="65"/>
      <c r="AA534" s="64"/>
      <c r="AB534" s="64"/>
      <c r="AC534" s="64"/>
    </row>
    <row r="535" spans="1:29" x14ac:dyDescent="0.35">
      <c r="A535" s="9">
        <v>46048</v>
      </c>
      <c r="B535" s="28" t="s">
        <v>52</v>
      </c>
      <c r="C535" s="28" t="s">
        <v>81</v>
      </c>
      <c r="D535" s="28">
        <v>1</v>
      </c>
      <c r="E535" s="28" t="s">
        <v>4845</v>
      </c>
      <c r="F535" s="28" t="s">
        <v>4848</v>
      </c>
      <c r="G535" s="33">
        <v>0.45833333333333331</v>
      </c>
      <c r="H535" s="33">
        <v>0.53125</v>
      </c>
      <c r="I535" s="33">
        <v>0.45</v>
      </c>
      <c r="J535" s="34">
        <v>0.45416666666666672</v>
      </c>
      <c r="K535" s="35">
        <v>0.46527777777777779</v>
      </c>
      <c r="L535" s="33">
        <v>0.51388888888888884</v>
      </c>
      <c r="M535" s="33">
        <v>0.5180555555555556</v>
      </c>
      <c r="N535" s="33">
        <v>0.51875000000000004</v>
      </c>
      <c r="O535" s="28" t="s">
        <v>132</v>
      </c>
      <c r="P535" s="29" t="s">
        <v>271</v>
      </c>
      <c r="Q535" s="30"/>
      <c r="R535" s="31"/>
      <c r="S535" s="28">
        <v>157</v>
      </c>
      <c r="T535" s="28">
        <v>0</v>
      </c>
      <c r="U535" s="32">
        <v>0.81449590975477271</v>
      </c>
      <c r="V535" s="28">
        <v>921</v>
      </c>
      <c r="W535" s="15" t="s">
        <v>30</v>
      </c>
      <c r="X535" s="16"/>
      <c r="Z535" s="65"/>
      <c r="AA535" s="64"/>
      <c r="AB535" s="64"/>
      <c r="AC535" s="64"/>
    </row>
    <row r="536" spans="1:29" x14ac:dyDescent="0.35">
      <c r="A536" s="9">
        <v>46048</v>
      </c>
      <c r="B536" s="28" t="s">
        <v>56</v>
      </c>
      <c r="C536" s="28" t="s">
        <v>81</v>
      </c>
      <c r="D536" s="28">
        <v>1</v>
      </c>
      <c r="E536" s="28" t="s">
        <v>4848</v>
      </c>
      <c r="F536" s="28" t="s">
        <v>4845</v>
      </c>
      <c r="G536" s="33">
        <v>0.56944444444444442</v>
      </c>
      <c r="H536" s="33">
        <v>0.64930555555555558</v>
      </c>
      <c r="I536" s="33">
        <v>0.55833333333333335</v>
      </c>
      <c r="J536" s="34">
        <v>0.56597222222222221</v>
      </c>
      <c r="K536" s="35">
        <v>0.57986111111111116</v>
      </c>
      <c r="L536" s="33">
        <v>0.64166666666666672</v>
      </c>
      <c r="M536" s="33">
        <v>0.64722222222222225</v>
      </c>
      <c r="N536" s="33">
        <v>0.64930555555555558</v>
      </c>
      <c r="O536" s="28" t="s">
        <v>271</v>
      </c>
      <c r="P536" s="29" t="s">
        <v>232</v>
      </c>
      <c r="Q536" s="30"/>
      <c r="R536" s="31"/>
      <c r="S536" s="28">
        <v>175</v>
      </c>
      <c r="T536" s="28">
        <v>1</v>
      </c>
      <c r="U536" s="32">
        <v>0.99857061446283168</v>
      </c>
      <c r="V536" s="28">
        <v>199</v>
      </c>
      <c r="W536" s="15" t="s">
        <v>30</v>
      </c>
      <c r="X536" s="16"/>
      <c r="Z536" s="65"/>
      <c r="AA536" s="64"/>
      <c r="AB536" s="64"/>
      <c r="AC536" s="64"/>
    </row>
    <row r="537" spans="1:29" x14ac:dyDescent="0.35">
      <c r="A537" s="9">
        <v>46048</v>
      </c>
      <c r="B537" s="28" t="s">
        <v>112</v>
      </c>
      <c r="C537" s="28" t="s">
        <v>108</v>
      </c>
      <c r="D537" s="28">
        <v>1</v>
      </c>
      <c r="E537" s="28" t="s">
        <v>4845</v>
      </c>
      <c r="F537" s="28" t="s">
        <v>4858</v>
      </c>
      <c r="G537" s="33">
        <v>5.2083333333333343E-2</v>
      </c>
      <c r="H537" s="33">
        <v>0.25</v>
      </c>
      <c r="I537" s="33">
        <v>0.05</v>
      </c>
      <c r="J537" s="34">
        <v>5.2083333333333343E-2</v>
      </c>
      <c r="K537" s="35">
        <v>6.5277777777777782E-2</v>
      </c>
      <c r="L537" s="33">
        <v>0.23749999999999999</v>
      </c>
      <c r="M537" s="33">
        <v>0.24374999999999999</v>
      </c>
      <c r="N537" s="33">
        <v>0.2479166666666667</v>
      </c>
      <c r="O537" s="28" t="s">
        <v>60</v>
      </c>
      <c r="P537" s="29">
        <v>63</v>
      </c>
      <c r="Q537" s="30"/>
      <c r="R537" s="31"/>
      <c r="S537" s="28">
        <v>171</v>
      </c>
      <c r="T537" s="28">
        <v>0</v>
      </c>
      <c r="U537" s="32">
        <v>0.80722641732438427</v>
      </c>
      <c r="V537" s="28">
        <v>0</v>
      </c>
      <c r="W537" s="15" t="s">
        <v>30</v>
      </c>
      <c r="X537" s="16"/>
      <c r="Z537" s="65"/>
      <c r="AA537" s="64"/>
      <c r="AB537" s="64"/>
      <c r="AC537" s="64"/>
    </row>
    <row r="538" spans="1:29" ht="26" customHeight="1" x14ac:dyDescent="0.35">
      <c r="A538" s="9">
        <v>46048</v>
      </c>
      <c r="B538" s="28" t="s">
        <v>115</v>
      </c>
      <c r="C538" s="28" t="s">
        <v>108</v>
      </c>
      <c r="D538" s="28">
        <v>1</v>
      </c>
      <c r="E538" s="28" t="s">
        <v>4858</v>
      </c>
      <c r="F538" s="28" t="s">
        <v>4845</v>
      </c>
      <c r="G538" s="33">
        <v>0.29166666666666669</v>
      </c>
      <c r="H538" s="33">
        <v>0.55208333333333337</v>
      </c>
      <c r="I538" s="33">
        <v>0.2986111111111111</v>
      </c>
      <c r="J538" s="34">
        <v>0.31388888888888888</v>
      </c>
      <c r="K538" s="35">
        <v>0.32916666666666672</v>
      </c>
      <c r="L538" s="33">
        <v>0.55763888888888891</v>
      </c>
      <c r="M538" s="33">
        <v>0.56458333333333333</v>
      </c>
      <c r="N538" s="33">
        <v>0.56666666666666665</v>
      </c>
      <c r="O538" s="28">
        <v>67</v>
      </c>
      <c r="P538" s="29" t="s">
        <v>312</v>
      </c>
      <c r="Q538" s="30" t="s">
        <v>440</v>
      </c>
      <c r="R538" s="31" t="s">
        <v>438</v>
      </c>
      <c r="S538" s="28">
        <v>183</v>
      </c>
      <c r="T538" s="28">
        <v>0</v>
      </c>
      <c r="U538" s="32">
        <v>0.92861742805331615</v>
      </c>
      <c r="V538" s="28">
        <v>0</v>
      </c>
      <c r="W538" s="15" t="s">
        <v>30</v>
      </c>
      <c r="X538" s="16"/>
      <c r="Z538" s="65"/>
      <c r="AA538" s="64"/>
      <c r="AB538" s="64"/>
      <c r="AC538" s="64"/>
    </row>
    <row r="539" spans="1:29" x14ac:dyDescent="0.35">
      <c r="A539" s="9">
        <v>46048</v>
      </c>
      <c r="B539" s="28" t="s">
        <v>107</v>
      </c>
      <c r="C539" s="28" t="s">
        <v>113</v>
      </c>
      <c r="D539" s="28">
        <v>1</v>
      </c>
      <c r="E539" s="28" t="s">
        <v>4845</v>
      </c>
      <c r="F539" s="28" t="s">
        <v>4864</v>
      </c>
      <c r="G539" s="33">
        <v>4.5138888888888888E-2</v>
      </c>
      <c r="H539" s="33">
        <v>0.21875</v>
      </c>
      <c r="I539" s="33">
        <v>4.0972222222222222E-2</v>
      </c>
      <c r="J539" s="34">
        <v>4.583333333333333E-2</v>
      </c>
      <c r="K539" s="35">
        <v>5.9722222222222232E-2</v>
      </c>
      <c r="L539" s="33">
        <v>0.2048611111111111</v>
      </c>
      <c r="M539" s="33">
        <v>0.21249999999999999</v>
      </c>
      <c r="N539" s="33">
        <v>0.21458333333333329</v>
      </c>
      <c r="O539" s="28" t="s">
        <v>83</v>
      </c>
      <c r="P539" s="29" t="s">
        <v>61</v>
      </c>
      <c r="Q539" s="30" t="s">
        <v>151</v>
      </c>
      <c r="R539" s="31" t="s">
        <v>39</v>
      </c>
      <c r="S539" s="28">
        <v>190</v>
      </c>
      <c r="T539" s="28">
        <v>0</v>
      </c>
      <c r="U539" s="32">
        <v>0.94534909460210848</v>
      </c>
      <c r="V539" s="28">
        <v>1042</v>
      </c>
      <c r="W539" s="15" t="s">
        <v>30</v>
      </c>
      <c r="X539" s="16"/>
      <c r="Z539" s="65"/>
      <c r="AA539" s="64"/>
      <c r="AB539" s="64"/>
      <c r="AC539" s="64"/>
    </row>
    <row r="540" spans="1:29" x14ac:dyDescent="0.35">
      <c r="A540" s="9">
        <v>46048</v>
      </c>
      <c r="B540" s="28" t="s">
        <v>109</v>
      </c>
      <c r="C540" s="28" t="s">
        <v>113</v>
      </c>
      <c r="D540" s="28">
        <v>1</v>
      </c>
      <c r="E540" s="28" t="s">
        <v>4864</v>
      </c>
      <c r="F540" s="28" t="s">
        <v>4845</v>
      </c>
      <c r="G540" s="33">
        <v>0.25694444444444442</v>
      </c>
      <c r="H540" s="33">
        <v>0.49305555555555558</v>
      </c>
      <c r="I540" s="33">
        <v>0.24930555555555561</v>
      </c>
      <c r="J540" s="34">
        <v>0.2590277777777778</v>
      </c>
      <c r="K540" s="35">
        <v>0.27152777777777781</v>
      </c>
      <c r="L540" s="33">
        <v>0.4826388888888889</v>
      </c>
      <c r="M540" s="33">
        <v>0.4909722222222222</v>
      </c>
      <c r="N540" s="33">
        <v>0.49305555555555558</v>
      </c>
      <c r="O540" s="28" t="s">
        <v>61</v>
      </c>
      <c r="P540" s="29" t="s">
        <v>37</v>
      </c>
      <c r="Q540" s="30" t="s">
        <v>152</v>
      </c>
      <c r="R540" s="31" t="s">
        <v>39</v>
      </c>
      <c r="S540" s="28">
        <v>193</v>
      </c>
      <c r="T540" s="28">
        <v>0</v>
      </c>
      <c r="U540" s="32">
        <v>0.98107596266632258</v>
      </c>
      <c r="V540" s="28">
        <v>0</v>
      </c>
      <c r="W540" s="15" t="s">
        <v>30</v>
      </c>
      <c r="X540" s="16"/>
      <c r="Z540" s="65"/>
      <c r="AA540" s="64"/>
      <c r="AB540" s="64"/>
      <c r="AC540" s="64"/>
    </row>
    <row r="541" spans="1:29" x14ac:dyDescent="0.35">
      <c r="A541" s="9">
        <v>46048</v>
      </c>
      <c r="B541" s="28" t="s">
        <v>40</v>
      </c>
      <c r="C541" s="28" t="s">
        <v>113</v>
      </c>
      <c r="D541" s="28">
        <v>1</v>
      </c>
      <c r="E541" s="28" t="s">
        <v>4845</v>
      </c>
      <c r="F541" s="28" t="s">
        <v>4862</v>
      </c>
      <c r="G541" s="33">
        <v>0.59375</v>
      </c>
      <c r="H541" s="33">
        <v>0.71875</v>
      </c>
      <c r="I541" s="33">
        <v>0.58680555555555558</v>
      </c>
      <c r="J541" s="34">
        <v>0.58680555555555558</v>
      </c>
      <c r="K541" s="35">
        <v>0.60902777777777772</v>
      </c>
      <c r="L541" s="33">
        <v>0.71666666666666667</v>
      </c>
      <c r="M541" s="33">
        <v>0.72152777777777777</v>
      </c>
      <c r="N541" s="33">
        <v>0.72291666666666665</v>
      </c>
      <c r="O541" s="28" t="s">
        <v>37</v>
      </c>
      <c r="P541" s="29" t="s">
        <v>308</v>
      </c>
      <c r="Q541" s="30"/>
      <c r="R541" s="31"/>
      <c r="S541" s="28">
        <v>152</v>
      </c>
      <c r="T541" s="28">
        <v>1</v>
      </c>
      <c r="U541" s="32">
        <v>0.77530561559173283</v>
      </c>
      <c r="V541" s="28">
        <v>853</v>
      </c>
      <c r="W541" s="15" t="s">
        <v>30</v>
      </c>
      <c r="X541" s="16"/>
      <c r="Z541" s="65"/>
      <c r="AA541" s="64"/>
      <c r="AB541" s="64"/>
      <c r="AC541" s="64"/>
    </row>
    <row r="542" spans="1:29" x14ac:dyDescent="0.35">
      <c r="A542" s="9">
        <v>46048</v>
      </c>
      <c r="B542" s="28" t="s">
        <v>42</v>
      </c>
      <c r="C542" s="28" t="s">
        <v>113</v>
      </c>
      <c r="D542" s="28">
        <v>1</v>
      </c>
      <c r="E542" s="28" t="s">
        <v>4862</v>
      </c>
      <c r="F542" s="28" t="s">
        <v>4845</v>
      </c>
      <c r="G542" s="33">
        <v>0.77777777777777779</v>
      </c>
      <c r="H542" s="33">
        <v>0.89930555555555558</v>
      </c>
      <c r="I542" s="33">
        <v>0.7729166666666667</v>
      </c>
      <c r="J542" s="34">
        <v>0.77361111111111114</v>
      </c>
      <c r="K542" s="35">
        <v>0.78888888888888886</v>
      </c>
      <c r="L542" s="33">
        <v>0.87847222222222221</v>
      </c>
      <c r="M542" s="33">
        <v>0.88611111111111107</v>
      </c>
      <c r="N542" s="33">
        <v>0.8881944444444444</v>
      </c>
      <c r="O542" s="28" t="s">
        <v>308</v>
      </c>
      <c r="P542" s="29" t="s">
        <v>32</v>
      </c>
      <c r="Q542" s="30"/>
      <c r="R542" s="31"/>
      <c r="S542" s="28">
        <v>155</v>
      </c>
      <c r="T542" s="28">
        <v>0</v>
      </c>
      <c r="U542" s="32">
        <v>0.81139316596520894</v>
      </c>
      <c r="V542" s="28">
        <v>2853</v>
      </c>
      <c r="W542" s="15" t="s">
        <v>30</v>
      </c>
      <c r="X542" s="16"/>
      <c r="Z542" s="65"/>
      <c r="AA542" s="64"/>
      <c r="AB542" s="64"/>
      <c r="AC542" s="64"/>
    </row>
    <row r="543" spans="1:29" x14ac:dyDescent="0.35">
      <c r="A543" s="9">
        <v>46049</v>
      </c>
      <c r="B543" s="28" t="s">
        <v>125</v>
      </c>
      <c r="C543" s="28" t="s">
        <v>27</v>
      </c>
      <c r="D543" s="28">
        <v>1</v>
      </c>
      <c r="E543" s="8" t="s">
        <v>4845</v>
      </c>
      <c r="F543" s="8" t="s">
        <v>4853</v>
      </c>
      <c r="G543" s="33">
        <v>7.9861111111111105E-2</v>
      </c>
      <c r="H543" s="33">
        <v>0.2638888888888889</v>
      </c>
      <c r="I543" s="33">
        <v>7.7083333333333337E-2</v>
      </c>
      <c r="J543" s="34">
        <v>0.1048611111111111</v>
      </c>
      <c r="K543" s="35">
        <v>0.11944444444444451</v>
      </c>
      <c r="L543" s="33">
        <v>0.2673611111111111</v>
      </c>
      <c r="M543" s="33">
        <v>0.27361111111111108</v>
      </c>
      <c r="N543" s="33">
        <v>0.27361111111111108</v>
      </c>
      <c r="O543" s="28" t="s">
        <v>106</v>
      </c>
      <c r="P543" s="29">
        <v>2</v>
      </c>
      <c r="Q543" s="30" t="s">
        <v>299</v>
      </c>
      <c r="R543" s="31" t="s">
        <v>39</v>
      </c>
      <c r="S543" s="28">
        <v>100</v>
      </c>
      <c r="T543" s="28">
        <v>0</v>
      </c>
      <c r="U543" s="32">
        <v>0.56992313805153516</v>
      </c>
      <c r="V543" s="28">
        <v>0</v>
      </c>
      <c r="W543" s="15" t="s">
        <v>30</v>
      </c>
      <c r="X543" s="16"/>
      <c r="Z543" s="65"/>
      <c r="AA543" s="64"/>
      <c r="AB543" s="64"/>
      <c r="AC543" s="64"/>
    </row>
    <row r="544" spans="1:29" x14ac:dyDescent="0.35">
      <c r="A544" s="9">
        <v>46049</v>
      </c>
      <c r="B544" s="28" t="s">
        <v>127</v>
      </c>
      <c r="C544" s="28" t="s">
        <v>27</v>
      </c>
      <c r="D544" s="28">
        <v>1</v>
      </c>
      <c r="E544" s="8" t="s">
        <v>4853</v>
      </c>
      <c r="F544" s="8" t="s">
        <v>4845</v>
      </c>
      <c r="G544" s="33">
        <v>0.30555555555555558</v>
      </c>
      <c r="H544" s="33">
        <v>0.54513888888888884</v>
      </c>
      <c r="I544" s="33">
        <v>0.3034722222222222</v>
      </c>
      <c r="J544" s="34">
        <v>0.30833333333333329</v>
      </c>
      <c r="K544" s="35">
        <v>0.31805555555555548</v>
      </c>
      <c r="L544" s="33">
        <v>0.55069444444444449</v>
      </c>
      <c r="M544" s="33">
        <v>0.56319444444444444</v>
      </c>
      <c r="N544" s="33">
        <v>0.56527777777777777</v>
      </c>
      <c r="O544" s="28">
        <v>2</v>
      </c>
      <c r="P544" s="29" t="s">
        <v>91</v>
      </c>
      <c r="Q544" s="30" t="s">
        <v>273</v>
      </c>
      <c r="R544" s="59" t="s">
        <v>39</v>
      </c>
      <c r="S544" s="28">
        <v>128</v>
      </c>
      <c r="T544" s="28">
        <v>0</v>
      </c>
      <c r="U544" s="32">
        <v>0.70121126387385124</v>
      </c>
      <c r="V544" s="28">
        <v>0</v>
      </c>
      <c r="W544" s="15" t="s">
        <v>30</v>
      </c>
      <c r="X544" s="16"/>
      <c r="Z544" s="65"/>
      <c r="AA544" s="64"/>
      <c r="AB544" s="64"/>
      <c r="AC544" s="64"/>
    </row>
    <row r="545" spans="1:29" x14ac:dyDescent="0.35">
      <c r="A545" s="9">
        <v>46049</v>
      </c>
      <c r="B545" s="28" t="s">
        <v>397</v>
      </c>
      <c r="C545" s="28" t="s">
        <v>45</v>
      </c>
      <c r="D545" s="28">
        <v>3</v>
      </c>
      <c r="E545" s="8" t="s">
        <v>4845</v>
      </c>
      <c r="F545" s="8" t="s">
        <v>4850</v>
      </c>
      <c r="G545" s="33">
        <v>0.36458333333333331</v>
      </c>
      <c r="H545" s="33">
        <v>0.5</v>
      </c>
      <c r="I545" s="33">
        <v>0.35208333333333341</v>
      </c>
      <c r="J545" s="34">
        <v>0.35486111111111113</v>
      </c>
      <c r="K545" s="35">
        <v>0.36458333333333331</v>
      </c>
      <c r="L545" s="33">
        <v>0.48749999999999999</v>
      </c>
      <c r="M545" s="33">
        <v>0.49375000000000002</v>
      </c>
      <c r="N545" s="33">
        <v>0.49583333333333329</v>
      </c>
      <c r="O545" s="28" t="s">
        <v>60</v>
      </c>
      <c r="P545" s="29" t="s">
        <v>398</v>
      </c>
      <c r="Q545" s="30"/>
      <c r="R545" s="50"/>
      <c r="S545" s="28">
        <v>41</v>
      </c>
      <c r="T545" s="28">
        <v>0</v>
      </c>
      <c r="U545" s="32">
        <v>0.21237791687969909</v>
      </c>
      <c r="V545" s="28">
        <v>0</v>
      </c>
      <c r="W545" s="15" t="s">
        <v>30</v>
      </c>
      <c r="X545" s="16"/>
      <c r="Z545" s="65"/>
      <c r="AA545" s="64"/>
      <c r="AB545" s="64"/>
      <c r="AC545" s="64"/>
    </row>
    <row r="546" spans="1:29" x14ac:dyDescent="0.35">
      <c r="A546" s="9">
        <v>46049</v>
      </c>
      <c r="B546" s="28" t="s">
        <v>399</v>
      </c>
      <c r="C546" s="28" t="s">
        <v>45</v>
      </c>
      <c r="D546" s="28">
        <v>3</v>
      </c>
      <c r="E546" s="8" t="s">
        <v>4850</v>
      </c>
      <c r="F546" s="8" t="s">
        <v>4845</v>
      </c>
      <c r="G546" s="33">
        <v>0.54166666666666663</v>
      </c>
      <c r="H546" s="33">
        <v>0.68055555555555558</v>
      </c>
      <c r="I546" s="33">
        <v>0.52708333333333335</v>
      </c>
      <c r="J546" s="34">
        <v>0.53125</v>
      </c>
      <c r="K546" s="35">
        <v>0.54027777777777775</v>
      </c>
      <c r="L546" s="33">
        <v>0.66388888888888886</v>
      </c>
      <c r="M546" s="33">
        <v>0.66736111111111107</v>
      </c>
      <c r="N546" s="33">
        <v>0.6694444444444444</v>
      </c>
      <c r="O546" s="28" t="s">
        <v>398</v>
      </c>
      <c r="P546" s="29" t="s">
        <v>97</v>
      </c>
      <c r="Q546" s="30"/>
      <c r="R546" s="31"/>
      <c r="S546" s="28">
        <v>47</v>
      </c>
      <c r="T546" s="28">
        <v>0</v>
      </c>
      <c r="U546" s="32">
        <v>0.232179102751257</v>
      </c>
      <c r="V546" s="28">
        <v>0</v>
      </c>
      <c r="W546" s="15" t="s">
        <v>30</v>
      </c>
      <c r="X546" s="16"/>
      <c r="Z546" s="65"/>
      <c r="AA546" s="64"/>
      <c r="AB546" s="64"/>
      <c r="AC546" s="64"/>
    </row>
    <row r="547" spans="1:29" x14ac:dyDescent="0.35">
      <c r="A547" s="9">
        <v>46049</v>
      </c>
      <c r="B547" s="28" t="s">
        <v>247</v>
      </c>
      <c r="C547" s="28" t="s">
        <v>59</v>
      </c>
      <c r="D547" s="28">
        <v>1</v>
      </c>
      <c r="E547" s="8" t="s">
        <v>4845</v>
      </c>
      <c r="F547" s="8" t="s">
        <v>4861</v>
      </c>
      <c r="G547" s="33">
        <v>0.33333333333333331</v>
      </c>
      <c r="H547" s="33">
        <v>0.42708333333333331</v>
      </c>
      <c r="I547" s="33">
        <v>0.32291666666666669</v>
      </c>
      <c r="J547" s="34">
        <v>0.32569444444444451</v>
      </c>
      <c r="K547" s="35">
        <v>0.34097222222222218</v>
      </c>
      <c r="L547" s="33">
        <v>0.41666666666666669</v>
      </c>
      <c r="M547" s="33">
        <v>0.42222222222222222</v>
      </c>
      <c r="N547" s="33">
        <v>0.42499999999999999</v>
      </c>
      <c r="O547" s="28" t="s">
        <v>70</v>
      </c>
      <c r="P547" s="29">
        <v>2</v>
      </c>
      <c r="Q547" s="30"/>
      <c r="R547" s="63"/>
      <c r="S547" s="28">
        <v>90</v>
      </c>
      <c r="T547" s="28">
        <v>1</v>
      </c>
      <c r="U547" s="32">
        <v>0.49030104292505422</v>
      </c>
      <c r="V547" s="28">
        <v>376</v>
      </c>
      <c r="W547" s="15" t="s">
        <v>30</v>
      </c>
      <c r="X547" s="16"/>
      <c r="Z547" s="65"/>
      <c r="AA547" s="64"/>
      <c r="AB547" s="64"/>
      <c r="AC547" s="64"/>
    </row>
    <row r="548" spans="1:29" x14ac:dyDescent="0.35">
      <c r="A548" s="9">
        <v>46049</v>
      </c>
      <c r="B548" s="28" t="s">
        <v>248</v>
      </c>
      <c r="C548" s="58" t="s">
        <v>59</v>
      </c>
      <c r="D548" s="28">
        <v>1</v>
      </c>
      <c r="E548" s="8" t="s">
        <v>4861</v>
      </c>
      <c r="F548" s="8" t="s">
        <v>4845</v>
      </c>
      <c r="G548" s="33">
        <v>0.46875</v>
      </c>
      <c r="H548" s="33">
        <v>0.56944444444444442</v>
      </c>
      <c r="I548" s="33">
        <v>0.46388888888888891</v>
      </c>
      <c r="J548" s="34">
        <v>0.47916666666666669</v>
      </c>
      <c r="K548" s="35">
        <v>0.49305555555555558</v>
      </c>
      <c r="L548" s="33">
        <v>0.56111111111111112</v>
      </c>
      <c r="M548" s="33">
        <v>0.57430555555555551</v>
      </c>
      <c r="N548" s="33">
        <v>0.57638888888888884</v>
      </c>
      <c r="O548" s="28">
        <v>2</v>
      </c>
      <c r="P548" s="29" t="s">
        <v>242</v>
      </c>
      <c r="Q548" s="30" t="s">
        <v>138</v>
      </c>
      <c r="R548" s="31" t="s">
        <v>39</v>
      </c>
      <c r="S548" s="28">
        <v>191</v>
      </c>
      <c r="T548" s="28">
        <v>0</v>
      </c>
      <c r="U548" s="32">
        <v>1</v>
      </c>
      <c r="V548" s="28">
        <v>0</v>
      </c>
      <c r="W548" s="15" t="s">
        <v>30</v>
      </c>
      <c r="X548" s="16"/>
      <c r="Z548" s="65"/>
      <c r="AA548" s="64"/>
      <c r="AB548" s="64"/>
      <c r="AC548" s="64"/>
    </row>
    <row r="549" spans="1:29" x14ac:dyDescent="0.35">
      <c r="A549" s="9">
        <v>46049</v>
      </c>
      <c r="B549" s="7" t="s">
        <v>71</v>
      </c>
      <c r="C549" s="8" t="s">
        <v>72</v>
      </c>
      <c r="D549" s="10">
        <v>1</v>
      </c>
      <c r="E549" s="8" t="s">
        <v>4845</v>
      </c>
      <c r="F549" s="8" t="s">
        <v>4851</v>
      </c>
      <c r="G549" s="12">
        <v>1.041666666666667E-2</v>
      </c>
      <c r="H549" s="12">
        <v>0.16319444444444439</v>
      </c>
      <c r="I549" s="12">
        <v>8.3333333333333332E-3</v>
      </c>
      <c r="J549" s="12">
        <v>1.458333333333333E-2</v>
      </c>
      <c r="K549" s="12">
        <v>2.7083333333333331E-2</v>
      </c>
      <c r="L549" s="12">
        <v>0.15138888888888891</v>
      </c>
      <c r="M549" s="12">
        <v>0.15763888888888891</v>
      </c>
      <c r="N549" s="12">
        <v>0.1583333333333333</v>
      </c>
      <c r="O549" s="8" t="s">
        <v>116</v>
      </c>
      <c r="P549" s="8">
        <v>21</v>
      </c>
      <c r="Q549" s="8" t="s">
        <v>48</v>
      </c>
      <c r="R549" s="27" t="s">
        <v>39</v>
      </c>
      <c r="S549" s="8">
        <v>136</v>
      </c>
      <c r="T549" s="8">
        <v>1</v>
      </c>
      <c r="U549" s="14">
        <v>0.70767472148502764</v>
      </c>
      <c r="V549" s="8">
        <v>1193</v>
      </c>
      <c r="W549" s="15" t="s">
        <v>30</v>
      </c>
      <c r="X549" s="16"/>
      <c r="Z549" s="65"/>
      <c r="AA549" s="64"/>
      <c r="AB549" s="64"/>
      <c r="AC549" s="64"/>
    </row>
    <row r="550" spans="1:29" x14ac:dyDescent="0.35">
      <c r="A550" s="9">
        <v>46049</v>
      </c>
      <c r="B550" s="7" t="s">
        <v>74</v>
      </c>
      <c r="C550" s="8" t="s">
        <v>72</v>
      </c>
      <c r="D550" s="10">
        <v>1</v>
      </c>
      <c r="E550" s="8" t="s">
        <v>4851</v>
      </c>
      <c r="F550" s="8" t="s">
        <v>4845</v>
      </c>
      <c r="G550" s="12">
        <v>0.20833333333333329</v>
      </c>
      <c r="H550" s="12">
        <v>0.41319444444444442</v>
      </c>
      <c r="I550" s="12">
        <v>0.20624999999999999</v>
      </c>
      <c r="J550" s="12">
        <v>0.21180555555555561</v>
      </c>
      <c r="K550" s="12">
        <v>0.2270833333333333</v>
      </c>
      <c r="L550" s="12">
        <v>0.40069444444444452</v>
      </c>
      <c r="M550" s="12">
        <v>0.41458333333333341</v>
      </c>
      <c r="N550" s="12">
        <v>0.41666666666666669</v>
      </c>
      <c r="O550" s="8">
        <v>21</v>
      </c>
      <c r="P550" s="8" t="s">
        <v>116</v>
      </c>
      <c r="Q550" s="8" t="s">
        <v>65</v>
      </c>
      <c r="R550" s="27" t="s">
        <v>39</v>
      </c>
      <c r="S550" s="8">
        <v>183</v>
      </c>
      <c r="T550" s="8">
        <v>0</v>
      </c>
      <c r="U550" s="14">
        <v>1</v>
      </c>
      <c r="V550" s="8">
        <v>0</v>
      </c>
      <c r="W550" s="15" t="s">
        <v>30</v>
      </c>
      <c r="X550" s="16"/>
      <c r="Z550" s="65"/>
      <c r="AA550" s="64"/>
      <c r="AB550" s="64"/>
      <c r="AC550" s="64"/>
    </row>
    <row r="551" spans="1:29" x14ac:dyDescent="0.35">
      <c r="A551" s="9">
        <v>46049</v>
      </c>
      <c r="B551" s="7" t="s">
        <v>80</v>
      </c>
      <c r="C551" s="8" t="s">
        <v>81</v>
      </c>
      <c r="D551" s="10">
        <v>1</v>
      </c>
      <c r="E551" s="8" t="s">
        <v>4845</v>
      </c>
      <c r="F551" s="8" t="s">
        <v>4848</v>
      </c>
      <c r="G551" s="12">
        <v>2.0833333333333329E-2</v>
      </c>
      <c r="H551" s="12">
        <v>9.0277777777777776E-2</v>
      </c>
      <c r="I551" s="12">
        <v>1.805555555555555E-2</v>
      </c>
      <c r="J551" s="12">
        <v>2.222222222222222E-2</v>
      </c>
      <c r="K551" s="12">
        <v>3.3333333333333333E-2</v>
      </c>
      <c r="L551" s="12">
        <v>8.4027777777777785E-2</v>
      </c>
      <c r="M551" s="12">
        <v>8.819444444444445E-2</v>
      </c>
      <c r="N551" s="12">
        <v>8.8888888888888892E-2</v>
      </c>
      <c r="O551" s="8" t="s">
        <v>37</v>
      </c>
      <c r="P551" s="8" t="s">
        <v>302</v>
      </c>
      <c r="Q551" s="8" t="s">
        <v>103</v>
      </c>
      <c r="R551" s="27" t="s">
        <v>39</v>
      </c>
      <c r="S551" s="8">
        <v>88</v>
      </c>
      <c r="T551" s="8">
        <v>0</v>
      </c>
      <c r="U551" s="14">
        <v>0.45044028964142752</v>
      </c>
      <c r="V551" s="8">
        <v>1677</v>
      </c>
      <c r="W551" s="15" t="s">
        <v>30</v>
      </c>
      <c r="X551" s="16"/>
      <c r="Z551" s="65"/>
      <c r="AA551" s="64"/>
      <c r="AB551" s="64"/>
      <c r="AC551" s="64"/>
    </row>
    <row r="552" spans="1:29" x14ac:dyDescent="0.35">
      <c r="A552" s="9">
        <v>46049</v>
      </c>
      <c r="B552" s="7" t="s">
        <v>84</v>
      </c>
      <c r="C552" s="8" t="s">
        <v>81</v>
      </c>
      <c r="D552" s="10">
        <v>1</v>
      </c>
      <c r="E552" s="8" t="s">
        <v>4848</v>
      </c>
      <c r="F552" s="8" t="s">
        <v>4845</v>
      </c>
      <c r="G552" s="12">
        <v>0.12847222222222221</v>
      </c>
      <c r="H552" s="12">
        <v>0.21875</v>
      </c>
      <c r="I552" s="12">
        <v>0.11805555555555559</v>
      </c>
      <c r="J552" s="12">
        <v>0.1243055555555556</v>
      </c>
      <c r="K552" s="12">
        <v>0.1340277777777778</v>
      </c>
      <c r="L552" s="12">
        <v>0.19236111111111109</v>
      </c>
      <c r="M552" s="12">
        <v>0.20277777777777781</v>
      </c>
      <c r="N552" s="12">
        <v>0.2048611111111111</v>
      </c>
      <c r="O552" s="8" t="s">
        <v>302</v>
      </c>
      <c r="P552" s="8" t="s">
        <v>60</v>
      </c>
      <c r="S552" s="8">
        <v>176</v>
      </c>
      <c r="T552" s="8">
        <v>2</v>
      </c>
      <c r="U552" s="14">
        <v>0.97585091802495294</v>
      </c>
      <c r="V552" s="8">
        <v>0</v>
      </c>
      <c r="W552" s="15" t="s">
        <v>30</v>
      </c>
      <c r="X552" s="16"/>
      <c r="Z552" s="65"/>
      <c r="AA552" s="64"/>
      <c r="AB552" s="64"/>
      <c r="AC552" s="64"/>
    </row>
    <row r="553" spans="1:29" x14ac:dyDescent="0.35">
      <c r="A553" s="9">
        <v>46049</v>
      </c>
      <c r="B553" s="7" t="s">
        <v>203</v>
      </c>
      <c r="C553" s="8" t="s">
        <v>81</v>
      </c>
      <c r="D553" s="10">
        <v>1</v>
      </c>
      <c r="E553" s="8" t="s">
        <v>4845</v>
      </c>
      <c r="F553" s="8" t="s">
        <v>4856</v>
      </c>
      <c r="G553" s="12">
        <v>0.28472222222222221</v>
      </c>
      <c r="H553" s="12">
        <v>0.43055555555555558</v>
      </c>
      <c r="I553" s="12">
        <v>0.28125</v>
      </c>
      <c r="J553" s="12">
        <v>0.28263888888888888</v>
      </c>
      <c r="K553" s="12">
        <v>0.2986111111111111</v>
      </c>
      <c r="L553" s="12">
        <v>0.43680555555555561</v>
      </c>
      <c r="M553" s="12">
        <v>0.44444444444444442</v>
      </c>
      <c r="N553" s="12">
        <v>0.44513888888888892</v>
      </c>
      <c r="O553" s="8" t="s">
        <v>60</v>
      </c>
      <c r="P553" s="8">
        <v>2</v>
      </c>
      <c r="Q553" s="51"/>
      <c r="S553" s="8">
        <v>157</v>
      </c>
      <c r="T553" s="8">
        <v>0</v>
      </c>
      <c r="U553" s="14">
        <v>0.81537399530729315</v>
      </c>
      <c r="V553" s="8">
        <v>0</v>
      </c>
      <c r="W553" s="15" t="s">
        <v>30</v>
      </c>
      <c r="X553" s="16"/>
      <c r="Z553" s="65"/>
      <c r="AA553" s="64"/>
      <c r="AB553" s="64"/>
      <c r="AC553" s="64"/>
    </row>
    <row r="554" spans="1:29" x14ac:dyDescent="0.35">
      <c r="A554" s="9">
        <v>46049</v>
      </c>
      <c r="B554" s="7" t="s">
        <v>205</v>
      </c>
      <c r="C554" s="8" t="s">
        <v>81</v>
      </c>
      <c r="D554" s="10">
        <v>1</v>
      </c>
      <c r="E554" s="8" t="s">
        <v>4856</v>
      </c>
      <c r="F554" s="8" t="s">
        <v>4845</v>
      </c>
      <c r="G554" s="12">
        <v>0.47222222222222221</v>
      </c>
      <c r="H554" s="12">
        <v>0.61458333333333337</v>
      </c>
      <c r="I554" s="12">
        <v>0.47569444444444442</v>
      </c>
      <c r="J554" s="12">
        <v>0.47708333333333341</v>
      </c>
      <c r="K554" s="12">
        <v>0.49930555555555561</v>
      </c>
      <c r="L554" s="12">
        <v>0.62708333333333333</v>
      </c>
      <c r="M554" s="12">
        <v>0.63958333333333328</v>
      </c>
      <c r="N554" s="12">
        <v>0.64166666666666672</v>
      </c>
      <c r="O554" s="8">
        <v>2</v>
      </c>
      <c r="P554" s="8" t="s">
        <v>361</v>
      </c>
      <c r="Q554" s="8" t="s">
        <v>441</v>
      </c>
      <c r="R554" s="27" t="s">
        <v>124</v>
      </c>
      <c r="S554" s="8">
        <v>166</v>
      </c>
      <c r="T554" s="8">
        <v>0</v>
      </c>
      <c r="U554" s="14">
        <v>0.91047907285915219</v>
      </c>
      <c r="V554" s="8">
        <v>0</v>
      </c>
      <c r="W554" s="15" t="s">
        <v>30</v>
      </c>
      <c r="X554" s="16"/>
      <c r="Z554" s="65"/>
      <c r="AA554" s="64"/>
      <c r="AB554" s="64"/>
      <c r="AC554" s="64"/>
    </row>
    <row r="555" spans="1:29" x14ac:dyDescent="0.35">
      <c r="A555" s="9">
        <v>46049</v>
      </c>
      <c r="B555" s="7" t="s">
        <v>107</v>
      </c>
      <c r="C555" s="8" t="s">
        <v>108</v>
      </c>
      <c r="D555" s="10">
        <v>1</v>
      </c>
      <c r="E555" s="8" t="s">
        <v>4845</v>
      </c>
      <c r="F555" s="8" t="s">
        <v>4851</v>
      </c>
      <c r="G555" s="12">
        <v>4.5138888888888888E-2</v>
      </c>
      <c r="H555" s="12">
        <v>0.21875</v>
      </c>
      <c r="I555" s="12">
        <v>4.027777777777778E-2</v>
      </c>
      <c r="J555" s="12">
        <v>4.3749999999999997E-2</v>
      </c>
      <c r="K555" s="12">
        <v>5.6250000000000001E-2</v>
      </c>
      <c r="L555" s="12">
        <v>0.20277777777777781</v>
      </c>
      <c r="M555" s="12">
        <v>0.20902777777777781</v>
      </c>
      <c r="N555" s="12">
        <v>0.21111111111111111</v>
      </c>
      <c r="O555" s="8" t="s">
        <v>60</v>
      </c>
      <c r="P555" s="8" t="s">
        <v>61</v>
      </c>
      <c r="S555" s="8">
        <v>169</v>
      </c>
      <c r="T555" s="8">
        <v>0</v>
      </c>
      <c r="U555" s="14">
        <v>0.86067193700711486</v>
      </c>
      <c r="V555" s="8">
        <v>1098</v>
      </c>
      <c r="W555" s="15" t="s">
        <v>30</v>
      </c>
      <c r="X555" s="16"/>
      <c r="Z555" s="65"/>
      <c r="AA555" s="64"/>
      <c r="AB555" s="64"/>
      <c r="AC555" s="64"/>
    </row>
    <row r="556" spans="1:29" x14ac:dyDescent="0.35">
      <c r="A556" s="9">
        <v>46049</v>
      </c>
      <c r="B556" s="7" t="s">
        <v>109</v>
      </c>
      <c r="C556" s="8" t="s">
        <v>108</v>
      </c>
      <c r="D556" s="10">
        <v>1</v>
      </c>
      <c r="E556" s="8" t="s">
        <v>4851</v>
      </c>
      <c r="F556" s="8" t="s">
        <v>4845</v>
      </c>
      <c r="G556" s="12">
        <v>0.25694444444444442</v>
      </c>
      <c r="H556" s="12">
        <v>0.49305555555555558</v>
      </c>
      <c r="I556" s="12">
        <v>0.25486111111111109</v>
      </c>
      <c r="J556" s="12">
        <v>0.26319444444444451</v>
      </c>
      <c r="K556" s="12">
        <v>0.27986111111111112</v>
      </c>
      <c r="L556" s="12">
        <v>0.48125000000000001</v>
      </c>
      <c r="M556" s="12">
        <v>0.49027777777777781</v>
      </c>
      <c r="N556" s="12">
        <v>0.49236111111111108</v>
      </c>
      <c r="O556" s="8" t="s">
        <v>61</v>
      </c>
      <c r="P556" s="8" t="s">
        <v>70</v>
      </c>
      <c r="Q556" s="8" t="s">
        <v>171</v>
      </c>
      <c r="R556" s="27" t="s">
        <v>39</v>
      </c>
      <c r="S556" s="8">
        <v>195</v>
      </c>
      <c r="T556" s="8">
        <v>0</v>
      </c>
      <c r="U556" s="14">
        <v>0.92698911290191988</v>
      </c>
      <c r="V556" s="8">
        <v>643</v>
      </c>
      <c r="W556" s="15" t="s">
        <v>30</v>
      </c>
      <c r="X556" s="16"/>
      <c r="Z556" s="65"/>
      <c r="AA556" s="64"/>
      <c r="AB556" s="64"/>
      <c r="AC556" s="64"/>
    </row>
    <row r="557" spans="1:29" x14ac:dyDescent="0.35">
      <c r="A557" s="9">
        <v>46049</v>
      </c>
      <c r="B557" s="7" t="s">
        <v>40</v>
      </c>
      <c r="C557" s="8" t="s">
        <v>108</v>
      </c>
      <c r="D557" s="10">
        <v>1</v>
      </c>
      <c r="E557" s="8" t="s">
        <v>4845</v>
      </c>
      <c r="F557" s="8" t="s">
        <v>4850</v>
      </c>
      <c r="G557" s="12">
        <v>0.59375</v>
      </c>
      <c r="H557" s="12">
        <v>0.71875</v>
      </c>
      <c r="I557" s="12">
        <v>0.60138888888888886</v>
      </c>
      <c r="J557" s="12">
        <v>0.60347222222222219</v>
      </c>
      <c r="K557" s="12">
        <v>0.61319444444444449</v>
      </c>
      <c r="L557" s="12">
        <v>0.72291666666666665</v>
      </c>
      <c r="M557" s="12">
        <v>0.72638888888888886</v>
      </c>
      <c r="N557" s="12">
        <v>0.72847222222222219</v>
      </c>
      <c r="O557" s="8" t="s">
        <v>70</v>
      </c>
      <c r="P557" s="8" t="s">
        <v>442</v>
      </c>
      <c r="Q557" s="8" t="s">
        <v>443</v>
      </c>
      <c r="R557" s="27" t="s">
        <v>444</v>
      </c>
      <c r="S557" s="8">
        <v>164</v>
      </c>
      <c r="T557" s="8">
        <v>0</v>
      </c>
      <c r="U557" s="14">
        <v>0.90347313995465783</v>
      </c>
      <c r="V557" s="8">
        <v>490</v>
      </c>
      <c r="W557" s="15" t="s">
        <v>30</v>
      </c>
      <c r="X557" s="16"/>
      <c r="Z557" s="65"/>
      <c r="AA557" s="64"/>
      <c r="AB557" s="64"/>
      <c r="AC557" s="64"/>
    </row>
    <row r="558" spans="1:29" x14ac:dyDescent="0.35">
      <c r="A558" s="9">
        <v>46049</v>
      </c>
      <c r="B558" s="7" t="s">
        <v>42</v>
      </c>
      <c r="C558" s="8" t="s">
        <v>108</v>
      </c>
      <c r="D558" s="10">
        <v>1</v>
      </c>
      <c r="E558" s="8" t="s">
        <v>4850</v>
      </c>
      <c r="F558" s="8" t="s">
        <v>4845</v>
      </c>
      <c r="G558" s="12">
        <v>0.77777777777777779</v>
      </c>
      <c r="H558" s="12">
        <v>0.89930555555555558</v>
      </c>
      <c r="I558" s="12">
        <v>0.77083333333333337</v>
      </c>
      <c r="J558" s="12">
        <v>0.77847222222222223</v>
      </c>
      <c r="K558" s="12">
        <v>0.79097222222222219</v>
      </c>
      <c r="L558" s="12">
        <v>0.87916666666666665</v>
      </c>
      <c r="M558" s="12">
        <v>0.88402777777777775</v>
      </c>
      <c r="N558" s="12">
        <v>0.88611111111111107</v>
      </c>
      <c r="O558" s="8" t="s">
        <v>442</v>
      </c>
      <c r="P558" s="8" t="s">
        <v>43</v>
      </c>
      <c r="Q558" s="8" t="s">
        <v>151</v>
      </c>
      <c r="R558" s="27" t="s">
        <v>39</v>
      </c>
      <c r="S558" s="8">
        <v>120</v>
      </c>
      <c r="T558" s="8">
        <v>0</v>
      </c>
      <c r="U558" s="14">
        <v>0.64538876347628893</v>
      </c>
      <c r="V558" s="8">
        <v>1785</v>
      </c>
      <c r="W558" s="15" t="s">
        <v>30</v>
      </c>
      <c r="X558" s="16"/>
      <c r="Z558" s="65"/>
      <c r="AA558" s="64"/>
      <c r="AB558" s="64"/>
      <c r="AC558" s="64"/>
    </row>
    <row r="559" spans="1:29" x14ac:dyDescent="0.35">
      <c r="A559" s="9">
        <v>46049</v>
      </c>
      <c r="B559" s="7" t="s">
        <v>112</v>
      </c>
      <c r="C559" s="8" t="s">
        <v>113</v>
      </c>
      <c r="D559" s="10">
        <v>1</v>
      </c>
      <c r="E559" s="8" t="s">
        <v>4845</v>
      </c>
      <c r="F559" s="8" t="s">
        <v>4850</v>
      </c>
      <c r="G559" s="12">
        <v>5.2083333333333343E-2</v>
      </c>
      <c r="H559" s="12">
        <v>0.25</v>
      </c>
      <c r="I559" s="12">
        <v>4.8611111111111112E-2</v>
      </c>
      <c r="J559" s="12">
        <v>6.3888888888888884E-2</v>
      </c>
      <c r="K559" s="12">
        <v>7.4999999999999997E-2</v>
      </c>
      <c r="L559" s="12">
        <v>0.24374999999999999</v>
      </c>
      <c r="M559" s="12">
        <v>0.25208333333333333</v>
      </c>
      <c r="N559" s="12">
        <v>0.25416666666666671</v>
      </c>
      <c r="O559" s="8" t="s">
        <v>32</v>
      </c>
      <c r="P559" s="8">
        <v>482</v>
      </c>
      <c r="Q559" s="8" t="s">
        <v>365</v>
      </c>
      <c r="R559" s="27" t="s">
        <v>39</v>
      </c>
      <c r="S559" s="8">
        <v>190</v>
      </c>
      <c r="T559" s="8">
        <v>0</v>
      </c>
      <c r="U559" s="14">
        <v>0.9200985007646475</v>
      </c>
      <c r="V559" s="8">
        <v>0</v>
      </c>
      <c r="W559" s="15" t="s">
        <v>30</v>
      </c>
      <c r="X559" s="16"/>
      <c r="Z559" s="65"/>
      <c r="AA559" s="64"/>
      <c r="AB559" s="64"/>
      <c r="AC559" s="64"/>
    </row>
    <row r="560" spans="1:29" ht="26" customHeight="1" x14ac:dyDescent="0.35">
      <c r="A560" s="9">
        <v>46049</v>
      </c>
      <c r="B560" s="7" t="s">
        <v>115</v>
      </c>
      <c r="C560" s="8" t="s">
        <v>113</v>
      </c>
      <c r="D560" s="10">
        <v>1</v>
      </c>
      <c r="E560" s="8" t="s">
        <v>4850</v>
      </c>
      <c r="F560" s="8" t="s">
        <v>4845</v>
      </c>
      <c r="G560" s="12">
        <v>0.29166666666666669</v>
      </c>
      <c r="H560" s="12">
        <v>0.54513888888888884</v>
      </c>
      <c r="I560" s="12">
        <v>0.30555555555555558</v>
      </c>
      <c r="J560" s="12">
        <v>0.31041666666666667</v>
      </c>
      <c r="K560" s="12">
        <v>0.32708333333333328</v>
      </c>
      <c r="L560" s="12">
        <v>0.5708333333333333</v>
      </c>
      <c r="M560" s="12">
        <v>0.58125000000000004</v>
      </c>
      <c r="N560" s="12">
        <v>0.58333333333333337</v>
      </c>
      <c r="O560" s="8">
        <v>504</v>
      </c>
      <c r="P560" s="8" t="s">
        <v>43</v>
      </c>
      <c r="Q560" s="24" t="s">
        <v>445</v>
      </c>
      <c r="R560" s="77" t="s">
        <v>446</v>
      </c>
      <c r="S560" s="8">
        <v>191</v>
      </c>
      <c r="T560" s="8">
        <v>1</v>
      </c>
      <c r="U560" s="14">
        <v>0.95953918549766148</v>
      </c>
      <c r="V560" s="8">
        <v>0</v>
      </c>
      <c r="W560" s="15" t="s">
        <v>30</v>
      </c>
      <c r="X560" s="16"/>
      <c r="Z560" s="65"/>
      <c r="AA560" s="64"/>
      <c r="AB560" s="64"/>
      <c r="AC560" s="64"/>
    </row>
    <row r="561" spans="1:29" x14ac:dyDescent="0.35">
      <c r="A561" s="9">
        <v>46050</v>
      </c>
      <c r="B561" s="7" t="s">
        <v>107</v>
      </c>
      <c r="C561" s="8" t="s">
        <v>27</v>
      </c>
      <c r="D561" s="10">
        <v>1</v>
      </c>
      <c r="E561" s="8" t="s">
        <v>4845</v>
      </c>
      <c r="F561" s="8" t="s">
        <v>4863</v>
      </c>
      <c r="G561" s="12">
        <v>4.5138888888888888E-2</v>
      </c>
      <c r="H561" s="12">
        <v>0.21875</v>
      </c>
      <c r="I561" s="12">
        <v>4.3055555555555562E-2</v>
      </c>
      <c r="J561" s="12">
        <v>4.6527777777777779E-2</v>
      </c>
      <c r="K561" s="12">
        <v>5.6250000000000001E-2</v>
      </c>
      <c r="L561" s="12">
        <v>0.19513888888888889</v>
      </c>
      <c r="M561" s="12">
        <v>0.20624999999999999</v>
      </c>
      <c r="N561" s="12">
        <v>0.2076388888888889</v>
      </c>
      <c r="O561" s="8" t="s">
        <v>73</v>
      </c>
      <c r="P561" s="8" t="s">
        <v>61</v>
      </c>
      <c r="Q561" s="8" t="s">
        <v>103</v>
      </c>
      <c r="R561" s="27" t="s">
        <v>39</v>
      </c>
      <c r="S561" s="8">
        <v>191</v>
      </c>
      <c r="T561" s="8">
        <v>0</v>
      </c>
      <c r="U561" s="14">
        <v>1</v>
      </c>
      <c r="V561" s="8">
        <v>468</v>
      </c>
      <c r="W561" s="15" t="s">
        <v>30</v>
      </c>
      <c r="X561" s="16"/>
      <c r="Z561" s="65"/>
      <c r="AA561" s="64"/>
      <c r="AB561" s="64"/>
      <c r="AC561" s="64"/>
    </row>
    <row r="562" spans="1:29" x14ac:dyDescent="0.35">
      <c r="A562" s="9">
        <v>46050</v>
      </c>
      <c r="B562" s="7" t="s">
        <v>109</v>
      </c>
      <c r="C562" s="8" t="s">
        <v>27</v>
      </c>
      <c r="D562" s="10">
        <v>1</v>
      </c>
      <c r="E562" s="8" t="s">
        <v>4863</v>
      </c>
      <c r="F562" s="8" t="s">
        <v>4845</v>
      </c>
      <c r="G562" s="12">
        <v>0.25694444444444442</v>
      </c>
      <c r="H562" s="12">
        <v>0.49305555555555558</v>
      </c>
      <c r="I562" s="12">
        <v>0.25208333333333333</v>
      </c>
      <c r="J562" s="12">
        <v>0.25763888888888892</v>
      </c>
      <c r="K562" s="12">
        <v>0.27430555555555558</v>
      </c>
      <c r="L562" s="12">
        <v>0.49444444444444452</v>
      </c>
      <c r="M562" s="12">
        <v>0.50694444444444442</v>
      </c>
      <c r="N562" s="12">
        <v>0.50902777777777775</v>
      </c>
      <c r="O562" s="8" t="s">
        <v>61</v>
      </c>
      <c r="P562" s="8" t="s">
        <v>106</v>
      </c>
      <c r="Q562" s="8" t="s">
        <v>151</v>
      </c>
      <c r="R562" s="27" t="s">
        <v>39</v>
      </c>
      <c r="S562" s="8">
        <v>176</v>
      </c>
      <c r="T562" s="8">
        <v>0</v>
      </c>
      <c r="U562" s="14">
        <v>0.95929673162661155</v>
      </c>
      <c r="V562" s="8">
        <v>112</v>
      </c>
      <c r="W562" s="15" t="s">
        <v>30</v>
      </c>
      <c r="X562" s="16"/>
      <c r="Z562" s="65"/>
      <c r="AA562" s="64"/>
      <c r="AB562" s="64"/>
      <c r="AC562" s="64"/>
    </row>
    <row r="563" spans="1:29" x14ac:dyDescent="0.35">
      <c r="A563" s="9">
        <v>46050</v>
      </c>
      <c r="B563" s="7" t="s">
        <v>52</v>
      </c>
      <c r="C563" s="8" t="s">
        <v>45</v>
      </c>
      <c r="D563" s="10">
        <v>1</v>
      </c>
      <c r="E563" s="8" t="s">
        <v>4845</v>
      </c>
      <c r="F563" s="8" t="s">
        <v>4856</v>
      </c>
      <c r="G563" s="12">
        <v>0.4375</v>
      </c>
      <c r="H563" s="12">
        <v>0.51041666666666663</v>
      </c>
      <c r="I563" s="12">
        <v>0.43194444444444452</v>
      </c>
      <c r="J563" s="12">
        <v>0.43263888888888891</v>
      </c>
      <c r="K563" s="12">
        <v>0.44583333333333341</v>
      </c>
      <c r="L563" s="12">
        <v>0.49722222222222218</v>
      </c>
      <c r="M563" s="12">
        <v>0.50208333333333333</v>
      </c>
      <c r="N563" s="12">
        <v>0.50347222222222221</v>
      </c>
      <c r="O563" s="8" t="s">
        <v>32</v>
      </c>
      <c r="P563" s="8" t="s">
        <v>302</v>
      </c>
      <c r="S563" s="8">
        <v>134</v>
      </c>
      <c r="T563" s="8">
        <v>1</v>
      </c>
      <c r="U563" s="14">
        <v>0.71413121692694115</v>
      </c>
      <c r="V563" s="8">
        <v>1203</v>
      </c>
      <c r="W563" s="15" t="s">
        <v>30</v>
      </c>
      <c r="X563" s="16"/>
      <c r="Z563" s="65"/>
      <c r="AA563" s="64"/>
      <c r="AB563" s="64"/>
      <c r="AC563" s="64"/>
    </row>
    <row r="564" spans="1:29" x14ac:dyDescent="0.35">
      <c r="A564" s="9">
        <v>46050</v>
      </c>
      <c r="B564" s="7" t="s">
        <v>56</v>
      </c>
      <c r="C564" s="8" t="s">
        <v>45</v>
      </c>
      <c r="D564" s="10">
        <v>1</v>
      </c>
      <c r="E564" s="8" t="s">
        <v>4856</v>
      </c>
      <c r="F564" s="8" t="s">
        <v>4845</v>
      </c>
      <c r="G564" s="12">
        <v>0.55208333333333337</v>
      </c>
      <c r="H564" s="12">
        <v>0.63888888888888884</v>
      </c>
      <c r="I564" s="12">
        <v>0.54097222222222219</v>
      </c>
      <c r="J564" s="12">
        <v>0.54236111111111107</v>
      </c>
      <c r="K564" s="12">
        <v>0.55625000000000002</v>
      </c>
      <c r="L564" s="12">
        <v>0.62152777777777779</v>
      </c>
      <c r="M564" s="12">
        <v>0.62777777777777777</v>
      </c>
      <c r="N564" s="12">
        <v>0.62986111111111109</v>
      </c>
      <c r="O564" s="8" t="s">
        <v>302</v>
      </c>
      <c r="P564" s="8" t="s">
        <v>29</v>
      </c>
      <c r="S564" s="8">
        <v>135</v>
      </c>
      <c r="T564" s="8">
        <v>0</v>
      </c>
      <c r="U564" s="14">
        <v>0.72703911965138079</v>
      </c>
      <c r="V564" s="8">
        <v>160</v>
      </c>
      <c r="W564" s="15" t="s">
        <v>30</v>
      </c>
      <c r="X564" s="16"/>
      <c r="Z564" s="65"/>
      <c r="AA564" s="64"/>
      <c r="AB564" s="64"/>
      <c r="AC564" s="64"/>
    </row>
    <row r="565" spans="1:29" x14ac:dyDescent="0.35">
      <c r="A565" s="9">
        <v>46050</v>
      </c>
      <c r="B565" s="7" t="s">
        <v>80</v>
      </c>
      <c r="C565" s="8" t="s">
        <v>81</v>
      </c>
      <c r="D565" s="10">
        <v>1</v>
      </c>
      <c r="E565" s="8" t="s">
        <v>4845</v>
      </c>
      <c r="F565" s="8" t="s">
        <v>4853</v>
      </c>
      <c r="G565" s="12">
        <v>1.7361111111111108E-2</v>
      </c>
      <c r="H565" s="12">
        <v>9.0277777777777776E-2</v>
      </c>
      <c r="I565" s="12">
        <v>9.0277777777777769E-3</v>
      </c>
      <c r="J565" s="12">
        <v>1.805555555555555E-2</v>
      </c>
      <c r="K565" s="12">
        <v>2.5000000000000001E-2</v>
      </c>
      <c r="L565" s="12">
        <v>7.4305555555555555E-2</v>
      </c>
      <c r="M565" s="12">
        <v>8.7499999999999994E-2</v>
      </c>
      <c r="N565" s="12">
        <v>8.819444444444445E-2</v>
      </c>
      <c r="O565" s="8" t="s">
        <v>114</v>
      </c>
      <c r="P565" s="8" t="s">
        <v>283</v>
      </c>
      <c r="Q565" s="8" t="s">
        <v>151</v>
      </c>
      <c r="R565" s="27" t="s">
        <v>39</v>
      </c>
      <c r="S565" s="8">
        <v>70</v>
      </c>
      <c r="T565" s="8">
        <v>0</v>
      </c>
      <c r="U565" s="14">
        <v>0.38910440706424382</v>
      </c>
      <c r="V565" s="8">
        <v>2667</v>
      </c>
      <c r="W565" s="15" t="s">
        <v>30</v>
      </c>
      <c r="X565" s="16"/>
      <c r="Z565" s="65"/>
      <c r="AA565" s="64"/>
      <c r="AB565" s="64"/>
      <c r="AC565" s="64"/>
    </row>
    <row r="566" spans="1:29" x14ac:dyDescent="0.35">
      <c r="A566" s="9">
        <v>46050</v>
      </c>
      <c r="B566" s="7" t="s">
        <v>84</v>
      </c>
      <c r="C566" s="8" t="s">
        <v>81</v>
      </c>
      <c r="D566" s="10">
        <v>1</v>
      </c>
      <c r="E566" s="8" t="s">
        <v>4853</v>
      </c>
      <c r="F566" s="8" t="s">
        <v>4845</v>
      </c>
      <c r="G566" s="12">
        <v>0.12847222222222221</v>
      </c>
      <c r="H566" s="12">
        <v>0.21875</v>
      </c>
      <c r="I566" s="12">
        <v>0.1243055555555556</v>
      </c>
      <c r="J566" s="12">
        <v>0.12847222222222221</v>
      </c>
      <c r="K566" s="12">
        <v>0.13958333333333331</v>
      </c>
      <c r="L566" s="12">
        <v>0.20277777777777781</v>
      </c>
      <c r="M566" s="12">
        <v>0.21527777777777779</v>
      </c>
      <c r="N566" s="12">
        <v>0.21736111111111109</v>
      </c>
      <c r="O566" s="8" t="s">
        <v>283</v>
      </c>
      <c r="P566" s="8" t="s">
        <v>114</v>
      </c>
      <c r="S566" s="8">
        <v>189</v>
      </c>
      <c r="T566" s="8">
        <v>1</v>
      </c>
      <c r="U566" s="14">
        <v>0.98320283941443598</v>
      </c>
      <c r="V566" s="8">
        <v>513</v>
      </c>
      <c r="W566" s="15" t="s">
        <v>30</v>
      </c>
      <c r="X566" s="16"/>
      <c r="Z566" s="65"/>
      <c r="AA566" s="64"/>
      <c r="AB566" s="64"/>
      <c r="AC566" s="64"/>
    </row>
    <row r="567" spans="1:29" x14ac:dyDescent="0.35">
      <c r="A567" s="9">
        <v>46050</v>
      </c>
      <c r="B567" s="7" t="s">
        <v>262</v>
      </c>
      <c r="C567" s="8" t="s">
        <v>81</v>
      </c>
      <c r="D567" s="10">
        <v>1</v>
      </c>
      <c r="E567" s="8" t="s">
        <v>4845</v>
      </c>
      <c r="F567" s="8" t="s">
        <v>4846</v>
      </c>
      <c r="G567" s="12">
        <v>0.27777777777777779</v>
      </c>
      <c r="H567" s="12">
        <v>0.3611111111111111</v>
      </c>
      <c r="I567" s="12">
        <v>0.26527777777777778</v>
      </c>
      <c r="J567" s="12">
        <v>0.26805555555555549</v>
      </c>
      <c r="K567" s="12">
        <v>0.27777777777777779</v>
      </c>
      <c r="L567" s="12">
        <v>0.34861111111111109</v>
      </c>
      <c r="M567" s="12">
        <v>0.35416666666666669</v>
      </c>
      <c r="N567" s="12">
        <v>0.35416666666666669</v>
      </c>
      <c r="O567" s="8" t="s">
        <v>114</v>
      </c>
      <c r="P567" s="8">
        <v>9</v>
      </c>
      <c r="S567" s="8">
        <v>109</v>
      </c>
      <c r="T567" s="8">
        <v>0</v>
      </c>
      <c r="U567" s="14">
        <v>0.60027921011121643</v>
      </c>
      <c r="V567" s="8">
        <v>0</v>
      </c>
      <c r="W567" s="15" t="s">
        <v>30</v>
      </c>
      <c r="X567" s="16"/>
      <c r="Z567" s="65"/>
      <c r="AA567" s="64"/>
      <c r="AB567" s="64"/>
      <c r="AC567" s="64"/>
    </row>
    <row r="568" spans="1:29" x14ac:dyDescent="0.35">
      <c r="A568" s="9">
        <v>46050</v>
      </c>
      <c r="B568" s="7" t="s">
        <v>264</v>
      </c>
      <c r="C568" s="8" t="s">
        <v>81</v>
      </c>
      <c r="D568" s="10">
        <v>1</v>
      </c>
      <c r="E568" s="8" t="s">
        <v>4846</v>
      </c>
      <c r="F568" s="8" t="s">
        <v>4845</v>
      </c>
      <c r="G568" s="12">
        <v>0.40277777777777779</v>
      </c>
      <c r="H568" s="12">
        <v>0.49652777777777779</v>
      </c>
      <c r="I568" s="12">
        <v>0.3923611111111111</v>
      </c>
      <c r="J568" s="12">
        <v>0.41388888888888892</v>
      </c>
      <c r="K568" s="12">
        <v>0.42499999999999999</v>
      </c>
      <c r="L568" s="12">
        <v>0.5</v>
      </c>
      <c r="M568" s="12">
        <v>0.51249999999999996</v>
      </c>
      <c r="N568" s="12">
        <v>0.51458333333333328</v>
      </c>
      <c r="O568" s="8">
        <v>9</v>
      </c>
      <c r="P568" s="8" t="s">
        <v>97</v>
      </c>
      <c r="Q568" s="8" t="s">
        <v>274</v>
      </c>
      <c r="R568" s="27" t="s">
        <v>39</v>
      </c>
      <c r="S568" s="8">
        <v>121</v>
      </c>
      <c r="T568" s="8">
        <v>0</v>
      </c>
      <c r="U568" s="14">
        <v>0.64948863629593934</v>
      </c>
      <c r="V568" s="8">
        <v>653</v>
      </c>
      <c r="W568" s="15" t="s">
        <v>30</v>
      </c>
      <c r="X568" s="16"/>
      <c r="Z568" s="65"/>
      <c r="AA568" s="64"/>
      <c r="AB568" s="64"/>
      <c r="AC568" s="64"/>
    </row>
    <row r="569" spans="1:29" x14ac:dyDescent="0.35">
      <c r="A569" s="9">
        <v>46050</v>
      </c>
      <c r="B569" s="7" t="s">
        <v>112</v>
      </c>
      <c r="C569" s="8" t="s">
        <v>108</v>
      </c>
      <c r="D569" s="10">
        <v>1</v>
      </c>
      <c r="E569" s="8" t="s">
        <v>4845</v>
      </c>
      <c r="F569" s="8" t="s">
        <v>4850</v>
      </c>
      <c r="G569" s="12">
        <v>5.2083333333333343E-2</v>
      </c>
      <c r="H569" s="12">
        <v>0.25</v>
      </c>
      <c r="I569" s="12">
        <v>0.05</v>
      </c>
      <c r="J569" s="12">
        <v>5.4166666666666669E-2</v>
      </c>
      <c r="K569" s="12">
        <v>6.5277777777777782E-2</v>
      </c>
      <c r="L569" s="12">
        <v>0.23333333333333331</v>
      </c>
      <c r="M569" s="12">
        <v>0.2409722222222222</v>
      </c>
      <c r="N569" s="12">
        <v>0.25555555555555548</v>
      </c>
      <c r="O569" s="8" t="s">
        <v>43</v>
      </c>
      <c r="P569" s="8">
        <v>65</v>
      </c>
      <c r="Q569" s="8" t="s">
        <v>152</v>
      </c>
      <c r="R569" s="27" t="s">
        <v>39</v>
      </c>
      <c r="S569" s="8">
        <v>180</v>
      </c>
      <c r="T569" s="8">
        <v>0</v>
      </c>
      <c r="U569" s="14">
        <v>0.84112506715088464</v>
      </c>
      <c r="V569" s="8">
        <v>0</v>
      </c>
      <c r="W569" s="15" t="s">
        <v>30</v>
      </c>
      <c r="X569" s="16"/>
      <c r="Z569" s="65"/>
      <c r="AA569" s="64"/>
      <c r="AB569" s="64"/>
      <c r="AC569" s="64"/>
    </row>
    <row r="570" spans="1:29" x14ac:dyDescent="0.35">
      <c r="A570" s="9">
        <v>46050</v>
      </c>
      <c r="B570" s="7" t="s">
        <v>115</v>
      </c>
      <c r="C570" s="8" t="s">
        <v>108</v>
      </c>
      <c r="D570" s="10">
        <v>1</v>
      </c>
      <c r="E570" s="8" t="s">
        <v>4850</v>
      </c>
      <c r="F570" s="8" t="s">
        <v>4845</v>
      </c>
      <c r="G570" s="12">
        <v>0.29166666666666669</v>
      </c>
      <c r="H570" s="12">
        <v>0.55208333333333337</v>
      </c>
      <c r="I570" s="12">
        <v>0.28958333333333341</v>
      </c>
      <c r="J570" s="12">
        <v>0.29722222222222222</v>
      </c>
      <c r="K570" s="12">
        <v>0.31180555555555561</v>
      </c>
      <c r="L570" s="12">
        <v>0.54513888888888884</v>
      </c>
      <c r="M570" s="12">
        <v>0.55277777777777781</v>
      </c>
      <c r="N570" s="12">
        <v>0.55486111111111114</v>
      </c>
      <c r="O570" s="8">
        <v>65</v>
      </c>
      <c r="P570" s="8" t="s">
        <v>143</v>
      </c>
      <c r="Q570" s="8" t="s">
        <v>68</v>
      </c>
      <c r="R570" s="27" t="s">
        <v>39</v>
      </c>
      <c r="S570" s="8">
        <v>179</v>
      </c>
      <c r="T570" s="8">
        <v>1</v>
      </c>
      <c r="U570" s="14">
        <v>0.92932899014714421</v>
      </c>
      <c r="V570" s="8">
        <v>0</v>
      </c>
      <c r="W570" s="15" t="s">
        <v>30</v>
      </c>
      <c r="X570" s="16"/>
      <c r="Z570" s="65"/>
      <c r="AA570" s="64"/>
      <c r="AB570" s="64"/>
      <c r="AC570" s="64"/>
    </row>
    <row r="571" spans="1:29" x14ac:dyDescent="0.35">
      <c r="A571" s="9">
        <v>46051</v>
      </c>
      <c r="B571" s="7" t="s">
        <v>71</v>
      </c>
      <c r="C571" s="8" t="s">
        <v>45</v>
      </c>
      <c r="D571" s="10">
        <v>1</v>
      </c>
      <c r="E571" s="8" t="s">
        <v>4845</v>
      </c>
      <c r="F571" s="8" t="s">
        <v>4852</v>
      </c>
      <c r="G571" s="12">
        <v>1.041666666666667E-2</v>
      </c>
      <c r="H571" s="12">
        <v>0.16319444444444439</v>
      </c>
      <c r="I571" s="12">
        <v>8.3333333333333332E-3</v>
      </c>
      <c r="J571" s="12">
        <v>1.7361111111111108E-2</v>
      </c>
      <c r="K571" s="12">
        <v>2.9166666666666671E-2</v>
      </c>
      <c r="L571" s="12">
        <v>0.1583333333333333</v>
      </c>
      <c r="M571" s="12">
        <v>0.16111111111111109</v>
      </c>
      <c r="N571" s="12">
        <v>0.16388888888888889</v>
      </c>
      <c r="O571" s="8" t="s">
        <v>29</v>
      </c>
      <c r="P571" s="8">
        <v>23</v>
      </c>
      <c r="Q571" s="8" t="s">
        <v>272</v>
      </c>
      <c r="R571" s="27" t="s">
        <v>39</v>
      </c>
      <c r="S571" s="8">
        <v>152</v>
      </c>
      <c r="T571" s="8">
        <v>0</v>
      </c>
      <c r="U571" s="14">
        <v>0.84944648056167005</v>
      </c>
      <c r="V571" s="8">
        <v>1293</v>
      </c>
      <c r="W571" s="15" t="s">
        <v>30</v>
      </c>
      <c r="X571" s="16"/>
      <c r="Z571" s="65"/>
      <c r="AA571" s="64"/>
      <c r="AB571" s="64"/>
      <c r="AC571" s="64"/>
    </row>
    <row r="572" spans="1:29" x14ac:dyDescent="0.35">
      <c r="A572" s="9">
        <v>46051</v>
      </c>
      <c r="B572" s="7" t="s">
        <v>74</v>
      </c>
      <c r="C572" s="8" t="s">
        <v>45</v>
      </c>
      <c r="D572" s="10">
        <v>1</v>
      </c>
      <c r="E572" s="8" t="s">
        <v>4852</v>
      </c>
      <c r="F572" s="8" t="s">
        <v>4845</v>
      </c>
      <c r="G572" s="12">
        <v>0.20833333333333329</v>
      </c>
      <c r="H572" s="12">
        <v>0.41319444444444442</v>
      </c>
      <c r="I572" s="12">
        <v>0.20624999999999999</v>
      </c>
      <c r="J572" s="12">
        <v>0.20902777777777781</v>
      </c>
      <c r="K572" s="12">
        <v>0.22361111111111109</v>
      </c>
      <c r="L572" s="12">
        <v>0.3972222222222222</v>
      </c>
      <c r="M572" s="12">
        <v>0.40833333333333333</v>
      </c>
      <c r="N572" s="12">
        <v>0.41041666666666671</v>
      </c>
      <c r="O572" s="8">
        <v>21</v>
      </c>
      <c r="P572" s="8" t="s">
        <v>116</v>
      </c>
      <c r="Q572" s="8" t="s">
        <v>151</v>
      </c>
      <c r="R572" s="27" t="s">
        <v>39</v>
      </c>
      <c r="S572" s="8">
        <v>155</v>
      </c>
      <c r="T572" s="8">
        <v>0</v>
      </c>
      <c r="U572" s="14">
        <v>0.82836188301614899</v>
      </c>
      <c r="V572" s="8">
        <v>482</v>
      </c>
      <c r="W572" s="15" t="s">
        <v>30</v>
      </c>
      <c r="X572" s="16"/>
      <c r="Z572" s="65"/>
      <c r="AA572" s="64"/>
      <c r="AB572" s="64"/>
      <c r="AC572" s="64"/>
    </row>
    <row r="573" spans="1:29" x14ac:dyDescent="0.35">
      <c r="A573" s="9">
        <v>46051</v>
      </c>
      <c r="B573" s="7" t="s">
        <v>26</v>
      </c>
      <c r="C573" s="8" t="s">
        <v>59</v>
      </c>
      <c r="D573" s="10">
        <v>1</v>
      </c>
      <c r="E573" s="8" t="s">
        <v>4845</v>
      </c>
      <c r="F573" s="8" t="s">
        <v>4850</v>
      </c>
      <c r="G573" s="12">
        <v>0</v>
      </c>
      <c r="H573" s="12">
        <v>9.375E-2</v>
      </c>
      <c r="I573" s="12" t="s">
        <v>447</v>
      </c>
      <c r="J573" s="12" t="s">
        <v>448</v>
      </c>
      <c r="K573" s="12" t="s">
        <v>449</v>
      </c>
      <c r="L573" s="12">
        <v>7.2222222222222215E-2</v>
      </c>
      <c r="M573" s="12">
        <v>7.5694444444444439E-2</v>
      </c>
      <c r="N573" s="12">
        <v>7.9861111111111105E-2</v>
      </c>
      <c r="O573" s="8" t="s">
        <v>37</v>
      </c>
      <c r="P573" s="8">
        <v>3</v>
      </c>
      <c r="S573" s="8">
        <v>30</v>
      </c>
      <c r="T573" s="8">
        <v>0</v>
      </c>
      <c r="U573" s="14">
        <v>0.15349643422126899</v>
      </c>
      <c r="V573" s="8">
        <v>0</v>
      </c>
      <c r="W573" s="15" t="s">
        <v>30</v>
      </c>
      <c r="X573" s="16"/>
      <c r="Z573" s="65"/>
      <c r="AA573" s="64"/>
      <c r="AB573" s="64"/>
      <c r="AC573" s="64"/>
    </row>
    <row r="574" spans="1:29" x14ac:dyDescent="0.35">
      <c r="A574" s="9">
        <v>46051</v>
      </c>
      <c r="B574" s="7" t="s">
        <v>31</v>
      </c>
      <c r="C574" s="8" t="s">
        <v>59</v>
      </c>
      <c r="D574" s="10">
        <v>1</v>
      </c>
      <c r="E574" s="8" t="s">
        <v>4850</v>
      </c>
      <c r="F574" s="8" t="s">
        <v>4845</v>
      </c>
      <c r="G574" s="12">
        <v>0.13541666666666671</v>
      </c>
      <c r="H574" s="12">
        <v>0.24305555555555561</v>
      </c>
      <c r="I574" s="12">
        <v>0.1173611111111111</v>
      </c>
      <c r="J574" s="12">
        <v>0.12013888888888891</v>
      </c>
      <c r="K574" s="12">
        <v>0.12847222222222221</v>
      </c>
      <c r="L574" s="12">
        <v>0.21111111111111111</v>
      </c>
      <c r="M574" s="12">
        <v>0.21944444444444439</v>
      </c>
      <c r="N574" s="12">
        <v>0.2215277777777778</v>
      </c>
      <c r="O574" s="8">
        <v>3</v>
      </c>
      <c r="P574" s="8" t="s">
        <v>37</v>
      </c>
      <c r="S574" s="8">
        <v>97</v>
      </c>
      <c r="T574" s="8">
        <v>0</v>
      </c>
      <c r="U574" s="14">
        <v>0.51100286749352608</v>
      </c>
      <c r="V574" s="8">
        <v>0</v>
      </c>
      <c r="W574" s="15" t="s">
        <v>30</v>
      </c>
      <c r="X574" s="16"/>
      <c r="Z574" s="65"/>
      <c r="AA574" s="64"/>
      <c r="AB574" s="64"/>
      <c r="AC574" s="64"/>
    </row>
    <row r="575" spans="1:29" x14ac:dyDescent="0.35">
      <c r="A575" s="9">
        <v>46051</v>
      </c>
      <c r="B575" s="7" t="s">
        <v>52</v>
      </c>
      <c r="C575" s="8" t="s">
        <v>59</v>
      </c>
      <c r="D575" s="10">
        <v>1</v>
      </c>
      <c r="E575" s="8" t="s">
        <v>4845</v>
      </c>
      <c r="F575" s="8" t="s">
        <v>4847</v>
      </c>
      <c r="G575" s="12">
        <v>0.44791666666666669</v>
      </c>
      <c r="H575" s="12">
        <v>0.51736111111111116</v>
      </c>
      <c r="I575" s="12">
        <v>0.44305555555555548</v>
      </c>
      <c r="J575" s="12">
        <v>0.44305555555555548</v>
      </c>
      <c r="K575" s="12">
        <v>0.47013888888888888</v>
      </c>
      <c r="L575" s="12">
        <v>0.52222222222222225</v>
      </c>
      <c r="M575" s="12">
        <v>0.52708333333333335</v>
      </c>
      <c r="N575" s="12">
        <v>0.52777777777777779</v>
      </c>
      <c r="O575" s="8" t="s">
        <v>37</v>
      </c>
      <c r="P575" s="8" t="s">
        <v>230</v>
      </c>
      <c r="S575" s="8">
        <v>181</v>
      </c>
      <c r="T575" s="8">
        <v>1</v>
      </c>
      <c r="U575" s="14">
        <v>0.87596165055280895</v>
      </c>
      <c r="V575" s="8">
        <v>795</v>
      </c>
      <c r="W575" s="15" t="s">
        <v>30</v>
      </c>
      <c r="X575" s="16"/>
      <c r="Z575" s="65"/>
      <c r="AA575" s="64"/>
      <c r="AB575" s="64"/>
      <c r="AC575" s="64"/>
    </row>
    <row r="576" spans="1:29" x14ac:dyDescent="0.35">
      <c r="A576" s="9">
        <v>46051</v>
      </c>
      <c r="B576" s="7" t="s">
        <v>56</v>
      </c>
      <c r="C576" s="8" t="s">
        <v>59</v>
      </c>
      <c r="D576" s="10">
        <v>1</v>
      </c>
      <c r="E576" s="8" t="s">
        <v>4847</v>
      </c>
      <c r="F576" s="8" t="s">
        <v>4845</v>
      </c>
      <c r="G576" s="12">
        <v>0.57291666666666663</v>
      </c>
      <c r="H576" s="12">
        <v>0.64930555555555558</v>
      </c>
      <c r="I576" s="12">
        <v>0.56736111111111109</v>
      </c>
      <c r="J576" s="12">
        <v>0.56805555555555554</v>
      </c>
      <c r="K576" s="12">
        <v>0.59375</v>
      </c>
      <c r="L576" s="12">
        <v>0.66111111111111109</v>
      </c>
      <c r="M576" s="12">
        <v>0.6694444444444444</v>
      </c>
      <c r="N576" s="12">
        <v>0.67152777777777772</v>
      </c>
      <c r="O576" s="8" t="s">
        <v>271</v>
      </c>
      <c r="P576" s="8" t="s">
        <v>114</v>
      </c>
      <c r="S576" s="8">
        <v>154</v>
      </c>
      <c r="T576" s="8">
        <v>0</v>
      </c>
      <c r="U576" s="14">
        <v>0.85567990778721648</v>
      </c>
      <c r="V576" s="8">
        <v>1322</v>
      </c>
      <c r="W576" s="15" t="s">
        <v>30</v>
      </c>
      <c r="X576" s="16"/>
      <c r="Z576" s="65"/>
      <c r="AA576" s="64"/>
      <c r="AB576" s="64"/>
      <c r="AC576" s="64"/>
    </row>
    <row r="577" spans="1:29" x14ac:dyDescent="0.35">
      <c r="A577" s="9">
        <v>46051</v>
      </c>
      <c r="B577" s="7" t="s">
        <v>76</v>
      </c>
      <c r="C577" s="8" t="s">
        <v>59</v>
      </c>
      <c r="D577" s="10">
        <v>1</v>
      </c>
      <c r="E577" s="8" t="s">
        <v>4845</v>
      </c>
      <c r="F577" s="8" t="s">
        <v>4854</v>
      </c>
      <c r="G577" s="12">
        <v>0.73263888888888884</v>
      </c>
      <c r="H577" s="12">
        <v>0.82291666666666663</v>
      </c>
      <c r="I577" s="12">
        <v>0.73055555555555551</v>
      </c>
      <c r="J577" s="12">
        <v>0.73750000000000004</v>
      </c>
      <c r="K577" s="12">
        <v>0.74791666666666667</v>
      </c>
      <c r="L577" s="12">
        <v>0.81319444444444444</v>
      </c>
      <c r="M577" s="12">
        <v>0.81874999999999998</v>
      </c>
      <c r="N577" s="12">
        <v>0.82013888888888886</v>
      </c>
      <c r="O577" s="8" t="s">
        <v>114</v>
      </c>
      <c r="P577" s="8">
        <v>115</v>
      </c>
      <c r="Q577" s="8" t="s">
        <v>263</v>
      </c>
      <c r="R577" s="27" t="s">
        <v>39</v>
      </c>
      <c r="S577" s="8">
        <v>163</v>
      </c>
      <c r="T577" s="8">
        <v>1</v>
      </c>
      <c r="U577" s="14">
        <v>0.84406619594050136</v>
      </c>
      <c r="V577" s="8">
        <v>20</v>
      </c>
      <c r="W577" s="15" t="s">
        <v>30</v>
      </c>
      <c r="X577" s="16"/>
      <c r="Z577" s="65"/>
      <c r="AA577" s="64"/>
      <c r="AB577" s="64"/>
      <c r="AC577" s="64"/>
    </row>
    <row r="578" spans="1:29" x14ac:dyDescent="0.35">
      <c r="A578" s="9">
        <v>46051</v>
      </c>
      <c r="B578" s="7" t="s">
        <v>77</v>
      </c>
      <c r="C578" s="8" t="s">
        <v>59</v>
      </c>
      <c r="D578" s="10">
        <v>1</v>
      </c>
      <c r="E578" s="8" t="s">
        <v>4854</v>
      </c>
      <c r="F578" s="8" t="s">
        <v>4845</v>
      </c>
      <c r="G578" s="12">
        <v>0.86458333333333337</v>
      </c>
      <c r="H578" s="12">
        <v>0.96180555555555558</v>
      </c>
      <c r="I578" s="12">
        <v>0.85416666666666663</v>
      </c>
      <c r="J578" s="12">
        <v>0.86388888888888893</v>
      </c>
      <c r="K578" s="12">
        <v>0.87777777777777777</v>
      </c>
      <c r="L578" s="17">
        <v>0.95138888888888884</v>
      </c>
      <c r="M578" s="17">
        <v>0.95694444444444449</v>
      </c>
      <c r="N578" s="17">
        <v>0.95902777777777781</v>
      </c>
      <c r="O578" s="8">
        <v>110</v>
      </c>
      <c r="P578" s="8" t="s">
        <v>347</v>
      </c>
      <c r="S578" s="8">
        <v>180</v>
      </c>
      <c r="T578" s="8">
        <v>0</v>
      </c>
      <c r="U578" s="14">
        <v>0.93882057443532296</v>
      </c>
      <c r="V578" s="8">
        <v>0</v>
      </c>
      <c r="W578" s="15" t="s">
        <v>30</v>
      </c>
      <c r="X578" s="16"/>
      <c r="Z578" s="65"/>
      <c r="AA578" s="64"/>
      <c r="AB578" s="64"/>
      <c r="AC578" s="64"/>
    </row>
    <row r="579" spans="1:29" x14ac:dyDescent="0.35">
      <c r="A579" s="9">
        <v>46051</v>
      </c>
      <c r="B579" s="7" t="s">
        <v>80</v>
      </c>
      <c r="C579" s="8" t="s">
        <v>72</v>
      </c>
      <c r="D579" s="10">
        <v>1</v>
      </c>
      <c r="E579" s="8" t="s">
        <v>4845</v>
      </c>
      <c r="F579" s="8" t="s">
        <v>4851</v>
      </c>
      <c r="G579" s="12">
        <v>2.0833333333333329E-2</v>
      </c>
      <c r="H579" s="12">
        <v>9.0277777777777776E-2</v>
      </c>
      <c r="I579" s="12">
        <v>3.1944444444444442E-2</v>
      </c>
      <c r="J579" s="12">
        <v>3.5416666666666673E-2</v>
      </c>
      <c r="K579" s="12">
        <v>4.5138888888888888E-2</v>
      </c>
      <c r="L579" s="12">
        <v>9.4444444444444442E-2</v>
      </c>
      <c r="M579" s="12">
        <v>0.1</v>
      </c>
      <c r="N579" s="12">
        <v>0.10069444444444441</v>
      </c>
      <c r="O579" s="8" t="s">
        <v>116</v>
      </c>
      <c r="P579" s="8" t="s">
        <v>450</v>
      </c>
      <c r="Q579" s="8" t="s">
        <v>451</v>
      </c>
      <c r="R579" s="27" t="s">
        <v>452</v>
      </c>
      <c r="S579" s="8">
        <v>130</v>
      </c>
      <c r="T579" s="8">
        <v>0</v>
      </c>
      <c r="U579" s="14">
        <v>0.70257866560033233</v>
      </c>
      <c r="V579" s="8">
        <v>1685</v>
      </c>
      <c r="W579" s="15" t="s">
        <v>30</v>
      </c>
      <c r="X579" s="16"/>
      <c r="Z579" s="65"/>
      <c r="AA579" s="64"/>
      <c r="AB579" s="64"/>
      <c r="AC579" s="64"/>
    </row>
    <row r="580" spans="1:29" x14ac:dyDescent="0.35">
      <c r="A580" s="9">
        <v>46051</v>
      </c>
      <c r="B580" s="7" t="s">
        <v>84</v>
      </c>
      <c r="C580" s="8" t="s">
        <v>72</v>
      </c>
      <c r="D580" s="10">
        <v>1</v>
      </c>
      <c r="E580" s="8" t="s">
        <v>4851</v>
      </c>
      <c r="F580" s="8" t="s">
        <v>4845</v>
      </c>
      <c r="G580" s="12">
        <v>0.12847222222222221</v>
      </c>
      <c r="H580" s="12">
        <v>0.21875</v>
      </c>
      <c r="I580" s="12">
        <v>0.1277777777777778</v>
      </c>
      <c r="J580" s="12">
        <v>0.1361111111111111</v>
      </c>
      <c r="K580" s="12">
        <v>0.15625</v>
      </c>
      <c r="L580" s="12">
        <v>0.21875</v>
      </c>
      <c r="M580" s="12">
        <v>0.2298611111111111</v>
      </c>
      <c r="N580" s="12">
        <v>0.23194444444444451</v>
      </c>
      <c r="O580" s="8" t="s">
        <v>450</v>
      </c>
      <c r="P580" s="8" t="s">
        <v>70</v>
      </c>
      <c r="Q580" s="8" t="s">
        <v>453</v>
      </c>
      <c r="R580" s="27" t="s">
        <v>99</v>
      </c>
      <c r="S580" s="8">
        <v>190</v>
      </c>
      <c r="T580" s="8">
        <v>1</v>
      </c>
      <c r="U580" s="14">
        <v>1</v>
      </c>
      <c r="V580" s="8">
        <v>100</v>
      </c>
      <c r="W580" s="15" t="s">
        <v>30</v>
      </c>
      <c r="X580" s="16"/>
      <c r="Z580" s="65"/>
      <c r="AA580" s="64"/>
      <c r="AB580" s="64"/>
      <c r="AC580" s="64"/>
    </row>
    <row r="581" spans="1:29" x14ac:dyDescent="0.35">
      <c r="A581" s="9">
        <v>46051</v>
      </c>
      <c r="B581" s="7" t="s">
        <v>35</v>
      </c>
      <c r="C581" s="8" t="s">
        <v>72</v>
      </c>
      <c r="D581" s="10">
        <v>1</v>
      </c>
      <c r="E581" s="8" t="s">
        <v>4845</v>
      </c>
      <c r="F581" s="8" t="s">
        <v>4848</v>
      </c>
      <c r="G581" s="12">
        <v>0.30555555555555558</v>
      </c>
      <c r="H581" s="12">
        <v>0.36805555555555558</v>
      </c>
      <c r="I581" s="12">
        <v>0.29583333333333328</v>
      </c>
      <c r="J581" s="12">
        <v>0.29791666666666672</v>
      </c>
      <c r="K581" s="12">
        <v>0.30833333333333329</v>
      </c>
      <c r="L581" s="12">
        <v>0.35138888888888892</v>
      </c>
      <c r="M581" s="12">
        <v>0.3611111111111111</v>
      </c>
      <c r="N581" s="12">
        <v>0.36180555555555549</v>
      </c>
      <c r="O581" s="8" t="s">
        <v>70</v>
      </c>
      <c r="P581" s="8">
        <v>235</v>
      </c>
      <c r="S581" s="8">
        <v>47</v>
      </c>
      <c r="T581" s="8">
        <v>0</v>
      </c>
      <c r="U581" s="14">
        <v>0.24049381174337681</v>
      </c>
      <c r="V581" s="8">
        <v>0</v>
      </c>
      <c r="W581" s="15" t="s">
        <v>30</v>
      </c>
      <c r="X581" s="16"/>
      <c r="Z581" s="65"/>
      <c r="AA581" s="64"/>
      <c r="AB581" s="64"/>
      <c r="AC581" s="64"/>
    </row>
    <row r="582" spans="1:29" x14ac:dyDescent="0.35">
      <c r="A582" s="9">
        <v>46051</v>
      </c>
      <c r="B582" s="7" t="s">
        <v>36</v>
      </c>
      <c r="C582" s="8" t="s">
        <v>72</v>
      </c>
      <c r="D582" s="10">
        <v>1</v>
      </c>
      <c r="E582" s="8" t="s">
        <v>4848</v>
      </c>
      <c r="F582" s="8" t="s">
        <v>4845</v>
      </c>
      <c r="G582" s="12">
        <v>0.40972222222222221</v>
      </c>
      <c r="H582" s="12">
        <v>0.47916666666666669</v>
      </c>
      <c r="I582" s="12">
        <v>0.39861111111111108</v>
      </c>
      <c r="J582" s="12">
        <v>0.40138888888888891</v>
      </c>
      <c r="K582" s="12">
        <v>0.41041666666666671</v>
      </c>
      <c r="L582" s="12">
        <v>0.46388888888888891</v>
      </c>
      <c r="M582" s="12">
        <v>0.47430555555555548</v>
      </c>
      <c r="N582" s="12">
        <v>0.47638888888888892</v>
      </c>
      <c r="O582" s="8">
        <v>213</v>
      </c>
      <c r="P582" s="8" t="s">
        <v>97</v>
      </c>
      <c r="S582" s="8">
        <v>111</v>
      </c>
      <c r="T582" s="8">
        <v>0</v>
      </c>
      <c r="U582" s="14">
        <v>0.55468631432454141</v>
      </c>
      <c r="V582" s="8">
        <v>0</v>
      </c>
      <c r="W582" s="15" t="s">
        <v>30</v>
      </c>
      <c r="X582" s="16"/>
      <c r="Z582" s="65"/>
      <c r="AA582" s="64"/>
      <c r="AB582" s="64"/>
      <c r="AC582" s="64"/>
    </row>
    <row r="583" spans="1:29" x14ac:dyDescent="0.35">
      <c r="A583" s="9">
        <v>46051</v>
      </c>
      <c r="B583" s="7" t="s">
        <v>89</v>
      </c>
      <c r="C583" s="8" t="s">
        <v>90</v>
      </c>
      <c r="D583" s="10">
        <v>1</v>
      </c>
      <c r="E583" s="8" t="s">
        <v>4845</v>
      </c>
      <c r="F583" s="8" t="s">
        <v>4856</v>
      </c>
      <c r="G583" s="12">
        <v>2.4305555555555559E-2</v>
      </c>
      <c r="H583" s="12">
        <v>0.1215277777777778</v>
      </c>
      <c r="I583" s="12">
        <v>1.666666666666667E-2</v>
      </c>
      <c r="J583" s="12">
        <v>2.4305555555555559E-2</v>
      </c>
      <c r="K583" s="12">
        <v>3.888888888888889E-2</v>
      </c>
      <c r="L583" s="12">
        <v>0.12083333333333331</v>
      </c>
      <c r="M583" s="12">
        <v>0.12638888888888891</v>
      </c>
      <c r="N583" s="12">
        <v>0.1270833333333333</v>
      </c>
      <c r="O583" s="8" t="s">
        <v>132</v>
      </c>
      <c r="P583" s="8">
        <v>1</v>
      </c>
      <c r="S583" s="8">
        <v>74</v>
      </c>
      <c r="T583" s="8">
        <v>0</v>
      </c>
      <c r="U583" s="14">
        <v>0.35961508412013438</v>
      </c>
      <c r="V583" s="8">
        <v>0</v>
      </c>
      <c r="W583" s="15" t="s">
        <v>30</v>
      </c>
      <c r="X583" s="16"/>
      <c r="Z583" s="65"/>
      <c r="AA583" s="64"/>
      <c r="AB583" s="64"/>
      <c r="AC583" s="64"/>
    </row>
    <row r="584" spans="1:29" x14ac:dyDescent="0.35">
      <c r="A584" s="9">
        <v>46051</v>
      </c>
      <c r="B584" s="7" t="s">
        <v>92</v>
      </c>
      <c r="C584" s="8" t="s">
        <v>90</v>
      </c>
      <c r="D584" s="10">
        <v>1</v>
      </c>
      <c r="E584" s="8" t="s">
        <v>4856</v>
      </c>
      <c r="F584" s="8" t="s">
        <v>4845</v>
      </c>
      <c r="G584" s="12">
        <v>0.16319444444444439</v>
      </c>
      <c r="H584" s="12">
        <v>0.28125</v>
      </c>
      <c r="I584" s="12">
        <v>0.15138888888888891</v>
      </c>
      <c r="J584" s="12">
        <v>0.1583333333333333</v>
      </c>
      <c r="K584" s="12">
        <v>0.1680555555555556</v>
      </c>
      <c r="L584" s="12">
        <v>0.25833333333333341</v>
      </c>
      <c r="M584" s="12">
        <v>0.26874999999999999</v>
      </c>
      <c r="N584" s="12">
        <v>0.27083333333333331</v>
      </c>
      <c r="O584" s="8">
        <v>1</v>
      </c>
      <c r="P584" s="8" t="s">
        <v>236</v>
      </c>
      <c r="S584" s="8">
        <v>20</v>
      </c>
      <c r="T584" s="8">
        <v>0</v>
      </c>
      <c r="U584" s="14">
        <v>0.1119598309978007</v>
      </c>
      <c r="V584" s="8">
        <v>0</v>
      </c>
      <c r="W584" s="15" t="s">
        <v>30</v>
      </c>
      <c r="X584" s="16"/>
      <c r="Z584" s="65"/>
      <c r="AA584" s="64"/>
      <c r="AB584" s="64"/>
      <c r="AC584" s="64"/>
    </row>
    <row r="585" spans="1:29" x14ac:dyDescent="0.35">
      <c r="A585" s="9">
        <v>46051</v>
      </c>
      <c r="B585" s="7" t="s">
        <v>107</v>
      </c>
      <c r="C585" s="8" t="s">
        <v>108</v>
      </c>
      <c r="D585" s="10">
        <v>1</v>
      </c>
      <c r="E585" s="19" t="s">
        <v>4845</v>
      </c>
      <c r="F585" s="19" t="s">
        <v>4859</v>
      </c>
      <c r="G585" s="12">
        <v>4.5138888888888888E-2</v>
      </c>
      <c r="H585" s="12">
        <v>0.21875</v>
      </c>
      <c r="I585" s="12">
        <v>3.9583333333333331E-2</v>
      </c>
      <c r="J585" s="12">
        <v>5.1388888888888887E-2</v>
      </c>
      <c r="K585" s="12">
        <v>6.5972222222222224E-2</v>
      </c>
      <c r="L585" s="12">
        <v>0.20833333333333329</v>
      </c>
      <c r="M585" s="12">
        <v>0.2166666666666667</v>
      </c>
      <c r="N585" s="12">
        <v>0.21875</v>
      </c>
      <c r="O585" s="8" t="s">
        <v>60</v>
      </c>
      <c r="P585" s="8" t="s">
        <v>61</v>
      </c>
      <c r="Q585" s="8" t="s">
        <v>171</v>
      </c>
      <c r="R585" s="27" t="s">
        <v>39</v>
      </c>
      <c r="S585" s="8">
        <v>196</v>
      </c>
      <c r="T585" s="8">
        <v>3</v>
      </c>
      <c r="U585" s="14">
        <v>0.97707568354077889</v>
      </c>
      <c r="V585" s="8">
        <v>826</v>
      </c>
      <c r="W585" s="15" t="s">
        <v>30</v>
      </c>
      <c r="X585" s="16"/>
      <c r="Z585" s="65"/>
      <c r="AA585" s="64"/>
      <c r="AB585" s="64"/>
      <c r="AC585" s="64"/>
    </row>
    <row r="586" spans="1:29" x14ac:dyDescent="0.35">
      <c r="A586" s="9">
        <v>46051</v>
      </c>
      <c r="B586" s="7" t="s">
        <v>109</v>
      </c>
      <c r="C586" s="8" t="s">
        <v>108</v>
      </c>
      <c r="D586" s="10">
        <v>1</v>
      </c>
      <c r="E586" s="19" t="s">
        <v>4859</v>
      </c>
      <c r="F586" s="19" t="s">
        <v>4845</v>
      </c>
      <c r="G586" s="12">
        <v>0.25694444444444442</v>
      </c>
      <c r="H586" s="12">
        <v>0.49305555555555558</v>
      </c>
      <c r="I586" s="12">
        <v>0.25486111111111109</v>
      </c>
      <c r="J586" s="12">
        <v>0.26527777777777778</v>
      </c>
      <c r="K586" s="12">
        <v>0.28333333333333333</v>
      </c>
      <c r="L586" s="12">
        <v>0.48194444444444451</v>
      </c>
      <c r="M586" s="12">
        <v>0.4909722222222222</v>
      </c>
      <c r="N586" s="12">
        <v>0.49305555555555558</v>
      </c>
      <c r="O586" s="8" t="s">
        <v>61</v>
      </c>
      <c r="P586" s="8" t="s">
        <v>37</v>
      </c>
      <c r="Q586" s="8" t="s">
        <v>185</v>
      </c>
      <c r="R586" s="27" t="s">
        <v>39</v>
      </c>
      <c r="S586" s="8">
        <v>171</v>
      </c>
      <c r="T586" s="8">
        <v>1</v>
      </c>
      <c r="U586" s="14">
        <v>0.81586609649318376</v>
      </c>
      <c r="V586" s="8">
        <v>194</v>
      </c>
      <c r="W586" s="15" t="s">
        <v>30</v>
      </c>
      <c r="X586" s="16"/>
      <c r="Z586" s="65"/>
      <c r="AA586" s="64"/>
      <c r="AB586" s="64"/>
      <c r="AC586" s="64"/>
    </row>
    <row r="587" spans="1:29" x14ac:dyDescent="0.35">
      <c r="A587" s="9">
        <v>46051</v>
      </c>
      <c r="B587" s="7" t="s">
        <v>40</v>
      </c>
      <c r="C587" s="8" t="s">
        <v>108</v>
      </c>
      <c r="D587" s="10">
        <v>1</v>
      </c>
      <c r="E587" s="19" t="s">
        <v>4845</v>
      </c>
      <c r="F587" s="19" t="s">
        <v>4850</v>
      </c>
      <c r="G587" s="12">
        <v>0.53819444444444442</v>
      </c>
      <c r="H587" s="12">
        <v>0.67013888888888884</v>
      </c>
      <c r="I587" s="12">
        <v>0.53472222222222221</v>
      </c>
      <c r="J587" s="12">
        <v>0.54097222222222219</v>
      </c>
      <c r="K587" s="12">
        <v>0.56874999999999998</v>
      </c>
      <c r="L587" s="12">
        <v>0.68263888888888891</v>
      </c>
      <c r="M587" s="12">
        <v>0.69166666666666665</v>
      </c>
      <c r="N587" s="12">
        <v>0.69305555555555554</v>
      </c>
      <c r="O587" s="8" t="s">
        <v>37</v>
      </c>
      <c r="P587" s="8" t="s">
        <v>241</v>
      </c>
      <c r="Q587" s="8" t="s">
        <v>273</v>
      </c>
      <c r="R587" s="27" t="s">
        <v>39</v>
      </c>
      <c r="S587" s="8">
        <v>159</v>
      </c>
      <c r="T587" s="8">
        <v>0</v>
      </c>
      <c r="U587" s="14">
        <v>0.81311885125745331</v>
      </c>
      <c r="V587" s="8">
        <v>1441</v>
      </c>
      <c r="W587" s="15" t="s">
        <v>30</v>
      </c>
      <c r="X587" s="16"/>
      <c r="Z587" s="65"/>
      <c r="AA587" s="64"/>
      <c r="AB587" s="64"/>
      <c r="AC587" s="64"/>
    </row>
    <row r="588" spans="1:29" x14ac:dyDescent="0.35">
      <c r="A588" s="9">
        <v>46051</v>
      </c>
      <c r="B588" s="7" t="s">
        <v>42</v>
      </c>
      <c r="C588" s="8" t="s">
        <v>108</v>
      </c>
      <c r="D588" s="10">
        <v>1</v>
      </c>
      <c r="E588" s="19" t="s">
        <v>4850</v>
      </c>
      <c r="F588" s="19" t="s">
        <v>4845</v>
      </c>
      <c r="G588" s="12">
        <v>0.77777777777777779</v>
      </c>
      <c r="H588" s="12">
        <v>0.89930555555555558</v>
      </c>
      <c r="I588" s="12">
        <v>0.76736111111111116</v>
      </c>
      <c r="J588" s="12">
        <v>0.77708333333333335</v>
      </c>
      <c r="K588" s="12">
        <v>0.79166666666666663</v>
      </c>
      <c r="L588" s="12">
        <v>0.88194444444444442</v>
      </c>
      <c r="M588" s="12">
        <v>0.88958333333333328</v>
      </c>
      <c r="N588" s="12">
        <v>0.89166666666666672</v>
      </c>
      <c r="O588" s="8" t="s">
        <v>241</v>
      </c>
      <c r="P588" s="8" t="s">
        <v>70</v>
      </c>
      <c r="S588" s="8">
        <v>181</v>
      </c>
      <c r="T588" s="8">
        <v>0</v>
      </c>
      <c r="U588" s="14">
        <v>0.93176855028010264</v>
      </c>
      <c r="V588" s="8">
        <v>1785</v>
      </c>
      <c r="W588" s="15" t="s">
        <v>30</v>
      </c>
      <c r="X588" s="16"/>
      <c r="Z588" s="65"/>
      <c r="AA588" s="64"/>
      <c r="AB588" s="64"/>
      <c r="AC588" s="64"/>
    </row>
    <row r="589" spans="1:29" x14ac:dyDescent="0.35">
      <c r="A589" s="9">
        <v>46051</v>
      </c>
      <c r="B589" s="7" t="s">
        <v>112</v>
      </c>
      <c r="C589" s="8" t="s">
        <v>113</v>
      </c>
      <c r="D589" s="10">
        <v>1</v>
      </c>
      <c r="E589" s="19" t="s">
        <v>4845</v>
      </c>
      <c r="F589" s="19" t="s">
        <v>4858</v>
      </c>
      <c r="G589" s="12">
        <v>5.2083333333333343E-2</v>
      </c>
      <c r="H589" s="12">
        <v>0.25</v>
      </c>
      <c r="I589" s="12">
        <v>5.5555555555555552E-2</v>
      </c>
      <c r="J589" s="12">
        <v>7.9166666666666663E-2</v>
      </c>
      <c r="K589" s="12">
        <v>9.0972222222222218E-2</v>
      </c>
      <c r="L589" s="12">
        <v>0.28472222222222221</v>
      </c>
      <c r="M589" s="12">
        <v>0.2951388888888889</v>
      </c>
      <c r="N589" s="12">
        <v>0.29722222222222222</v>
      </c>
      <c r="O589" s="8" t="s">
        <v>32</v>
      </c>
      <c r="P589" s="8">
        <v>65</v>
      </c>
      <c r="Q589" s="8" t="s">
        <v>454</v>
      </c>
      <c r="R589" s="27" t="s">
        <v>455</v>
      </c>
      <c r="S589" s="8">
        <v>167</v>
      </c>
      <c r="T589" s="8">
        <v>0</v>
      </c>
      <c r="U589" s="14">
        <v>0.848693244196982</v>
      </c>
      <c r="V589" s="8">
        <v>0</v>
      </c>
      <c r="W589" s="15" t="s">
        <v>30</v>
      </c>
      <c r="X589" s="16"/>
      <c r="Z589" s="65"/>
      <c r="AA589" s="64"/>
      <c r="AB589" s="64"/>
      <c r="AC589" s="64"/>
    </row>
    <row r="590" spans="1:29" x14ac:dyDescent="0.35">
      <c r="A590" s="9">
        <v>46051</v>
      </c>
      <c r="B590" s="7" t="s">
        <v>115</v>
      </c>
      <c r="C590" s="8" t="s">
        <v>113</v>
      </c>
      <c r="D590" s="10">
        <v>1</v>
      </c>
      <c r="E590" s="19" t="s">
        <v>4858</v>
      </c>
      <c r="F590" s="19" t="s">
        <v>4845</v>
      </c>
      <c r="G590" s="12">
        <v>0.29166666666666669</v>
      </c>
      <c r="H590" s="12">
        <v>0.54513888888888884</v>
      </c>
      <c r="I590" s="23">
        <v>0.3298611111111111</v>
      </c>
      <c r="J590" s="12">
        <v>0.35833333333333328</v>
      </c>
      <c r="K590" s="12">
        <v>0.37777777777777782</v>
      </c>
      <c r="L590" s="12">
        <v>0.60277777777777775</v>
      </c>
      <c r="M590" s="12">
        <v>0.61250000000000004</v>
      </c>
      <c r="N590" s="12">
        <v>0.61458333333333337</v>
      </c>
      <c r="O590" s="8">
        <v>65</v>
      </c>
      <c r="P590" s="8" t="s">
        <v>37</v>
      </c>
      <c r="Q590" s="25" t="s">
        <v>456</v>
      </c>
      <c r="R590" s="27" t="s">
        <v>457</v>
      </c>
      <c r="S590" s="8">
        <v>124</v>
      </c>
      <c r="T590" s="8">
        <v>0</v>
      </c>
      <c r="U590" s="14">
        <v>0.61826128774328437</v>
      </c>
      <c r="V590" s="8">
        <v>0</v>
      </c>
      <c r="W590" s="15" t="s">
        <v>30</v>
      </c>
      <c r="X590" s="16"/>
      <c r="Z590" s="319"/>
      <c r="AA590" s="64"/>
      <c r="AB590" s="64" t="s">
        <v>164</v>
      </c>
      <c r="AC590" s="64"/>
    </row>
    <row r="591" spans="1:29" x14ac:dyDescent="0.35">
      <c r="A591" s="9">
        <v>46052</v>
      </c>
      <c r="B591" s="19" t="s">
        <v>133</v>
      </c>
      <c r="C591" s="19" t="s">
        <v>27</v>
      </c>
      <c r="D591" s="19">
        <v>1</v>
      </c>
      <c r="E591" s="19" t="s">
        <v>4845</v>
      </c>
      <c r="F591" s="19" t="s">
        <v>4850</v>
      </c>
      <c r="G591" s="18">
        <v>0.25694444444444442</v>
      </c>
      <c r="H591" s="18">
        <v>0.4375</v>
      </c>
      <c r="I591" s="18">
        <v>0.24513888888888891</v>
      </c>
      <c r="J591" s="47">
        <v>0.25</v>
      </c>
      <c r="K591" s="48">
        <v>0.26458333333333328</v>
      </c>
      <c r="L591" s="18">
        <v>0.41805555555555562</v>
      </c>
      <c r="M591" s="18">
        <v>0.42083333333333328</v>
      </c>
      <c r="N591" s="18">
        <v>0.4236111111111111</v>
      </c>
      <c r="O591" s="19" t="s">
        <v>57</v>
      </c>
      <c r="P591" s="44">
        <v>3</v>
      </c>
      <c r="Q591" s="45" t="s">
        <v>172</v>
      </c>
      <c r="R591" s="46" t="s">
        <v>172</v>
      </c>
      <c r="S591" s="19">
        <v>108</v>
      </c>
      <c r="T591" s="19">
        <v>0</v>
      </c>
      <c r="U591" s="20">
        <v>0.57463551756026865</v>
      </c>
      <c r="V591" s="19">
        <v>201</v>
      </c>
      <c r="W591" s="15" t="s">
        <v>30</v>
      </c>
      <c r="X591" s="16"/>
      <c r="Z591" s="65"/>
      <c r="AA591" s="64"/>
      <c r="AB591" s="64"/>
      <c r="AC591" s="64"/>
    </row>
    <row r="592" spans="1:29" x14ac:dyDescent="0.35">
      <c r="A592" s="9">
        <v>46052</v>
      </c>
      <c r="B592" s="19" t="s">
        <v>135</v>
      </c>
      <c r="C592" s="19" t="s">
        <v>27</v>
      </c>
      <c r="D592" s="19">
        <v>1</v>
      </c>
      <c r="E592" s="19" t="s">
        <v>4850</v>
      </c>
      <c r="F592" s="19" t="s">
        <v>4845</v>
      </c>
      <c r="G592" s="18">
        <v>0.47916666666666669</v>
      </c>
      <c r="H592" s="18">
        <v>0.64236111111111116</v>
      </c>
      <c r="I592" s="18">
        <v>0.47013888888888888</v>
      </c>
      <c r="J592" s="47">
        <v>0.49305555555555558</v>
      </c>
      <c r="K592" s="48">
        <v>0.49930555555555561</v>
      </c>
      <c r="L592" s="18">
        <v>0.65</v>
      </c>
      <c r="M592" s="18">
        <v>0.65277777777777779</v>
      </c>
      <c r="N592" s="18">
        <v>0.65486111111111112</v>
      </c>
      <c r="O592" s="19">
        <v>3</v>
      </c>
      <c r="P592" s="44" t="s">
        <v>70</v>
      </c>
      <c r="Q592" s="45" t="s">
        <v>111</v>
      </c>
      <c r="R592" s="46" t="s">
        <v>39</v>
      </c>
      <c r="S592" s="19">
        <v>131</v>
      </c>
      <c r="T592" s="19">
        <v>1</v>
      </c>
      <c r="U592" s="20">
        <v>0.68054122228551661</v>
      </c>
      <c r="V592" s="19">
        <v>0</v>
      </c>
      <c r="W592" s="15" t="s">
        <v>30</v>
      </c>
      <c r="X592" s="16"/>
      <c r="Z592" s="65"/>
      <c r="AA592" s="64"/>
      <c r="AB592" s="64"/>
      <c r="AC592" s="64"/>
    </row>
    <row r="593" spans="1:29" x14ac:dyDescent="0.35">
      <c r="A593" s="9">
        <v>46052</v>
      </c>
      <c r="B593" s="19" t="s">
        <v>52</v>
      </c>
      <c r="C593" s="19" t="s">
        <v>45</v>
      </c>
      <c r="D593" s="19">
        <v>1</v>
      </c>
      <c r="E593" s="19" t="s">
        <v>4845</v>
      </c>
      <c r="F593" s="19" t="s">
        <v>4856</v>
      </c>
      <c r="G593" s="18">
        <v>0.44791666666666669</v>
      </c>
      <c r="H593" s="18">
        <v>0.51736111111111116</v>
      </c>
      <c r="I593" s="18">
        <v>0.44444444444444442</v>
      </c>
      <c r="J593" s="47">
        <v>0.44791666666666669</v>
      </c>
      <c r="K593" s="48">
        <v>0.46041666666666659</v>
      </c>
      <c r="L593" s="18">
        <v>0.50972222222222219</v>
      </c>
      <c r="M593" s="18">
        <v>0.5180555555555556</v>
      </c>
      <c r="N593" s="18">
        <v>0.51875000000000004</v>
      </c>
      <c r="O593" s="19" t="s">
        <v>116</v>
      </c>
      <c r="P593" s="44" t="s">
        <v>131</v>
      </c>
      <c r="Q593" s="45" t="s">
        <v>172</v>
      </c>
      <c r="R593" s="46" t="s">
        <v>172</v>
      </c>
      <c r="S593" s="19">
        <v>189</v>
      </c>
      <c r="T593" s="19">
        <v>2</v>
      </c>
      <c r="U593" s="20">
        <v>0.94485589010956716</v>
      </c>
      <c r="V593" s="19">
        <v>671</v>
      </c>
      <c r="W593" s="15" t="s">
        <v>30</v>
      </c>
      <c r="X593" s="16"/>
      <c r="Z593" s="65"/>
      <c r="AA593" s="64"/>
      <c r="AB593" s="64"/>
      <c r="AC593" s="64"/>
    </row>
    <row r="594" spans="1:29" x14ac:dyDescent="0.35">
      <c r="A594" s="9">
        <v>46052</v>
      </c>
      <c r="B594" s="19" t="s">
        <v>56</v>
      </c>
      <c r="C594" s="19" t="s">
        <v>45</v>
      </c>
      <c r="D594" s="19">
        <v>1</v>
      </c>
      <c r="E594" s="19" t="s">
        <v>4856</v>
      </c>
      <c r="F594" s="19" t="s">
        <v>4845</v>
      </c>
      <c r="G594" s="18">
        <v>0.57291666666666663</v>
      </c>
      <c r="H594" s="18">
        <v>0.64930555555555558</v>
      </c>
      <c r="I594" s="18">
        <v>0.56458333333333333</v>
      </c>
      <c r="J594" s="47">
        <v>0.56736111111111109</v>
      </c>
      <c r="K594" s="48">
        <v>0.58263888888888893</v>
      </c>
      <c r="L594" s="18">
        <v>0.64722222222222225</v>
      </c>
      <c r="M594" s="18">
        <v>0.65138888888888891</v>
      </c>
      <c r="N594" s="18">
        <v>0.65347222222222223</v>
      </c>
      <c r="O594" s="19" t="s">
        <v>131</v>
      </c>
      <c r="P594" s="44" t="s">
        <v>60</v>
      </c>
      <c r="Q594" s="45" t="s">
        <v>172</v>
      </c>
      <c r="R594" s="46" t="s">
        <v>172</v>
      </c>
      <c r="S594" s="19">
        <v>148</v>
      </c>
      <c r="T594" s="19">
        <v>1</v>
      </c>
      <c r="U594" s="20">
        <v>0.77187145041351146</v>
      </c>
      <c r="V594" s="19">
        <v>228</v>
      </c>
      <c r="W594" s="15" t="s">
        <v>30</v>
      </c>
      <c r="X594" s="16"/>
      <c r="Z594" s="65"/>
      <c r="AA594" s="64"/>
      <c r="AB594" s="64"/>
      <c r="AC594" s="64"/>
    </row>
    <row r="595" spans="1:29" x14ac:dyDescent="0.35">
      <c r="A595" s="9">
        <v>46052</v>
      </c>
      <c r="B595" s="19" t="s">
        <v>125</v>
      </c>
      <c r="C595" s="19" t="s">
        <v>59</v>
      </c>
      <c r="D595" s="19">
        <v>1</v>
      </c>
      <c r="E595" s="19" t="s">
        <v>4845</v>
      </c>
      <c r="F595" s="19" t="s">
        <v>4851</v>
      </c>
      <c r="G595" s="18">
        <v>7.9861111111111105E-2</v>
      </c>
      <c r="H595" s="18">
        <v>0.2638888888888889</v>
      </c>
      <c r="I595" s="18">
        <v>7.7777777777777779E-2</v>
      </c>
      <c r="J595" s="47">
        <v>8.1944444444444445E-2</v>
      </c>
      <c r="K595" s="48">
        <v>0.1041666666666667</v>
      </c>
      <c r="L595" s="18">
        <v>0.25763888888888892</v>
      </c>
      <c r="M595" s="18">
        <v>0.26319444444444451</v>
      </c>
      <c r="N595" s="18">
        <v>0.2638888888888889</v>
      </c>
      <c r="O595" s="19" t="s">
        <v>347</v>
      </c>
      <c r="P595" s="44">
        <v>2</v>
      </c>
      <c r="Q595" s="45" t="s">
        <v>152</v>
      </c>
      <c r="R595" s="46" t="s">
        <v>39</v>
      </c>
      <c r="S595" s="19">
        <v>137</v>
      </c>
      <c r="T595" s="19">
        <v>0</v>
      </c>
      <c r="U595" s="20">
        <v>0.74108964390921184</v>
      </c>
      <c r="V595" s="19">
        <v>0</v>
      </c>
      <c r="W595" s="15" t="s">
        <v>30</v>
      </c>
      <c r="X595" s="16"/>
      <c r="Z595" s="65"/>
      <c r="AA595" s="64"/>
      <c r="AB595" s="64"/>
      <c r="AC595" s="64"/>
    </row>
    <row r="596" spans="1:29" x14ac:dyDescent="0.35">
      <c r="A596" s="9">
        <v>46052</v>
      </c>
      <c r="B596" s="19" t="s">
        <v>127</v>
      </c>
      <c r="C596" s="19" t="s">
        <v>59</v>
      </c>
      <c r="D596" s="19">
        <v>1</v>
      </c>
      <c r="E596" s="19" t="s">
        <v>4851</v>
      </c>
      <c r="F596" s="19" t="s">
        <v>4845</v>
      </c>
      <c r="G596" s="18">
        <v>0.30555555555555558</v>
      </c>
      <c r="H596" s="18">
        <v>0.54513888888888884</v>
      </c>
      <c r="I596" s="18">
        <v>0.3034722222222222</v>
      </c>
      <c r="J596" s="47">
        <v>0.31597222222222221</v>
      </c>
      <c r="K596" s="48">
        <v>0.32222222222222219</v>
      </c>
      <c r="L596" s="18">
        <v>0.54166666666666663</v>
      </c>
      <c r="M596" s="18">
        <v>0.55208333333333337</v>
      </c>
      <c r="N596" s="18">
        <v>0.5541666666666667</v>
      </c>
      <c r="O596" s="19">
        <v>2</v>
      </c>
      <c r="P596" s="44" t="s">
        <v>317</v>
      </c>
      <c r="Q596" s="45" t="s">
        <v>138</v>
      </c>
      <c r="R596" s="46" t="s">
        <v>39</v>
      </c>
      <c r="S596" s="19">
        <v>158</v>
      </c>
      <c r="T596" s="19">
        <v>0</v>
      </c>
      <c r="U596" s="20">
        <v>0.80338111127700074</v>
      </c>
      <c r="V596" s="19">
        <v>0</v>
      </c>
      <c r="W596" s="15" t="s">
        <v>30</v>
      </c>
      <c r="X596" s="16"/>
      <c r="Z596" s="65"/>
      <c r="AA596" s="64"/>
      <c r="AB596" s="64"/>
      <c r="AC596" s="64"/>
    </row>
    <row r="597" spans="1:29" x14ac:dyDescent="0.35">
      <c r="A597" s="9">
        <v>46052</v>
      </c>
      <c r="B597" s="19" t="s">
        <v>80</v>
      </c>
      <c r="C597" s="19" t="s">
        <v>90</v>
      </c>
      <c r="D597" s="19">
        <v>1</v>
      </c>
      <c r="E597" s="19" t="s">
        <v>4845</v>
      </c>
      <c r="F597" s="19" t="s">
        <v>4848</v>
      </c>
      <c r="G597" s="18">
        <v>1.7361111111111108E-2</v>
      </c>
      <c r="H597" s="18">
        <v>9.0277777777777776E-2</v>
      </c>
      <c r="I597" s="18">
        <v>2.2916666666666669E-2</v>
      </c>
      <c r="J597" s="47">
        <v>2.569444444444444E-2</v>
      </c>
      <c r="K597" s="48">
        <v>3.8194444444444448E-2</v>
      </c>
      <c r="L597" s="18">
        <v>9.3055555555555558E-2</v>
      </c>
      <c r="M597" s="18">
        <v>9.7916666666666666E-2</v>
      </c>
      <c r="N597" s="18">
        <v>9.7916666666666666E-2</v>
      </c>
      <c r="O597" s="19" t="s">
        <v>236</v>
      </c>
      <c r="P597" s="44" t="s">
        <v>403</v>
      </c>
      <c r="Q597" s="45" t="s">
        <v>458</v>
      </c>
      <c r="R597" s="46" t="s">
        <v>459</v>
      </c>
      <c r="S597" s="19">
        <v>156</v>
      </c>
      <c r="T597" s="19">
        <v>0</v>
      </c>
      <c r="U597" s="20">
        <v>0.87860097089385014</v>
      </c>
      <c r="V597" s="19">
        <v>2231</v>
      </c>
      <c r="W597" s="15" t="s">
        <v>30</v>
      </c>
      <c r="X597" s="16"/>
      <c r="Z597" s="65"/>
      <c r="AA597" s="64"/>
      <c r="AB597" s="64"/>
      <c r="AC597" s="64"/>
    </row>
    <row r="598" spans="1:29" x14ac:dyDescent="0.35">
      <c r="A598" s="9">
        <v>46052</v>
      </c>
      <c r="B598" s="19" t="s">
        <v>84</v>
      </c>
      <c r="C598" s="19" t="s">
        <v>90</v>
      </c>
      <c r="D598" s="19">
        <v>1</v>
      </c>
      <c r="E598" s="19" t="s">
        <v>4848</v>
      </c>
      <c r="F598" s="19" t="s">
        <v>4845</v>
      </c>
      <c r="G598" s="18">
        <v>0.12847222222222221</v>
      </c>
      <c r="H598" s="18">
        <v>0.21875</v>
      </c>
      <c r="I598" s="18">
        <v>0.1243055555555556</v>
      </c>
      <c r="J598" s="47">
        <v>0.13541666666666671</v>
      </c>
      <c r="K598" s="48">
        <v>0.1423611111111111</v>
      </c>
      <c r="L598" s="18">
        <v>0.20416666666666669</v>
      </c>
      <c r="M598" s="18">
        <v>0.21527777777777779</v>
      </c>
      <c r="N598" s="18">
        <v>0.21736111111111109</v>
      </c>
      <c r="O598" s="19" t="s">
        <v>403</v>
      </c>
      <c r="P598" s="44" t="s">
        <v>236</v>
      </c>
      <c r="Q598" s="45" t="s">
        <v>272</v>
      </c>
      <c r="R598" s="46" t="s">
        <v>39</v>
      </c>
      <c r="S598" s="19">
        <v>183</v>
      </c>
      <c r="T598" s="19">
        <v>2</v>
      </c>
      <c r="U598" s="20">
        <v>0.99022728476981969</v>
      </c>
      <c r="V598" s="19">
        <v>370</v>
      </c>
      <c r="W598" s="15" t="s">
        <v>30</v>
      </c>
      <c r="X598" s="16"/>
      <c r="Z598" s="65"/>
      <c r="AA598" s="64"/>
      <c r="AB598" s="64"/>
      <c r="AC598" s="64"/>
    </row>
    <row r="599" spans="1:29" x14ac:dyDescent="0.35">
      <c r="A599" s="9">
        <v>46052</v>
      </c>
      <c r="B599" s="19" t="s">
        <v>112</v>
      </c>
      <c r="C599" s="19" t="s">
        <v>108</v>
      </c>
      <c r="D599" s="19">
        <v>1</v>
      </c>
      <c r="E599" s="8" t="s">
        <v>4845</v>
      </c>
      <c r="F599" s="8" t="s">
        <v>4851</v>
      </c>
      <c r="G599" s="18">
        <v>5.2083333333333343E-2</v>
      </c>
      <c r="H599" s="18">
        <v>0.25</v>
      </c>
      <c r="I599" s="18">
        <v>4.6527777777777779E-2</v>
      </c>
      <c r="J599" s="47">
        <v>4.8611111111111112E-2</v>
      </c>
      <c r="K599" s="48">
        <v>6.3194444444444442E-2</v>
      </c>
      <c r="L599" s="18">
        <v>0.2381944444444444</v>
      </c>
      <c r="M599" s="18">
        <v>0.24583333333333329</v>
      </c>
      <c r="N599" s="18">
        <v>0.2479166666666667</v>
      </c>
      <c r="O599" s="19" t="s">
        <v>70</v>
      </c>
      <c r="P599" s="44">
        <v>68</v>
      </c>
      <c r="Q599" s="45" t="s">
        <v>172</v>
      </c>
      <c r="R599" s="46" t="s">
        <v>172</v>
      </c>
      <c r="S599" s="19">
        <v>184</v>
      </c>
      <c r="T599" s="19">
        <v>0</v>
      </c>
      <c r="U599" s="20">
        <v>0.89805112863248771</v>
      </c>
      <c r="V599" s="19">
        <v>0</v>
      </c>
      <c r="W599" s="15" t="s">
        <v>30</v>
      </c>
      <c r="X599" s="16"/>
      <c r="Z599" s="65"/>
      <c r="AA599" s="64"/>
      <c r="AB599" s="64"/>
      <c r="AC599" s="64"/>
    </row>
    <row r="600" spans="1:29" x14ac:dyDescent="0.35">
      <c r="A600" s="9">
        <v>46052</v>
      </c>
      <c r="B600" s="19" t="s">
        <v>115</v>
      </c>
      <c r="C600" s="19" t="s">
        <v>108</v>
      </c>
      <c r="D600" s="19">
        <v>1</v>
      </c>
      <c r="E600" s="8" t="s">
        <v>4851</v>
      </c>
      <c r="F600" s="8" t="s">
        <v>4845</v>
      </c>
      <c r="G600" s="18">
        <v>0.29166666666666669</v>
      </c>
      <c r="H600" s="18">
        <v>0.55208333333333337</v>
      </c>
      <c r="I600" s="18">
        <v>0.29583333333333328</v>
      </c>
      <c r="J600" s="47">
        <v>0.29930555555555549</v>
      </c>
      <c r="K600" s="48">
        <v>0.31666666666666671</v>
      </c>
      <c r="L600" s="18">
        <v>0.55208333333333337</v>
      </c>
      <c r="M600" s="18">
        <v>0.5625</v>
      </c>
      <c r="N600" s="18">
        <v>0.56458333333333333</v>
      </c>
      <c r="O600" s="19">
        <v>70</v>
      </c>
      <c r="P600" s="44" t="s">
        <v>242</v>
      </c>
      <c r="Q600" s="45" t="s">
        <v>460</v>
      </c>
      <c r="R600" s="46" t="s">
        <v>461</v>
      </c>
      <c r="S600" s="19">
        <v>162</v>
      </c>
      <c r="T600" s="19">
        <v>1</v>
      </c>
      <c r="U600" s="20">
        <v>0.7664066779051748</v>
      </c>
      <c r="V600" s="19">
        <v>0</v>
      </c>
      <c r="W600" s="15" t="s">
        <v>30</v>
      </c>
      <c r="X600" s="16"/>
      <c r="Z600" s="65"/>
      <c r="AA600" s="64"/>
      <c r="AB600" s="64"/>
      <c r="AC600" s="64"/>
    </row>
    <row r="601" spans="1:29" x14ac:dyDescent="0.35">
      <c r="A601" s="9">
        <v>46052</v>
      </c>
      <c r="B601" s="19" t="s">
        <v>107</v>
      </c>
      <c r="C601" s="19" t="s">
        <v>113</v>
      </c>
      <c r="D601" s="19">
        <v>1</v>
      </c>
      <c r="E601" s="8" t="s">
        <v>4845</v>
      </c>
      <c r="F601" s="8" t="s">
        <v>4852</v>
      </c>
      <c r="G601" s="18">
        <v>5.2083333333333343E-2</v>
      </c>
      <c r="H601" s="18">
        <v>0.21875</v>
      </c>
      <c r="I601" s="18">
        <v>4.8611111111111112E-2</v>
      </c>
      <c r="J601" s="47">
        <v>5.486111111111111E-2</v>
      </c>
      <c r="K601" s="48">
        <v>6.5972222222222224E-2</v>
      </c>
      <c r="L601" s="18">
        <v>0.20902777777777781</v>
      </c>
      <c r="M601" s="18">
        <v>0.2159722222222222</v>
      </c>
      <c r="N601" s="18">
        <v>0.21736111111111109</v>
      </c>
      <c r="O601" s="19" t="s">
        <v>37</v>
      </c>
      <c r="P601" s="44">
        <v>98</v>
      </c>
      <c r="Q601" s="45" t="s">
        <v>273</v>
      </c>
      <c r="R601" s="46" t="s">
        <v>39</v>
      </c>
      <c r="S601" s="19">
        <v>178</v>
      </c>
      <c r="T601" s="19">
        <v>0</v>
      </c>
      <c r="U601" s="20">
        <v>0.91688687971370209</v>
      </c>
      <c r="V601" s="19">
        <v>873</v>
      </c>
      <c r="W601" s="15" t="s">
        <v>30</v>
      </c>
      <c r="X601" s="16"/>
      <c r="Z601" s="65"/>
      <c r="AA601" s="64"/>
      <c r="AB601" s="64"/>
      <c r="AC601" s="64"/>
    </row>
    <row r="602" spans="1:29" x14ac:dyDescent="0.35">
      <c r="A602" s="9">
        <v>46052</v>
      </c>
      <c r="B602" s="19" t="s">
        <v>109</v>
      </c>
      <c r="C602" s="19" t="s">
        <v>113</v>
      </c>
      <c r="D602" s="19">
        <v>1</v>
      </c>
      <c r="E602" s="8" t="s">
        <v>4852</v>
      </c>
      <c r="F602" s="8" t="s">
        <v>4845</v>
      </c>
      <c r="G602" s="18">
        <v>0.25694444444444442</v>
      </c>
      <c r="H602" s="18">
        <v>0.49305555555555558</v>
      </c>
      <c r="I602" s="18">
        <v>0.2590277777777778</v>
      </c>
      <c r="J602" s="47">
        <v>0.26180555555555562</v>
      </c>
      <c r="K602" s="48">
        <v>0.28055555555555561</v>
      </c>
      <c r="L602" s="18">
        <v>0.48402777777777778</v>
      </c>
      <c r="M602" s="18">
        <v>0.49513888888888891</v>
      </c>
      <c r="N602" s="18">
        <v>0.49722222222222218</v>
      </c>
      <c r="O602" s="19">
        <v>93</v>
      </c>
      <c r="P602" s="44" t="s">
        <v>57</v>
      </c>
      <c r="Q602" s="45" t="s">
        <v>462</v>
      </c>
      <c r="R602" s="46" t="s">
        <v>463</v>
      </c>
      <c r="S602" s="19">
        <v>188</v>
      </c>
      <c r="T602" s="19">
        <v>0</v>
      </c>
      <c r="U602" s="20">
        <v>1</v>
      </c>
      <c r="V602" s="19">
        <v>0</v>
      </c>
      <c r="W602" s="15" t="s">
        <v>30</v>
      </c>
      <c r="X602" s="16"/>
      <c r="Z602" s="65"/>
      <c r="AA602" s="64"/>
      <c r="AB602" s="64"/>
      <c r="AC602" s="64"/>
    </row>
    <row r="603" spans="1:29" x14ac:dyDescent="0.35">
      <c r="A603" s="9">
        <v>46052</v>
      </c>
      <c r="B603" s="19" t="s">
        <v>40</v>
      </c>
      <c r="C603" s="19" t="s">
        <v>113</v>
      </c>
      <c r="D603" s="19">
        <v>1</v>
      </c>
      <c r="E603" s="8" t="s">
        <v>4845</v>
      </c>
      <c r="F603" s="8" t="s">
        <v>4850</v>
      </c>
      <c r="G603" s="18">
        <v>0.53819444444444442</v>
      </c>
      <c r="H603" s="18">
        <v>0.67013888888888884</v>
      </c>
      <c r="I603" s="18">
        <v>0.53611111111111109</v>
      </c>
      <c r="J603" s="47">
        <v>0.54722222222222228</v>
      </c>
      <c r="K603" s="48">
        <v>0.56180555555555556</v>
      </c>
      <c r="L603" s="18">
        <v>0.67013888888888884</v>
      </c>
      <c r="M603" s="18">
        <v>0.67708333333333337</v>
      </c>
      <c r="N603" s="18">
        <v>0.6791666666666667</v>
      </c>
      <c r="O603" s="19" t="s">
        <v>57</v>
      </c>
      <c r="P603" s="44" t="s">
        <v>102</v>
      </c>
      <c r="Q603" s="45" t="s">
        <v>408</v>
      </c>
      <c r="R603" s="46" t="s">
        <v>39</v>
      </c>
      <c r="S603" s="19">
        <v>178</v>
      </c>
      <c r="T603" s="19">
        <v>0</v>
      </c>
      <c r="U603" s="20">
        <v>0.91529977217065039</v>
      </c>
      <c r="V603" s="19">
        <v>1910</v>
      </c>
      <c r="W603" s="15" t="s">
        <v>30</v>
      </c>
      <c r="X603" s="16"/>
      <c r="Z603" s="65"/>
      <c r="AA603" s="64"/>
      <c r="AB603" s="64"/>
      <c r="AC603" s="64"/>
    </row>
    <row r="604" spans="1:29" x14ac:dyDescent="0.35">
      <c r="A604" s="9">
        <v>46052</v>
      </c>
      <c r="B604" s="19" t="s">
        <v>42</v>
      </c>
      <c r="C604" s="19" t="s">
        <v>113</v>
      </c>
      <c r="D604" s="19">
        <v>1</v>
      </c>
      <c r="E604" s="8" t="s">
        <v>4850</v>
      </c>
      <c r="F604" s="8" t="s">
        <v>4845</v>
      </c>
      <c r="G604" s="18">
        <v>0.77777777777777779</v>
      </c>
      <c r="H604" s="18">
        <v>0.89930555555555558</v>
      </c>
      <c r="I604" s="18">
        <v>0.7680555555555556</v>
      </c>
      <c r="J604" s="47">
        <v>0.78194444444444444</v>
      </c>
      <c r="K604" s="48">
        <v>0.7993055555555556</v>
      </c>
      <c r="L604" s="18">
        <v>0.88472222222222219</v>
      </c>
      <c r="M604" s="18">
        <v>0.89444444444444449</v>
      </c>
      <c r="N604" s="18">
        <v>0.89652777777777781</v>
      </c>
      <c r="O604" s="19" t="s">
        <v>102</v>
      </c>
      <c r="P604" s="44" t="s">
        <v>43</v>
      </c>
      <c r="Q604" s="45" t="s">
        <v>48</v>
      </c>
      <c r="R604" s="46" t="s">
        <v>39</v>
      </c>
      <c r="S604" s="19">
        <v>187</v>
      </c>
      <c r="T604" s="19">
        <v>0</v>
      </c>
      <c r="U604" s="20">
        <v>0.93349980035721436</v>
      </c>
      <c r="V604" s="19">
        <v>1504</v>
      </c>
      <c r="W604" s="15" t="s">
        <v>30</v>
      </c>
      <c r="X604" s="16"/>
      <c r="Z604" s="65"/>
      <c r="AA604" s="64"/>
      <c r="AB604" s="64"/>
      <c r="AC604" s="64"/>
    </row>
    <row r="605" spans="1:29" x14ac:dyDescent="0.35">
      <c r="A605" s="9">
        <v>46053</v>
      </c>
      <c r="B605" s="7" t="s">
        <v>58</v>
      </c>
      <c r="C605" s="8" t="s">
        <v>27</v>
      </c>
      <c r="D605" s="10">
        <v>1</v>
      </c>
      <c r="E605" s="8" t="s">
        <v>4845</v>
      </c>
      <c r="F605" s="8" t="s">
        <v>4864</v>
      </c>
      <c r="G605" s="12">
        <v>0.1388888888888889</v>
      </c>
      <c r="H605" s="12">
        <v>0.30555555555555558</v>
      </c>
      <c r="I605" s="12">
        <v>0.1277777777777778</v>
      </c>
      <c r="J605" s="12">
        <v>0.13125000000000001</v>
      </c>
      <c r="K605" s="12">
        <v>0.14097222222222219</v>
      </c>
      <c r="L605" s="12">
        <v>0.28125</v>
      </c>
      <c r="M605" s="12">
        <v>0.28749999999999998</v>
      </c>
      <c r="N605" s="12">
        <v>0.28958333333333341</v>
      </c>
      <c r="O605" s="8" t="s">
        <v>70</v>
      </c>
      <c r="P605" s="8">
        <v>88</v>
      </c>
      <c r="S605" s="8">
        <v>164</v>
      </c>
      <c r="T605" s="8">
        <v>0</v>
      </c>
      <c r="U605" s="14">
        <v>0.86694744821330716</v>
      </c>
      <c r="V605" s="8">
        <v>121</v>
      </c>
      <c r="W605" s="15" t="s">
        <v>30</v>
      </c>
      <c r="X605" s="16"/>
      <c r="Z605" s="65"/>
      <c r="AA605" s="64"/>
      <c r="AB605" s="64"/>
      <c r="AC605" s="64"/>
    </row>
    <row r="606" spans="1:29" x14ac:dyDescent="0.35">
      <c r="A606" s="9">
        <v>46053</v>
      </c>
      <c r="B606" s="7" t="s">
        <v>64</v>
      </c>
      <c r="C606" s="8" t="s">
        <v>27</v>
      </c>
      <c r="D606" s="10">
        <v>1</v>
      </c>
      <c r="E606" s="8" t="s">
        <v>4864</v>
      </c>
      <c r="F606" s="8" t="s">
        <v>4845</v>
      </c>
      <c r="G606" s="12">
        <v>0.34722222222222221</v>
      </c>
      <c r="H606" s="12">
        <v>0.59027777777777779</v>
      </c>
      <c r="I606" s="12">
        <v>0.34444444444444439</v>
      </c>
      <c r="J606" s="12">
        <v>0.34722222222222221</v>
      </c>
      <c r="K606" s="12">
        <v>0.36458333333333331</v>
      </c>
      <c r="L606" s="12">
        <v>0.59652777777777777</v>
      </c>
      <c r="M606" s="12">
        <v>0.60972222222222228</v>
      </c>
      <c r="N606" s="12">
        <v>0.6118055555555556</v>
      </c>
      <c r="O606" s="8">
        <v>83</v>
      </c>
      <c r="P606" s="8" t="s">
        <v>132</v>
      </c>
      <c r="S606" s="8">
        <v>174</v>
      </c>
      <c r="T606" s="8">
        <v>0</v>
      </c>
      <c r="U606" s="14">
        <v>1</v>
      </c>
      <c r="V606" s="8">
        <v>0</v>
      </c>
      <c r="W606" s="15" t="s">
        <v>30</v>
      </c>
      <c r="X606" s="16"/>
      <c r="Z606" s="65"/>
      <c r="AA606" s="64"/>
      <c r="AB606" s="64"/>
      <c r="AC606" s="64"/>
    </row>
    <row r="607" spans="1:29" x14ac:dyDescent="0.35">
      <c r="A607" s="9">
        <v>46053</v>
      </c>
      <c r="B607" s="7" t="s">
        <v>76</v>
      </c>
      <c r="C607" s="8" t="s">
        <v>27</v>
      </c>
      <c r="D607" s="10">
        <v>1</v>
      </c>
      <c r="E607" s="8" t="s">
        <v>4845</v>
      </c>
      <c r="F607" s="8" t="s">
        <v>4858</v>
      </c>
      <c r="G607" s="12">
        <v>0.73263888888888884</v>
      </c>
      <c r="H607" s="12">
        <v>0.82291666666666663</v>
      </c>
      <c r="I607" s="17">
        <v>0.72569444444444442</v>
      </c>
      <c r="J607" s="17">
        <v>0.73333333333333328</v>
      </c>
      <c r="K607" s="17">
        <v>0.74652777777777779</v>
      </c>
      <c r="L607" s="17">
        <v>0.81319444444444444</v>
      </c>
      <c r="M607" s="17">
        <v>0.81874999999999998</v>
      </c>
      <c r="N607" s="17">
        <v>0.82013888888888886</v>
      </c>
      <c r="O607" s="15" t="s">
        <v>132</v>
      </c>
      <c r="P607" s="15">
        <v>118</v>
      </c>
      <c r="Q607" s="15" t="s">
        <v>151</v>
      </c>
      <c r="R607" s="67" t="s">
        <v>39</v>
      </c>
      <c r="S607" s="15">
        <v>150</v>
      </c>
      <c r="T607" s="15">
        <v>0</v>
      </c>
      <c r="U607" s="22">
        <v>0.78028515147872157</v>
      </c>
      <c r="V607" s="15">
        <v>419</v>
      </c>
      <c r="W607" s="15" t="s">
        <v>30</v>
      </c>
      <c r="X607" s="16"/>
      <c r="Z607" s="65"/>
      <c r="AA607" s="64"/>
      <c r="AB607" s="64"/>
      <c r="AC607" s="64"/>
    </row>
    <row r="608" spans="1:29" x14ac:dyDescent="0.35">
      <c r="A608" s="9">
        <v>46053</v>
      </c>
      <c r="B608" s="7" t="s">
        <v>77</v>
      </c>
      <c r="C608" s="8" t="s">
        <v>27</v>
      </c>
      <c r="D608" s="10">
        <v>1</v>
      </c>
      <c r="E608" s="8" t="s">
        <v>4858</v>
      </c>
      <c r="F608" s="8" t="s">
        <v>4845</v>
      </c>
      <c r="G608" s="12">
        <v>0.86458333333333337</v>
      </c>
      <c r="H608" s="12">
        <v>0.96180555555555558</v>
      </c>
      <c r="I608" s="12">
        <v>0.85833333333333328</v>
      </c>
      <c r="J608" s="12">
        <v>0.86111111111111116</v>
      </c>
      <c r="K608" s="12">
        <v>0.875</v>
      </c>
      <c r="L608" s="12">
        <v>0.95972222222222225</v>
      </c>
      <c r="M608" s="12">
        <v>0.96944444444444444</v>
      </c>
      <c r="N608" s="12">
        <v>0.97152777777777777</v>
      </c>
      <c r="O608" s="8">
        <v>116</v>
      </c>
      <c r="P608" s="8" t="s">
        <v>232</v>
      </c>
      <c r="S608" s="8">
        <v>165</v>
      </c>
      <c r="T608" s="8">
        <v>0</v>
      </c>
      <c r="U608" s="14">
        <v>0.81715823919556474</v>
      </c>
      <c r="V608" s="8">
        <v>0</v>
      </c>
      <c r="W608" s="15" t="s">
        <v>30</v>
      </c>
      <c r="X608" s="16"/>
      <c r="Z608" s="65"/>
      <c r="AA608" s="64"/>
      <c r="AB608" s="64"/>
      <c r="AC608" s="64"/>
    </row>
    <row r="609" spans="1:29" x14ac:dyDescent="0.35">
      <c r="A609" s="9">
        <v>46053</v>
      </c>
      <c r="B609" s="7" t="s">
        <v>80</v>
      </c>
      <c r="C609" s="8" t="s">
        <v>45</v>
      </c>
      <c r="D609" s="10">
        <v>1</v>
      </c>
      <c r="E609" s="8" t="s">
        <v>4845</v>
      </c>
      <c r="F609" s="8" t="s">
        <v>4853</v>
      </c>
      <c r="G609" s="12">
        <v>3.472222222222222E-3</v>
      </c>
      <c r="H609" s="12">
        <v>7.6388888888888895E-2</v>
      </c>
      <c r="I609" s="12" t="s">
        <v>464</v>
      </c>
      <c r="J609" s="12">
        <v>4.1666666666666666E-3</v>
      </c>
      <c r="K609" s="12">
        <v>1.388888888888889E-2</v>
      </c>
      <c r="L609" s="12">
        <v>6.25E-2</v>
      </c>
      <c r="M609" s="12">
        <v>6.5972222222222224E-2</v>
      </c>
      <c r="N609" s="12">
        <v>6.805555555555555E-2</v>
      </c>
      <c r="O609" s="8" t="s">
        <v>60</v>
      </c>
      <c r="P609" s="8" t="s">
        <v>302</v>
      </c>
      <c r="Q609" s="8" t="s">
        <v>151</v>
      </c>
      <c r="R609" s="27" t="s">
        <v>39</v>
      </c>
      <c r="S609" s="8">
        <v>174</v>
      </c>
      <c r="T609" s="8">
        <v>1</v>
      </c>
      <c r="U609" s="14">
        <v>0.94941075899031779</v>
      </c>
      <c r="V609" s="8">
        <v>1852</v>
      </c>
      <c r="W609" s="15" t="s">
        <v>30</v>
      </c>
      <c r="X609" s="16"/>
      <c r="Z609" s="65"/>
      <c r="AA609" s="64"/>
      <c r="AB609" s="64"/>
      <c r="AC609" s="64"/>
    </row>
    <row r="610" spans="1:29" x14ac:dyDescent="0.35">
      <c r="A610" s="9">
        <v>46053</v>
      </c>
      <c r="B610" s="7" t="s">
        <v>84</v>
      </c>
      <c r="C610" s="8" t="s">
        <v>45</v>
      </c>
      <c r="D610" s="10">
        <v>1</v>
      </c>
      <c r="E610" s="8" t="s">
        <v>4853</v>
      </c>
      <c r="F610" s="8" t="s">
        <v>4845</v>
      </c>
      <c r="G610" s="12">
        <v>0.1145833333333333</v>
      </c>
      <c r="H610" s="12">
        <v>0.2013888888888889</v>
      </c>
      <c r="I610" s="12">
        <v>0.1076388888888889</v>
      </c>
      <c r="J610" s="12">
        <v>0.1125</v>
      </c>
      <c r="K610" s="12">
        <v>0.12986111111111109</v>
      </c>
      <c r="L610" s="12">
        <v>0.2</v>
      </c>
      <c r="M610" s="12">
        <v>0.2104166666666667</v>
      </c>
      <c r="N610" s="12">
        <v>0.21249999999999999</v>
      </c>
      <c r="O610" s="8" t="s">
        <v>302</v>
      </c>
      <c r="P610" s="8" t="s">
        <v>57</v>
      </c>
      <c r="S610" s="8">
        <v>178</v>
      </c>
      <c r="T610" s="8">
        <v>0</v>
      </c>
      <c r="U610" s="14">
        <v>1</v>
      </c>
      <c r="V610" s="8">
        <v>849</v>
      </c>
      <c r="W610" s="15" t="s">
        <v>30</v>
      </c>
      <c r="X610" s="16"/>
      <c r="Z610" s="65"/>
      <c r="AA610" s="64"/>
      <c r="AB610" s="64"/>
      <c r="AC610" s="64"/>
    </row>
    <row r="611" spans="1:29" x14ac:dyDescent="0.35">
      <c r="A611" s="9">
        <v>46053</v>
      </c>
      <c r="B611" s="7" t="s">
        <v>397</v>
      </c>
      <c r="C611" s="8" t="s">
        <v>45</v>
      </c>
      <c r="D611" s="10">
        <v>3</v>
      </c>
      <c r="E611" s="8" t="s">
        <v>4845</v>
      </c>
      <c r="F611" s="8" t="s">
        <v>4850</v>
      </c>
      <c r="G611" s="12">
        <v>0.36458333333333331</v>
      </c>
      <c r="H611" s="12">
        <v>0.5</v>
      </c>
      <c r="I611" s="12">
        <v>0.35833333333333328</v>
      </c>
      <c r="J611" s="12">
        <v>0.3611111111111111</v>
      </c>
      <c r="K611" s="12">
        <v>0.37222222222222218</v>
      </c>
      <c r="L611" s="12">
        <v>0.49583333333333329</v>
      </c>
      <c r="M611" s="12">
        <v>0.50347222222222221</v>
      </c>
      <c r="N611" s="12">
        <v>0.50416666666666665</v>
      </c>
      <c r="O611" s="8" t="s">
        <v>57</v>
      </c>
      <c r="P611" s="8" t="s">
        <v>465</v>
      </c>
      <c r="S611" s="8">
        <v>143</v>
      </c>
      <c r="T611" s="8">
        <v>0</v>
      </c>
      <c r="U611" s="14">
        <v>0.70039849866470405</v>
      </c>
      <c r="V611" s="8">
        <v>0</v>
      </c>
      <c r="W611" s="15" t="s">
        <v>30</v>
      </c>
      <c r="X611" s="16"/>
      <c r="Z611" s="65"/>
      <c r="AA611" s="64"/>
      <c r="AB611" s="64"/>
      <c r="AC611" s="64"/>
    </row>
    <row r="612" spans="1:29" x14ac:dyDescent="0.35">
      <c r="A612" s="9">
        <v>46053</v>
      </c>
      <c r="B612" s="7" t="s">
        <v>399</v>
      </c>
      <c r="C612" s="8" t="s">
        <v>45</v>
      </c>
      <c r="D612" s="10">
        <v>3</v>
      </c>
      <c r="E612" s="8" t="s">
        <v>4850</v>
      </c>
      <c r="F612" s="8" t="s">
        <v>4845</v>
      </c>
      <c r="G612" s="12">
        <v>0.54166666666666663</v>
      </c>
      <c r="H612" s="12">
        <v>0.68055555555555558</v>
      </c>
      <c r="I612" s="12">
        <v>0.52986111111111112</v>
      </c>
      <c r="J612" s="12">
        <v>0.53472222222222221</v>
      </c>
      <c r="K612" s="12">
        <v>0.55000000000000004</v>
      </c>
      <c r="L612" s="12">
        <v>0.67569444444444449</v>
      </c>
      <c r="M612" s="12">
        <v>0.68055555555555558</v>
      </c>
      <c r="N612" s="12">
        <v>0.68263888888888891</v>
      </c>
      <c r="O612" s="8" t="s">
        <v>465</v>
      </c>
      <c r="P612" s="8" t="s">
        <v>350</v>
      </c>
      <c r="S612" s="8">
        <v>30</v>
      </c>
      <c r="T612" s="8">
        <v>0</v>
      </c>
      <c r="U612" s="14">
        <v>0.16447601526393871</v>
      </c>
      <c r="V612" s="8">
        <v>0</v>
      </c>
      <c r="W612" s="15" t="s">
        <v>30</v>
      </c>
      <c r="X612" s="16"/>
      <c r="Z612" s="65"/>
      <c r="AA612" s="64"/>
      <c r="AB612" s="64"/>
      <c r="AC612" s="64"/>
    </row>
    <row r="613" spans="1:29" x14ac:dyDescent="0.35">
      <c r="A613" s="9">
        <v>46053</v>
      </c>
      <c r="B613" s="7" t="s">
        <v>125</v>
      </c>
      <c r="C613" s="8" t="s">
        <v>59</v>
      </c>
      <c r="D613" s="10">
        <v>1</v>
      </c>
      <c r="E613" s="8" t="s">
        <v>4845</v>
      </c>
      <c r="F613" s="8" t="s">
        <v>4854</v>
      </c>
      <c r="G613" s="12">
        <v>7.9861111111111105E-2</v>
      </c>
      <c r="H613" s="12">
        <v>0.2638888888888889</v>
      </c>
      <c r="I613" s="12">
        <v>7.6388888888888895E-2</v>
      </c>
      <c r="J613" s="12">
        <v>8.3333333333333329E-2</v>
      </c>
      <c r="K613" s="12">
        <v>0.10069444444444441</v>
      </c>
      <c r="L613" s="12">
        <v>0.24652777777777779</v>
      </c>
      <c r="M613" s="12">
        <v>0.25138888888888888</v>
      </c>
      <c r="N613" s="12">
        <v>0.25277777777777782</v>
      </c>
      <c r="O613" s="8" t="s">
        <v>73</v>
      </c>
      <c r="P613" s="8">
        <v>2</v>
      </c>
      <c r="Q613" s="8" t="s">
        <v>65</v>
      </c>
      <c r="R613" s="27" t="s">
        <v>39</v>
      </c>
      <c r="S613" s="8">
        <v>166</v>
      </c>
      <c r="T613" s="8">
        <v>0</v>
      </c>
      <c r="U613" s="14">
        <v>0.9022889538564175</v>
      </c>
      <c r="V613" s="8">
        <v>0</v>
      </c>
      <c r="W613" s="15" t="s">
        <v>30</v>
      </c>
      <c r="X613" s="16"/>
      <c r="Z613" s="65"/>
      <c r="AA613" s="64"/>
      <c r="AB613" s="64"/>
      <c r="AC613" s="64"/>
    </row>
    <row r="614" spans="1:29" x14ac:dyDescent="0.35">
      <c r="A614" s="9">
        <v>46053</v>
      </c>
      <c r="B614" s="7" t="s">
        <v>127</v>
      </c>
      <c r="C614" s="8" t="s">
        <v>59</v>
      </c>
      <c r="D614" s="10">
        <v>1</v>
      </c>
      <c r="E614" s="8" t="s">
        <v>4854</v>
      </c>
      <c r="F614" s="8" t="s">
        <v>4845</v>
      </c>
      <c r="G614" s="12">
        <v>0.30555555555555558</v>
      </c>
      <c r="H614" s="12">
        <v>0.54513888888888884</v>
      </c>
      <c r="I614" s="12">
        <v>0.30208333333333331</v>
      </c>
      <c r="J614" s="12">
        <v>0.30555555555555558</v>
      </c>
      <c r="K614" s="12">
        <v>0.31597222222222221</v>
      </c>
      <c r="L614" s="12">
        <v>0.54513888888888884</v>
      </c>
      <c r="M614" s="12">
        <v>0.5541666666666667</v>
      </c>
      <c r="N614" s="12">
        <v>0.55625000000000002</v>
      </c>
      <c r="O614" s="8">
        <v>2</v>
      </c>
      <c r="P614" s="8" t="s">
        <v>114</v>
      </c>
      <c r="S614" s="8">
        <v>142</v>
      </c>
      <c r="T614" s="8">
        <v>0</v>
      </c>
      <c r="U614" s="14">
        <v>0.72148838220031331</v>
      </c>
      <c r="V614" s="8">
        <v>0</v>
      </c>
      <c r="W614" s="15" t="s">
        <v>30</v>
      </c>
      <c r="X614" s="16"/>
      <c r="Z614" s="65"/>
      <c r="AA614" s="64"/>
      <c r="AB614" s="64"/>
      <c r="AC614" s="64"/>
    </row>
    <row r="615" spans="1:29" x14ac:dyDescent="0.35">
      <c r="A615" s="9">
        <v>46053</v>
      </c>
      <c r="B615" s="7" t="s">
        <v>71</v>
      </c>
      <c r="C615" s="8" t="s">
        <v>72</v>
      </c>
      <c r="D615" s="10">
        <v>1</v>
      </c>
      <c r="E615" s="8" t="s">
        <v>4845</v>
      </c>
      <c r="F615" s="8" t="s">
        <v>4861</v>
      </c>
      <c r="G615" s="12">
        <v>1.041666666666667E-2</v>
      </c>
      <c r="H615" s="12">
        <v>0.16319444444444439</v>
      </c>
      <c r="I615" s="12">
        <v>7.6388888888888886E-3</v>
      </c>
      <c r="J615" s="12">
        <v>1.111111111111111E-2</v>
      </c>
      <c r="K615" s="12">
        <v>2.013888888888889E-2</v>
      </c>
      <c r="L615" s="12">
        <v>0.1361111111111111</v>
      </c>
      <c r="M615" s="12">
        <v>0.14305555555555549</v>
      </c>
      <c r="N615" s="12">
        <v>0.1451388888888889</v>
      </c>
      <c r="O615" s="8" t="s">
        <v>97</v>
      </c>
      <c r="P615" s="8">
        <v>19</v>
      </c>
      <c r="Q615" s="8" t="s">
        <v>151</v>
      </c>
      <c r="R615" s="27" t="s">
        <v>39</v>
      </c>
      <c r="S615" s="8">
        <v>171</v>
      </c>
      <c r="T615" s="8">
        <v>1</v>
      </c>
      <c r="U615" s="14">
        <v>0.93356001930498544</v>
      </c>
      <c r="V615" s="8">
        <v>1426</v>
      </c>
      <c r="W615" s="15" t="s">
        <v>30</v>
      </c>
      <c r="X615" s="16"/>
      <c r="Z615" s="65"/>
      <c r="AA615" s="64"/>
      <c r="AB615" s="64"/>
      <c r="AC615" s="64"/>
    </row>
    <row r="616" spans="1:29" x14ac:dyDescent="0.35">
      <c r="A616" s="9">
        <v>46053</v>
      </c>
      <c r="B616" s="7" t="s">
        <v>74</v>
      </c>
      <c r="C616" s="8" t="s">
        <v>72</v>
      </c>
      <c r="D616" s="10">
        <v>1</v>
      </c>
      <c r="E616" s="8" t="s">
        <v>4861</v>
      </c>
      <c r="F616" s="8" t="s">
        <v>4845</v>
      </c>
      <c r="G616" s="12">
        <v>0.20833333333333329</v>
      </c>
      <c r="H616" s="12">
        <v>0.41319444444444442</v>
      </c>
      <c r="I616" s="12">
        <v>0.20416666666666669</v>
      </c>
      <c r="J616" s="12">
        <v>0.2097222222222222</v>
      </c>
      <c r="K616" s="12">
        <v>0.22361111111111109</v>
      </c>
      <c r="L616" s="12">
        <v>0.41180555555555548</v>
      </c>
      <c r="M616" s="12">
        <v>0.41944444444444451</v>
      </c>
      <c r="N616" s="12">
        <v>0.42152777777777778</v>
      </c>
      <c r="O616" s="8">
        <v>18</v>
      </c>
      <c r="P616" s="8" t="s">
        <v>70</v>
      </c>
      <c r="Q616" s="8" t="s">
        <v>103</v>
      </c>
      <c r="R616" s="27" t="s">
        <v>39</v>
      </c>
      <c r="S616" s="8">
        <v>179</v>
      </c>
      <c r="T616" s="8">
        <v>1</v>
      </c>
      <c r="U616" s="14">
        <v>0.9076737753100097</v>
      </c>
      <c r="V616" s="8">
        <v>1121</v>
      </c>
      <c r="W616" s="15" t="s">
        <v>30</v>
      </c>
      <c r="X616" s="16"/>
      <c r="Z616" s="65"/>
      <c r="AA616" s="64"/>
      <c r="AB616" s="64"/>
      <c r="AC616" s="64"/>
    </row>
    <row r="617" spans="1:29" ht="26" customHeight="1" x14ac:dyDescent="0.35">
      <c r="A617" s="9">
        <v>46053</v>
      </c>
      <c r="B617" s="7" t="s">
        <v>52</v>
      </c>
      <c r="C617" s="8" t="s">
        <v>72</v>
      </c>
      <c r="D617" s="10">
        <v>1</v>
      </c>
      <c r="E617" s="8" t="s">
        <v>4845</v>
      </c>
      <c r="F617" s="8" t="s">
        <v>4851</v>
      </c>
      <c r="G617" s="12">
        <v>0.45833333333333331</v>
      </c>
      <c r="H617" s="12">
        <v>0.52430555555555558</v>
      </c>
      <c r="I617" s="12">
        <v>0.46597222222222218</v>
      </c>
      <c r="J617" s="12">
        <v>0.47083333333333333</v>
      </c>
      <c r="K617" s="12">
        <v>0.48125000000000001</v>
      </c>
      <c r="L617" s="12">
        <v>0.52986111111111112</v>
      </c>
      <c r="M617" s="12">
        <v>0.53541666666666665</v>
      </c>
      <c r="N617" s="12">
        <v>0.53541666666666665</v>
      </c>
      <c r="O617" s="8" t="s">
        <v>70</v>
      </c>
      <c r="P617" s="8" t="s">
        <v>53</v>
      </c>
      <c r="Q617" s="8" t="s">
        <v>466</v>
      </c>
      <c r="R617" s="66" t="s">
        <v>467</v>
      </c>
      <c r="S617" s="8">
        <v>177</v>
      </c>
      <c r="T617" s="8">
        <v>1</v>
      </c>
      <c r="U617" s="14">
        <v>0.94266312787181894</v>
      </c>
      <c r="V617" s="8">
        <v>1134</v>
      </c>
      <c r="W617" s="15" t="s">
        <v>30</v>
      </c>
      <c r="X617" s="16"/>
      <c r="Z617" s="65"/>
      <c r="AA617" s="64"/>
      <c r="AB617" s="64"/>
      <c r="AC617" s="64"/>
    </row>
    <row r="618" spans="1:29" x14ac:dyDescent="0.35">
      <c r="A618" s="9">
        <v>46053</v>
      </c>
      <c r="B618" s="7" t="s">
        <v>56</v>
      </c>
      <c r="C618" s="8" t="s">
        <v>72</v>
      </c>
      <c r="D618" s="10">
        <v>1</v>
      </c>
      <c r="E618" s="8" t="s">
        <v>4851</v>
      </c>
      <c r="F618" s="8" t="s">
        <v>4845</v>
      </c>
      <c r="G618" s="12">
        <v>0.57291666666666663</v>
      </c>
      <c r="H618" s="12">
        <v>0.64930555555555558</v>
      </c>
      <c r="I618" s="12">
        <v>0.56736111111111109</v>
      </c>
      <c r="J618" s="12">
        <v>0.57430555555555551</v>
      </c>
      <c r="K618" s="12">
        <v>0.58680555555555558</v>
      </c>
      <c r="L618" s="12">
        <v>0.65347222222222223</v>
      </c>
      <c r="M618" s="12">
        <v>0.65902777777777777</v>
      </c>
      <c r="N618" s="12">
        <v>0.66111111111111109</v>
      </c>
      <c r="O618" s="8" t="s">
        <v>53</v>
      </c>
      <c r="P618" s="8" t="s">
        <v>361</v>
      </c>
      <c r="Q618" s="8" t="s">
        <v>103</v>
      </c>
      <c r="R618" s="27" t="s">
        <v>39</v>
      </c>
      <c r="S618" s="8">
        <v>135</v>
      </c>
      <c r="T618" s="8">
        <v>0</v>
      </c>
      <c r="U618" s="14">
        <v>0.72489801243604202</v>
      </c>
      <c r="V618" s="8">
        <v>1137</v>
      </c>
      <c r="W618" s="15" t="s">
        <v>30</v>
      </c>
      <c r="X618" s="16"/>
      <c r="Z618" s="65"/>
      <c r="AA618" s="64"/>
      <c r="AB618" s="64"/>
      <c r="AC618" s="64"/>
    </row>
    <row r="619" spans="1:29" x14ac:dyDescent="0.35">
      <c r="A619" s="9">
        <v>46053</v>
      </c>
      <c r="B619" s="7" t="s">
        <v>89</v>
      </c>
      <c r="C619" s="8" t="s">
        <v>90</v>
      </c>
      <c r="D619" s="10">
        <v>1</v>
      </c>
      <c r="E619" s="8" t="s">
        <v>4845</v>
      </c>
      <c r="F619" s="8" t="s">
        <v>4848</v>
      </c>
      <c r="G619" s="12">
        <v>2.4305555555555559E-2</v>
      </c>
      <c r="H619" s="12">
        <v>0.1215277777777778</v>
      </c>
      <c r="I619" s="12">
        <v>1.5277777777777781E-2</v>
      </c>
      <c r="J619" s="12">
        <v>2.2916666666666669E-2</v>
      </c>
      <c r="K619" s="12">
        <v>3.6805555555555557E-2</v>
      </c>
      <c r="L619" s="12">
        <v>0.1104166666666667</v>
      </c>
      <c r="M619" s="12">
        <v>0.1152777777777778</v>
      </c>
      <c r="N619" s="12">
        <v>0.1152777777777778</v>
      </c>
      <c r="O619" s="8" t="s">
        <v>236</v>
      </c>
      <c r="P619" s="8">
        <v>1</v>
      </c>
      <c r="S619" s="8">
        <v>42</v>
      </c>
      <c r="T619" s="8">
        <v>0</v>
      </c>
      <c r="U619" s="14">
        <v>0.22973079586302081</v>
      </c>
      <c r="V619" s="8">
        <v>0</v>
      </c>
      <c r="W619" s="15" t="s">
        <v>30</v>
      </c>
      <c r="X619" s="16"/>
      <c r="Z619" s="65"/>
      <c r="AA619" s="64"/>
      <c r="AB619" s="64"/>
      <c r="AC619" s="64"/>
    </row>
    <row r="620" spans="1:29" x14ac:dyDescent="0.35">
      <c r="A620" s="9">
        <v>46053</v>
      </c>
      <c r="B620" s="7" t="s">
        <v>92</v>
      </c>
      <c r="C620" s="8" t="s">
        <v>90</v>
      </c>
      <c r="D620" s="10">
        <v>1</v>
      </c>
      <c r="E620" s="8" t="s">
        <v>4848</v>
      </c>
      <c r="F620" s="8" t="s">
        <v>4845</v>
      </c>
      <c r="G620" s="12">
        <v>0.16319444444444439</v>
      </c>
      <c r="H620" s="12">
        <v>0.28125</v>
      </c>
      <c r="I620" s="12">
        <v>0.1479166666666667</v>
      </c>
      <c r="J620" s="12">
        <v>0.14930555555555561</v>
      </c>
      <c r="K620" s="12">
        <v>0.1583333333333333</v>
      </c>
      <c r="L620" s="12">
        <v>0.2590277777777778</v>
      </c>
      <c r="M620" s="12">
        <v>0.26874999999999999</v>
      </c>
      <c r="N620" s="12">
        <v>0.27083333333333331</v>
      </c>
      <c r="O620" s="8">
        <v>1</v>
      </c>
      <c r="P620" s="8" t="s">
        <v>43</v>
      </c>
      <c r="S620" s="8">
        <v>40</v>
      </c>
      <c r="T620" s="8">
        <v>0</v>
      </c>
      <c r="U620" s="14">
        <v>0.20603092799921441</v>
      </c>
      <c r="V620" s="8">
        <v>0</v>
      </c>
      <c r="W620" s="15" t="s">
        <v>30</v>
      </c>
      <c r="X620" s="16"/>
      <c r="Z620" s="65"/>
      <c r="AA620" s="64"/>
      <c r="AB620" s="64"/>
      <c r="AC620" s="64"/>
    </row>
    <row r="621" spans="1:29" x14ac:dyDescent="0.35">
      <c r="A621" s="9">
        <v>46053</v>
      </c>
      <c r="B621" s="7" t="s">
        <v>203</v>
      </c>
      <c r="C621" s="8" t="s">
        <v>90</v>
      </c>
      <c r="D621" s="10">
        <v>1</v>
      </c>
      <c r="E621" s="8" t="s">
        <v>4845</v>
      </c>
      <c r="F621" s="8" t="s">
        <v>4856</v>
      </c>
      <c r="G621" s="12">
        <v>0.31944444444444442</v>
      </c>
      <c r="H621" s="12">
        <v>0.46527777777777779</v>
      </c>
      <c r="I621" s="12">
        <v>0.31597222222222221</v>
      </c>
      <c r="J621" s="12">
        <v>0.31944444444444442</v>
      </c>
      <c r="K621" s="12">
        <v>0.32916666666666672</v>
      </c>
      <c r="L621" s="12">
        <v>0.46111111111111108</v>
      </c>
      <c r="M621" s="12">
        <v>0.46805555555555561</v>
      </c>
      <c r="N621" s="12">
        <v>0.46805555555555561</v>
      </c>
      <c r="O621" s="8" t="s">
        <v>43</v>
      </c>
      <c r="P621" s="8">
        <v>2</v>
      </c>
      <c r="S621" s="8">
        <v>183</v>
      </c>
      <c r="T621" s="8">
        <v>0</v>
      </c>
      <c r="U621" s="14">
        <v>0.91984083195882427</v>
      </c>
      <c r="V621" s="8">
        <v>0</v>
      </c>
      <c r="W621" s="15" t="s">
        <v>30</v>
      </c>
      <c r="X621" s="16"/>
      <c r="Z621" s="65"/>
      <c r="AA621" s="64"/>
      <c r="AB621" s="64"/>
      <c r="AC621" s="64"/>
    </row>
    <row r="622" spans="1:29" x14ac:dyDescent="0.35">
      <c r="A622" s="9">
        <v>46053</v>
      </c>
      <c r="B622" s="7" t="s">
        <v>205</v>
      </c>
      <c r="C622" s="8" t="s">
        <v>90</v>
      </c>
      <c r="D622" s="10">
        <v>1</v>
      </c>
      <c r="E622" s="8" t="s">
        <v>4856</v>
      </c>
      <c r="F622" s="8" t="s">
        <v>4845</v>
      </c>
      <c r="G622" s="12">
        <v>0.5</v>
      </c>
      <c r="H622" s="12">
        <v>0.64583333333333337</v>
      </c>
      <c r="I622" s="17">
        <v>0.49791666666666667</v>
      </c>
      <c r="J622" s="17">
        <v>0.5131944444444444</v>
      </c>
      <c r="K622" s="17">
        <v>0.52222222222222225</v>
      </c>
      <c r="L622" s="17">
        <v>0.6479166666666667</v>
      </c>
      <c r="M622" s="17">
        <v>0.65347222222222223</v>
      </c>
      <c r="N622" s="17">
        <v>0.65555555555555556</v>
      </c>
      <c r="O622" s="15">
        <v>2</v>
      </c>
      <c r="P622" s="15" t="s">
        <v>106</v>
      </c>
      <c r="Q622" s="15" t="s">
        <v>366</v>
      </c>
      <c r="R622" s="67" t="s">
        <v>39</v>
      </c>
      <c r="S622" s="15">
        <v>158</v>
      </c>
      <c r="T622" s="15">
        <v>0</v>
      </c>
      <c r="U622" s="22">
        <v>0.86893341815812464</v>
      </c>
      <c r="V622" s="15">
        <v>0</v>
      </c>
      <c r="W622" s="15" t="s">
        <v>30</v>
      </c>
      <c r="X622" s="16"/>
      <c r="Z622" s="65"/>
      <c r="AA622" s="64"/>
      <c r="AB622" s="64"/>
      <c r="AC622" s="64"/>
    </row>
    <row r="623" spans="1:29" x14ac:dyDescent="0.35">
      <c r="A623" s="9">
        <v>46053</v>
      </c>
      <c r="B623" s="7" t="s">
        <v>107</v>
      </c>
      <c r="C623" s="8" t="s">
        <v>108</v>
      </c>
      <c r="D623" s="10">
        <v>1</v>
      </c>
      <c r="E623" s="320" t="s">
        <v>4845</v>
      </c>
      <c r="F623" s="320" t="s">
        <v>4851</v>
      </c>
      <c r="G623" s="12">
        <v>4.5138888888888888E-2</v>
      </c>
      <c r="H623" s="12">
        <v>0.21875</v>
      </c>
      <c r="I623" s="17">
        <v>3.6805555555555557E-2</v>
      </c>
      <c r="J623" s="17">
        <v>3.9583333333333331E-2</v>
      </c>
      <c r="K623" s="17">
        <v>5.6944444444444443E-2</v>
      </c>
      <c r="L623" s="17">
        <v>0.19375000000000001</v>
      </c>
      <c r="M623" s="17">
        <v>0.1993055555555556</v>
      </c>
      <c r="N623" s="17">
        <v>0.20277777777777781</v>
      </c>
      <c r="O623" s="15" t="s">
        <v>57</v>
      </c>
      <c r="P623" s="15">
        <v>86</v>
      </c>
      <c r="Q623" s="15"/>
      <c r="R623" s="67"/>
      <c r="S623" s="15">
        <v>165</v>
      </c>
      <c r="T623" s="15">
        <v>0</v>
      </c>
      <c r="U623" s="22">
        <v>0.82940381708871713</v>
      </c>
      <c r="V623" s="15">
        <v>0</v>
      </c>
      <c r="W623" s="15" t="s">
        <v>30</v>
      </c>
      <c r="X623" s="16"/>
      <c r="Z623" s="65"/>
      <c r="AA623" s="64"/>
      <c r="AB623" s="64"/>
      <c r="AC623" s="64"/>
    </row>
    <row r="624" spans="1:29" x14ac:dyDescent="0.35">
      <c r="A624" s="9">
        <v>46053</v>
      </c>
      <c r="B624" s="7" t="s">
        <v>109</v>
      </c>
      <c r="C624" s="8" t="s">
        <v>108</v>
      </c>
      <c r="D624" s="10">
        <v>1</v>
      </c>
      <c r="E624" s="320" t="s">
        <v>4851</v>
      </c>
      <c r="F624" s="320" t="s">
        <v>4845</v>
      </c>
      <c r="G624" s="12">
        <v>0.25694444444444442</v>
      </c>
      <c r="H624" s="12">
        <v>0.49305555555555558</v>
      </c>
      <c r="I624" s="12">
        <v>0.25416666666666671</v>
      </c>
      <c r="J624" s="12">
        <v>0.2590277777777778</v>
      </c>
      <c r="K624" s="12">
        <v>0.27500000000000002</v>
      </c>
      <c r="L624" s="12">
        <v>0.4861111111111111</v>
      </c>
      <c r="M624" s="12">
        <v>0.49375000000000002</v>
      </c>
      <c r="N624" s="12">
        <v>0.49583333333333329</v>
      </c>
      <c r="O624" s="8">
        <v>82</v>
      </c>
      <c r="P624" s="8" t="s">
        <v>73</v>
      </c>
      <c r="Q624" s="8" t="s">
        <v>152</v>
      </c>
      <c r="R624" s="27" t="s">
        <v>39</v>
      </c>
      <c r="S624" s="8">
        <v>196</v>
      </c>
      <c r="T624" s="8">
        <v>0</v>
      </c>
      <c r="U624" s="14">
        <v>0.96987878821280404</v>
      </c>
      <c r="V624" s="8">
        <v>1117</v>
      </c>
      <c r="W624" s="15" t="s">
        <v>30</v>
      </c>
      <c r="X624" s="16"/>
      <c r="Z624" s="65"/>
      <c r="AA624" s="64"/>
      <c r="AB624" s="64"/>
      <c r="AC624" s="64"/>
    </row>
    <row r="625" spans="1:29" x14ac:dyDescent="0.35">
      <c r="A625" s="9">
        <v>46053</v>
      </c>
      <c r="B625" s="7" t="s">
        <v>40</v>
      </c>
      <c r="C625" s="8" t="s">
        <v>108</v>
      </c>
      <c r="D625" s="10">
        <v>1</v>
      </c>
      <c r="E625" s="320" t="s">
        <v>4845</v>
      </c>
      <c r="F625" s="320" t="s">
        <v>4862</v>
      </c>
      <c r="G625" s="12">
        <v>0.59375</v>
      </c>
      <c r="H625" s="12">
        <v>0.71875</v>
      </c>
      <c r="I625" s="12">
        <v>0.60624999999999996</v>
      </c>
      <c r="J625" s="12">
        <v>0.60972222222222228</v>
      </c>
      <c r="K625" s="12">
        <v>0.62569444444444444</v>
      </c>
      <c r="L625" s="12">
        <v>0.73472222222222228</v>
      </c>
      <c r="M625" s="12">
        <v>0.73958333333333337</v>
      </c>
      <c r="N625" s="12">
        <v>0.74236111111111114</v>
      </c>
      <c r="O625" s="8" t="s">
        <v>73</v>
      </c>
      <c r="P625" s="8" t="s">
        <v>468</v>
      </c>
      <c r="Q625" s="8" t="s">
        <v>469</v>
      </c>
      <c r="R625" s="27" t="s">
        <v>470</v>
      </c>
      <c r="S625" s="8">
        <v>189</v>
      </c>
      <c r="T625" s="8">
        <v>0</v>
      </c>
      <c r="U625" s="14">
        <v>0.92025203734239014</v>
      </c>
      <c r="V625" s="8">
        <v>116</v>
      </c>
      <c r="W625" s="15" t="s">
        <v>30</v>
      </c>
      <c r="X625" s="16"/>
      <c r="Z625" s="65"/>
      <c r="AA625" s="64"/>
      <c r="AB625" s="64"/>
      <c r="AC625" s="64"/>
    </row>
    <row r="626" spans="1:29" x14ac:dyDescent="0.35">
      <c r="A626" s="9">
        <v>46053</v>
      </c>
      <c r="B626" s="7" t="s">
        <v>42</v>
      </c>
      <c r="C626" s="8" t="s">
        <v>108</v>
      </c>
      <c r="D626" s="10">
        <v>1</v>
      </c>
      <c r="E626" s="320" t="s">
        <v>4862</v>
      </c>
      <c r="F626" s="320" t="s">
        <v>4845</v>
      </c>
      <c r="G626" s="12">
        <v>0.77777777777777779</v>
      </c>
      <c r="H626" s="12">
        <v>0.89930555555555558</v>
      </c>
      <c r="I626" s="12">
        <v>0.77569444444444446</v>
      </c>
      <c r="J626" s="12">
        <v>0.78055555555555556</v>
      </c>
      <c r="K626" s="12">
        <v>0.79236111111111107</v>
      </c>
      <c r="L626" s="12">
        <v>0.87986111111111109</v>
      </c>
      <c r="M626" s="12">
        <v>0.8833333333333333</v>
      </c>
      <c r="N626" s="12">
        <v>0.88541666666666663</v>
      </c>
      <c r="O626" s="8" t="s">
        <v>468</v>
      </c>
      <c r="P626" s="8" t="s">
        <v>43</v>
      </c>
      <c r="Q626" s="51" t="s">
        <v>273</v>
      </c>
      <c r="R626" s="27" t="s">
        <v>39</v>
      </c>
      <c r="S626" s="8">
        <v>171</v>
      </c>
      <c r="T626" s="8">
        <v>0</v>
      </c>
      <c r="U626" s="14">
        <v>0.90112663515344105</v>
      </c>
      <c r="V626" s="8">
        <v>1128</v>
      </c>
      <c r="W626" s="15" t="s">
        <v>30</v>
      </c>
      <c r="X626" s="16"/>
      <c r="Z626" s="65"/>
      <c r="AA626" s="64"/>
      <c r="AB626" s="64"/>
      <c r="AC626" s="64"/>
    </row>
    <row r="627" spans="1:29" x14ac:dyDescent="0.35">
      <c r="A627" s="9">
        <v>46053</v>
      </c>
      <c r="B627" s="7" t="s">
        <v>112</v>
      </c>
      <c r="C627" s="8" t="s">
        <v>113</v>
      </c>
      <c r="D627" s="10">
        <v>1</v>
      </c>
      <c r="E627" s="320" t="s">
        <v>4845</v>
      </c>
      <c r="F627" s="320" t="s">
        <v>4850</v>
      </c>
      <c r="G627" s="12">
        <v>5.2083333333333343E-2</v>
      </c>
      <c r="H627" s="12">
        <v>0.25</v>
      </c>
      <c r="I627" s="12">
        <v>4.9305555555555547E-2</v>
      </c>
      <c r="J627" s="12">
        <v>5.6944444444444443E-2</v>
      </c>
      <c r="K627" s="12">
        <v>7.9166666666666663E-2</v>
      </c>
      <c r="L627" s="12">
        <v>0.24930555555555561</v>
      </c>
      <c r="M627" s="12">
        <v>0.26111111111111113</v>
      </c>
      <c r="N627" s="12">
        <v>0.2638888888888889</v>
      </c>
      <c r="O627" s="8" t="s">
        <v>43</v>
      </c>
      <c r="P627" s="8">
        <v>71</v>
      </c>
      <c r="Q627" s="8" t="s">
        <v>263</v>
      </c>
      <c r="R627" s="27" t="s">
        <v>39</v>
      </c>
      <c r="S627" s="8">
        <v>171</v>
      </c>
      <c r="T627" s="8">
        <v>0</v>
      </c>
      <c r="U627" s="14">
        <v>0.88176462910412268</v>
      </c>
      <c r="V627" s="8">
        <v>0</v>
      </c>
      <c r="W627" s="15" t="s">
        <v>30</v>
      </c>
      <c r="X627" s="16"/>
      <c r="Z627" s="65"/>
      <c r="AA627" s="64"/>
      <c r="AB627" s="64"/>
      <c r="AC627" s="64"/>
    </row>
    <row r="628" spans="1:29" ht="26" customHeight="1" x14ac:dyDescent="0.35">
      <c r="A628" s="9">
        <v>46053</v>
      </c>
      <c r="B628" s="7" t="s">
        <v>115</v>
      </c>
      <c r="C628" s="8" t="s">
        <v>113</v>
      </c>
      <c r="D628" s="10">
        <v>1</v>
      </c>
      <c r="E628" s="320" t="s">
        <v>4850</v>
      </c>
      <c r="F628" s="320" t="s">
        <v>4845</v>
      </c>
      <c r="G628" s="12">
        <v>0.29166666666666669</v>
      </c>
      <c r="H628" s="12">
        <v>0.55208333333333337</v>
      </c>
      <c r="I628" s="12">
        <v>0.30208333333333331</v>
      </c>
      <c r="J628" s="12">
        <v>0.31111111111111112</v>
      </c>
      <c r="K628" s="12">
        <v>0.32708333333333328</v>
      </c>
      <c r="L628" s="12">
        <v>0.58263888888888893</v>
      </c>
      <c r="M628" s="12">
        <v>0.59375</v>
      </c>
      <c r="N628" s="12">
        <v>0.59583333333333333</v>
      </c>
      <c r="O628" s="8">
        <v>71</v>
      </c>
      <c r="P628" s="8" t="s">
        <v>60</v>
      </c>
      <c r="Q628" s="8" t="s">
        <v>471</v>
      </c>
      <c r="R628" s="27" t="s">
        <v>472</v>
      </c>
      <c r="S628" s="8">
        <v>154</v>
      </c>
      <c r="T628" s="8">
        <v>0</v>
      </c>
      <c r="U628" s="14">
        <v>0.75028856542361444</v>
      </c>
      <c r="V628" s="8">
        <v>0</v>
      </c>
      <c r="W628" s="15" t="s">
        <v>30</v>
      </c>
      <c r="X628" s="16"/>
      <c r="Z628" s="65"/>
      <c r="AA628" s="64"/>
      <c r="AB628" s="64"/>
      <c r="AC628" s="64"/>
    </row>
    <row r="629" spans="1:29" x14ac:dyDescent="0.35">
      <c r="A629" s="9">
        <v>46054</v>
      </c>
      <c r="B629" s="320" t="s">
        <v>58</v>
      </c>
      <c r="C629" s="320" t="s">
        <v>27</v>
      </c>
      <c r="D629" s="320">
        <v>1</v>
      </c>
      <c r="E629" s="320" t="s">
        <v>4845</v>
      </c>
      <c r="F629" s="320" t="s">
        <v>4847</v>
      </c>
      <c r="G629" s="322">
        <v>0.1388888888888889</v>
      </c>
      <c r="H629" s="322">
        <v>0.30555555555555558</v>
      </c>
      <c r="I629" s="322">
        <v>0.1340277777777778</v>
      </c>
      <c r="J629" s="323">
        <v>0.13541666666666671</v>
      </c>
      <c r="K629" s="324">
        <v>0.15277777777777779</v>
      </c>
      <c r="L629" s="322">
        <v>0.2902777777777778</v>
      </c>
      <c r="M629" s="322">
        <v>0.2986111111111111</v>
      </c>
      <c r="N629" s="322">
        <v>0.30069444444444438</v>
      </c>
      <c r="O629" s="320" t="s">
        <v>114</v>
      </c>
      <c r="P629" s="321">
        <v>99</v>
      </c>
      <c r="Q629" s="30" t="s">
        <v>172</v>
      </c>
      <c r="R629" s="31" t="s">
        <v>172</v>
      </c>
      <c r="S629" s="28">
        <v>154</v>
      </c>
      <c r="T629" s="28">
        <v>1</v>
      </c>
      <c r="U629" s="32">
        <v>0.79773820999878353</v>
      </c>
      <c r="V629" s="28">
        <v>500</v>
      </c>
      <c r="W629" s="15" t="s">
        <v>30</v>
      </c>
      <c r="X629" s="16"/>
      <c r="Z629" s="65"/>
      <c r="AA629" s="64"/>
      <c r="AB629" s="64"/>
      <c r="AC629" s="64"/>
    </row>
    <row r="630" spans="1:29" x14ac:dyDescent="0.35">
      <c r="A630" s="9">
        <v>46054</v>
      </c>
      <c r="B630" s="320" t="s">
        <v>64</v>
      </c>
      <c r="C630" s="320" t="s">
        <v>27</v>
      </c>
      <c r="D630" s="320">
        <v>1</v>
      </c>
      <c r="E630" s="28" t="s">
        <v>4847</v>
      </c>
      <c r="F630" s="28" t="s">
        <v>4845</v>
      </c>
      <c r="G630" s="322">
        <v>0.34722222222222221</v>
      </c>
      <c r="H630" s="322">
        <v>0.59027777777777779</v>
      </c>
      <c r="I630" s="322">
        <v>0.34513888888888888</v>
      </c>
      <c r="J630" s="323">
        <v>0.35</v>
      </c>
      <c r="K630" s="324">
        <v>0.36527777777777781</v>
      </c>
      <c r="L630" s="322">
        <v>0.58888888888888891</v>
      </c>
      <c r="M630" s="322">
        <v>0.60486111111111107</v>
      </c>
      <c r="N630" s="322">
        <v>0.6069444444444444</v>
      </c>
      <c r="O630" s="320">
        <v>104</v>
      </c>
      <c r="P630" s="321" t="s">
        <v>317</v>
      </c>
      <c r="Q630" s="30" t="s">
        <v>273</v>
      </c>
      <c r="R630" s="31" t="s">
        <v>39</v>
      </c>
      <c r="S630" s="28">
        <v>187</v>
      </c>
      <c r="T630" s="28">
        <v>0</v>
      </c>
      <c r="U630" s="32">
        <v>1</v>
      </c>
      <c r="V630" s="28">
        <v>0</v>
      </c>
      <c r="W630" s="15" t="s">
        <v>30</v>
      </c>
      <c r="X630" s="16"/>
      <c r="Z630" s="65"/>
      <c r="AA630" s="64"/>
      <c r="AB630" s="64"/>
      <c r="AC630" s="64"/>
    </row>
    <row r="631" spans="1:29" x14ac:dyDescent="0.35">
      <c r="A631" s="9">
        <v>46054</v>
      </c>
      <c r="B631" s="320" t="s">
        <v>247</v>
      </c>
      <c r="C631" s="320" t="s">
        <v>45</v>
      </c>
      <c r="D631" s="320">
        <v>1</v>
      </c>
      <c r="E631" s="28" t="s">
        <v>4845</v>
      </c>
      <c r="F631" s="28" t="s">
        <v>4850</v>
      </c>
      <c r="G631" s="322">
        <v>0.33333333333333331</v>
      </c>
      <c r="H631" s="322">
        <v>0.42708333333333331</v>
      </c>
      <c r="I631" s="322">
        <v>0.32291666666666669</v>
      </c>
      <c r="J631" s="323">
        <v>0.3298611111111111</v>
      </c>
      <c r="K631" s="324">
        <v>0.34236111111111112</v>
      </c>
      <c r="L631" s="322">
        <v>0.41041666666666671</v>
      </c>
      <c r="M631" s="322">
        <v>0.41388888888888892</v>
      </c>
      <c r="N631" s="322">
        <v>0.41666666666666669</v>
      </c>
      <c r="O631" s="320" t="s">
        <v>32</v>
      </c>
      <c r="P631" s="321">
        <v>2</v>
      </c>
      <c r="Q631" s="30" t="s">
        <v>172</v>
      </c>
      <c r="R631" s="31" t="s">
        <v>172</v>
      </c>
      <c r="S631" s="28">
        <v>185</v>
      </c>
      <c r="T631" s="28">
        <v>0</v>
      </c>
      <c r="U631" s="32">
        <v>1</v>
      </c>
      <c r="V631" s="28">
        <v>332</v>
      </c>
      <c r="W631" s="15" t="s">
        <v>30</v>
      </c>
      <c r="X631" s="16"/>
      <c r="Z631" s="65"/>
      <c r="AA631" s="64"/>
      <c r="AB631" s="64"/>
      <c r="AC631" s="64"/>
    </row>
    <row r="632" spans="1:29" x14ac:dyDescent="0.35">
      <c r="A632" s="9">
        <v>46054</v>
      </c>
      <c r="B632" s="320" t="s">
        <v>248</v>
      </c>
      <c r="C632" s="320" t="s">
        <v>45</v>
      </c>
      <c r="D632" s="320">
        <v>1</v>
      </c>
      <c r="E632" s="28" t="s">
        <v>4850</v>
      </c>
      <c r="F632" s="28" t="s">
        <v>4845</v>
      </c>
      <c r="G632" s="322">
        <v>0.46875</v>
      </c>
      <c r="H632" s="322">
        <v>0.56944444444444442</v>
      </c>
      <c r="I632" s="322">
        <v>0.46041666666666659</v>
      </c>
      <c r="J632" s="323">
        <v>0.46527777777777779</v>
      </c>
      <c r="K632" s="324">
        <v>0.47499999999999998</v>
      </c>
      <c r="L632" s="322">
        <v>0.54374999999999996</v>
      </c>
      <c r="M632" s="322">
        <v>0.55208333333333337</v>
      </c>
      <c r="N632" s="322">
        <v>0.5541666666666667</v>
      </c>
      <c r="O632" s="320">
        <v>2</v>
      </c>
      <c r="P632" s="321" t="s">
        <v>363</v>
      </c>
      <c r="Q632" s="30" t="s">
        <v>172</v>
      </c>
      <c r="R632" s="31" t="s">
        <v>172</v>
      </c>
      <c r="S632" s="28">
        <v>97</v>
      </c>
      <c r="T632" s="28">
        <v>0</v>
      </c>
      <c r="U632" s="32">
        <v>0.54793821978846879</v>
      </c>
      <c r="V632" s="28">
        <v>0</v>
      </c>
      <c r="W632" s="15" t="s">
        <v>30</v>
      </c>
      <c r="X632" s="16"/>
      <c r="Z632" s="65"/>
      <c r="AA632" s="64"/>
      <c r="AB632" s="64"/>
      <c r="AC632" s="64"/>
    </row>
    <row r="633" spans="1:29" x14ac:dyDescent="0.35">
      <c r="A633" s="9">
        <v>46054</v>
      </c>
      <c r="B633" s="320" t="s">
        <v>80</v>
      </c>
      <c r="C633" s="320" t="s">
        <v>59</v>
      </c>
      <c r="D633" s="320">
        <v>1</v>
      </c>
      <c r="E633" s="28" t="s">
        <v>4845</v>
      </c>
      <c r="F633" s="28" t="s">
        <v>4853</v>
      </c>
      <c r="G633" s="322">
        <v>3.472222222222222E-3</v>
      </c>
      <c r="H633" s="322">
        <v>7.6388888888888895E-2</v>
      </c>
      <c r="I633" s="322">
        <v>6.9444444444444447E-4</v>
      </c>
      <c r="J633" s="323">
        <v>5.5555555555555558E-3</v>
      </c>
      <c r="K633" s="324">
        <v>1.7361111111111108E-2</v>
      </c>
      <c r="L633" s="322">
        <v>6.458333333333334E-2</v>
      </c>
      <c r="M633" s="322">
        <v>6.8750000000000006E-2</v>
      </c>
      <c r="N633" s="322">
        <v>6.8750000000000006E-2</v>
      </c>
      <c r="O633" s="320" t="s">
        <v>114</v>
      </c>
      <c r="P633" s="321" t="s">
        <v>153</v>
      </c>
      <c r="Q633" s="30" t="s">
        <v>152</v>
      </c>
      <c r="R633" s="31" t="s">
        <v>39</v>
      </c>
      <c r="S633" s="28">
        <v>148</v>
      </c>
      <c r="T633" s="28">
        <v>0</v>
      </c>
      <c r="U633" s="32">
        <v>0.78920194126155763</v>
      </c>
      <c r="V633" s="28">
        <v>1458</v>
      </c>
      <c r="W633" s="15" t="s">
        <v>30</v>
      </c>
      <c r="X633" s="16"/>
      <c r="Z633" s="65"/>
      <c r="AA633" s="64"/>
      <c r="AB633" s="64"/>
      <c r="AC633" s="64"/>
    </row>
    <row r="634" spans="1:29" x14ac:dyDescent="0.35">
      <c r="A634" s="9">
        <v>46054</v>
      </c>
      <c r="B634" s="320" t="s">
        <v>84</v>
      </c>
      <c r="C634" s="320" t="s">
        <v>59</v>
      </c>
      <c r="D634" s="320">
        <v>1</v>
      </c>
      <c r="E634" s="28" t="s">
        <v>4853</v>
      </c>
      <c r="F634" s="28" t="s">
        <v>4845</v>
      </c>
      <c r="G634" s="322">
        <v>0.1145833333333333</v>
      </c>
      <c r="H634" s="322">
        <v>0.2013888888888889</v>
      </c>
      <c r="I634" s="322">
        <v>0.10902777777777781</v>
      </c>
      <c r="J634" s="323">
        <v>0.1118055555555556</v>
      </c>
      <c r="K634" s="324">
        <v>0.12638888888888891</v>
      </c>
      <c r="L634" s="322">
        <v>0.19444444444444439</v>
      </c>
      <c r="M634" s="322">
        <v>0.2048611111111111</v>
      </c>
      <c r="N634" s="322">
        <v>0.2069444444444444</v>
      </c>
      <c r="O634" s="320" t="s">
        <v>153</v>
      </c>
      <c r="P634" s="321" t="s">
        <v>37</v>
      </c>
      <c r="Q634" s="30" t="s">
        <v>172</v>
      </c>
      <c r="R634" s="31" t="s">
        <v>172</v>
      </c>
      <c r="S634" s="28">
        <v>182</v>
      </c>
      <c r="T634" s="28">
        <v>0</v>
      </c>
      <c r="U634" s="32">
        <v>0.99298507027392835</v>
      </c>
      <c r="V634" s="28">
        <v>281</v>
      </c>
      <c r="W634" s="15" t="s">
        <v>30</v>
      </c>
      <c r="X634" s="16"/>
      <c r="Z634" s="65"/>
      <c r="AA634" s="64"/>
      <c r="AB634" s="64"/>
      <c r="AC634" s="64"/>
    </row>
    <row r="635" spans="1:29" x14ac:dyDescent="0.35">
      <c r="A635" s="9">
        <v>46054</v>
      </c>
      <c r="B635" s="320" t="s">
        <v>35</v>
      </c>
      <c r="C635" s="320" t="s">
        <v>59</v>
      </c>
      <c r="D635" s="320">
        <v>1</v>
      </c>
      <c r="E635" s="28" t="s">
        <v>4845</v>
      </c>
      <c r="F635" s="28" t="s">
        <v>4850</v>
      </c>
      <c r="G635" s="322">
        <v>0.28472222222222221</v>
      </c>
      <c r="H635" s="322">
        <v>0.34722222222222221</v>
      </c>
      <c r="I635" s="322">
        <v>0.28194444444444439</v>
      </c>
      <c r="J635" s="323">
        <v>0.28888888888888892</v>
      </c>
      <c r="K635" s="324">
        <v>0.29652777777777778</v>
      </c>
      <c r="L635" s="322">
        <v>0.33888888888888891</v>
      </c>
      <c r="M635" s="322">
        <v>0.34513888888888888</v>
      </c>
      <c r="N635" s="322">
        <v>0.34583333333333333</v>
      </c>
      <c r="O635" s="320" t="s">
        <v>37</v>
      </c>
      <c r="P635" s="321">
        <v>215</v>
      </c>
      <c r="Q635" s="30" t="s">
        <v>48</v>
      </c>
      <c r="R635" s="31" t="s">
        <v>39</v>
      </c>
      <c r="S635" s="28">
        <v>110</v>
      </c>
      <c r="T635" s="28">
        <v>0</v>
      </c>
      <c r="U635" s="32">
        <v>0.60130208753130876</v>
      </c>
      <c r="V635" s="28">
        <v>0</v>
      </c>
      <c r="W635" s="15" t="s">
        <v>30</v>
      </c>
      <c r="X635" s="16"/>
      <c r="Z635" s="65"/>
      <c r="AA635" s="64"/>
      <c r="AB635" s="64"/>
      <c r="AC635" s="64"/>
    </row>
    <row r="636" spans="1:29" x14ac:dyDescent="0.35">
      <c r="A636" s="9">
        <v>46054</v>
      </c>
      <c r="B636" s="28" t="s">
        <v>36</v>
      </c>
      <c r="C636" s="28" t="s">
        <v>59</v>
      </c>
      <c r="D636" s="28">
        <v>1</v>
      </c>
      <c r="E636" s="28" t="s">
        <v>4850</v>
      </c>
      <c r="F636" s="28" t="s">
        <v>4845</v>
      </c>
      <c r="G636" s="33">
        <v>0.3888888888888889</v>
      </c>
      <c r="H636" s="33">
        <v>0.44791666666666669</v>
      </c>
      <c r="I636" s="33">
        <v>0.37847222222222221</v>
      </c>
      <c r="J636" s="34">
        <v>0.3923611111111111</v>
      </c>
      <c r="K636" s="35">
        <v>0.40555555555555561</v>
      </c>
      <c r="L636" s="33">
        <v>0.4513888888888889</v>
      </c>
      <c r="M636" s="33">
        <v>0.45902777777777781</v>
      </c>
      <c r="N636" s="33">
        <v>0.46111111111111108</v>
      </c>
      <c r="O636" s="28">
        <v>224</v>
      </c>
      <c r="P636" s="29" t="s">
        <v>70</v>
      </c>
      <c r="Q636" s="30" t="s">
        <v>65</v>
      </c>
      <c r="R636" s="31" t="s">
        <v>39</v>
      </c>
      <c r="S636" s="28">
        <v>67</v>
      </c>
      <c r="T636" s="28">
        <v>0</v>
      </c>
      <c r="U636" s="32">
        <v>0.38483223183316068</v>
      </c>
      <c r="V636" s="28">
        <v>0</v>
      </c>
      <c r="W636" s="15" t="s">
        <v>30</v>
      </c>
      <c r="X636" s="16"/>
      <c r="Z636" s="65"/>
      <c r="AA636" s="64"/>
      <c r="AB636" s="64"/>
      <c r="AC636" s="64"/>
    </row>
    <row r="637" spans="1:29" ht="26" customHeight="1" x14ac:dyDescent="0.35">
      <c r="A637" s="9">
        <v>46054</v>
      </c>
      <c r="B637" s="28" t="s">
        <v>229</v>
      </c>
      <c r="C637" s="28" t="s">
        <v>59</v>
      </c>
      <c r="D637" s="28">
        <v>1</v>
      </c>
      <c r="E637" s="28" t="s">
        <v>4845</v>
      </c>
      <c r="F637" s="28" t="s">
        <v>4856</v>
      </c>
      <c r="G637" s="33">
        <v>0.50694444444444442</v>
      </c>
      <c r="H637" s="33">
        <v>0.59375</v>
      </c>
      <c r="I637" s="33">
        <v>0.51249999999999996</v>
      </c>
      <c r="J637" s="34">
        <v>0.51388888888888884</v>
      </c>
      <c r="K637" s="35">
        <v>0.52361111111111114</v>
      </c>
      <c r="L637" s="33">
        <v>0.58194444444444449</v>
      </c>
      <c r="M637" s="33">
        <v>0.58680555555555558</v>
      </c>
      <c r="N637" s="33">
        <v>0.58680555555555558</v>
      </c>
      <c r="O637" s="28" t="s">
        <v>70</v>
      </c>
      <c r="P637" s="29" t="s">
        <v>131</v>
      </c>
      <c r="Q637" s="30" t="s">
        <v>473</v>
      </c>
      <c r="R637" s="31" t="s">
        <v>474</v>
      </c>
      <c r="S637" s="28">
        <v>182</v>
      </c>
      <c r="T637" s="28">
        <v>1</v>
      </c>
      <c r="U637" s="32">
        <v>0.92127438271607065</v>
      </c>
      <c r="V637" s="28">
        <v>1626</v>
      </c>
      <c r="W637" s="15" t="s">
        <v>30</v>
      </c>
      <c r="X637" s="16"/>
      <c r="Z637" s="65"/>
      <c r="AA637" s="64"/>
      <c r="AB637" s="64"/>
      <c r="AC637" s="64"/>
    </row>
    <row r="638" spans="1:29" x14ac:dyDescent="0.35">
      <c r="A638" s="9">
        <v>46054</v>
      </c>
      <c r="B638" s="28" t="s">
        <v>231</v>
      </c>
      <c r="C638" s="28" t="s">
        <v>59</v>
      </c>
      <c r="D638" s="28">
        <v>1</v>
      </c>
      <c r="E638" s="28" t="s">
        <v>4856</v>
      </c>
      <c r="F638" s="28" t="s">
        <v>4845</v>
      </c>
      <c r="G638" s="33">
        <v>0.63194444444444442</v>
      </c>
      <c r="H638" s="33">
        <v>0.71527777777777779</v>
      </c>
      <c r="I638" s="33">
        <v>0.62152777777777779</v>
      </c>
      <c r="J638" s="34">
        <v>0.62777777777777777</v>
      </c>
      <c r="K638" s="35">
        <v>0.64236111111111116</v>
      </c>
      <c r="L638" s="33">
        <v>0.70625000000000004</v>
      </c>
      <c r="M638" s="33">
        <v>0.7104166666666667</v>
      </c>
      <c r="N638" s="33">
        <v>0.71250000000000002</v>
      </c>
      <c r="O638" s="28" t="s">
        <v>131</v>
      </c>
      <c r="P638" s="29" t="s">
        <v>75</v>
      </c>
      <c r="Q638" s="30" t="s">
        <v>172</v>
      </c>
      <c r="R638" s="31" t="s">
        <v>172</v>
      </c>
      <c r="S638" s="28">
        <v>136</v>
      </c>
      <c r="T638" s="28">
        <v>0</v>
      </c>
      <c r="U638" s="32">
        <v>0.6638765323721133</v>
      </c>
      <c r="V638" s="28">
        <v>0</v>
      </c>
      <c r="W638" s="15" t="s">
        <v>30</v>
      </c>
      <c r="X638" s="16"/>
      <c r="Z638" s="65"/>
      <c r="AA638" s="64"/>
      <c r="AB638" s="64"/>
      <c r="AC638" s="64"/>
    </row>
    <row r="639" spans="1:29" x14ac:dyDescent="0.35">
      <c r="A639" s="9">
        <v>46054</v>
      </c>
      <c r="B639" s="28" t="s">
        <v>71</v>
      </c>
      <c r="C639" s="28" t="s">
        <v>90</v>
      </c>
      <c r="D639" s="28">
        <v>1</v>
      </c>
      <c r="E639" s="28" t="s">
        <v>4845</v>
      </c>
      <c r="F639" s="28" t="s">
        <v>4850</v>
      </c>
      <c r="G639" s="33">
        <v>1.041666666666667E-2</v>
      </c>
      <c r="H639" s="33">
        <v>0.16319444444444439</v>
      </c>
      <c r="I639" s="33">
        <v>8.3333333333333332E-3</v>
      </c>
      <c r="J639" s="34">
        <v>1.041666666666667E-2</v>
      </c>
      <c r="K639" s="35">
        <v>2.1527777777777781E-2</v>
      </c>
      <c r="L639" s="33">
        <v>0.14166666666666669</v>
      </c>
      <c r="M639" s="33">
        <v>0.1472222222222222</v>
      </c>
      <c r="N639" s="33">
        <v>0.1479166666666667</v>
      </c>
      <c r="O639" s="28" t="s">
        <v>361</v>
      </c>
      <c r="P639" s="29">
        <v>19</v>
      </c>
      <c r="Q639" s="30" t="s">
        <v>172</v>
      </c>
      <c r="R639" s="31" t="s">
        <v>172</v>
      </c>
      <c r="S639" s="28">
        <v>159</v>
      </c>
      <c r="T639" s="28">
        <v>0</v>
      </c>
      <c r="U639" s="32">
        <v>0.90899125467299646</v>
      </c>
      <c r="V639" s="28">
        <v>623</v>
      </c>
      <c r="W639" s="15" t="s">
        <v>30</v>
      </c>
      <c r="X639" s="16"/>
      <c r="Z639" s="65"/>
      <c r="AA639" s="64"/>
      <c r="AB639" s="64"/>
      <c r="AC639" s="64"/>
    </row>
    <row r="640" spans="1:29" x14ac:dyDescent="0.35">
      <c r="A640" s="9">
        <v>46054</v>
      </c>
      <c r="B640" s="28" t="s">
        <v>74</v>
      </c>
      <c r="C640" s="28" t="s">
        <v>90</v>
      </c>
      <c r="D640" s="28">
        <v>1</v>
      </c>
      <c r="E640" s="28" t="s">
        <v>4850</v>
      </c>
      <c r="F640" s="28" t="s">
        <v>4845</v>
      </c>
      <c r="G640" s="33">
        <v>0.20833333333333329</v>
      </c>
      <c r="H640" s="33">
        <v>0.41319444444444442</v>
      </c>
      <c r="I640" s="33">
        <v>0.2013888888888889</v>
      </c>
      <c r="J640" s="34">
        <v>0.20347222222222219</v>
      </c>
      <c r="K640" s="35">
        <v>0.21805555555555561</v>
      </c>
      <c r="L640" s="33">
        <v>0.40208333333333329</v>
      </c>
      <c r="M640" s="33">
        <v>0.41319444444444442</v>
      </c>
      <c r="N640" s="33">
        <v>0.4152777777777778</v>
      </c>
      <c r="O640" s="28">
        <v>21</v>
      </c>
      <c r="P640" s="29" t="s">
        <v>37</v>
      </c>
      <c r="Q640" s="30" t="s">
        <v>172</v>
      </c>
      <c r="R640" s="31" t="s">
        <v>172</v>
      </c>
      <c r="S640" s="28">
        <v>179</v>
      </c>
      <c r="T640" s="28">
        <v>0</v>
      </c>
      <c r="U640" s="32">
        <v>0.91036641934618934</v>
      </c>
      <c r="V640" s="28">
        <v>643</v>
      </c>
      <c r="W640" s="15" t="s">
        <v>30</v>
      </c>
      <c r="X640" s="16"/>
      <c r="Z640" s="65"/>
      <c r="AA640" s="64"/>
      <c r="AB640" s="64"/>
      <c r="AC640" s="64"/>
    </row>
    <row r="641" spans="1:29" x14ac:dyDescent="0.35">
      <c r="A641" s="9">
        <v>46054</v>
      </c>
      <c r="B641" s="28" t="s">
        <v>52</v>
      </c>
      <c r="C641" s="28" t="s">
        <v>90</v>
      </c>
      <c r="D641" s="28">
        <v>1</v>
      </c>
      <c r="E641" s="28" t="s">
        <v>4845</v>
      </c>
      <c r="F641" s="28" t="s">
        <v>4851</v>
      </c>
      <c r="G641" s="33">
        <v>0.45833333333333331</v>
      </c>
      <c r="H641" s="33">
        <v>0.53125</v>
      </c>
      <c r="I641" s="33">
        <v>0.45624999999999999</v>
      </c>
      <c r="J641" s="34">
        <v>0.46041666666666659</v>
      </c>
      <c r="K641" s="35">
        <v>0.47083333333333333</v>
      </c>
      <c r="L641" s="33">
        <v>0.5229166666666667</v>
      </c>
      <c r="M641" s="33">
        <v>0.52777777777777779</v>
      </c>
      <c r="N641" s="33">
        <v>0.52986111111111112</v>
      </c>
      <c r="O641" s="28" t="s">
        <v>37</v>
      </c>
      <c r="P641" s="29" t="s">
        <v>302</v>
      </c>
      <c r="Q641" s="30" t="s">
        <v>152</v>
      </c>
      <c r="R641" s="31" t="s">
        <v>39</v>
      </c>
      <c r="S641" s="28">
        <v>178</v>
      </c>
      <c r="T641" s="28">
        <v>0</v>
      </c>
      <c r="U641" s="32">
        <v>0.89814668410824339</v>
      </c>
      <c r="V641" s="28">
        <v>864</v>
      </c>
      <c r="W641" s="15" t="s">
        <v>30</v>
      </c>
      <c r="X641" s="16"/>
      <c r="Z641" s="65"/>
      <c r="AA641" s="64"/>
      <c r="AB641" s="64"/>
      <c r="AC641" s="64"/>
    </row>
    <row r="642" spans="1:29" x14ac:dyDescent="0.35">
      <c r="A642" s="9">
        <v>46054</v>
      </c>
      <c r="B642" s="28" t="s">
        <v>56</v>
      </c>
      <c r="C642" s="28" t="s">
        <v>90</v>
      </c>
      <c r="D642" s="28">
        <v>1</v>
      </c>
      <c r="E642" s="28" t="s">
        <v>4851</v>
      </c>
      <c r="F642" s="28" t="s">
        <v>4845</v>
      </c>
      <c r="G642" s="33">
        <v>0.56944444444444442</v>
      </c>
      <c r="H642" s="33">
        <v>0.64930555555555558</v>
      </c>
      <c r="I642" s="33">
        <v>0.55763888888888891</v>
      </c>
      <c r="J642" s="34">
        <v>0.56180555555555556</v>
      </c>
      <c r="K642" s="35">
        <v>0.5805555555555556</v>
      </c>
      <c r="L642" s="33">
        <v>0.64722222222222225</v>
      </c>
      <c r="M642" s="33">
        <v>0.65277777777777779</v>
      </c>
      <c r="N642" s="33">
        <v>0.65486111111111112</v>
      </c>
      <c r="O642" s="28" t="s">
        <v>302</v>
      </c>
      <c r="P642" s="29" t="s">
        <v>43</v>
      </c>
      <c r="Q642" s="30" t="s">
        <v>172</v>
      </c>
      <c r="R642" s="31" t="s">
        <v>172</v>
      </c>
      <c r="S642" s="28">
        <v>151</v>
      </c>
      <c r="T642" s="28">
        <v>0</v>
      </c>
      <c r="U642" s="32">
        <v>0.82067159850250548</v>
      </c>
      <c r="V642" s="28">
        <v>0</v>
      </c>
      <c r="W642" s="15" t="s">
        <v>30</v>
      </c>
      <c r="X642" s="16"/>
      <c r="Z642" s="65"/>
      <c r="AA642" s="64"/>
      <c r="AB642" s="64"/>
      <c r="AC642" s="64"/>
    </row>
    <row r="643" spans="1:29" x14ac:dyDescent="0.35">
      <c r="A643" s="9">
        <v>46054</v>
      </c>
      <c r="B643" s="28" t="s">
        <v>112</v>
      </c>
      <c r="C643" s="28" t="s">
        <v>108</v>
      </c>
      <c r="D643" s="28">
        <v>1</v>
      </c>
      <c r="E643" s="28" t="s">
        <v>4845</v>
      </c>
      <c r="F643" s="28" t="s">
        <v>4848</v>
      </c>
      <c r="G643" s="33">
        <v>5.2083333333333343E-2</v>
      </c>
      <c r="H643" s="33">
        <v>0.25</v>
      </c>
      <c r="I643" s="33">
        <v>4.7222222222222221E-2</v>
      </c>
      <c r="J643" s="34">
        <v>5.6250000000000001E-2</v>
      </c>
      <c r="K643" s="35">
        <v>7.1527777777777773E-2</v>
      </c>
      <c r="L643" s="33">
        <v>0.23472222222222219</v>
      </c>
      <c r="M643" s="33">
        <v>0.24305555555555561</v>
      </c>
      <c r="N643" s="33">
        <v>0.24652777777777779</v>
      </c>
      <c r="O643" s="28" t="s">
        <v>43</v>
      </c>
      <c r="P643" s="29">
        <v>71</v>
      </c>
      <c r="Q643" s="30" t="s">
        <v>48</v>
      </c>
      <c r="R643" s="31" t="s">
        <v>39</v>
      </c>
      <c r="S643" s="28">
        <v>176</v>
      </c>
      <c r="T643" s="28">
        <v>0</v>
      </c>
      <c r="U643" s="32">
        <v>0.88999165197978114</v>
      </c>
      <c r="V643" s="28">
        <v>0</v>
      </c>
      <c r="W643" s="15" t="s">
        <v>30</v>
      </c>
      <c r="X643" s="16"/>
      <c r="Z643" s="65"/>
      <c r="AA643" s="64"/>
      <c r="AB643" s="64"/>
      <c r="AC643" s="64"/>
    </row>
    <row r="644" spans="1:29" x14ac:dyDescent="0.35">
      <c r="A644" s="9">
        <v>46054</v>
      </c>
      <c r="B644" s="28" t="s">
        <v>115</v>
      </c>
      <c r="C644" s="28" t="s">
        <v>108</v>
      </c>
      <c r="D644" s="28">
        <v>1</v>
      </c>
      <c r="E644" s="28" t="s">
        <v>4848</v>
      </c>
      <c r="F644" s="28" t="s">
        <v>4845</v>
      </c>
      <c r="G644" s="33">
        <v>0.29166666666666669</v>
      </c>
      <c r="H644" s="33">
        <v>0.55208333333333337</v>
      </c>
      <c r="I644" s="33">
        <v>0.2951388888888889</v>
      </c>
      <c r="J644" s="34">
        <v>0.32430555555555562</v>
      </c>
      <c r="K644" s="35">
        <v>0.34305555555555561</v>
      </c>
      <c r="L644" s="33">
        <v>0.57916666666666672</v>
      </c>
      <c r="M644" s="33">
        <v>0.58958333333333335</v>
      </c>
      <c r="N644" s="33">
        <v>0.59166666666666667</v>
      </c>
      <c r="O644" s="28">
        <v>70</v>
      </c>
      <c r="P644" s="29" t="s">
        <v>43</v>
      </c>
      <c r="Q644" s="30" t="s">
        <v>475</v>
      </c>
      <c r="R644" s="31" t="s">
        <v>476</v>
      </c>
      <c r="S644" s="28">
        <v>176</v>
      </c>
      <c r="T644" s="28">
        <v>0</v>
      </c>
      <c r="U644" s="32">
        <v>0.81183408390497735</v>
      </c>
      <c r="V644" s="28">
        <v>0</v>
      </c>
      <c r="W644" s="15" t="s">
        <v>30</v>
      </c>
      <c r="X644" s="16"/>
      <c r="Z644" s="65"/>
      <c r="AA644" s="64"/>
      <c r="AB644" s="64"/>
      <c r="AC644" s="64"/>
    </row>
    <row r="645" spans="1:29" ht="39" customHeight="1" x14ac:dyDescent="0.35">
      <c r="A645" s="9">
        <v>46054</v>
      </c>
      <c r="B645" s="28" t="s">
        <v>146</v>
      </c>
      <c r="C645" s="28" t="s">
        <v>108</v>
      </c>
      <c r="D645" s="28">
        <v>1</v>
      </c>
      <c r="E645" s="8" t="s">
        <v>4845</v>
      </c>
      <c r="F645" s="8" t="s">
        <v>4851</v>
      </c>
      <c r="G645" s="33">
        <v>0.62847222222222221</v>
      </c>
      <c r="H645" s="33">
        <v>0.71527777777777779</v>
      </c>
      <c r="I645" s="33">
        <v>0.63124999999999998</v>
      </c>
      <c r="J645" s="34">
        <v>0.63541666666666663</v>
      </c>
      <c r="K645" s="35">
        <v>0.64652777777777781</v>
      </c>
      <c r="L645" s="33">
        <v>0.69513888888888886</v>
      </c>
      <c r="M645" s="33">
        <v>0.69791666666666663</v>
      </c>
      <c r="N645" s="33">
        <v>0.7</v>
      </c>
      <c r="O645" s="28" t="s">
        <v>43</v>
      </c>
      <c r="P645" s="29" t="s">
        <v>131</v>
      </c>
      <c r="Q645" s="30" t="s">
        <v>477</v>
      </c>
      <c r="R645" s="31" t="s">
        <v>478</v>
      </c>
      <c r="S645" s="28">
        <v>145</v>
      </c>
      <c r="T645" s="28">
        <v>0</v>
      </c>
      <c r="U645" s="32">
        <v>0.75770887425425681</v>
      </c>
      <c r="V645" s="28">
        <v>1642</v>
      </c>
      <c r="W645" s="15" t="s">
        <v>30</v>
      </c>
      <c r="X645" s="16"/>
      <c r="Z645" s="65"/>
      <c r="AA645" s="64"/>
      <c r="AB645" s="64"/>
      <c r="AC645" s="64"/>
    </row>
    <row r="646" spans="1:29" x14ac:dyDescent="0.35">
      <c r="A646" s="9">
        <v>46054</v>
      </c>
      <c r="B646" s="28" t="s">
        <v>149</v>
      </c>
      <c r="C646" s="28" t="s">
        <v>108</v>
      </c>
      <c r="D646" s="28">
        <v>1</v>
      </c>
      <c r="E646" s="8" t="s">
        <v>4851</v>
      </c>
      <c r="F646" s="8" t="s">
        <v>4845</v>
      </c>
      <c r="G646" s="33">
        <v>0.79861111111111116</v>
      </c>
      <c r="H646" s="33">
        <v>0.88888888888888884</v>
      </c>
      <c r="I646" s="33">
        <v>0.79027777777777775</v>
      </c>
      <c r="J646" s="34">
        <v>0.79166666666666663</v>
      </c>
      <c r="K646" s="35">
        <v>0.80625000000000002</v>
      </c>
      <c r="L646" s="33">
        <v>0.86875000000000002</v>
      </c>
      <c r="M646" s="33">
        <v>0.87777777777777777</v>
      </c>
      <c r="N646" s="33">
        <v>0.87986111111111109</v>
      </c>
      <c r="O646" s="28" t="s">
        <v>283</v>
      </c>
      <c r="P646" s="29" t="s">
        <v>83</v>
      </c>
      <c r="Q646" s="30" t="s">
        <v>172</v>
      </c>
      <c r="R646" s="31" t="s">
        <v>172</v>
      </c>
      <c r="S646" s="28">
        <v>152</v>
      </c>
      <c r="T646" s="28">
        <v>0</v>
      </c>
      <c r="U646" s="32">
        <v>0.80650497545144828</v>
      </c>
      <c r="V646" s="28">
        <v>0</v>
      </c>
      <c r="W646" s="15" t="s">
        <v>30</v>
      </c>
      <c r="X646" s="16"/>
      <c r="Z646" s="65"/>
      <c r="AA646" s="64"/>
      <c r="AB646" s="64"/>
      <c r="AC646" s="64"/>
    </row>
    <row r="647" spans="1:29" x14ac:dyDescent="0.35">
      <c r="A647" s="9">
        <v>46054</v>
      </c>
      <c r="B647" s="28" t="s">
        <v>107</v>
      </c>
      <c r="C647" s="28" t="s">
        <v>113</v>
      </c>
      <c r="D647" s="28">
        <v>1</v>
      </c>
      <c r="E647" s="8" t="s">
        <v>4845</v>
      </c>
      <c r="F647" s="8" t="s">
        <v>4858</v>
      </c>
      <c r="G647" s="33">
        <v>4.5138888888888888E-2</v>
      </c>
      <c r="H647" s="33">
        <v>0.21875</v>
      </c>
      <c r="I647" s="33">
        <v>3.9583333333333331E-2</v>
      </c>
      <c r="J647" s="34">
        <v>4.3055555555555562E-2</v>
      </c>
      <c r="K647" s="35">
        <v>5.486111111111111E-2</v>
      </c>
      <c r="L647" s="33">
        <v>0.18888888888888891</v>
      </c>
      <c r="M647" s="33">
        <v>0.1958333333333333</v>
      </c>
      <c r="N647" s="33">
        <v>0.1986111111111111</v>
      </c>
      <c r="O647" s="28" t="s">
        <v>60</v>
      </c>
      <c r="P647" s="29">
        <v>99</v>
      </c>
      <c r="Q647" s="30" t="s">
        <v>172</v>
      </c>
      <c r="R647" s="31" t="s">
        <v>172</v>
      </c>
      <c r="S647" s="28">
        <v>172</v>
      </c>
      <c r="T647" s="28">
        <v>1</v>
      </c>
      <c r="U647" s="32">
        <v>0.93866253595998417</v>
      </c>
      <c r="V647" s="28">
        <v>0</v>
      </c>
      <c r="W647" s="15" t="s">
        <v>30</v>
      </c>
      <c r="X647" s="16"/>
      <c r="Z647" s="65"/>
      <c r="AA647" s="64"/>
      <c r="AB647" s="64"/>
      <c r="AC647" s="64"/>
    </row>
    <row r="648" spans="1:29" x14ac:dyDescent="0.35">
      <c r="A648" s="9">
        <v>46054</v>
      </c>
      <c r="B648" s="28" t="s">
        <v>109</v>
      </c>
      <c r="C648" s="28" t="s">
        <v>113</v>
      </c>
      <c r="D648" s="28">
        <v>1</v>
      </c>
      <c r="E648" s="8" t="s">
        <v>4858</v>
      </c>
      <c r="F648" s="8" t="s">
        <v>4845</v>
      </c>
      <c r="G648" s="33">
        <v>0.25694444444444442</v>
      </c>
      <c r="H648" s="33">
        <v>0.49305555555555558</v>
      </c>
      <c r="I648" s="33">
        <v>0.25416666666666671</v>
      </c>
      <c r="J648" s="34">
        <v>0.25694444444444442</v>
      </c>
      <c r="K648" s="35">
        <v>0.27291666666666659</v>
      </c>
      <c r="L648" s="33">
        <v>0.47291666666666671</v>
      </c>
      <c r="M648" s="33">
        <v>0.47986111111111113</v>
      </c>
      <c r="N648" s="33">
        <v>0.48194444444444451</v>
      </c>
      <c r="O648" s="28">
        <v>103</v>
      </c>
      <c r="P648" s="29" t="s">
        <v>32</v>
      </c>
      <c r="Q648" s="30" t="s">
        <v>172</v>
      </c>
      <c r="R648" s="31" t="s">
        <v>172</v>
      </c>
      <c r="S648" s="28">
        <v>182</v>
      </c>
      <c r="T648" s="28">
        <v>0</v>
      </c>
      <c r="U648" s="32">
        <v>0.91190562911821926</v>
      </c>
      <c r="V648" s="28">
        <v>0</v>
      </c>
      <c r="W648" s="15" t="s">
        <v>30</v>
      </c>
      <c r="X648" s="16"/>
      <c r="Z648" s="65"/>
      <c r="AA648" s="64"/>
      <c r="AB648" s="64"/>
      <c r="AC648" s="64"/>
    </row>
    <row r="649" spans="1:29" x14ac:dyDescent="0.35">
      <c r="A649" s="9">
        <v>46054</v>
      </c>
      <c r="B649" s="28" t="s">
        <v>40</v>
      </c>
      <c r="C649" s="28" t="s">
        <v>113</v>
      </c>
      <c r="D649" s="28">
        <v>1</v>
      </c>
      <c r="E649" s="8" t="s">
        <v>4845</v>
      </c>
      <c r="F649" s="8" t="s">
        <v>4852</v>
      </c>
      <c r="G649" s="33">
        <v>0.53819444444444442</v>
      </c>
      <c r="H649" s="33">
        <v>0.67013888888888884</v>
      </c>
      <c r="I649" s="33">
        <v>0.53541666666666665</v>
      </c>
      <c r="J649" s="34">
        <v>0.54513888888888884</v>
      </c>
      <c r="K649" s="35">
        <v>0.55972222222222223</v>
      </c>
      <c r="L649" s="33">
        <v>0.6694444444444444</v>
      </c>
      <c r="M649" s="33">
        <v>0.67569444444444449</v>
      </c>
      <c r="N649" s="33">
        <v>0.67847222222222225</v>
      </c>
      <c r="O649" s="28" t="s">
        <v>32</v>
      </c>
      <c r="P649" s="29" t="s">
        <v>241</v>
      </c>
      <c r="Q649" s="30" t="s">
        <v>272</v>
      </c>
      <c r="R649" s="31" t="s">
        <v>39</v>
      </c>
      <c r="S649" s="28">
        <v>183</v>
      </c>
      <c r="T649" s="28">
        <v>0</v>
      </c>
      <c r="U649" s="32">
        <v>0.97438429665739934</v>
      </c>
      <c r="V649" s="28">
        <v>535</v>
      </c>
      <c r="W649" s="15" t="s">
        <v>30</v>
      </c>
      <c r="X649" s="16"/>
      <c r="Z649" s="65"/>
      <c r="AA649" s="64"/>
      <c r="AB649" s="64"/>
      <c r="AC649" s="64"/>
    </row>
    <row r="650" spans="1:29" x14ac:dyDescent="0.35">
      <c r="A650" s="9">
        <v>46054</v>
      </c>
      <c r="B650" s="28" t="s">
        <v>42</v>
      </c>
      <c r="C650" s="28" t="s">
        <v>113</v>
      </c>
      <c r="D650" s="28">
        <v>1</v>
      </c>
      <c r="E650" s="8" t="s">
        <v>4852</v>
      </c>
      <c r="F650" s="8" t="s">
        <v>4845</v>
      </c>
      <c r="G650" s="33">
        <v>0.77777777777777779</v>
      </c>
      <c r="H650" s="33">
        <v>0.90625</v>
      </c>
      <c r="I650" s="33">
        <v>0.77013888888888893</v>
      </c>
      <c r="J650" s="34">
        <v>0.77777777777777779</v>
      </c>
      <c r="K650" s="35">
        <v>0.78888888888888886</v>
      </c>
      <c r="L650" s="33">
        <v>0.875</v>
      </c>
      <c r="M650" s="33">
        <v>0.88611111111111107</v>
      </c>
      <c r="N650" s="33">
        <v>0.8881944444444444</v>
      </c>
      <c r="O650" s="28" t="s">
        <v>241</v>
      </c>
      <c r="P650" s="29" t="s">
        <v>32</v>
      </c>
      <c r="Q650" s="30" t="s">
        <v>172</v>
      </c>
      <c r="R650" s="31" t="s">
        <v>172</v>
      </c>
      <c r="S650" s="28">
        <v>191</v>
      </c>
      <c r="T650" s="28">
        <v>0</v>
      </c>
      <c r="U650" s="32">
        <v>1</v>
      </c>
      <c r="V650" s="28">
        <v>0</v>
      </c>
      <c r="W650" s="15" t="s">
        <v>30</v>
      </c>
      <c r="X650" s="16"/>
      <c r="Z650" s="65"/>
      <c r="AA650" s="64"/>
      <c r="AB650" s="64"/>
      <c r="AC650" s="64"/>
    </row>
    <row r="651" spans="1:29" x14ac:dyDescent="0.35">
      <c r="A651" s="9">
        <v>46055</v>
      </c>
      <c r="B651" s="7" t="s">
        <v>58</v>
      </c>
      <c r="C651" s="8" t="s">
        <v>27</v>
      </c>
      <c r="D651" s="10">
        <v>1</v>
      </c>
      <c r="E651" s="8" t="s">
        <v>4845</v>
      </c>
      <c r="F651" s="8" t="s">
        <v>4854</v>
      </c>
      <c r="G651" s="12">
        <v>0.1388888888888889</v>
      </c>
      <c r="H651" s="12">
        <v>0.30555555555555558</v>
      </c>
      <c r="I651" s="12">
        <v>0.13263888888888889</v>
      </c>
      <c r="J651" s="12">
        <v>0.13819444444444451</v>
      </c>
      <c r="K651" s="12">
        <v>0.14930555555555561</v>
      </c>
      <c r="L651" s="12">
        <v>0.29097222222222219</v>
      </c>
      <c r="M651" s="12">
        <v>0.2986111111111111</v>
      </c>
      <c r="N651" s="12">
        <v>0.30069444444444438</v>
      </c>
      <c r="O651" s="8" t="s">
        <v>32</v>
      </c>
      <c r="P651" s="8" t="s">
        <v>61</v>
      </c>
      <c r="S651" s="8">
        <v>166</v>
      </c>
      <c r="T651" s="8">
        <v>0</v>
      </c>
      <c r="U651" s="14">
        <v>0.93181369351162879</v>
      </c>
      <c r="V651" s="8">
        <v>442</v>
      </c>
      <c r="W651" s="15" t="s">
        <v>30</v>
      </c>
      <c r="X651" s="16"/>
      <c r="Z651" s="65"/>
      <c r="AA651" s="64"/>
      <c r="AB651" s="64"/>
      <c r="AC651" s="64"/>
    </row>
    <row r="652" spans="1:29" x14ac:dyDescent="0.35">
      <c r="A652" s="9">
        <v>46055</v>
      </c>
      <c r="B652" s="7" t="s">
        <v>64</v>
      </c>
      <c r="C652" s="8" t="s">
        <v>27</v>
      </c>
      <c r="D652" s="10">
        <v>1</v>
      </c>
      <c r="E652" s="8" t="s">
        <v>4854</v>
      </c>
      <c r="F652" s="8" t="s">
        <v>4845</v>
      </c>
      <c r="G652" s="12">
        <v>0.34722222222222221</v>
      </c>
      <c r="H652" s="12">
        <v>0.59027777777777779</v>
      </c>
      <c r="I652" s="12">
        <v>0.35902777777777778</v>
      </c>
      <c r="J652" s="12">
        <v>0.36319444444444438</v>
      </c>
      <c r="K652" s="12">
        <v>0.37708333333333333</v>
      </c>
      <c r="L652" s="12">
        <v>0.58958333333333335</v>
      </c>
      <c r="M652" s="12">
        <v>0.59791666666666665</v>
      </c>
      <c r="N652" s="12">
        <v>0.6</v>
      </c>
      <c r="O652" s="8" t="s">
        <v>61</v>
      </c>
      <c r="P652" s="8" t="s">
        <v>361</v>
      </c>
      <c r="Q652" s="25" t="s">
        <v>479</v>
      </c>
      <c r="R652" s="26" t="s">
        <v>480</v>
      </c>
      <c r="S652" s="8">
        <v>187</v>
      </c>
      <c r="T652" s="8">
        <v>0</v>
      </c>
      <c r="U652" s="14">
        <v>1</v>
      </c>
      <c r="V652" s="8">
        <v>0</v>
      </c>
      <c r="W652" s="15" t="s">
        <v>30</v>
      </c>
      <c r="X652" s="16"/>
      <c r="Z652" s="65"/>
      <c r="AA652" s="64"/>
      <c r="AB652" s="64"/>
      <c r="AC652" s="64"/>
    </row>
    <row r="653" spans="1:29" x14ac:dyDescent="0.35">
      <c r="A653" s="9">
        <v>46055</v>
      </c>
      <c r="B653" s="7" t="s">
        <v>125</v>
      </c>
      <c r="C653" s="8" t="s">
        <v>45</v>
      </c>
      <c r="D653" s="10">
        <v>1</v>
      </c>
      <c r="E653" s="8" t="s">
        <v>4845</v>
      </c>
      <c r="F653" s="8" t="s">
        <v>4850</v>
      </c>
      <c r="G653" s="12">
        <v>7.9861111111111105E-2</v>
      </c>
      <c r="H653" s="12">
        <v>0.2638888888888889</v>
      </c>
      <c r="I653" s="12">
        <v>7.7083333333333337E-2</v>
      </c>
      <c r="J653" s="12">
        <v>9.5138888888888884E-2</v>
      </c>
      <c r="K653" s="12">
        <v>0.1083333333333333</v>
      </c>
      <c r="L653" s="12">
        <v>0.2590277777777778</v>
      </c>
      <c r="M653" s="12">
        <v>0.26666666666666672</v>
      </c>
      <c r="N653" s="12">
        <v>0.2673611111111111</v>
      </c>
      <c r="O653" s="8" t="s">
        <v>60</v>
      </c>
      <c r="P653" s="8">
        <v>2</v>
      </c>
      <c r="Q653" s="8" t="s">
        <v>38</v>
      </c>
      <c r="R653" s="27" t="s">
        <v>39</v>
      </c>
      <c r="S653" s="8">
        <v>164</v>
      </c>
      <c r="T653" s="8">
        <v>0</v>
      </c>
      <c r="U653" s="14">
        <v>0.88814423254741603</v>
      </c>
      <c r="V653" s="8">
        <v>0</v>
      </c>
      <c r="W653" s="15" t="s">
        <v>30</v>
      </c>
      <c r="X653" s="16"/>
      <c r="Z653" s="65"/>
      <c r="AA653" s="64"/>
      <c r="AB653" s="64"/>
      <c r="AC653" s="64"/>
    </row>
    <row r="654" spans="1:29" x14ac:dyDescent="0.35">
      <c r="A654" s="9">
        <v>46055</v>
      </c>
      <c r="B654" s="7" t="s">
        <v>127</v>
      </c>
      <c r="C654" s="8" t="s">
        <v>45</v>
      </c>
      <c r="D654" s="10">
        <v>1</v>
      </c>
      <c r="E654" s="8" t="s">
        <v>4850</v>
      </c>
      <c r="F654" s="8" t="s">
        <v>4845</v>
      </c>
      <c r="G654" s="12">
        <v>0.30555555555555558</v>
      </c>
      <c r="H654" s="12">
        <v>0.54513888888888884</v>
      </c>
      <c r="I654" s="12">
        <v>0.31111111111111112</v>
      </c>
      <c r="J654" s="12">
        <v>0.31388888888888888</v>
      </c>
      <c r="K654" s="12">
        <v>0.32222222222222219</v>
      </c>
      <c r="L654" s="12">
        <v>0.54583333333333328</v>
      </c>
      <c r="M654" s="12">
        <v>0.55833333333333335</v>
      </c>
      <c r="N654" s="12">
        <v>0.56041666666666667</v>
      </c>
      <c r="O654" s="8">
        <v>2</v>
      </c>
      <c r="P654" s="8" t="s">
        <v>43</v>
      </c>
      <c r="Q654" s="8" t="s">
        <v>481</v>
      </c>
      <c r="R654" s="27" t="s">
        <v>482</v>
      </c>
      <c r="S654" s="8">
        <v>166</v>
      </c>
      <c r="T654" s="8">
        <v>0</v>
      </c>
      <c r="U654" s="14">
        <v>0.86355143687111768</v>
      </c>
      <c r="V654" s="8">
        <v>0</v>
      </c>
      <c r="W654" s="15" t="s">
        <v>30</v>
      </c>
      <c r="X654" s="16"/>
      <c r="Z654" s="65"/>
      <c r="AA654" s="64"/>
      <c r="AB654" s="64"/>
      <c r="AC654" s="64"/>
    </row>
    <row r="655" spans="1:29" ht="26" customHeight="1" x14ac:dyDescent="0.35">
      <c r="A655" s="9">
        <v>46055</v>
      </c>
      <c r="B655" s="7" t="s">
        <v>76</v>
      </c>
      <c r="C655" s="8" t="s">
        <v>45</v>
      </c>
      <c r="D655" s="10">
        <v>1</v>
      </c>
      <c r="E655" s="8" t="s">
        <v>4845</v>
      </c>
      <c r="F655" s="8" t="s">
        <v>4863</v>
      </c>
      <c r="G655" s="12">
        <v>0.73263888888888884</v>
      </c>
      <c r="H655" s="12">
        <v>0.82291666666666663</v>
      </c>
      <c r="I655" s="12">
        <v>0.74236111111111114</v>
      </c>
      <c r="J655" s="12">
        <v>0.75416666666666665</v>
      </c>
      <c r="K655" s="53">
        <v>0.7680555555555556</v>
      </c>
      <c r="L655" s="53">
        <v>0.83750000000000002</v>
      </c>
      <c r="M655" s="53">
        <v>0.84236111111111112</v>
      </c>
      <c r="N655" s="53">
        <v>0.84444444444444444</v>
      </c>
      <c r="O655" s="8" t="s">
        <v>43</v>
      </c>
      <c r="P655" s="8">
        <v>116</v>
      </c>
      <c r="Q655" s="8" t="s">
        <v>483</v>
      </c>
      <c r="R655" s="27" t="s">
        <v>484</v>
      </c>
      <c r="S655" s="8">
        <v>154</v>
      </c>
      <c r="T655" s="8">
        <v>0</v>
      </c>
      <c r="U655" s="14">
        <v>0.79665693254986802</v>
      </c>
      <c r="V655" s="8">
        <v>267</v>
      </c>
      <c r="W655" s="15" t="s">
        <v>30</v>
      </c>
      <c r="X655" s="16"/>
      <c r="Z655" s="65"/>
      <c r="AA655" s="64"/>
      <c r="AB655" s="64"/>
      <c r="AC655" s="64"/>
    </row>
    <row r="656" spans="1:29" x14ac:dyDescent="0.35">
      <c r="A656" s="9">
        <v>46055</v>
      </c>
      <c r="B656" s="7" t="s">
        <v>77</v>
      </c>
      <c r="C656" s="8" t="s">
        <v>45</v>
      </c>
      <c r="D656" s="10">
        <v>1</v>
      </c>
      <c r="E656" s="8" t="s">
        <v>4863</v>
      </c>
      <c r="F656" s="8" t="s">
        <v>4845</v>
      </c>
      <c r="G656" s="12">
        <v>0.86458333333333337</v>
      </c>
      <c r="H656" s="12">
        <v>0.96180555555555558</v>
      </c>
      <c r="I656" s="12">
        <v>0.87152777777777779</v>
      </c>
      <c r="J656" s="57">
        <v>0.875</v>
      </c>
      <c r="K656" s="12">
        <v>0.89166666666666672</v>
      </c>
      <c r="L656" s="12">
        <v>0.96736111111111112</v>
      </c>
      <c r="M656" s="12">
        <v>0.97777777777777775</v>
      </c>
      <c r="N656" s="12">
        <v>0.97986111111111107</v>
      </c>
      <c r="O656" s="56">
        <v>117</v>
      </c>
      <c r="P656" s="56" t="s">
        <v>423</v>
      </c>
      <c r="Q656" s="326" t="s">
        <v>485</v>
      </c>
      <c r="R656" s="27" t="s">
        <v>99</v>
      </c>
      <c r="S656" s="8">
        <v>172</v>
      </c>
      <c r="T656" s="8">
        <v>2</v>
      </c>
      <c r="U656" s="14">
        <v>0.94547840197724198</v>
      </c>
      <c r="V656" s="8">
        <v>0</v>
      </c>
      <c r="W656" s="15" t="s">
        <v>30</v>
      </c>
      <c r="X656" s="16"/>
      <c r="Z656" s="65"/>
      <c r="AA656" s="64"/>
      <c r="AB656" s="64"/>
      <c r="AC656" s="64"/>
    </row>
    <row r="657" spans="1:29" x14ac:dyDescent="0.35">
      <c r="A657" s="9">
        <v>46055</v>
      </c>
      <c r="B657" s="7" t="s">
        <v>89</v>
      </c>
      <c r="C657" s="8" t="s">
        <v>59</v>
      </c>
      <c r="D657" s="10">
        <v>1</v>
      </c>
      <c r="E657" s="8" t="s">
        <v>4845</v>
      </c>
      <c r="F657" s="8" t="s">
        <v>4853</v>
      </c>
      <c r="G657" s="12">
        <v>2.4305555555555559E-2</v>
      </c>
      <c r="H657" s="12">
        <v>0.1215277777777778</v>
      </c>
      <c r="I657" s="12">
        <v>1.666666666666667E-2</v>
      </c>
      <c r="J657" s="12">
        <v>2.4305555555555559E-2</v>
      </c>
      <c r="K657" s="54">
        <v>3.888888888888889E-2</v>
      </c>
      <c r="L657" s="54">
        <v>0.1173611111111111</v>
      </c>
      <c r="M657" s="54">
        <v>0.12083333333333331</v>
      </c>
      <c r="N657" s="54">
        <v>0.1229166666666667</v>
      </c>
      <c r="O657" s="56" t="s">
        <v>75</v>
      </c>
      <c r="P657" s="56">
        <v>1</v>
      </c>
      <c r="S657" s="8">
        <v>22</v>
      </c>
      <c r="T657" s="8">
        <v>0</v>
      </c>
      <c r="U657" s="14">
        <v>0.12454328907999911</v>
      </c>
      <c r="V657" s="8">
        <v>0</v>
      </c>
      <c r="W657" s="15" t="s">
        <v>30</v>
      </c>
      <c r="X657" s="16"/>
      <c r="Z657" s="65"/>
      <c r="AA657" s="64"/>
      <c r="AB657" s="64"/>
      <c r="AC657" s="64"/>
    </row>
    <row r="658" spans="1:29" x14ac:dyDescent="0.35">
      <c r="A658" s="9">
        <v>46055</v>
      </c>
      <c r="B658" s="7" t="s">
        <v>92</v>
      </c>
      <c r="C658" s="8" t="s">
        <v>59</v>
      </c>
      <c r="D658" s="10">
        <v>1</v>
      </c>
      <c r="E658" s="8" t="s">
        <v>4853</v>
      </c>
      <c r="F658" s="8" t="s">
        <v>4845</v>
      </c>
      <c r="G658" s="12">
        <v>0.16319444444444439</v>
      </c>
      <c r="H658" s="12">
        <v>0.28125</v>
      </c>
      <c r="I658" s="12">
        <v>0.1541666666666667</v>
      </c>
      <c r="J658" s="12">
        <v>0.15972222222222221</v>
      </c>
      <c r="K658" s="12">
        <v>0.1673611111111111</v>
      </c>
      <c r="L658" s="12">
        <v>0.26041666666666669</v>
      </c>
      <c r="M658" s="12">
        <v>0.26874999999999999</v>
      </c>
      <c r="N658" s="12">
        <v>0.27083333333333331</v>
      </c>
      <c r="O658" s="8">
        <v>1</v>
      </c>
      <c r="P658" s="8" t="s">
        <v>37</v>
      </c>
      <c r="S658" s="8">
        <v>56</v>
      </c>
      <c r="T658" s="8">
        <v>0</v>
      </c>
      <c r="U658" s="14">
        <v>0.28875379697412912</v>
      </c>
      <c r="V658" s="8">
        <v>0</v>
      </c>
      <c r="W658" s="15" t="s">
        <v>30</v>
      </c>
      <c r="X658" s="16"/>
      <c r="Z658" s="65"/>
      <c r="AA658" s="64"/>
      <c r="AB658" s="64"/>
      <c r="AC658" s="64"/>
    </row>
    <row r="659" spans="1:29" x14ac:dyDescent="0.35">
      <c r="A659" s="9">
        <v>46055</v>
      </c>
      <c r="B659" s="7" t="s">
        <v>80</v>
      </c>
      <c r="C659" s="8" t="s">
        <v>72</v>
      </c>
      <c r="D659" s="10">
        <v>1</v>
      </c>
      <c r="E659" s="8" t="s">
        <v>4845</v>
      </c>
      <c r="F659" s="8" t="s">
        <v>4850</v>
      </c>
      <c r="G659" s="12">
        <v>3.125E-2</v>
      </c>
      <c r="H659" s="12">
        <v>0.10069444444444441</v>
      </c>
      <c r="I659" s="12">
        <v>2.6388888888888889E-2</v>
      </c>
      <c r="J659" s="12">
        <v>3.125E-2</v>
      </c>
      <c r="K659" s="12">
        <v>4.4444444444444453E-2</v>
      </c>
      <c r="L659" s="12">
        <v>9.375E-2</v>
      </c>
      <c r="M659" s="12">
        <v>0.1</v>
      </c>
      <c r="N659" s="12">
        <v>0.10069444444444441</v>
      </c>
      <c r="O659" s="8" t="s">
        <v>37</v>
      </c>
      <c r="P659" s="8" t="s">
        <v>271</v>
      </c>
      <c r="S659" s="8">
        <v>96</v>
      </c>
      <c r="T659" s="8">
        <v>0</v>
      </c>
      <c r="U659" s="14">
        <v>0.47545130885084802</v>
      </c>
      <c r="V659" s="8">
        <v>1008</v>
      </c>
      <c r="W659" s="15" t="s">
        <v>30</v>
      </c>
      <c r="X659" s="16"/>
      <c r="Z659" s="65"/>
      <c r="AA659" s="64"/>
      <c r="AB659" s="64"/>
      <c r="AC659" s="64"/>
    </row>
    <row r="660" spans="1:29" x14ac:dyDescent="0.35">
      <c r="A660" s="9">
        <v>46055</v>
      </c>
      <c r="B660" s="7" t="s">
        <v>84</v>
      </c>
      <c r="C660" s="8" t="s">
        <v>72</v>
      </c>
      <c r="D660" s="10">
        <v>1</v>
      </c>
      <c r="E660" s="8" t="s">
        <v>4850</v>
      </c>
      <c r="F660" s="8" t="s">
        <v>4845</v>
      </c>
      <c r="G660" s="12">
        <v>0.13541666666666671</v>
      </c>
      <c r="H660" s="12">
        <v>0.22569444444444439</v>
      </c>
      <c r="I660" s="12">
        <v>0.1270833333333333</v>
      </c>
      <c r="J660" s="12">
        <v>0.13125000000000001</v>
      </c>
      <c r="K660" s="12">
        <v>0.15138888888888891</v>
      </c>
      <c r="L660" s="12">
        <v>0.22222222222222221</v>
      </c>
      <c r="M660" s="12">
        <v>0.23472222222222219</v>
      </c>
      <c r="N660" s="12">
        <v>0.23680555555555549</v>
      </c>
      <c r="O660" s="8" t="s">
        <v>271</v>
      </c>
      <c r="P660" s="8" t="s">
        <v>70</v>
      </c>
      <c r="S660" s="8">
        <v>177</v>
      </c>
      <c r="T660" s="8">
        <v>1</v>
      </c>
      <c r="U660" s="14">
        <v>0.95579757341009564</v>
      </c>
      <c r="V660" s="8">
        <v>0</v>
      </c>
      <c r="W660" s="15" t="s">
        <v>30</v>
      </c>
      <c r="X660" s="16"/>
      <c r="Z660" s="65"/>
      <c r="AA660" s="64"/>
      <c r="AB660" s="64"/>
      <c r="AC660" s="64"/>
    </row>
    <row r="661" spans="1:29" x14ac:dyDescent="0.35">
      <c r="A661" s="9">
        <v>46055</v>
      </c>
      <c r="B661" s="7" t="s">
        <v>262</v>
      </c>
      <c r="C661" s="8" t="s">
        <v>72</v>
      </c>
      <c r="D661" s="10">
        <v>1</v>
      </c>
      <c r="E661" s="8" t="s">
        <v>4845</v>
      </c>
      <c r="F661" s="8" t="s">
        <v>4856</v>
      </c>
      <c r="G661" s="12">
        <v>0.27777777777777779</v>
      </c>
      <c r="H661" s="12">
        <v>0.3611111111111111</v>
      </c>
      <c r="I661" s="12">
        <v>0.27083333333333331</v>
      </c>
      <c r="J661" s="12">
        <v>0.27638888888888891</v>
      </c>
      <c r="K661" s="12">
        <v>0.28958333333333341</v>
      </c>
      <c r="L661" s="12">
        <v>0.3576388888888889</v>
      </c>
      <c r="M661" s="12">
        <v>0.36249999999999999</v>
      </c>
      <c r="N661" s="12">
        <v>0.36388888888888887</v>
      </c>
      <c r="O661" s="8" t="s">
        <v>70</v>
      </c>
      <c r="P661" s="8">
        <v>9</v>
      </c>
      <c r="S661" s="8">
        <v>123</v>
      </c>
      <c r="T661" s="8">
        <v>0</v>
      </c>
      <c r="U661" s="14">
        <v>0.59290141752950432</v>
      </c>
      <c r="V661" s="8">
        <v>0</v>
      </c>
      <c r="W661" s="15" t="s">
        <v>30</v>
      </c>
      <c r="X661" s="16"/>
      <c r="Z661" s="65"/>
      <c r="AA661" s="64"/>
      <c r="AB661" s="64"/>
      <c r="AC661" s="64"/>
    </row>
    <row r="662" spans="1:29" x14ac:dyDescent="0.35">
      <c r="A662" s="9">
        <v>46055</v>
      </c>
      <c r="B662" s="7" t="s">
        <v>264</v>
      </c>
      <c r="C662" s="8" t="s">
        <v>72</v>
      </c>
      <c r="D662" s="10">
        <v>1</v>
      </c>
      <c r="E662" s="8" t="s">
        <v>4856</v>
      </c>
      <c r="F662" s="8" t="s">
        <v>4845</v>
      </c>
      <c r="G662" s="12">
        <v>0.40277777777777779</v>
      </c>
      <c r="H662" s="12">
        <v>0.49652777777777779</v>
      </c>
      <c r="I662" s="12">
        <v>0.39791666666666659</v>
      </c>
      <c r="J662" s="12">
        <v>0.40069444444444452</v>
      </c>
      <c r="K662" s="12">
        <v>0.40902777777777782</v>
      </c>
      <c r="L662" s="12">
        <v>0.47916666666666669</v>
      </c>
      <c r="M662" s="12">
        <v>0.48958333333333331</v>
      </c>
      <c r="N662" s="12">
        <v>0.49166666666666659</v>
      </c>
      <c r="O662" s="8">
        <v>9</v>
      </c>
      <c r="P662" s="8" t="s">
        <v>249</v>
      </c>
      <c r="S662" s="8">
        <v>107</v>
      </c>
      <c r="T662" s="8">
        <v>0</v>
      </c>
      <c r="U662" s="14">
        <v>0.6248663787022164</v>
      </c>
      <c r="V662" s="8">
        <v>0</v>
      </c>
      <c r="W662" s="15" t="s">
        <v>30</v>
      </c>
      <c r="X662" s="16"/>
      <c r="Z662" s="65"/>
      <c r="AA662" s="64"/>
      <c r="AB662" s="64"/>
      <c r="AC662" s="64"/>
    </row>
    <row r="663" spans="1:29" x14ac:dyDescent="0.35">
      <c r="A663" s="9">
        <v>46055</v>
      </c>
      <c r="B663" s="7" t="s">
        <v>71</v>
      </c>
      <c r="C663" s="8" t="s">
        <v>90</v>
      </c>
      <c r="D663" s="10">
        <v>1</v>
      </c>
      <c r="E663" s="8" t="s">
        <v>4845</v>
      </c>
      <c r="F663" s="8" t="s">
        <v>4851</v>
      </c>
      <c r="G663" s="12">
        <v>1.388888888888889E-2</v>
      </c>
      <c r="H663" s="12">
        <v>0.16319444444444439</v>
      </c>
      <c r="I663" s="12">
        <v>6.9444444444444441E-3</v>
      </c>
      <c r="J663" s="12">
        <v>1.458333333333333E-2</v>
      </c>
      <c r="K663" s="12">
        <v>2.4305555555555559E-2</v>
      </c>
      <c r="L663" s="12">
        <v>0.14930555555555561</v>
      </c>
      <c r="M663" s="12">
        <v>0.15555555555555561</v>
      </c>
      <c r="N663" s="12">
        <v>0.15625</v>
      </c>
      <c r="O663" s="8" t="s">
        <v>43</v>
      </c>
      <c r="P663" s="8">
        <v>21</v>
      </c>
      <c r="Q663" s="8" t="s">
        <v>151</v>
      </c>
      <c r="R663" s="27" t="s">
        <v>39</v>
      </c>
      <c r="S663" s="8">
        <v>171</v>
      </c>
      <c r="T663" s="8">
        <v>0</v>
      </c>
      <c r="U663" s="14">
        <v>0.9785869987541661</v>
      </c>
      <c r="V663" s="8">
        <v>758</v>
      </c>
      <c r="W663" s="15" t="s">
        <v>30</v>
      </c>
      <c r="X663" s="16"/>
      <c r="Z663" s="65"/>
      <c r="AA663" s="64"/>
      <c r="AB663" s="64"/>
      <c r="AC663" s="64"/>
    </row>
    <row r="664" spans="1:29" x14ac:dyDescent="0.35">
      <c r="A664" s="9">
        <v>46055</v>
      </c>
      <c r="B664" s="7" t="s">
        <v>74</v>
      </c>
      <c r="C664" s="8" t="s">
        <v>90</v>
      </c>
      <c r="D664" s="10">
        <v>1</v>
      </c>
      <c r="E664" s="8" t="s">
        <v>4851</v>
      </c>
      <c r="F664" s="8" t="s">
        <v>4845</v>
      </c>
      <c r="G664" s="12">
        <v>0.20833333333333329</v>
      </c>
      <c r="H664" s="12">
        <v>0.41319444444444442</v>
      </c>
      <c r="I664" s="12">
        <v>0.20416666666666669</v>
      </c>
      <c r="J664" s="12">
        <v>0.2097222222222222</v>
      </c>
      <c r="K664" s="12">
        <v>0.22361111111111109</v>
      </c>
      <c r="L664" s="12">
        <v>0.39930555555555558</v>
      </c>
      <c r="M664" s="12">
        <v>0.41041666666666671</v>
      </c>
      <c r="N664" s="12">
        <v>0.41249999999999998</v>
      </c>
      <c r="O664" s="8">
        <v>21</v>
      </c>
      <c r="P664" s="8" t="s">
        <v>37</v>
      </c>
      <c r="Q664" s="8" t="s">
        <v>103</v>
      </c>
      <c r="R664" s="27" t="s">
        <v>39</v>
      </c>
      <c r="S664" s="8">
        <v>178</v>
      </c>
      <c r="T664" s="8">
        <v>1</v>
      </c>
      <c r="U664" s="14">
        <v>0.8865137611797379</v>
      </c>
      <c r="V664" s="8">
        <v>0</v>
      </c>
      <c r="W664" s="15" t="s">
        <v>30</v>
      </c>
      <c r="X664" s="16"/>
      <c r="Z664" s="65"/>
      <c r="AA664" s="64"/>
      <c r="AB664" s="64"/>
      <c r="AC664" s="64"/>
    </row>
    <row r="665" spans="1:29" x14ac:dyDescent="0.35">
      <c r="A665" s="9">
        <v>46055</v>
      </c>
      <c r="B665" s="7" t="s">
        <v>52</v>
      </c>
      <c r="C665" s="8" t="s">
        <v>90</v>
      </c>
      <c r="D665" s="10">
        <v>1</v>
      </c>
      <c r="E665" s="8" t="s">
        <v>4845</v>
      </c>
      <c r="F665" s="8" t="s">
        <v>4848</v>
      </c>
      <c r="G665" s="12">
        <v>0.45833333333333331</v>
      </c>
      <c r="H665" s="12">
        <v>0.53125</v>
      </c>
      <c r="I665" s="17">
        <v>0.44930555555555562</v>
      </c>
      <c r="J665" s="17">
        <v>0.45763888888888887</v>
      </c>
      <c r="K665" s="17">
        <v>0.47291666666666671</v>
      </c>
      <c r="L665" s="17">
        <v>0.5229166666666667</v>
      </c>
      <c r="M665" s="17">
        <v>0.52638888888888891</v>
      </c>
      <c r="N665" s="17">
        <v>0.52638888888888891</v>
      </c>
      <c r="O665" s="15" t="s">
        <v>37</v>
      </c>
      <c r="P665" s="15" t="s">
        <v>53</v>
      </c>
      <c r="Q665" s="15"/>
      <c r="R665" s="67"/>
      <c r="S665" s="15">
        <v>180</v>
      </c>
      <c r="T665" s="15">
        <v>1</v>
      </c>
      <c r="U665" s="22">
        <v>0.97930568189747769</v>
      </c>
      <c r="V665" s="15">
        <v>197</v>
      </c>
      <c r="W665" s="15" t="s">
        <v>30</v>
      </c>
      <c r="X665" s="16"/>
      <c r="Z665" s="65"/>
      <c r="AA665" s="64"/>
      <c r="AB665" s="64"/>
      <c r="AC665" s="64"/>
    </row>
    <row r="666" spans="1:29" x14ac:dyDescent="0.35">
      <c r="A666" s="9">
        <v>46055</v>
      </c>
      <c r="B666" s="7" t="s">
        <v>56</v>
      </c>
      <c r="C666" s="8" t="s">
        <v>90</v>
      </c>
      <c r="D666" s="10">
        <v>1</v>
      </c>
      <c r="E666" s="8" t="s">
        <v>4848</v>
      </c>
      <c r="F666" s="8" t="s">
        <v>4845</v>
      </c>
      <c r="G666" s="12">
        <v>0.56944444444444442</v>
      </c>
      <c r="H666" s="12">
        <v>0.64930555555555558</v>
      </c>
      <c r="I666" s="17">
        <v>0.55972222222222223</v>
      </c>
      <c r="J666" s="17">
        <v>0.56111111111111112</v>
      </c>
      <c r="K666" s="17">
        <v>0.57291666666666663</v>
      </c>
      <c r="L666" s="17">
        <v>0.63958333333333328</v>
      </c>
      <c r="M666" s="17">
        <v>0.64513888888888893</v>
      </c>
      <c r="N666" s="17">
        <v>0.64722222222222225</v>
      </c>
      <c r="O666" s="15" t="s">
        <v>53</v>
      </c>
      <c r="P666" s="15" t="s">
        <v>32</v>
      </c>
      <c r="Q666" s="15"/>
      <c r="R666" s="67"/>
      <c r="S666" s="15">
        <v>145</v>
      </c>
      <c r="T666" s="15">
        <v>0</v>
      </c>
      <c r="U666" s="22">
        <v>0.8178456750166091</v>
      </c>
      <c r="V666" s="15">
        <v>143</v>
      </c>
      <c r="W666" s="15" t="s">
        <v>30</v>
      </c>
      <c r="X666" s="16"/>
      <c r="Z666" s="65"/>
      <c r="AA666" s="64"/>
      <c r="AB666" s="64"/>
      <c r="AC666" s="64"/>
    </row>
    <row r="667" spans="1:29" x14ac:dyDescent="0.35">
      <c r="A667" s="9">
        <v>46055</v>
      </c>
      <c r="B667" s="7" t="s">
        <v>112</v>
      </c>
      <c r="C667" s="8" t="s">
        <v>108</v>
      </c>
      <c r="D667" s="10">
        <v>1</v>
      </c>
      <c r="E667" s="8" t="s">
        <v>4845</v>
      </c>
      <c r="F667" s="8" t="s">
        <v>4858</v>
      </c>
      <c r="G667" s="12">
        <v>5.2083333333333343E-2</v>
      </c>
      <c r="H667" s="12">
        <v>0.25</v>
      </c>
      <c r="I667" s="17">
        <v>4.8611111111111112E-2</v>
      </c>
      <c r="J667" s="17">
        <v>5.6250000000000001E-2</v>
      </c>
      <c r="K667" s="17">
        <v>6.805555555555555E-2</v>
      </c>
      <c r="L667" s="17">
        <v>0.23402777777777781</v>
      </c>
      <c r="M667" s="17">
        <v>0.2416666666666667</v>
      </c>
      <c r="N667" s="17">
        <v>0.24513888888888891</v>
      </c>
      <c r="O667" s="15" t="s">
        <v>83</v>
      </c>
      <c r="P667" s="15">
        <v>68</v>
      </c>
      <c r="Q667" s="15" t="s">
        <v>48</v>
      </c>
      <c r="R667" s="67" t="s">
        <v>39</v>
      </c>
      <c r="S667" s="15">
        <v>170</v>
      </c>
      <c r="T667" s="15">
        <v>0</v>
      </c>
      <c r="U667" s="22">
        <v>0.8563698885395038</v>
      </c>
      <c r="V667" s="15">
        <v>0</v>
      </c>
      <c r="W667" s="15" t="s">
        <v>30</v>
      </c>
      <c r="X667" s="16"/>
      <c r="Z667" s="65"/>
      <c r="AA667" s="64"/>
      <c r="AB667" s="64"/>
      <c r="AC667" s="64"/>
    </row>
    <row r="668" spans="1:29" x14ac:dyDescent="0.35">
      <c r="A668" s="9">
        <v>46055</v>
      </c>
      <c r="B668" s="7" t="s">
        <v>115</v>
      </c>
      <c r="C668" s="8" t="s">
        <v>108</v>
      </c>
      <c r="D668" s="10">
        <v>1</v>
      </c>
      <c r="E668" s="8" t="s">
        <v>4858</v>
      </c>
      <c r="F668" s="8" t="s">
        <v>4845</v>
      </c>
      <c r="G668" s="12">
        <v>0.29166666666666669</v>
      </c>
      <c r="H668" s="12">
        <v>0.55208333333333337</v>
      </c>
      <c r="I668" s="17">
        <v>0.28819444444444442</v>
      </c>
      <c r="J668" s="17">
        <v>0.29305555555555562</v>
      </c>
      <c r="K668" s="17">
        <v>0.31388888888888888</v>
      </c>
      <c r="L668" s="17">
        <v>0.55277777777777781</v>
      </c>
      <c r="M668" s="17">
        <v>0.56111111111111112</v>
      </c>
      <c r="N668" s="17">
        <v>0.56319444444444444</v>
      </c>
      <c r="O668" s="15">
        <v>68</v>
      </c>
      <c r="P668" s="15" t="s">
        <v>363</v>
      </c>
      <c r="Q668" s="15" t="s">
        <v>103</v>
      </c>
      <c r="R668" s="67" t="s">
        <v>39</v>
      </c>
      <c r="S668" s="15">
        <v>156</v>
      </c>
      <c r="T668" s="15">
        <v>0</v>
      </c>
      <c r="U668" s="22">
        <v>0.7712392055599111</v>
      </c>
      <c r="V668" s="15">
        <v>0</v>
      </c>
      <c r="W668" s="15" t="s">
        <v>30</v>
      </c>
      <c r="X668" s="16"/>
      <c r="Z668" s="65"/>
      <c r="AA668" s="64"/>
      <c r="AB668" s="64"/>
      <c r="AC668" s="64"/>
    </row>
    <row r="669" spans="1:29" x14ac:dyDescent="0.35">
      <c r="A669" s="9">
        <v>46055</v>
      </c>
      <c r="B669" s="7" t="s">
        <v>107</v>
      </c>
      <c r="C669" s="8" t="s">
        <v>113</v>
      </c>
      <c r="D669" s="10">
        <v>1</v>
      </c>
      <c r="E669" s="8" t="s">
        <v>4845</v>
      </c>
      <c r="F669" s="8" t="s">
        <v>4846</v>
      </c>
      <c r="G669" s="12">
        <v>4.5138888888888888E-2</v>
      </c>
      <c r="H669" s="12">
        <v>0.21875</v>
      </c>
      <c r="I669" s="17">
        <v>3.9583333333333331E-2</v>
      </c>
      <c r="J669" s="17">
        <v>4.027777777777778E-2</v>
      </c>
      <c r="K669" s="17">
        <v>5.5555555555555552E-2</v>
      </c>
      <c r="L669" s="17">
        <v>0.2</v>
      </c>
      <c r="M669" s="17">
        <v>0.2097222222222222</v>
      </c>
      <c r="N669" s="17">
        <v>0.2104166666666667</v>
      </c>
      <c r="O669" s="15" t="s">
        <v>32</v>
      </c>
      <c r="P669" s="15" t="s">
        <v>61</v>
      </c>
      <c r="Q669" s="15"/>
      <c r="R669" s="67"/>
      <c r="S669" s="15">
        <v>175</v>
      </c>
      <c r="T669" s="15">
        <v>0</v>
      </c>
      <c r="U669" s="22">
        <v>0.87843517712381569</v>
      </c>
      <c r="V669" s="15">
        <v>284</v>
      </c>
      <c r="W669" s="15" t="s">
        <v>30</v>
      </c>
      <c r="X669" s="16"/>
      <c r="Z669" s="65"/>
      <c r="AA669" s="64"/>
      <c r="AB669" s="64"/>
      <c r="AC669" s="64"/>
    </row>
    <row r="670" spans="1:29" x14ac:dyDescent="0.35">
      <c r="A670" s="9">
        <v>46055</v>
      </c>
      <c r="B670" s="7" t="s">
        <v>109</v>
      </c>
      <c r="C670" s="8" t="s">
        <v>113</v>
      </c>
      <c r="D670" s="10">
        <v>1</v>
      </c>
      <c r="E670" s="8" t="s">
        <v>4846</v>
      </c>
      <c r="F670" s="8" t="s">
        <v>4845</v>
      </c>
      <c r="G670" s="12">
        <v>0.25694444444444442</v>
      </c>
      <c r="H670" s="12">
        <v>0.49305555555555558</v>
      </c>
      <c r="I670" s="17">
        <v>0.25486111111111109</v>
      </c>
      <c r="J670" s="17">
        <v>0.2638888888888889</v>
      </c>
      <c r="K670" s="17">
        <v>0.28263888888888888</v>
      </c>
      <c r="L670" s="17">
        <v>0.50208333333333333</v>
      </c>
      <c r="M670" s="17">
        <v>0.51458333333333328</v>
      </c>
      <c r="N670" s="17">
        <v>0.51666666666666672</v>
      </c>
      <c r="O670" s="15" t="s">
        <v>61</v>
      </c>
      <c r="P670" s="15" t="s">
        <v>70</v>
      </c>
      <c r="Q670" s="15" t="s">
        <v>272</v>
      </c>
      <c r="R670" s="67" t="s">
        <v>39</v>
      </c>
      <c r="S670" s="15">
        <v>199</v>
      </c>
      <c r="T670" s="15">
        <v>2</v>
      </c>
      <c r="U670" s="22">
        <v>1</v>
      </c>
      <c r="V670" s="15">
        <v>0</v>
      </c>
      <c r="W670" s="15" t="s">
        <v>30</v>
      </c>
      <c r="X670" s="16"/>
      <c r="Z670" s="65"/>
      <c r="AA670" s="64"/>
      <c r="AB670" s="64"/>
      <c r="AC670" s="64"/>
    </row>
    <row r="671" spans="1:29" x14ac:dyDescent="0.35">
      <c r="A671" s="9">
        <v>46055</v>
      </c>
      <c r="B671" s="7" t="s">
        <v>40</v>
      </c>
      <c r="C671" s="8" t="s">
        <v>113</v>
      </c>
      <c r="D671" s="10">
        <v>1</v>
      </c>
      <c r="E671" s="8" t="s">
        <v>4845</v>
      </c>
      <c r="F671" s="8" t="s">
        <v>4864</v>
      </c>
      <c r="G671" s="12">
        <v>0.54166666666666663</v>
      </c>
      <c r="H671" s="12">
        <v>0.67013888888888884</v>
      </c>
      <c r="I671" s="17">
        <v>0.55069444444444449</v>
      </c>
      <c r="J671" s="17">
        <v>0.57847222222222228</v>
      </c>
      <c r="K671" s="17">
        <v>0.59513888888888888</v>
      </c>
      <c r="L671" s="17">
        <v>0.71388888888888891</v>
      </c>
      <c r="M671" s="17">
        <v>0.71944444444444444</v>
      </c>
      <c r="N671" s="17">
        <v>0.72222222222222221</v>
      </c>
      <c r="O671" s="15" t="s">
        <v>70</v>
      </c>
      <c r="P671" s="15" t="s">
        <v>173</v>
      </c>
      <c r="Q671" s="15" t="s">
        <v>486</v>
      </c>
      <c r="R671" s="67" t="s">
        <v>99</v>
      </c>
      <c r="S671" s="15">
        <v>185</v>
      </c>
      <c r="T671" s="15">
        <v>0</v>
      </c>
      <c r="U671" s="22">
        <v>0.94868479364207625</v>
      </c>
      <c r="V671" s="15">
        <v>936</v>
      </c>
      <c r="W671" s="15" t="s">
        <v>30</v>
      </c>
      <c r="X671" s="16"/>
      <c r="Z671" s="65"/>
      <c r="AA671" s="64"/>
      <c r="AB671" s="64"/>
      <c r="AC671" s="64"/>
    </row>
    <row r="672" spans="1:29" x14ac:dyDescent="0.35">
      <c r="A672" s="9">
        <v>46055</v>
      </c>
      <c r="B672" s="7" t="s">
        <v>42</v>
      </c>
      <c r="C672" s="8" t="s">
        <v>113</v>
      </c>
      <c r="D672" s="10">
        <v>1</v>
      </c>
      <c r="E672" s="8" t="s">
        <v>4864</v>
      </c>
      <c r="F672" s="8" t="s">
        <v>4845</v>
      </c>
      <c r="G672" s="12">
        <v>0.77777777777777779</v>
      </c>
      <c r="H672" s="12">
        <v>0.89930555555555558</v>
      </c>
      <c r="I672" s="17">
        <v>0.77222222222222225</v>
      </c>
      <c r="J672" s="17">
        <v>0.77708333333333335</v>
      </c>
      <c r="K672" s="17">
        <v>0.79027777777777775</v>
      </c>
      <c r="L672" s="17">
        <v>0.88055555555555554</v>
      </c>
      <c r="M672" s="17">
        <v>0.8833333333333333</v>
      </c>
      <c r="N672" s="17">
        <v>0.88541666666666663</v>
      </c>
      <c r="O672" s="15" t="s">
        <v>173</v>
      </c>
      <c r="P672" s="15" t="s">
        <v>70</v>
      </c>
      <c r="Q672" s="15"/>
      <c r="R672" s="67"/>
      <c r="S672" s="15">
        <v>158</v>
      </c>
      <c r="T672" s="15">
        <v>1</v>
      </c>
      <c r="U672" s="22">
        <v>0.83621895660087098</v>
      </c>
      <c r="V672" s="15">
        <v>1997</v>
      </c>
      <c r="W672" s="15" t="s">
        <v>30</v>
      </c>
      <c r="X672" s="16"/>
      <c r="Z672" s="65"/>
      <c r="AA672" s="64"/>
      <c r="AB672" s="64"/>
      <c r="AC672" s="64"/>
    </row>
    <row r="673" spans="1:29" x14ac:dyDescent="0.35">
      <c r="A673" s="9">
        <v>46056</v>
      </c>
      <c r="B673" s="7" t="s">
        <v>125</v>
      </c>
      <c r="C673" s="8" t="s">
        <v>45</v>
      </c>
      <c r="D673" s="10">
        <v>1</v>
      </c>
      <c r="E673" s="8" t="s">
        <v>4845</v>
      </c>
      <c r="F673" s="8" t="s">
        <v>4850</v>
      </c>
      <c r="G673" s="12">
        <v>7.9861111111111105E-2</v>
      </c>
      <c r="H673" s="12">
        <v>0.2638888888888889</v>
      </c>
      <c r="I673" s="17">
        <v>7.5694444444444439E-2</v>
      </c>
      <c r="J673" s="17">
        <v>7.6388888888888895E-2</v>
      </c>
      <c r="K673" s="17">
        <v>0.1145833333333333</v>
      </c>
      <c r="L673" s="17">
        <v>0.27152777777777781</v>
      </c>
      <c r="M673" s="17">
        <v>0.27847222222222218</v>
      </c>
      <c r="N673" s="17">
        <v>0.27847222222222218</v>
      </c>
      <c r="O673" s="15" t="s">
        <v>423</v>
      </c>
      <c r="P673" s="15">
        <v>2</v>
      </c>
      <c r="Q673" s="15"/>
      <c r="R673" s="67"/>
      <c r="S673" s="15">
        <v>162</v>
      </c>
      <c r="T673" s="15">
        <v>0</v>
      </c>
      <c r="U673" s="22">
        <v>0.86843381825654076</v>
      </c>
      <c r="V673" s="15">
        <v>0</v>
      </c>
      <c r="W673" s="15" t="s">
        <v>30</v>
      </c>
      <c r="X673" s="16"/>
      <c r="Z673" s="65"/>
      <c r="AA673" s="64"/>
      <c r="AB673" s="64"/>
      <c r="AC673" s="64"/>
    </row>
    <row r="674" spans="1:29" ht="26" customHeight="1" x14ac:dyDescent="0.35">
      <c r="A674" s="9">
        <v>46056</v>
      </c>
      <c r="B674" s="7" t="s">
        <v>127</v>
      </c>
      <c r="C674" s="8" t="s">
        <v>45</v>
      </c>
      <c r="D674" s="10">
        <v>1</v>
      </c>
      <c r="E674" s="8" t="s">
        <v>4850</v>
      </c>
      <c r="F674" s="8" t="s">
        <v>4845</v>
      </c>
      <c r="G674" s="12">
        <v>0.30555555555555558</v>
      </c>
      <c r="H674" s="12">
        <v>0.54513888888888884</v>
      </c>
      <c r="I674" s="12">
        <v>0.33611111111111108</v>
      </c>
      <c r="J674" s="12">
        <v>0.33888888888888891</v>
      </c>
      <c r="K674" s="12">
        <v>0.34791666666666671</v>
      </c>
      <c r="L674" s="12">
        <v>0.56527777777777777</v>
      </c>
      <c r="M674" s="12">
        <v>0.57708333333333328</v>
      </c>
      <c r="N674" s="12">
        <v>0.57916666666666672</v>
      </c>
      <c r="O674" s="8">
        <v>2</v>
      </c>
      <c r="P674" s="8" t="s">
        <v>487</v>
      </c>
      <c r="Q674" s="51" t="s">
        <v>488</v>
      </c>
      <c r="R674" s="61" t="s">
        <v>489</v>
      </c>
      <c r="S674" s="8">
        <v>133</v>
      </c>
      <c r="T674" s="8">
        <v>0</v>
      </c>
      <c r="U674" s="14">
        <v>0.74281041275620929</v>
      </c>
      <c r="V674" s="8">
        <v>0</v>
      </c>
      <c r="W674" s="15" t="s">
        <v>30</v>
      </c>
      <c r="X674" s="16"/>
      <c r="Z674" s="65"/>
      <c r="AA674" s="64"/>
      <c r="AB674" s="64"/>
      <c r="AC674" s="64"/>
    </row>
    <row r="675" spans="1:29" x14ac:dyDescent="0.35">
      <c r="A675" s="9">
        <v>46056</v>
      </c>
      <c r="B675" s="7" t="s">
        <v>26</v>
      </c>
      <c r="C675" s="8" t="s">
        <v>59</v>
      </c>
      <c r="D675" s="10">
        <v>1</v>
      </c>
      <c r="E675" s="8" t="s">
        <v>4845</v>
      </c>
      <c r="F675" s="8" t="s">
        <v>4861</v>
      </c>
      <c r="G675" s="12">
        <v>3.472222222222222E-3</v>
      </c>
      <c r="H675" s="12">
        <v>9.375E-2</v>
      </c>
      <c r="I675" s="12" t="s">
        <v>490</v>
      </c>
      <c r="J675" s="12">
        <v>3.472222222222222E-3</v>
      </c>
      <c r="K675" s="12">
        <v>1.458333333333333E-2</v>
      </c>
      <c r="L675" s="12">
        <v>0.1069444444444444</v>
      </c>
      <c r="M675" s="12">
        <v>0.1159722222222222</v>
      </c>
      <c r="N675" s="12">
        <v>0.1166666666666667</v>
      </c>
      <c r="O675" s="8" t="s">
        <v>43</v>
      </c>
      <c r="P675" s="8">
        <v>3</v>
      </c>
      <c r="S675" s="8">
        <v>32</v>
      </c>
      <c r="T675" s="8">
        <v>0</v>
      </c>
      <c r="U675" s="14">
        <v>0.17189581554007419</v>
      </c>
      <c r="V675" s="8">
        <v>0</v>
      </c>
      <c r="W675" s="15" t="s">
        <v>30</v>
      </c>
      <c r="X675" s="16"/>
      <c r="Z675" s="65"/>
      <c r="AA675" s="64"/>
      <c r="AB675" s="64"/>
      <c r="AC675" s="64"/>
    </row>
    <row r="676" spans="1:29" x14ac:dyDescent="0.35">
      <c r="A676" s="9">
        <v>46056</v>
      </c>
      <c r="B676" s="7" t="s">
        <v>31</v>
      </c>
      <c r="C676" s="8" t="s">
        <v>59</v>
      </c>
      <c r="D676" s="10">
        <v>1</v>
      </c>
      <c r="E676" s="8" t="s">
        <v>4861</v>
      </c>
      <c r="F676" s="8" t="s">
        <v>4845</v>
      </c>
      <c r="G676" s="12">
        <v>0.13541666666666671</v>
      </c>
      <c r="H676" s="12">
        <v>0.24305555555555561</v>
      </c>
      <c r="I676" s="12">
        <v>0.14097222222222219</v>
      </c>
      <c r="J676" s="12">
        <v>0.14861111111111111</v>
      </c>
      <c r="K676" s="12">
        <v>0.16041666666666671</v>
      </c>
      <c r="L676" s="12">
        <v>0.2479166666666667</v>
      </c>
      <c r="M676" s="12">
        <v>0.26250000000000001</v>
      </c>
      <c r="N676" s="12">
        <v>0.26458333333333328</v>
      </c>
      <c r="O676" s="8">
        <v>3</v>
      </c>
      <c r="P676" s="8" t="s">
        <v>114</v>
      </c>
      <c r="Q676" s="8" t="s">
        <v>491</v>
      </c>
      <c r="R676" s="27" t="s">
        <v>99</v>
      </c>
      <c r="S676" s="8">
        <v>32</v>
      </c>
      <c r="T676" s="8">
        <v>0</v>
      </c>
      <c r="U676" s="14">
        <v>0.15640549864818989</v>
      </c>
      <c r="V676" s="8">
        <v>0</v>
      </c>
      <c r="W676" s="15" t="s">
        <v>30</v>
      </c>
      <c r="X676" s="16"/>
      <c r="Z676" s="65"/>
      <c r="AA676" s="64"/>
      <c r="AB676" s="64"/>
      <c r="AC676" s="64"/>
    </row>
    <row r="677" spans="1:29" x14ac:dyDescent="0.35">
      <c r="A677" s="9">
        <v>46056</v>
      </c>
      <c r="B677" s="7" t="s">
        <v>397</v>
      </c>
      <c r="C677" s="8" t="s">
        <v>59</v>
      </c>
      <c r="D677" s="10">
        <v>3</v>
      </c>
      <c r="E677" s="8" t="s">
        <v>4845</v>
      </c>
      <c r="F677" s="8" t="s">
        <v>4851</v>
      </c>
      <c r="G677" s="12">
        <v>0.36458333333333331</v>
      </c>
      <c r="H677" s="12">
        <v>0.5</v>
      </c>
      <c r="I677" s="12">
        <v>0.35694444444444451</v>
      </c>
      <c r="J677" s="12">
        <v>0.36736111111111108</v>
      </c>
      <c r="K677" s="12">
        <v>0.38333333333333341</v>
      </c>
      <c r="L677" s="12">
        <v>0.51111111111111107</v>
      </c>
      <c r="M677" s="12">
        <v>0.51597222222222228</v>
      </c>
      <c r="N677" s="12">
        <v>0.5180555555555556</v>
      </c>
      <c r="O677" s="8" t="s">
        <v>114</v>
      </c>
      <c r="P677" s="8">
        <v>2</v>
      </c>
      <c r="Q677" s="8" t="s">
        <v>273</v>
      </c>
      <c r="R677" s="27" t="s">
        <v>39</v>
      </c>
      <c r="S677" s="8">
        <v>86</v>
      </c>
      <c r="T677" s="8">
        <v>0</v>
      </c>
      <c r="U677" s="14">
        <v>0.42945932273360432</v>
      </c>
      <c r="V677" s="8">
        <v>0</v>
      </c>
      <c r="W677" s="15" t="s">
        <v>30</v>
      </c>
      <c r="X677" s="16"/>
      <c r="Z677" s="65"/>
      <c r="AA677" s="64"/>
      <c r="AB677" s="64"/>
      <c r="AC677" s="64"/>
    </row>
    <row r="678" spans="1:29" x14ac:dyDescent="0.35">
      <c r="A678" s="9">
        <v>46056</v>
      </c>
      <c r="B678" s="7" t="s">
        <v>399</v>
      </c>
      <c r="C678" s="8" t="s">
        <v>59</v>
      </c>
      <c r="D678" s="10">
        <v>3</v>
      </c>
      <c r="E678" s="8" t="s">
        <v>4851</v>
      </c>
      <c r="F678" s="8" t="s">
        <v>4845</v>
      </c>
      <c r="G678" s="12">
        <v>0.54166666666666663</v>
      </c>
      <c r="H678" s="12">
        <v>0.68055555555555558</v>
      </c>
      <c r="I678" s="12">
        <v>0.54027777777777775</v>
      </c>
      <c r="J678" s="12">
        <v>0.55277777777777781</v>
      </c>
      <c r="K678" s="12">
        <v>0.56527777777777777</v>
      </c>
      <c r="L678" s="12">
        <v>0.69791666666666663</v>
      </c>
      <c r="M678" s="12">
        <v>0.70138888888888884</v>
      </c>
      <c r="N678" s="12">
        <v>0.70347222222222228</v>
      </c>
      <c r="O678" s="8">
        <v>2</v>
      </c>
      <c r="P678" s="8" t="s">
        <v>110</v>
      </c>
      <c r="Q678" s="8" t="s">
        <v>492</v>
      </c>
      <c r="R678" s="27" t="s">
        <v>99</v>
      </c>
      <c r="S678" s="8">
        <v>101</v>
      </c>
      <c r="T678" s="8">
        <v>0</v>
      </c>
      <c r="U678" s="14">
        <v>0.53429935686758478</v>
      </c>
      <c r="V678" s="8">
        <v>0</v>
      </c>
      <c r="W678" s="15" t="s">
        <v>30</v>
      </c>
      <c r="X678" s="16"/>
      <c r="Z678" s="65"/>
      <c r="AA678" s="64"/>
      <c r="AB678" s="64"/>
      <c r="AC678" s="64"/>
    </row>
    <row r="679" spans="1:29" x14ac:dyDescent="0.35">
      <c r="A679" s="9">
        <v>46056</v>
      </c>
      <c r="B679" s="7" t="s">
        <v>80</v>
      </c>
      <c r="C679" s="8" t="s">
        <v>90</v>
      </c>
      <c r="D679" s="10">
        <v>1</v>
      </c>
      <c r="E679" s="8" t="s">
        <v>4845</v>
      </c>
      <c r="F679" s="8" t="s">
        <v>4848</v>
      </c>
      <c r="G679" s="12">
        <v>2.0833333333333329E-2</v>
      </c>
      <c r="H679" s="12">
        <v>9.0277777777777776E-2</v>
      </c>
      <c r="I679" s="12">
        <v>1.666666666666667E-2</v>
      </c>
      <c r="J679" s="12">
        <v>2.0833333333333329E-2</v>
      </c>
      <c r="K679" s="12">
        <v>3.3333333333333333E-2</v>
      </c>
      <c r="L679" s="12">
        <v>8.3333333333333329E-2</v>
      </c>
      <c r="M679" s="12">
        <v>8.7499999999999994E-2</v>
      </c>
      <c r="N679" s="12">
        <v>8.7499999999999994E-2</v>
      </c>
      <c r="O679" s="8" t="s">
        <v>32</v>
      </c>
      <c r="P679" s="8" t="s">
        <v>313</v>
      </c>
      <c r="S679" s="8">
        <v>94</v>
      </c>
      <c r="T679" s="8">
        <v>0</v>
      </c>
      <c r="U679" s="14">
        <v>0.49941630855974212</v>
      </c>
      <c r="V679" s="8">
        <v>1955</v>
      </c>
      <c r="W679" s="15" t="s">
        <v>30</v>
      </c>
      <c r="X679" s="16"/>
      <c r="Z679" s="65"/>
      <c r="AA679" s="64"/>
      <c r="AB679" s="64"/>
      <c r="AC679" s="64"/>
    </row>
    <row r="680" spans="1:29" x14ac:dyDescent="0.35">
      <c r="A680" s="9">
        <v>46056</v>
      </c>
      <c r="B680" s="7" t="s">
        <v>84</v>
      </c>
      <c r="C680" s="8" t="s">
        <v>90</v>
      </c>
      <c r="D680" s="10">
        <v>1</v>
      </c>
      <c r="E680" s="8" t="s">
        <v>4848</v>
      </c>
      <c r="F680" s="8" t="s">
        <v>4845</v>
      </c>
      <c r="G680" s="12">
        <v>0.12847222222222221</v>
      </c>
      <c r="H680" s="12">
        <v>0.21875</v>
      </c>
      <c r="I680" s="12">
        <v>0.1215277777777778</v>
      </c>
      <c r="J680" s="12">
        <v>0.12638888888888891</v>
      </c>
      <c r="K680" s="12">
        <v>0.15138888888888891</v>
      </c>
      <c r="L680" s="12">
        <v>0.22222222222222221</v>
      </c>
      <c r="M680" s="12">
        <v>0.23402777777777781</v>
      </c>
      <c r="N680" s="12">
        <v>0.2361111111111111</v>
      </c>
      <c r="O680" s="8" t="s">
        <v>313</v>
      </c>
      <c r="P680" s="8" t="s">
        <v>32</v>
      </c>
      <c r="S680" s="8">
        <v>166</v>
      </c>
      <c r="T680" s="8">
        <v>3</v>
      </c>
      <c r="U680" s="14">
        <v>0.96618580435636914</v>
      </c>
      <c r="V680" s="8">
        <v>81</v>
      </c>
      <c r="W680" s="15" t="s">
        <v>30</v>
      </c>
      <c r="X680" s="16"/>
      <c r="Z680" s="65"/>
      <c r="AA680" s="64"/>
      <c r="AB680" s="64"/>
      <c r="AC680" s="64"/>
    </row>
    <row r="681" spans="1:29" x14ac:dyDescent="0.35">
      <c r="A681" s="9">
        <v>46056</v>
      </c>
      <c r="B681" s="7" t="s">
        <v>203</v>
      </c>
      <c r="C681" s="8" t="s">
        <v>90</v>
      </c>
      <c r="D681" s="10">
        <v>1</v>
      </c>
      <c r="E681" s="8" t="s">
        <v>4845</v>
      </c>
      <c r="F681" s="8" t="s">
        <v>4856</v>
      </c>
      <c r="G681" s="12">
        <v>0.28472222222222221</v>
      </c>
      <c r="H681" s="12">
        <v>0.43055555555555558</v>
      </c>
      <c r="I681" s="12">
        <v>0.27986111111111112</v>
      </c>
      <c r="J681" s="12">
        <v>0.28402777777777782</v>
      </c>
      <c r="K681" s="12">
        <v>0.29444444444444451</v>
      </c>
      <c r="L681" s="12">
        <v>0.42152777777777778</v>
      </c>
      <c r="M681" s="12">
        <v>0.42638888888888887</v>
      </c>
      <c r="N681" s="12">
        <v>0.42986111111111108</v>
      </c>
      <c r="O681" s="8" t="s">
        <v>32</v>
      </c>
      <c r="P681" s="8">
        <v>2</v>
      </c>
      <c r="S681" s="8">
        <v>158</v>
      </c>
      <c r="T681" s="8">
        <v>0</v>
      </c>
      <c r="U681" s="14">
        <v>0.82421850421318688</v>
      </c>
      <c r="V681" s="8">
        <v>0</v>
      </c>
      <c r="W681" s="15" t="s">
        <v>30</v>
      </c>
      <c r="X681" s="16"/>
      <c r="Z681" s="65"/>
      <c r="AA681" s="64"/>
      <c r="AB681" s="64"/>
      <c r="AC681" s="64"/>
    </row>
    <row r="682" spans="1:29" x14ac:dyDescent="0.35">
      <c r="A682" s="9">
        <v>46056</v>
      </c>
      <c r="B682" s="7" t="s">
        <v>205</v>
      </c>
      <c r="C682" s="8" t="s">
        <v>90</v>
      </c>
      <c r="D682" s="10">
        <v>1</v>
      </c>
      <c r="E682" s="8" t="s">
        <v>4856</v>
      </c>
      <c r="F682" s="8" t="s">
        <v>4845</v>
      </c>
      <c r="G682" s="12">
        <v>0.47222222222222221</v>
      </c>
      <c r="H682" s="12">
        <v>0.61458333333333337</v>
      </c>
      <c r="I682" s="12">
        <v>0.46458333333333329</v>
      </c>
      <c r="J682" s="12">
        <v>0.47152777777777782</v>
      </c>
      <c r="K682" s="12">
        <v>0.48055555555555562</v>
      </c>
      <c r="L682" s="12">
        <v>0.60555555555555551</v>
      </c>
      <c r="M682" s="12">
        <v>0.61458333333333337</v>
      </c>
      <c r="N682" s="12">
        <v>0.6166666666666667</v>
      </c>
      <c r="O682" s="8">
        <v>2</v>
      </c>
      <c r="P682" s="8" t="s">
        <v>32</v>
      </c>
      <c r="S682" s="8">
        <v>144</v>
      </c>
      <c r="T682" s="8">
        <v>0</v>
      </c>
      <c r="U682" s="14">
        <v>0.84862688891846572</v>
      </c>
      <c r="V682" s="8">
        <v>0</v>
      </c>
      <c r="W682" s="15" t="s">
        <v>30</v>
      </c>
      <c r="X682" s="16"/>
      <c r="Z682" s="65"/>
      <c r="AA682" s="64"/>
      <c r="AB682" s="64"/>
      <c r="AC682" s="64"/>
    </row>
    <row r="683" spans="1:29" x14ac:dyDescent="0.35">
      <c r="A683" s="9">
        <v>46056</v>
      </c>
      <c r="B683" s="7" t="s">
        <v>107</v>
      </c>
      <c r="C683" s="8" t="s">
        <v>108</v>
      </c>
      <c r="D683" s="10">
        <v>1</v>
      </c>
      <c r="E683" s="8" t="s">
        <v>4845</v>
      </c>
      <c r="F683" s="8" t="s">
        <v>4850</v>
      </c>
      <c r="G683" s="12">
        <v>4.5138888888888888E-2</v>
      </c>
      <c r="H683" s="12">
        <v>0.21875</v>
      </c>
      <c r="I683" s="12">
        <v>4.3055555555555562E-2</v>
      </c>
      <c r="J683" s="12">
        <v>4.5138888888888888E-2</v>
      </c>
      <c r="K683" s="12">
        <v>5.9027777777777783E-2</v>
      </c>
      <c r="L683" s="12">
        <v>0.20555555555555549</v>
      </c>
      <c r="M683" s="12">
        <v>0.2159722222222222</v>
      </c>
      <c r="N683" s="12">
        <v>0.2166666666666667</v>
      </c>
      <c r="O683" s="8" t="s">
        <v>37</v>
      </c>
      <c r="P683" s="8" t="s">
        <v>61</v>
      </c>
      <c r="S683" s="8">
        <v>172</v>
      </c>
      <c r="T683" s="8">
        <v>0</v>
      </c>
      <c r="U683" s="14">
        <v>0.91944368168991686</v>
      </c>
      <c r="V683" s="8">
        <v>926</v>
      </c>
      <c r="W683" s="15" t="s">
        <v>30</v>
      </c>
      <c r="X683" s="16"/>
      <c r="Z683" s="65"/>
      <c r="AA683" s="64"/>
      <c r="AB683" s="64"/>
      <c r="AC683" s="64"/>
    </row>
    <row r="684" spans="1:29" x14ac:dyDescent="0.35">
      <c r="A684" s="9">
        <v>46056</v>
      </c>
      <c r="B684" s="7" t="s">
        <v>109</v>
      </c>
      <c r="C684" s="8" t="s">
        <v>108</v>
      </c>
      <c r="D684" s="10">
        <v>1</v>
      </c>
      <c r="E684" s="8" t="s">
        <v>4850</v>
      </c>
      <c r="F684" s="8" t="s">
        <v>4845</v>
      </c>
      <c r="G684" s="12">
        <v>0.25694444444444442</v>
      </c>
      <c r="H684" s="12">
        <v>0.49305555555555558</v>
      </c>
      <c r="I684" s="12">
        <v>0.25486111111111109</v>
      </c>
      <c r="J684" s="12">
        <v>0.25624999999999998</v>
      </c>
      <c r="K684" s="12">
        <v>0.27152777777777781</v>
      </c>
      <c r="L684" s="12">
        <v>0.46736111111111112</v>
      </c>
      <c r="M684" s="12">
        <v>0.47916666666666669</v>
      </c>
      <c r="N684" s="12">
        <v>0.48125000000000001</v>
      </c>
      <c r="O684" s="8" t="s">
        <v>61</v>
      </c>
      <c r="P684" s="8" t="s">
        <v>132</v>
      </c>
      <c r="S684" s="8">
        <v>199</v>
      </c>
      <c r="T684" s="8">
        <v>0</v>
      </c>
      <c r="U684" s="14">
        <v>1</v>
      </c>
      <c r="V684" s="8">
        <v>856</v>
      </c>
      <c r="W684" s="15" t="s">
        <v>30</v>
      </c>
      <c r="X684" s="16"/>
      <c r="Z684" s="65"/>
      <c r="AA684" s="64"/>
      <c r="AB684" s="64"/>
      <c r="AC684" s="64"/>
    </row>
    <row r="685" spans="1:29" x14ac:dyDescent="0.35">
      <c r="A685" s="9">
        <v>46056</v>
      </c>
      <c r="B685" s="7" t="s">
        <v>40</v>
      </c>
      <c r="C685" s="8" t="s">
        <v>108</v>
      </c>
      <c r="D685" s="10">
        <v>1</v>
      </c>
      <c r="E685" s="8" t="s">
        <v>4845</v>
      </c>
      <c r="F685" s="8" t="s">
        <v>4859</v>
      </c>
      <c r="G685" s="12">
        <v>0.54513888888888884</v>
      </c>
      <c r="H685" s="12">
        <v>0.67013888888888884</v>
      </c>
      <c r="I685" s="12">
        <v>0.54236111111111107</v>
      </c>
      <c r="J685" s="12">
        <v>0.55902777777777779</v>
      </c>
      <c r="K685" s="12">
        <v>0.57222222222222219</v>
      </c>
      <c r="L685" s="12">
        <v>0.68472222222222223</v>
      </c>
      <c r="M685" s="12">
        <v>0.69166666666666665</v>
      </c>
      <c r="N685" s="12">
        <v>0.69374999999999998</v>
      </c>
      <c r="O685" s="8" t="s">
        <v>132</v>
      </c>
      <c r="P685" s="8" t="s">
        <v>493</v>
      </c>
      <c r="Q685" s="8" t="s">
        <v>111</v>
      </c>
      <c r="R685" s="27" t="s">
        <v>39</v>
      </c>
      <c r="S685" s="8">
        <v>167</v>
      </c>
      <c r="T685" s="8">
        <v>0</v>
      </c>
      <c r="U685" s="14">
        <v>0.8865121968079448</v>
      </c>
      <c r="V685" s="8">
        <v>899</v>
      </c>
      <c r="W685" s="15" t="s">
        <v>30</v>
      </c>
      <c r="X685" s="16"/>
      <c r="Z685" s="65"/>
      <c r="AA685" s="64"/>
      <c r="AB685" s="64"/>
      <c r="AC685" s="64"/>
    </row>
    <row r="686" spans="1:29" x14ac:dyDescent="0.35">
      <c r="A686" s="9">
        <v>46056</v>
      </c>
      <c r="B686" s="7" t="s">
        <v>42</v>
      </c>
      <c r="C686" s="8" t="s">
        <v>108</v>
      </c>
      <c r="D686" s="10">
        <v>1</v>
      </c>
      <c r="E686" s="8" t="s">
        <v>4859</v>
      </c>
      <c r="F686" s="8" t="s">
        <v>4845</v>
      </c>
      <c r="G686" s="12">
        <v>0.77777777777777779</v>
      </c>
      <c r="H686" s="12">
        <v>0.89930555555555558</v>
      </c>
      <c r="I686" s="12">
        <v>0.76736111111111116</v>
      </c>
      <c r="J686" s="12">
        <v>0.77916666666666667</v>
      </c>
      <c r="K686" s="12">
        <v>0.79027777777777775</v>
      </c>
      <c r="L686" s="12">
        <v>0.87777777777777777</v>
      </c>
      <c r="M686" s="12">
        <v>0.88263888888888886</v>
      </c>
      <c r="N686" s="12">
        <v>0.88472222222222219</v>
      </c>
      <c r="O686" s="8" t="s">
        <v>493</v>
      </c>
      <c r="P686" s="8" t="s">
        <v>70</v>
      </c>
      <c r="Q686" s="8" t="s">
        <v>103</v>
      </c>
      <c r="R686" s="27" t="s">
        <v>39</v>
      </c>
      <c r="S686" s="8">
        <v>171</v>
      </c>
      <c r="T686" s="8">
        <v>0</v>
      </c>
      <c r="U686" s="14">
        <v>0.81909892926448946</v>
      </c>
      <c r="V686" s="8">
        <v>988</v>
      </c>
      <c r="W686" s="15" t="s">
        <v>30</v>
      </c>
      <c r="X686" s="16"/>
      <c r="Z686" s="65"/>
      <c r="AA686" s="64"/>
      <c r="AB686" s="64"/>
      <c r="AC686" s="64"/>
    </row>
    <row r="687" spans="1:29" x14ac:dyDescent="0.35">
      <c r="A687" s="9">
        <v>46056</v>
      </c>
      <c r="B687" s="7" t="s">
        <v>112</v>
      </c>
      <c r="C687" s="8" t="s">
        <v>113</v>
      </c>
      <c r="D687" s="10">
        <v>1</v>
      </c>
      <c r="E687" s="8" t="s">
        <v>4845</v>
      </c>
      <c r="F687" s="8" t="s">
        <v>4853</v>
      </c>
      <c r="G687" s="12">
        <v>5.2083333333333343E-2</v>
      </c>
      <c r="H687" s="12">
        <v>0.25</v>
      </c>
      <c r="I687" s="12">
        <v>4.6527777777777779E-2</v>
      </c>
      <c r="J687" s="12">
        <v>5.1388888888888887E-2</v>
      </c>
      <c r="K687" s="12">
        <v>6.25E-2</v>
      </c>
      <c r="L687" s="12">
        <v>0.2416666666666667</v>
      </c>
      <c r="M687" s="12">
        <v>0.24930555555555561</v>
      </c>
      <c r="N687" s="12">
        <v>0.25208333333333333</v>
      </c>
      <c r="O687" s="8" t="s">
        <v>70</v>
      </c>
      <c r="P687" s="8">
        <v>63</v>
      </c>
      <c r="S687" s="8">
        <v>152</v>
      </c>
      <c r="T687" s="8">
        <v>0</v>
      </c>
      <c r="U687" s="14">
        <v>0.8115256943962128</v>
      </c>
      <c r="V687" s="8">
        <v>0</v>
      </c>
      <c r="W687" s="15" t="s">
        <v>30</v>
      </c>
      <c r="X687" s="16"/>
      <c r="Z687" s="65"/>
      <c r="AA687" s="64"/>
      <c r="AB687" s="64"/>
      <c r="AC687" s="64"/>
    </row>
    <row r="688" spans="1:29" x14ac:dyDescent="0.35">
      <c r="A688" s="9">
        <v>46056</v>
      </c>
      <c r="B688" s="7" t="s">
        <v>115</v>
      </c>
      <c r="C688" s="8" t="s">
        <v>113</v>
      </c>
      <c r="D688" s="10">
        <v>1</v>
      </c>
      <c r="E688" s="8" t="s">
        <v>4853</v>
      </c>
      <c r="F688" s="8" t="s">
        <v>4845</v>
      </c>
      <c r="G688" s="12">
        <v>0.29166666666666669</v>
      </c>
      <c r="H688" s="12">
        <v>0.54513888888888884</v>
      </c>
      <c r="I688" s="12">
        <v>0.30555555555555558</v>
      </c>
      <c r="J688" s="12">
        <v>0.30972222222222218</v>
      </c>
      <c r="K688" s="12">
        <v>0.32291666666666669</v>
      </c>
      <c r="L688" s="12">
        <v>0.55277777777777781</v>
      </c>
      <c r="M688" s="12">
        <v>0.56041666666666667</v>
      </c>
      <c r="N688" s="12">
        <v>0.5625</v>
      </c>
      <c r="O688" s="8">
        <v>61</v>
      </c>
      <c r="P688" s="8" t="s">
        <v>37</v>
      </c>
      <c r="Q688" s="8" t="s">
        <v>494</v>
      </c>
      <c r="R688" s="27" t="s">
        <v>495</v>
      </c>
      <c r="S688" s="8">
        <v>172</v>
      </c>
      <c r="T688" s="8">
        <v>0</v>
      </c>
      <c r="U688" s="14">
        <v>0.84013262768205788</v>
      </c>
      <c r="V688" s="8">
        <v>0</v>
      </c>
      <c r="W688" s="15" t="s">
        <v>30</v>
      </c>
      <c r="X688" s="16"/>
      <c r="Z688" s="65"/>
      <c r="AA688" s="64"/>
      <c r="AB688" s="64"/>
      <c r="AC688" s="64"/>
    </row>
    <row r="689" spans="1:29" x14ac:dyDescent="0.35">
      <c r="A689" s="9">
        <v>46057</v>
      </c>
      <c r="B689" s="7" t="s">
        <v>80</v>
      </c>
      <c r="C689" s="8" t="s">
        <v>27</v>
      </c>
      <c r="D689" s="10">
        <v>1</v>
      </c>
      <c r="E689" s="8" t="s">
        <v>4845</v>
      </c>
      <c r="F689" s="8" t="s">
        <v>4851</v>
      </c>
      <c r="G689" s="12">
        <v>1.7361111111111108E-2</v>
      </c>
      <c r="H689" s="12">
        <v>9.0277777777777776E-2</v>
      </c>
      <c r="I689" s="12">
        <v>1.666666666666667E-2</v>
      </c>
      <c r="J689" s="12">
        <v>1.9444444444444441E-2</v>
      </c>
      <c r="K689" s="12">
        <v>2.9861111111111109E-2</v>
      </c>
      <c r="L689" s="17">
        <v>7.7777777777777779E-2</v>
      </c>
      <c r="M689" s="17">
        <v>8.0555555555555561E-2</v>
      </c>
      <c r="N689" s="17">
        <v>8.1944444444444445E-2</v>
      </c>
      <c r="O689" s="8" t="s">
        <v>496</v>
      </c>
      <c r="P689" s="8" t="s">
        <v>153</v>
      </c>
      <c r="Q689" s="8" t="s">
        <v>497</v>
      </c>
      <c r="R689" s="27" t="s">
        <v>280</v>
      </c>
      <c r="S689" s="8">
        <v>120</v>
      </c>
      <c r="T689" s="8">
        <v>0</v>
      </c>
      <c r="U689" s="14">
        <v>0.61826542516092053</v>
      </c>
      <c r="V689" s="8">
        <v>2129</v>
      </c>
      <c r="W689" s="15" t="s">
        <v>30</v>
      </c>
      <c r="X689" s="16"/>
      <c r="Z689" s="65"/>
      <c r="AA689" s="64"/>
      <c r="AB689" s="64"/>
      <c r="AC689" s="64"/>
    </row>
    <row r="690" spans="1:29" x14ac:dyDescent="0.35">
      <c r="A690" s="9">
        <v>46057</v>
      </c>
      <c r="B690" s="7" t="s">
        <v>84</v>
      </c>
      <c r="C690" s="8" t="s">
        <v>27</v>
      </c>
      <c r="D690" s="10">
        <v>1</v>
      </c>
      <c r="E690" s="8" t="s">
        <v>4851</v>
      </c>
      <c r="F690" s="8" t="s">
        <v>4845</v>
      </c>
      <c r="G690" s="12">
        <v>0.12847222222222221</v>
      </c>
      <c r="H690" s="12">
        <v>0.21875</v>
      </c>
      <c r="I690" s="12">
        <v>0.11805555555555559</v>
      </c>
      <c r="J690" s="12">
        <v>0.12083333333333331</v>
      </c>
      <c r="K690" s="12">
        <v>0.13263888888888889</v>
      </c>
      <c r="L690" s="12">
        <v>0.1986111111111111</v>
      </c>
      <c r="M690" s="12">
        <v>0.20902777777777781</v>
      </c>
      <c r="N690" s="12">
        <v>0.21111111111111111</v>
      </c>
      <c r="O690" s="8" t="s">
        <v>153</v>
      </c>
      <c r="P690" s="8" t="s">
        <v>43</v>
      </c>
      <c r="S690" s="8">
        <v>166</v>
      </c>
      <c r="T690" s="8">
        <v>0</v>
      </c>
      <c r="U690" s="14">
        <v>0.90580292946563767</v>
      </c>
      <c r="V690" s="8">
        <v>0</v>
      </c>
      <c r="W690" s="15" t="s">
        <v>30</v>
      </c>
      <c r="X690" s="16"/>
      <c r="Z690" s="65"/>
      <c r="AA690" s="64"/>
      <c r="AB690" s="64"/>
      <c r="AC690" s="64"/>
    </row>
    <row r="691" spans="1:29" x14ac:dyDescent="0.35">
      <c r="A691" s="9">
        <v>46057</v>
      </c>
      <c r="B691" s="7" t="s">
        <v>133</v>
      </c>
      <c r="C691" s="8" t="s">
        <v>27</v>
      </c>
      <c r="D691" s="10">
        <v>1</v>
      </c>
      <c r="E691" s="8" t="s">
        <v>4845</v>
      </c>
      <c r="F691" s="8" t="s">
        <v>4848</v>
      </c>
      <c r="G691" s="12">
        <v>0.25694444444444442</v>
      </c>
      <c r="H691" s="12">
        <v>0.4375</v>
      </c>
      <c r="I691" s="12">
        <v>0.25347222222222221</v>
      </c>
      <c r="J691" s="12">
        <v>0.25555555555555548</v>
      </c>
      <c r="K691" s="12">
        <v>0.26666666666666672</v>
      </c>
      <c r="L691" s="12">
        <v>0.42916666666666659</v>
      </c>
      <c r="M691" s="12">
        <v>0.43541666666666667</v>
      </c>
      <c r="N691" s="12">
        <v>0.43680555555555561</v>
      </c>
      <c r="O691" s="8" t="s">
        <v>43</v>
      </c>
      <c r="P691" s="8">
        <v>3</v>
      </c>
      <c r="S691" s="8">
        <v>141</v>
      </c>
      <c r="T691" s="8">
        <v>0</v>
      </c>
      <c r="U691" s="14">
        <v>0.74391986394549492</v>
      </c>
      <c r="V691" s="8">
        <v>620</v>
      </c>
      <c r="W691" s="15" t="s">
        <v>30</v>
      </c>
      <c r="X691" s="16"/>
      <c r="Z691" s="65"/>
      <c r="AA691" s="64"/>
      <c r="AB691" s="64"/>
      <c r="AC691" s="64"/>
    </row>
    <row r="692" spans="1:29" x14ac:dyDescent="0.35">
      <c r="A692" s="9">
        <v>46057</v>
      </c>
      <c r="B692" s="7" t="s">
        <v>135</v>
      </c>
      <c r="C692" s="8" t="s">
        <v>27</v>
      </c>
      <c r="D692" s="10">
        <v>1</v>
      </c>
      <c r="E692" s="8" t="s">
        <v>4848</v>
      </c>
      <c r="F692" s="8" t="s">
        <v>4845</v>
      </c>
      <c r="G692" s="12">
        <v>0.47916666666666669</v>
      </c>
      <c r="H692" s="12">
        <v>0.64236111111111116</v>
      </c>
      <c r="I692" s="17">
        <v>0.47083333333333333</v>
      </c>
      <c r="J692" s="17">
        <v>0.47291666666666671</v>
      </c>
      <c r="K692" s="17">
        <v>0.48888888888888887</v>
      </c>
      <c r="L692" s="17">
        <v>0.63749999999999996</v>
      </c>
      <c r="M692" s="17">
        <v>0.64722222222222225</v>
      </c>
      <c r="N692" s="17">
        <v>0.64930555555555558</v>
      </c>
      <c r="O692" s="15">
        <v>3</v>
      </c>
      <c r="P692" s="15" t="s">
        <v>70</v>
      </c>
      <c r="Q692" s="15"/>
      <c r="R692" s="67"/>
      <c r="S692" s="15">
        <v>102</v>
      </c>
      <c r="T692" s="15">
        <v>0</v>
      </c>
      <c r="U692" s="22">
        <v>0.58637081362043875</v>
      </c>
      <c r="V692" s="15">
        <v>0</v>
      </c>
      <c r="W692" s="15" t="s">
        <v>30</v>
      </c>
      <c r="X692" s="16"/>
      <c r="Z692" s="65"/>
      <c r="AA692" s="64"/>
      <c r="AB692" s="64"/>
      <c r="AC692" s="64"/>
    </row>
    <row r="693" spans="1:29" x14ac:dyDescent="0.35">
      <c r="A693" s="9">
        <v>46057</v>
      </c>
      <c r="B693" s="7" t="s">
        <v>71</v>
      </c>
      <c r="C693" s="8" t="s">
        <v>90</v>
      </c>
      <c r="D693" s="10">
        <v>1</v>
      </c>
      <c r="E693" s="8" t="s">
        <v>4845</v>
      </c>
      <c r="F693" s="8" t="s">
        <v>4856</v>
      </c>
      <c r="G693" s="12">
        <v>1.388888888888889E-2</v>
      </c>
      <c r="H693" s="12">
        <v>0.16319444444444439</v>
      </c>
      <c r="I693" s="12">
        <v>6.9444444444444441E-3</v>
      </c>
      <c r="J693" s="12">
        <v>9.7222222222222224E-3</v>
      </c>
      <c r="K693" s="12">
        <v>2.361111111111111E-2</v>
      </c>
      <c r="L693" s="12">
        <v>0.1444444444444444</v>
      </c>
      <c r="M693" s="12">
        <v>0.14930555555555561</v>
      </c>
      <c r="N693" s="12">
        <v>0.14930555555555561</v>
      </c>
      <c r="O693" s="8" t="s">
        <v>32</v>
      </c>
      <c r="P693" s="8">
        <v>20</v>
      </c>
      <c r="S693" s="8">
        <v>161</v>
      </c>
      <c r="T693" s="8">
        <v>1</v>
      </c>
      <c r="U693" s="14">
        <v>0.90547438195607211</v>
      </c>
      <c r="V693" s="8">
        <v>1156</v>
      </c>
      <c r="W693" s="15" t="s">
        <v>30</v>
      </c>
      <c r="X693" s="16"/>
      <c r="Z693" s="65"/>
      <c r="AA693" s="64"/>
      <c r="AB693" s="64"/>
      <c r="AC693" s="64"/>
    </row>
    <row r="694" spans="1:29" x14ac:dyDescent="0.35">
      <c r="A694" s="9">
        <v>46057</v>
      </c>
      <c r="B694" s="7" t="s">
        <v>74</v>
      </c>
      <c r="C694" s="8" t="s">
        <v>90</v>
      </c>
      <c r="D694" s="10">
        <v>1</v>
      </c>
      <c r="E694" s="8" t="s">
        <v>4856</v>
      </c>
      <c r="F694" s="8" t="s">
        <v>4845</v>
      </c>
      <c r="G694" s="12">
        <v>0.20833333333333329</v>
      </c>
      <c r="H694" s="12">
        <v>0.39583333333333331</v>
      </c>
      <c r="I694" s="12">
        <v>0.20416666666666669</v>
      </c>
      <c r="J694" s="12">
        <v>0.20624999999999999</v>
      </c>
      <c r="K694" s="12">
        <v>0.2215277777777778</v>
      </c>
      <c r="L694" s="12">
        <v>0.38958333333333328</v>
      </c>
      <c r="M694" s="12">
        <v>0.40069444444444452</v>
      </c>
      <c r="N694" s="12">
        <v>0.40277777777777779</v>
      </c>
      <c r="O694" s="8">
        <v>21</v>
      </c>
      <c r="P694" s="8" t="s">
        <v>91</v>
      </c>
      <c r="S694" s="8">
        <v>173</v>
      </c>
      <c r="T694" s="8">
        <v>1</v>
      </c>
      <c r="U694" s="14">
        <v>0.87325480126097577</v>
      </c>
      <c r="V694" s="8">
        <v>90</v>
      </c>
      <c r="W694" s="15" t="s">
        <v>30</v>
      </c>
      <c r="X694" s="16"/>
      <c r="Z694" s="65"/>
      <c r="AA694" s="64"/>
      <c r="AB694" s="64"/>
      <c r="AC694" s="64"/>
    </row>
    <row r="695" spans="1:29" x14ac:dyDescent="0.35">
      <c r="A695" s="9">
        <v>46057</v>
      </c>
      <c r="B695" s="7" t="s">
        <v>107</v>
      </c>
      <c r="C695" s="8" t="s">
        <v>108</v>
      </c>
      <c r="D695" s="10">
        <v>1</v>
      </c>
      <c r="E695" s="28" t="s">
        <v>4845</v>
      </c>
      <c r="F695" s="28" t="s">
        <v>4854</v>
      </c>
      <c r="G695" s="12">
        <v>4.5138888888888888E-2</v>
      </c>
      <c r="H695" s="12">
        <v>0.21875</v>
      </c>
      <c r="I695" s="12">
        <v>4.3055555555555562E-2</v>
      </c>
      <c r="J695" s="12">
        <v>4.7222222222222221E-2</v>
      </c>
      <c r="K695" s="12">
        <v>6.0416666666666667E-2</v>
      </c>
      <c r="L695" s="12">
        <v>0.2076388888888889</v>
      </c>
      <c r="M695" s="12">
        <v>0.21458333333333329</v>
      </c>
      <c r="N695" s="12">
        <v>0.2166666666666667</v>
      </c>
      <c r="O695" s="8" t="s">
        <v>70</v>
      </c>
      <c r="P695" s="8" t="s">
        <v>61</v>
      </c>
      <c r="Q695" s="8" t="s">
        <v>152</v>
      </c>
      <c r="R695" s="27" t="s">
        <v>39</v>
      </c>
      <c r="S695" s="8">
        <v>177</v>
      </c>
      <c r="T695" s="8">
        <v>0</v>
      </c>
      <c r="U695" s="14">
        <v>0.87713731426791153</v>
      </c>
      <c r="V695" s="8">
        <v>968</v>
      </c>
      <c r="W695" s="15" t="s">
        <v>30</v>
      </c>
      <c r="X695" s="16"/>
      <c r="Z695" s="65"/>
      <c r="AA695" s="64"/>
      <c r="AB695" s="64"/>
      <c r="AC695" s="64"/>
    </row>
    <row r="696" spans="1:29" x14ac:dyDescent="0.35">
      <c r="A696" s="9">
        <v>46057</v>
      </c>
      <c r="B696" s="7" t="s">
        <v>109</v>
      </c>
      <c r="C696" s="8" t="s">
        <v>108</v>
      </c>
      <c r="D696" s="10">
        <v>1</v>
      </c>
      <c r="E696" s="28" t="s">
        <v>4854</v>
      </c>
      <c r="F696" s="28" t="s">
        <v>4845</v>
      </c>
      <c r="G696" s="12">
        <v>0.25694444444444442</v>
      </c>
      <c r="H696" s="12">
        <v>0.49305555555555558</v>
      </c>
      <c r="I696" s="12">
        <v>0.25486111111111109</v>
      </c>
      <c r="J696" s="12">
        <v>0.26111111111111113</v>
      </c>
      <c r="K696" s="12">
        <v>0.27777777777777779</v>
      </c>
      <c r="L696" s="17">
        <v>0.47430555555555548</v>
      </c>
      <c r="M696" s="17">
        <v>0.4826388888888889</v>
      </c>
      <c r="N696" s="17">
        <v>0.48472222222222222</v>
      </c>
      <c r="O696" s="15" t="s">
        <v>61</v>
      </c>
      <c r="P696" s="15" t="s">
        <v>37</v>
      </c>
      <c r="Q696" s="8" t="s">
        <v>48</v>
      </c>
      <c r="R696" s="27" t="s">
        <v>39</v>
      </c>
      <c r="S696" s="8">
        <v>176</v>
      </c>
      <c r="T696" s="8">
        <v>0</v>
      </c>
      <c r="U696" s="14">
        <v>0.92304763589399708</v>
      </c>
      <c r="V696" s="8">
        <v>0</v>
      </c>
      <c r="W696" s="15" t="s">
        <v>30</v>
      </c>
      <c r="X696" s="16"/>
      <c r="Z696" s="65"/>
      <c r="AA696" s="64"/>
      <c r="AB696" s="64"/>
      <c r="AC696" s="64"/>
    </row>
    <row r="697" spans="1:29" x14ac:dyDescent="0.35">
      <c r="A697" s="9">
        <v>46057</v>
      </c>
      <c r="B697" s="7" t="s">
        <v>40</v>
      </c>
      <c r="C697" s="8" t="s">
        <v>108</v>
      </c>
      <c r="D697" s="10">
        <v>1</v>
      </c>
      <c r="E697" s="28" t="s">
        <v>4845</v>
      </c>
      <c r="F697" s="28" t="s">
        <v>4862</v>
      </c>
      <c r="G697" s="12">
        <v>0.53819444444444442</v>
      </c>
      <c r="H697" s="12">
        <v>0.67013888888888884</v>
      </c>
      <c r="I697" s="17">
        <v>0.53472222222222221</v>
      </c>
      <c r="J697" s="17">
        <v>0.55555555555555558</v>
      </c>
      <c r="K697" s="17">
        <v>0.56666666666666665</v>
      </c>
      <c r="L697" s="17">
        <v>0.67222222222222228</v>
      </c>
      <c r="M697" s="17">
        <v>0.67986111111111114</v>
      </c>
      <c r="N697" s="17">
        <v>0.68194444444444446</v>
      </c>
      <c r="O697" s="15" t="s">
        <v>37</v>
      </c>
      <c r="P697" s="15" t="s">
        <v>318</v>
      </c>
      <c r="Q697" s="15" t="s">
        <v>332</v>
      </c>
      <c r="R697" s="67" t="s">
        <v>39</v>
      </c>
      <c r="S697" s="15">
        <v>173</v>
      </c>
      <c r="T697" s="15">
        <v>0</v>
      </c>
      <c r="U697" s="22">
        <v>0.93969738222814114</v>
      </c>
      <c r="V697" s="15">
        <v>2018</v>
      </c>
      <c r="W697" s="15" t="s">
        <v>30</v>
      </c>
      <c r="X697" s="16"/>
      <c r="Z697" s="65"/>
      <c r="AA697" s="64"/>
      <c r="AB697" s="64"/>
      <c r="AC697" s="64"/>
    </row>
    <row r="698" spans="1:29" x14ac:dyDescent="0.35">
      <c r="A698" s="9">
        <v>46057</v>
      </c>
      <c r="B698" s="7" t="s">
        <v>42</v>
      </c>
      <c r="C698" s="8" t="s">
        <v>108</v>
      </c>
      <c r="D698" s="10">
        <v>1</v>
      </c>
      <c r="E698" s="28" t="s">
        <v>4862</v>
      </c>
      <c r="F698" s="28" t="s">
        <v>4845</v>
      </c>
      <c r="G698" s="12">
        <v>0.77777777777777779</v>
      </c>
      <c r="H698" s="12">
        <v>0.89930555555555558</v>
      </c>
      <c r="I698" s="12">
        <v>0.77013888888888893</v>
      </c>
      <c r="J698" s="12">
        <v>0.77916666666666667</v>
      </c>
      <c r="K698" s="12">
        <v>0.79097222222222219</v>
      </c>
      <c r="L698" s="12">
        <v>0.87916666666666665</v>
      </c>
      <c r="M698" s="12">
        <v>0.88263888888888886</v>
      </c>
      <c r="N698" s="12">
        <v>0.88472222222222219</v>
      </c>
      <c r="O698" s="8" t="s">
        <v>318</v>
      </c>
      <c r="P698" s="8" t="s">
        <v>83</v>
      </c>
      <c r="Q698" s="8" t="s">
        <v>103</v>
      </c>
      <c r="R698" s="27" t="s">
        <v>39</v>
      </c>
      <c r="S698" s="8">
        <v>171</v>
      </c>
      <c r="T698" s="8">
        <v>0</v>
      </c>
      <c r="U698" s="14">
        <v>0.86069490673958615</v>
      </c>
      <c r="V698" s="8">
        <v>2436</v>
      </c>
      <c r="W698" s="15" t="s">
        <v>30</v>
      </c>
      <c r="X698" s="16"/>
      <c r="Z698" s="65"/>
      <c r="AA698" s="64"/>
      <c r="AB698" s="64"/>
      <c r="AC698" s="64"/>
    </row>
    <row r="699" spans="1:29" x14ac:dyDescent="0.35">
      <c r="A699" s="9">
        <v>46057</v>
      </c>
      <c r="B699" s="7" t="s">
        <v>112</v>
      </c>
      <c r="C699" s="8" t="s">
        <v>113</v>
      </c>
      <c r="D699" s="10">
        <v>1</v>
      </c>
      <c r="E699" s="28" t="s">
        <v>4845</v>
      </c>
      <c r="F699" s="28" t="s">
        <v>4852</v>
      </c>
      <c r="G699" s="12">
        <v>5.2083333333333343E-2</v>
      </c>
      <c r="H699" s="12">
        <v>0.25</v>
      </c>
      <c r="I699" s="12">
        <v>4.9305555555555547E-2</v>
      </c>
      <c r="J699" s="12">
        <v>5.4166666666666669E-2</v>
      </c>
      <c r="K699" s="12">
        <v>6.458333333333334E-2</v>
      </c>
      <c r="L699" s="12">
        <v>0.2361111111111111</v>
      </c>
      <c r="M699" s="12">
        <v>0.24305555555555561</v>
      </c>
      <c r="N699" s="12">
        <v>0.24652777777777779</v>
      </c>
      <c r="O699" s="8" t="s">
        <v>37</v>
      </c>
      <c r="P699" s="8">
        <v>67</v>
      </c>
      <c r="Q699" s="8" t="s">
        <v>152</v>
      </c>
      <c r="R699" s="27" t="s">
        <v>39</v>
      </c>
      <c r="S699" s="8">
        <v>171</v>
      </c>
      <c r="T699" s="8">
        <v>0</v>
      </c>
      <c r="U699" s="14">
        <v>0.87393538900307099</v>
      </c>
      <c r="V699" s="8">
        <v>0</v>
      </c>
      <c r="W699" s="15" t="s">
        <v>30</v>
      </c>
      <c r="X699" s="16"/>
      <c r="Z699" s="65"/>
      <c r="AA699" s="64"/>
      <c r="AB699" s="64"/>
      <c r="AC699" s="64"/>
    </row>
    <row r="700" spans="1:29" x14ac:dyDescent="0.35">
      <c r="A700" s="9">
        <v>46057</v>
      </c>
      <c r="B700" s="7" t="s">
        <v>115</v>
      </c>
      <c r="C700" s="8" t="s">
        <v>113</v>
      </c>
      <c r="D700" s="10">
        <v>1</v>
      </c>
      <c r="E700" s="28" t="s">
        <v>4852</v>
      </c>
      <c r="F700" s="28" t="s">
        <v>4845</v>
      </c>
      <c r="G700" s="12">
        <v>0.29166666666666669</v>
      </c>
      <c r="H700" s="12">
        <v>0.55208333333333337</v>
      </c>
      <c r="I700" s="12">
        <v>0.28611111111111109</v>
      </c>
      <c r="J700" s="12">
        <v>0.28888888888888892</v>
      </c>
      <c r="K700" s="12">
        <v>0.30138888888888887</v>
      </c>
      <c r="L700" s="12">
        <v>0.53055555555555556</v>
      </c>
      <c r="M700" s="12">
        <v>0.53819444444444442</v>
      </c>
      <c r="N700" s="12">
        <v>0.54027777777777775</v>
      </c>
      <c r="O700" s="8">
        <v>62</v>
      </c>
      <c r="P700" s="8" t="s">
        <v>249</v>
      </c>
      <c r="S700" s="8">
        <v>152</v>
      </c>
      <c r="T700" s="8">
        <v>0</v>
      </c>
      <c r="U700" s="14">
        <v>0.74000246954799631</v>
      </c>
      <c r="V700" s="8">
        <v>0</v>
      </c>
      <c r="W700" s="15" t="s">
        <v>30</v>
      </c>
      <c r="X700" s="16"/>
      <c r="Z700" s="65"/>
      <c r="AA700" s="64"/>
      <c r="AB700" s="64"/>
      <c r="AC700" s="64"/>
    </row>
    <row r="701" spans="1:29" x14ac:dyDescent="0.35">
      <c r="A701" s="9">
        <v>46058</v>
      </c>
      <c r="B701" s="28" t="s">
        <v>89</v>
      </c>
      <c r="C701" s="28" t="s">
        <v>27</v>
      </c>
      <c r="D701" s="28">
        <v>1</v>
      </c>
      <c r="E701" s="28" t="s">
        <v>4845</v>
      </c>
      <c r="F701" s="28" t="s">
        <v>4850</v>
      </c>
      <c r="G701" s="33">
        <v>2.4305555555555559E-2</v>
      </c>
      <c r="H701" s="33">
        <v>0.1215277777777778</v>
      </c>
      <c r="I701" s="33">
        <v>9.0277777777777769E-3</v>
      </c>
      <c r="J701" s="34">
        <v>1.5972222222222221E-2</v>
      </c>
      <c r="K701" s="35">
        <v>2.569444444444444E-2</v>
      </c>
      <c r="L701" s="33">
        <v>0.1069444444444444</v>
      </c>
      <c r="M701" s="33">
        <v>0.10902777777777781</v>
      </c>
      <c r="N701" s="33">
        <v>0.1125</v>
      </c>
      <c r="O701" s="28" t="s">
        <v>70</v>
      </c>
      <c r="P701" s="29">
        <v>1</v>
      </c>
      <c r="Q701" s="30" t="s">
        <v>172</v>
      </c>
      <c r="R701" s="31" t="s">
        <v>172</v>
      </c>
      <c r="S701" s="28">
        <v>50</v>
      </c>
      <c r="T701" s="28">
        <v>0</v>
      </c>
      <c r="U701" s="32">
        <v>0.25192844934716041</v>
      </c>
      <c r="V701" s="28">
        <v>0</v>
      </c>
      <c r="W701" s="15" t="s">
        <v>30</v>
      </c>
      <c r="X701" s="16"/>
      <c r="Z701" s="65"/>
      <c r="AA701" s="64"/>
      <c r="AB701" s="64"/>
      <c r="AC701" s="64"/>
    </row>
    <row r="702" spans="1:29" x14ac:dyDescent="0.35">
      <c r="A702" s="9">
        <v>46058</v>
      </c>
      <c r="B702" s="28" t="s">
        <v>92</v>
      </c>
      <c r="C702" s="28" t="s">
        <v>27</v>
      </c>
      <c r="D702" s="28">
        <v>1</v>
      </c>
      <c r="E702" s="28" t="s">
        <v>4850</v>
      </c>
      <c r="F702" s="28" t="s">
        <v>4845</v>
      </c>
      <c r="G702" s="33">
        <v>0.16319444444444439</v>
      </c>
      <c r="H702" s="33">
        <v>0.28125</v>
      </c>
      <c r="I702" s="33">
        <v>0.15138888888888891</v>
      </c>
      <c r="J702" s="34">
        <v>0.1541666666666667</v>
      </c>
      <c r="K702" s="35">
        <v>0.16180555555555559</v>
      </c>
      <c r="L702" s="33">
        <v>0.25069444444444439</v>
      </c>
      <c r="M702" s="33">
        <v>0.26041666666666669</v>
      </c>
      <c r="N702" s="33">
        <v>0.26250000000000001</v>
      </c>
      <c r="O702" s="28">
        <v>1</v>
      </c>
      <c r="P702" s="29" t="s">
        <v>70</v>
      </c>
      <c r="Q702" s="30" t="s">
        <v>172</v>
      </c>
      <c r="R702" s="31" t="s">
        <v>172</v>
      </c>
      <c r="S702" s="28">
        <v>59</v>
      </c>
      <c r="T702" s="28">
        <v>0</v>
      </c>
      <c r="U702" s="32">
        <v>0.31831897756601041</v>
      </c>
      <c r="V702" s="28">
        <v>0</v>
      </c>
      <c r="W702" s="15" t="s">
        <v>30</v>
      </c>
      <c r="X702" s="16"/>
      <c r="Z702" s="65"/>
      <c r="AA702" s="64"/>
      <c r="AB702" s="64"/>
      <c r="AC702" s="64"/>
    </row>
    <row r="703" spans="1:29" x14ac:dyDescent="0.35">
      <c r="A703" s="9">
        <v>46058</v>
      </c>
      <c r="B703" s="28" t="s">
        <v>247</v>
      </c>
      <c r="C703" s="28" t="s">
        <v>27</v>
      </c>
      <c r="D703" s="28">
        <v>1</v>
      </c>
      <c r="E703" s="28" t="s">
        <v>4845</v>
      </c>
      <c r="F703" s="28" t="s">
        <v>4847</v>
      </c>
      <c r="G703" s="33">
        <v>0.33333333333333331</v>
      </c>
      <c r="H703" s="33">
        <v>0.42708333333333331</v>
      </c>
      <c r="I703" s="33">
        <v>0.32361111111111113</v>
      </c>
      <c r="J703" s="34">
        <v>0.33055555555555549</v>
      </c>
      <c r="K703" s="35">
        <v>0.34444444444444439</v>
      </c>
      <c r="L703" s="33">
        <v>0.4152777777777778</v>
      </c>
      <c r="M703" s="33">
        <v>0.42152777777777778</v>
      </c>
      <c r="N703" s="33">
        <v>0.4236111111111111</v>
      </c>
      <c r="O703" s="28" t="s">
        <v>70</v>
      </c>
      <c r="P703" s="29">
        <v>2</v>
      </c>
      <c r="Q703" s="30" t="s">
        <v>172</v>
      </c>
      <c r="R703" s="31" t="s">
        <v>172</v>
      </c>
      <c r="S703" s="28">
        <v>147</v>
      </c>
      <c r="T703" s="28">
        <v>1</v>
      </c>
      <c r="U703" s="32">
        <v>0.77872249837058327</v>
      </c>
      <c r="V703" s="28">
        <v>0</v>
      </c>
      <c r="W703" s="15" t="s">
        <v>30</v>
      </c>
      <c r="X703" s="16"/>
      <c r="Z703" s="65"/>
      <c r="AA703" s="64"/>
      <c r="AB703" s="64"/>
      <c r="AC703" s="64"/>
    </row>
    <row r="704" spans="1:29" x14ac:dyDescent="0.35">
      <c r="A704" s="9">
        <v>46058</v>
      </c>
      <c r="B704" s="28" t="s">
        <v>248</v>
      </c>
      <c r="C704" s="28" t="s">
        <v>27</v>
      </c>
      <c r="D704" s="28">
        <v>1</v>
      </c>
      <c r="E704" s="28" t="s">
        <v>4847</v>
      </c>
      <c r="F704" s="28" t="s">
        <v>4845</v>
      </c>
      <c r="G704" s="33">
        <v>0.46875</v>
      </c>
      <c r="H704" s="33">
        <v>0.56944444444444442</v>
      </c>
      <c r="I704" s="33">
        <v>0.45555555555555549</v>
      </c>
      <c r="J704" s="34">
        <v>0.45902777777777781</v>
      </c>
      <c r="K704" s="35">
        <v>0.46875</v>
      </c>
      <c r="L704" s="33">
        <v>0.54027777777777775</v>
      </c>
      <c r="M704" s="33">
        <v>0.55000000000000004</v>
      </c>
      <c r="N704" s="33">
        <v>0.55208333333333337</v>
      </c>
      <c r="O704" s="28">
        <v>2</v>
      </c>
      <c r="P704" s="29" t="s">
        <v>70</v>
      </c>
      <c r="Q704" s="30" t="s">
        <v>172</v>
      </c>
      <c r="R704" s="31" t="s">
        <v>172</v>
      </c>
      <c r="S704" s="28">
        <v>167</v>
      </c>
      <c r="T704" s="28">
        <v>0</v>
      </c>
      <c r="U704" s="32">
        <v>0.88248689372278266</v>
      </c>
      <c r="V704" s="28">
        <v>0</v>
      </c>
      <c r="W704" s="15" t="s">
        <v>30</v>
      </c>
      <c r="X704" s="16"/>
      <c r="Z704" s="65"/>
      <c r="AA704" s="64"/>
      <c r="AB704" s="64"/>
      <c r="AC704" s="64"/>
    </row>
    <row r="705" spans="1:29" x14ac:dyDescent="0.35">
      <c r="A705" s="9">
        <v>46058</v>
      </c>
      <c r="B705" s="28" t="s">
        <v>76</v>
      </c>
      <c r="C705" s="28" t="s">
        <v>27</v>
      </c>
      <c r="D705" s="28">
        <v>1</v>
      </c>
      <c r="E705" s="28" t="s">
        <v>4845</v>
      </c>
      <c r="F705" s="28" t="s">
        <v>4853</v>
      </c>
      <c r="G705" s="33">
        <v>0.73263888888888884</v>
      </c>
      <c r="H705" s="33">
        <v>0.82291666666666663</v>
      </c>
      <c r="I705" s="33">
        <v>0.72847222222222219</v>
      </c>
      <c r="J705" s="34">
        <v>0.72916666666666663</v>
      </c>
      <c r="K705" s="35">
        <v>0.7416666666666667</v>
      </c>
      <c r="L705" s="33">
        <v>0.80694444444444446</v>
      </c>
      <c r="M705" s="33">
        <v>0.8125</v>
      </c>
      <c r="N705" s="33">
        <v>0.81458333333333333</v>
      </c>
      <c r="O705" s="28" t="s">
        <v>70</v>
      </c>
      <c r="P705" s="29">
        <v>114</v>
      </c>
      <c r="Q705" s="30" t="s">
        <v>172</v>
      </c>
      <c r="R705" s="31" t="s">
        <v>172</v>
      </c>
      <c r="S705" s="28">
        <v>174</v>
      </c>
      <c r="T705" s="28">
        <v>0</v>
      </c>
      <c r="U705" s="32">
        <v>0.93025052437002498</v>
      </c>
      <c r="V705" s="28">
        <v>539</v>
      </c>
      <c r="W705" s="15" t="s">
        <v>30</v>
      </c>
      <c r="X705" s="16"/>
      <c r="Z705" s="65"/>
      <c r="AA705" s="64"/>
      <c r="AB705" s="64"/>
      <c r="AC705" s="64"/>
    </row>
    <row r="706" spans="1:29" x14ac:dyDescent="0.35">
      <c r="A706" s="9">
        <v>46058</v>
      </c>
      <c r="B706" s="28" t="s">
        <v>77</v>
      </c>
      <c r="C706" s="28" t="s">
        <v>27</v>
      </c>
      <c r="D706" s="28">
        <v>1</v>
      </c>
      <c r="E706" s="28" t="s">
        <v>4853</v>
      </c>
      <c r="F706" s="28" t="s">
        <v>4845</v>
      </c>
      <c r="G706" s="33">
        <v>0.86458333333333337</v>
      </c>
      <c r="H706" s="33">
        <v>0.96180555555555558</v>
      </c>
      <c r="I706" s="33">
        <v>0.8569444444444444</v>
      </c>
      <c r="J706" s="34">
        <v>0.85763888888888884</v>
      </c>
      <c r="K706" s="35">
        <v>0.875</v>
      </c>
      <c r="L706" s="33" t="s">
        <v>498</v>
      </c>
      <c r="M706" s="33">
        <v>0.9506944444444444</v>
      </c>
      <c r="N706" s="33">
        <v>0.95277777777777772</v>
      </c>
      <c r="O706" s="28">
        <v>113</v>
      </c>
      <c r="P706" s="29" t="s">
        <v>73</v>
      </c>
      <c r="Q706" s="30" t="s">
        <v>172</v>
      </c>
      <c r="R706" s="31" t="s">
        <v>172</v>
      </c>
      <c r="S706" s="28">
        <v>182</v>
      </c>
      <c r="T706" s="28">
        <v>0</v>
      </c>
      <c r="U706" s="32">
        <v>1</v>
      </c>
      <c r="V706" s="28">
        <v>0</v>
      </c>
      <c r="W706" s="15" t="s">
        <v>30</v>
      </c>
      <c r="X706" s="16"/>
      <c r="Z706" s="65"/>
      <c r="AA706" s="64"/>
      <c r="AB706" s="64"/>
      <c r="AC706" s="64"/>
    </row>
    <row r="707" spans="1:29" x14ac:dyDescent="0.35">
      <c r="A707" s="9">
        <v>46058</v>
      </c>
      <c r="B707" s="28" t="s">
        <v>80</v>
      </c>
      <c r="C707" s="28" t="s">
        <v>59</v>
      </c>
      <c r="D707" s="28">
        <v>1</v>
      </c>
      <c r="E707" s="28" t="s">
        <v>4845</v>
      </c>
      <c r="F707" s="28" t="s">
        <v>4850</v>
      </c>
      <c r="G707" s="33">
        <v>3.472222222222222E-3</v>
      </c>
      <c r="H707" s="33">
        <v>7.6388888888888895E-2</v>
      </c>
      <c r="I707" s="33">
        <v>1.3888888888888889E-3</v>
      </c>
      <c r="J707" s="34">
        <v>1.458333333333333E-2</v>
      </c>
      <c r="K707" s="35">
        <v>2.2916666666666669E-2</v>
      </c>
      <c r="L707" s="33">
        <v>7.5694444444444439E-2</v>
      </c>
      <c r="M707" s="33">
        <v>7.9166666666666663E-2</v>
      </c>
      <c r="N707" s="33">
        <v>8.1944444444444445E-2</v>
      </c>
      <c r="O707" s="28" t="s">
        <v>110</v>
      </c>
      <c r="P707" s="29" t="s">
        <v>53</v>
      </c>
      <c r="Q707" s="30" t="s">
        <v>274</v>
      </c>
      <c r="R707" s="31" t="s">
        <v>39</v>
      </c>
      <c r="S707" s="28">
        <v>174</v>
      </c>
      <c r="T707" s="28">
        <v>0</v>
      </c>
      <c r="U707" s="32">
        <v>0.85311933828985342</v>
      </c>
      <c r="V707" s="28">
        <v>1520</v>
      </c>
      <c r="W707" s="15" t="s">
        <v>30</v>
      </c>
      <c r="X707" s="16"/>
      <c r="Z707" s="65"/>
      <c r="AA707" s="64"/>
      <c r="AB707" s="64"/>
      <c r="AC707" s="64"/>
    </row>
    <row r="708" spans="1:29" x14ac:dyDescent="0.35">
      <c r="A708" s="9">
        <v>46058</v>
      </c>
      <c r="B708" s="28" t="s">
        <v>84</v>
      </c>
      <c r="C708" s="28" t="s">
        <v>59</v>
      </c>
      <c r="D708" s="28">
        <v>1</v>
      </c>
      <c r="E708" s="28" t="s">
        <v>4850</v>
      </c>
      <c r="F708" s="28" t="s">
        <v>4845</v>
      </c>
      <c r="G708" s="33">
        <v>0.1145833333333333</v>
      </c>
      <c r="H708" s="33">
        <v>0.2013888888888889</v>
      </c>
      <c r="I708" s="33">
        <v>0.1125</v>
      </c>
      <c r="J708" s="34">
        <v>0.1173611111111111</v>
      </c>
      <c r="K708" s="35">
        <v>0.13194444444444439</v>
      </c>
      <c r="L708" s="33">
        <v>0.19097222222222221</v>
      </c>
      <c r="M708" s="33">
        <v>0.2013888888888889</v>
      </c>
      <c r="N708" s="33">
        <v>0.20347222222222219</v>
      </c>
      <c r="O708" s="28" t="s">
        <v>53</v>
      </c>
      <c r="P708" s="29" t="s">
        <v>60</v>
      </c>
      <c r="Q708" s="30" t="s">
        <v>273</v>
      </c>
      <c r="R708" s="31" t="s">
        <v>39</v>
      </c>
      <c r="S708" s="28">
        <v>196</v>
      </c>
      <c r="T708" s="28">
        <v>1</v>
      </c>
      <c r="U708" s="32">
        <v>0.94417014280365352</v>
      </c>
      <c r="V708" s="28">
        <v>214</v>
      </c>
      <c r="W708" s="15" t="s">
        <v>30</v>
      </c>
      <c r="X708" s="16"/>
      <c r="Z708" s="65"/>
      <c r="AA708" s="64"/>
      <c r="AB708" s="64"/>
      <c r="AC708" s="64"/>
    </row>
    <row r="709" spans="1:29" x14ac:dyDescent="0.35">
      <c r="A709" s="9">
        <v>46058</v>
      </c>
      <c r="B709" s="28" t="s">
        <v>35</v>
      </c>
      <c r="C709" s="28" t="s">
        <v>59</v>
      </c>
      <c r="D709" s="28">
        <v>1</v>
      </c>
      <c r="E709" s="28" t="s">
        <v>4845</v>
      </c>
      <c r="F709" s="28" t="s">
        <v>4851</v>
      </c>
      <c r="G709" s="33">
        <v>0.30555555555555558</v>
      </c>
      <c r="H709" s="33">
        <v>0.36805555555555558</v>
      </c>
      <c r="I709" s="33">
        <v>0.2951388888888889</v>
      </c>
      <c r="J709" s="34">
        <v>0.29791666666666672</v>
      </c>
      <c r="K709" s="35">
        <v>0.3125</v>
      </c>
      <c r="L709" s="33">
        <v>0.3576388888888889</v>
      </c>
      <c r="M709" s="33">
        <v>0.3659722222222222</v>
      </c>
      <c r="N709" s="33">
        <v>0.36666666666666659</v>
      </c>
      <c r="O709" s="28" t="s">
        <v>60</v>
      </c>
      <c r="P709" s="29">
        <v>212</v>
      </c>
      <c r="Q709" s="30" t="s">
        <v>172</v>
      </c>
      <c r="R709" s="31" t="s">
        <v>172</v>
      </c>
      <c r="S709" s="28">
        <v>92</v>
      </c>
      <c r="T709" s="28">
        <v>0</v>
      </c>
      <c r="U709" s="32">
        <v>0.48025524525537472</v>
      </c>
      <c r="V709" s="28">
        <v>0</v>
      </c>
      <c r="W709" s="15" t="s">
        <v>30</v>
      </c>
      <c r="X709" s="16"/>
      <c r="Z709" s="65"/>
      <c r="AA709" s="64"/>
      <c r="AB709" s="64"/>
      <c r="AC709" s="64"/>
    </row>
    <row r="710" spans="1:29" x14ac:dyDescent="0.35">
      <c r="A710" s="9">
        <v>46058</v>
      </c>
      <c r="B710" s="28" t="s">
        <v>36</v>
      </c>
      <c r="C710" s="28" t="s">
        <v>59</v>
      </c>
      <c r="D710" s="28">
        <v>1</v>
      </c>
      <c r="E710" s="28" t="s">
        <v>4851</v>
      </c>
      <c r="F710" s="28" t="s">
        <v>4845</v>
      </c>
      <c r="G710" s="33">
        <v>0.40972222222222221</v>
      </c>
      <c r="H710" s="33">
        <v>0.47916666666666669</v>
      </c>
      <c r="I710" s="33">
        <v>0.40555555555555561</v>
      </c>
      <c r="J710" s="34">
        <v>0.42152777777777778</v>
      </c>
      <c r="K710" s="35">
        <v>0.42916666666666659</v>
      </c>
      <c r="L710" s="33">
        <v>0.47222222222222221</v>
      </c>
      <c r="M710" s="33">
        <v>0.48333333333333328</v>
      </c>
      <c r="N710" s="33">
        <v>0.48541666666666672</v>
      </c>
      <c r="O710" s="28">
        <v>212</v>
      </c>
      <c r="P710" s="29" t="s">
        <v>97</v>
      </c>
      <c r="Q710" s="30" t="s">
        <v>365</v>
      </c>
      <c r="R710" s="31" t="s">
        <v>39</v>
      </c>
      <c r="S710" s="28">
        <v>96</v>
      </c>
      <c r="T710" s="28">
        <v>1</v>
      </c>
      <c r="U710" s="32">
        <v>0.4933673562964449</v>
      </c>
      <c r="V710" s="28">
        <v>0</v>
      </c>
      <c r="W710" s="15" t="s">
        <v>30</v>
      </c>
      <c r="X710" s="16"/>
      <c r="Z710" s="65"/>
      <c r="AA710" s="64"/>
      <c r="AB710" s="64"/>
      <c r="AC710" s="64"/>
    </row>
    <row r="711" spans="1:29" x14ac:dyDescent="0.35">
      <c r="A711" s="9">
        <v>46058</v>
      </c>
      <c r="B711" s="28" t="s">
        <v>71</v>
      </c>
      <c r="C711" s="28" t="s">
        <v>90</v>
      </c>
      <c r="D711" s="28">
        <v>1</v>
      </c>
      <c r="E711" s="28" t="s">
        <v>4845</v>
      </c>
      <c r="F711" s="28" t="s">
        <v>4848</v>
      </c>
      <c r="G711" s="33">
        <v>1.388888888888889E-2</v>
      </c>
      <c r="H711" s="33">
        <v>0.16319444444444439</v>
      </c>
      <c r="I711" s="33">
        <v>1.180555555555556E-2</v>
      </c>
      <c r="J711" s="34">
        <v>2.0833333333333329E-2</v>
      </c>
      <c r="K711" s="35">
        <v>3.3333333333333333E-2</v>
      </c>
      <c r="L711" s="33">
        <v>0.15486111111111109</v>
      </c>
      <c r="M711" s="33">
        <v>0.15972222222222221</v>
      </c>
      <c r="N711" s="33">
        <v>0.15972222222222221</v>
      </c>
      <c r="O711" s="28" t="s">
        <v>91</v>
      </c>
      <c r="P711" s="29">
        <v>19</v>
      </c>
      <c r="Q711" s="30" t="s">
        <v>272</v>
      </c>
      <c r="R711" s="31" t="s">
        <v>39</v>
      </c>
      <c r="S711" s="28">
        <v>170</v>
      </c>
      <c r="T711" s="28">
        <v>1</v>
      </c>
      <c r="U711" s="32">
        <v>0.88448859390701817</v>
      </c>
      <c r="V711" s="28">
        <v>753</v>
      </c>
      <c r="W711" s="15" t="s">
        <v>30</v>
      </c>
      <c r="X711" s="16"/>
      <c r="Z711" s="65"/>
      <c r="AA711" s="64"/>
      <c r="AB711" s="64"/>
      <c r="AC711" s="64"/>
    </row>
    <row r="712" spans="1:29" x14ac:dyDescent="0.35">
      <c r="A712" s="9">
        <v>46058</v>
      </c>
      <c r="B712" s="28" t="s">
        <v>74</v>
      </c>
      <c r="C712" s="28" t="s">
        <v>90</v>
      </c>
      <c r="D712" s="28">
        <v>1</v>
      </c>
      <c r="E712" s="28" t="s">
        <v>4848</v>
      </c>
      <c r="F712" s="28" t="s">
        <v>4845</v>
      </c>
      <c r="G712" s="33">
        <v>0.20833333333333329</v>
      </c>
      <c r="H712" s="33">
        <v>0.41319444444444442</v>
      </c>
      <c r="I712" s="33">
        <v>0.20277777777777781</v>
      </c>
      <c r="J712" s="34">
        <v>0.20624999999999999</v>
      </c>
      <c r="K712" s="35">
        <v>0.22013888888888891</v>
      </c>
      <c r="L712" s="33">
        <v>0.38472222222222219</v>
      </c>
      <c r="M712" s="33">
        <v>0.39791666666666659</v>
      </c>
      <c r="N712" s="33">
        <v>0.4</v>
      </c>
      <c r="O712" s="28">
        <v>21</v>
      </c>
      <c r="P712" s="29" t="s">
        <v>32</v>
      </c>
      <c r="Q712" s="30" t="s">
        <v>172</v>
      </c>
      <c r="R712" s="31" t="s">
        <v>172</v>
      </c>
      <c r="S712" s="28">
        <v>170</v>
      </c>
      <c r="T712" s="28">
        <v>1</v>
      </c>
      <c r="U712" s="32">
        <v>0.91891488325006931</v>
      </c>
      <c r="V712" s="28">
        <v>204</v>
      </c>
      <c r="W712" s="15" t="s">
        <v>30</v>
      </c>
      <c r="X712" s="16"/>
      <c r="Z712" s="65"/>
      <c r="AA712" s="64"/>
      <c r="AB712" s="64"/>
      <c r="AC712" s="64"/>
    </row>
    <row r="713" spans="1:29" x14ac:dyDescent="0.35">
      <c r="A713" s="9">
        <v>46058</v>
      </c>
      <c r="B713" s="28" t="s">
        <v>52</v>
      </c>
      <c r="C713" s="28" t="s">
        <v>90</v>
      </c>
      <c r="D713" s="28">
        <v>1</v>
      </c>
      <c r="E713" s="28" t="s">
        <v>4845</v>
      </c>
      <c r="F713" s="28" t="s">
        <v>4856</v>
      </c>
      <c r="G713" s="33">
        <v>0.44791666666666669</v>
      </c>
      <c r="H713" s="33">
        <v>0.51736111111111116</v>
      </c>
      <c r="I713" s="33">
        <v>0.44236111111111109</v>
      </c>
      <c r="J713" s="34">
        <v>0.45208333333333328</v>
      </c>
      <c r="K713" s="35">
        <v>0.46875</v>
      </c>
      <c r="L713" s="33">
        <v>0.51875000000000004</v>
      </c>
      <c r="M713" s="33">
        <v>0.53125</v>
      </c>
      <c r="N713" s="33">
        <v>0.53194444444444444</v>
      </c>
      <c r="O713" s="28" t="s">
        <v>32</v>
      </c>
      <c r="P713" s="29" t="s">
        <v>53</v>
      </c>
      <c r="Q713" s="30" t="s">
        <v>48</v>
      </c>
      <c r="R713" s="31" t="s">
        <v>39</v>
      </c>
      <c r="S713" s="28">
        <v>175</v>
      </c>
      <c r="T713" s="28">
        <v>0</v>
      </c>
      <c r="U713" s="32">
        <v>0.90745925814223649</v>
      </c>
      <c r="V713" s="28">
        <v>1328</v>
      </c>
      <c r="W713" s="15" t="s">
        <v>30</v>
      </c>
      <c r="X713" s="16"/>
      <c r="Z713" s="65"/>
      <c r="AA713" s="64"/>
      <c r="AB713" s="64"/>
      <c r="AC713" s="64"/>
    </row>
    <row r="714" spans="1:29" x14ac:dyDescent="0.35">
      <c r="A714" s="9">
        <v>46058</v>
      </c>
      <c r="B714" s="28" t="s">
        <v>56</v>
      </c>
      <c r="C714" s="28" t="s">
        <v>90</v>
      </c>
      <c r="D714" s="28">
        <v>1</v>
      </c>
      <c r="E714" s="28" t="s">
        <v>4856</v>
      </c>
      <c r="F714" s="28" t="s">
        <v>4845</v>
      </c>
      <c r="G714" s="33">
        <v>0.57291666666666663</v>
      </c>
      <c r="H714" s="33">
        <v>0.64930555555555558</v>
      </c>
      <c r="I714" s="33">
        <v>0.56944444444444442</v>
      </c>
      <c r="J714" s="34">
        <v>0.57499999999999996</v>
      </c>
      <c r="K714" s="35">
        <v>0.59375</v>
      </c>
      <c r="L714" s="33">
        <v>0.65902777777777777</v>
      </c>
      <c r="M714" s="33">
        <v>0.66597222222222219</v>
      </c>
      <c r="N714" s="33">
        <v>0.66805555555555551</v>
      </c>
      <c r="O714" s="28" t="s">
        <v>53</v>
      </c>
      <c r="P714" s="29" t="s">
        <v>32</v>
      </c>
      <c r="Q714" s="30" t="s">
        <v>152</v>
      </c>
      <c r="R714" s="31" t="s">
        <v>39</v>
      </c>
      <c r="S714" s="28">
        <v>170</v>
      </c>
      <c r="T714" s="28">
        <v>0</v>
      </c>
      <c r="U714" s="32">
        <v>0.94571825524780884</v>
      </c>
      <c r="V714" s="28">
        <v>1032</v>
      </c>
      <c r="W714" s="15" t="s">
        <v>30</v>
      </c>
      <c r="X714" s="16"/>
      <c r="Z714" s="65"/>
      <c r="AA714" s="64"/>
      <c r="AB714" s="64"/>
      <c r="AC714" s="64"/>
    </row>
    <row r="715" spans="1:29" x14ac:dyDescent="0.35">
      <c r="A715" s="9">
        <v>46058</v>
      </c>
      <c r="B715" s="28" t="s">
        <v>107</v>
      </c>
      <c r="C715" s="28" t="s">
        <v>108</v>
      </c>
      <c r="D715" s="28">
        <v>1</v>
      </c>
      <c r="E715" s="28" t="s">
        <v>4845</v>
      </c>
      <c r="F715" s="28" t="s">
        <v>4851</v>
      </c>
      <c r="G715" s="33">
        <v>4.5138888888888888E-2</v>
      </c>
      <c r="H715" s="33">
        <v>0.21875</v>
      </c>
      <c r="I715" s="33">
        <v>3.888888888888889E-2</v>
      </c>
      <c r="J715" s="34">
        <v>4.027777777777778E-2</v>
      </c>
      <c r="K715" s="35">
        <v>5.5555555555555552E-2</v>
      </c>
      <c r="L715" s="33">
        <v>0.20416666666666669</v>
      </c>
      <c r="M715" s="33">
        <v>0.2076388888888889</v>
      </c>
      <c r="N715" s="33">
        <v>0.2104166666666667</v>
      </c>
      <c r="O715" s="28" t="s">
        <v>83</v>
      </c>
      <c r="P715" s="29">
        <v>89</v>
      </c>
      <c r="Q715" s="30" t="s">
        <v>172</v>
      </c>
      <c r="R715" s="31" t="s">
        <v>172</v>
      </c>
      <c r="S715" s="28">
        <v>190</v>
      </c>
      <c r="T715" s="28">
        <v>1</v>
      </c>
      <c r="U715" s="32">
        <v>0.94110704556515745</v>
      </c>
      <c r="V715" s="28">
        <v>1284</v>
      </c>
      <c r="W715" s="15" t="s">
        <v>30</v>
      </c>
      <c r="X715" s="16"/>
      <c r="Z715" s="65"/>
      <c r="AA715" s="64"/>
      <c r="AB715" s="64"/>
      <c r="AC715" s="64"/>
    </row>
    <row r="716" spans="1:29" x14ac:dyDescent="0.35">
      <c r="A716" s="9">
        <v>46058</v>
      </c>
      <c r="B716" s="28" t="s">
        <v>109</v>
      </c>
      <c r="C716" s="28" t="s">
        <v>108</v>
      </c>
      <c r="D716" s="28">
        <v>1</v>
      </c>
      <c r="E716" s="28" t="s">
        <v>4851</v>
      </c>
      <c r="F716" s="28" t="s">
        <v>4845</v>
      </c>
      <c r="G716" s="33">
        <v>0.25694444444444442</v>
      </c>
      <c r="H716" s="33">
        <v>0.49305555555555558</v>
      </c>
      <c r="I716" s="33">
        <v>0.25486111111111109</v>
      </c>
      <c r="J716" s="34">
        <v>0.26180555555555562</v>
      </c>
      <c r="K716" s="35">
        <v>0.27708333333333329</v>
      </c>
      <c r="L716" s="33">
        <v>0.48541666666666672</v>
      </c>
      <c r="M716" s="33">
        <v>0.49444444444444452</v>
      </c>
      <c r="N716" s="33">
        <v>0.49652777777777779</v>
      </c>
      <c r="O716" s="28">
        <v>84</v>
      </c>
      <c r="P716" s="29" t="s">
        <v>32</v>
      </c>
      <c r="Q716" s="30" t="s">
        <v>263</v>
      </c>
      <c r="R716" s="31" t="s">
        <v>39</v>
      </c>
      <c r="S716" s="28">
        <v>190</v>
      </c>
      <c r="T716" s="28">
        <v>0</v>
      </c>
      <c r="U716" s="32">
        <v>0.91786521106810137</v>
      </c>
      <c r="V716" s="28">
        <v>131</v>
      </c>
      <c r="W716" s="15" t="s">
        <v>30</v>
      </c>
      <c r="X716" s="16"/>
      <c r="Z716" s="65"/>
      <c r="AA716" s="64"/>
      <c r="AB716" s="64"/>
      <c r="AC716" s="64"/>
    </row>
    <row r="717" spans="1:29" x14ac:dyDescent="0.35">
      <c r="A717" s="9">
        <v>46058</v>
      </c>
      <c r="B717" s="28" t="s">
        <v>40</v>
      </c>
      <c r="C717" s="28" t="s">
        <v>108</v>
      </c>
      <c r="D717" s="28">
        <v>1</v>
      </c>
      <c r="E717" s="28" t="s">
        <v>4845</v>
      </c>
      <c r="F717" s="28" t="s">
        <v>4848</v>
      </c>
      <c r="G717" s="33">
        <v>0.54166666666666663</v>
      </c>
      <c r="H717" s="33">
        <v>0.67013888888888884</v>
      </c>
      <c r="I717" s="33">
        <v>0.5395833333333333</v>
      </c>
      <c r="J717" s="34">
        <v>0.54583333333333328</v>
      </c>
      <c r="K717" s="35">
        <v>0.56388888888888888</v>
      </c>
      <c r="L717" s="33">
        <v>0.67291666666666672</v>
      </c>
      <c r="M717" s="33">
        <v>0.68125000000000002</v>
      </c>
      <c r="N717" s="33">
        <v>0.68263888888888891</v>
      </c>
      <c r="O717" s="28" t="s">
        <v>32</v>
      </c>
      <c r="P717" s="29" t="s">
        <v>217</v>
      </c>
      <c r="Q717" s="30" t="s">
        <v>48</v>
      </c>
      <c r="R717" s="31" t="s">
        <v>39</v>
      </c>
      <c r="S717" s="28">
        <v>198</v>
      </c>
      <c r="T717" s="28">
        <v>0</v>
      </c>
      <c r="U717" s="32">
        <v>0.92964746214909111</v>
      </c>
      <c r="V717" s="28">
        <v>910</v>
      </c>
      <c r="W717" s="15" t="s">
        <v>30</v>
      </c>
      <c r="X717" s="16"/>
      <c r="Z717" s="65"/>
      <c r="AA717" s="64"/>
      <c r="AB717" s="64"/>
      <c r="AC717" s="64"/>
    </row>
    <row r="718" spans="1:29" x14ac:dyDescent="0.35">
      <c r="A718" s="9">
        <v>46058</v>
      </c>
      <c r="B718" s="28" t="s">
        <v>42</v>
      </c>
      <c r="C718" s="28" t="s">
        <v>108</v>
      </c>
      <c r="D718" s="28">
        <v>1</v>
      </c>
      <c r="E718" s="28" t="s">
        <v>4848</v>
      </c>
      <c r="F718" s="28" t="s">
        <v>4845</v>
      </c>
      <c r="G718" s="33">
        <v>0.77777777777777779</v>
      </c>
      <c r="H718" s="33">
        <v>0.89930555555555558</v>
      </c>
      <c r="I718" s="33">
        <v>0.76458333333333328</v>
      </c>
      <c r="J718" s="34">
        <v>0.76527777777777772</v>
      </c>
      <c r="K718" s="35">
        <v>0.79027777777777775</v>
      </c>
      <c r="L718" s="33">
        <v>0.88124999999999998</v>
      </c>
      <c r="M718" s="33">
        <v>0.8881944444444444</v>
      </c>
      <c r="N718" s="33">
        <v>0.89027777777777772</v>
      </c>
      <c r="O718" s="28" t="s">
        <v>217</v>
      </c>
      <c r="P718" s="29" t="s">
        <v>60</v>
      </c>
      <c r="Q718" s="30" t="s">
        <v>172</v>
      </c>
      <c r="R718" s="31" t="s">
        <v>172</v>
      </c>
      <c r="S718" s="28">
        <v>171</v>
      </c>
      <c r="T718" s="28">
        <v>0</v>
      </c>
      <c r="U718" s="32">
        <v>0.85015373053538323</v>
      </c>
      <c r="V718" s="28">
        <v>542</v>
      </c>
      <c r="W718" s="15" t="s">
        <v>30</v>
      </c>
      <c r="X718" s="16"/>
      <c r="Z718" s="65"/>
      <c r="AA718" s="64"/>
      <c r="AB718" s="64"/>
      <c r="AC718" s="64"/>
    </row>
    <row r="719" spans="1:29" x14ac:dyDescent="0.35">
      <c r="A719" s="9">
        <v>46058</v>
      </c>
      <c r="B719" s="28" t="s">
        <v>112</v>
      </c>
      <c r="C719" s="28" t="s">
        <v>113</v>
      </c>
      <c r="D719" s="28">
        <v>1</v>
      </c>
      <c r="E719" s="28" t="s">
        <v>4845</v>
      </c>
      <c r="F719" s="28" t="s">
        <v>4850</v>
      </c>
      <c r="G719" s="33">
        <v>5.2083333333333343E-2</v>
      </c>
      <c r="H719" s="33">
        <v>0.25</v>
      </c>
      <c r="I719" s="33">
        <v>5.486111111111111E-2</v>
      </c>
      <c r="J719" s="34">
        <v>5.7638888888888892E-2</v>
      </c>
      <c r="K719" s="35">
        <v>8.4027777777777785E-2</v>
      </c>
      <c r="L719" s="33">
        <v>0.25763888888888892</v>
      </c>
      <c r="M719" s="33">
        <v>0.26666666666666672</v>
      </c>
      <c r="N719" s="33">
        <v>0.26874999999999999</v>
      </c>
      <c r="O719" s="28" t="s">
        <v>43</v>
      </c>
      <c r="P719" s="29">
        <v>68</v>
      </c>
      <c r="Q719" s="30" t="s">
        <v>499</v>
      </c>
      <c r="R719" s="31" t="s">
        <v>500</v>
      </c>
      <c r="S719" s="28">
        <v>195</v>
      </c>
      <c r="T719" s="28">
        <v>0</v>
      </c>
      <c r="U719" s="32">
        <v>1</v>
      </c>
      <c r="V719" s="28">
        <v>0</v>
      </c>
      <c r="W719" s="15" t="s">
        <v>30</v>
      </c>
      <c r="X719" s="16"/>
      <c r="Z719" s="65"/>
      <c r="AA719" s="64"/>
      <c r="AB719" s="64"/>
      <c r="AC719" s="64"/>
    </row>
    <row r="720" spans="1:29" ht="26" customHeight="1" x14ac:dyDescent="0.35">
      <c r="A720" s="9">
        <v>46058</v>
      </c>
      <c r="B720" s="28" t="s">
        <v>115</v>
      </c>
      <c r="C720" s="28" t="s">
        <v>113</v>
      </c>
      <c r="D720" s="28">
        <v>1</v>
      </c>
      <c r="E720" s="28" t="s">
        <v>4850</v>
      </c>
      <c r="F720" s="28" t="s">
        <v>4845</v>
      </c>
      <c r="G720" s="33">
        <v>0.29166666666666669</v>
      </c>
      <c r="H720" s="33">
        <v>0.54513888888888884</v>
      </c>
      <c r="I720" s="33">
        <v>0.30416666666666659</v>
      </c>
      <c r="J720" s="34">
        <v>0.31874999999999998</v>
      </c>
      <c r="K720" s="35">
        <v>0.32916666666666672</v>
      </c>
      <c r="L720" s="33">
        <v>0.56111111111111112</v>
      </c>
      <c r="M720" s="33">
        <v>0.5708333333333333</v>
      </c>
      <c r="N720" s="33">
        <v>0.57291666666666663</v>
      </c>
      <c r="O720" s="28">
        <v>67</v>
      </c>
      <c r="P720" s="29" t="s">
        <v>301</v>
      </c>
      <c r="Q720" s="30" t="s">
        <v>501</v>
      </c>
      <c r="R720" s="31" t="s">
        <v>502</v>
      </c>
      <c r="S720" s="28">
        <v>145</v>
      </c>
      <c r="T720" s="28">
        <v>0</v>
      </c>
      <c r="U720" s="32">
        <v>0.78190454907301166</v>
      </c>
      <c r="V720" s="28">
        <v>0</v>
      </c>
      <c r="W720" s="15" t="s">
        <v>30</v>
      </c>
      <c r="X720" s="16"/>
      <c r="Z720" s="65"/>
      <c r="AA720" s="64"/>
      <c r="AB720" s="64"/>
      <c r="AC720" s="64"/>
    </row>
    <row r="721" spans="1:29" x14ac:dyDescent="0.35">
      <c r="A721" s="9">
        <v>46059</v>
      </c>
      <c r="B721" s="28" t="s">
        <v>107</v>
      </c>
      <c r="C721" s="28" t="s">
        <v>27</v>
      </c>
      <c r="D721" s="28">
        <v>1</v>
      </c>
      <c r="E721" s="28" t="s">
        <v>4845</v>
      </c>
      <c r="F721" s="28" t="s">
        <v>4863</v>
      </c>
      <c r="G721" s="33">
        <v>5.2083333333333343E-2</v>
      </c>
      <c r="H721" s="33">
        <v>0.21875</v>
      </c>
      <c r="I721" s="33">
        <v>4.4444444444444453E-2</v>
      </c>
      <c r="J721" s="34">
        <v>5.486111111111111E-2</v>
      </c>
      <c r="K721" s="35">
        <v>6.8750000000000006E-2</v>
      </c>
      <c r="L721" s="33">
        <v>0.20833333333333329</v>
      </c>
      <c r="M721" s="33">
        <v>0.2159722222222222</v>
      </c>
      <c r="N721" s="33">
        <v>0.21875</v>
      </c>
      <c r="O721" s="28" t="s">
        <v>73</v>
      </c>
      <c r="P721" s="29">
        <v>99</v>
      </c>
      <c r="Q721" s="30" t="s">
        <v>273</v>
      </c>
      <c r="R721" s="31" t="s">
        <v>39</v>
      </c>
      <c r="S721" s="28">
        <v>185</v>
      </c>
      <c r="T721" s="28">
        <v>0</v>
      </c>
      <c r="U721" s="32">
        <v>0.88526802168877838</v>
      </c>
      <c r="V721" s="28">
        <v>510</v>
      </c>
      <c r="W721" s="15" t="s">
        <v>30</v>
      </c>
      <c r="X721" s="16"/>
      <c r="Z721" s="65"/>
      <c r="AA721" s="64"/>
      <c r="AB721" s="64"/>
      <c r="AC721" s="64"/>
    </row>
    <row r="722" spans="1:29" ht="26" customHeight="1" x14ac:dyDescent="0.35">
      <c r="A722" s="9">
        <v>46059</v>
      </c>
      <c r="B722" s="28" t="s">
        <v>109</v>
      </c>
      <c r="C722" s="28" t="s">
        <v>27</v>
      </c>
      <c r="D722" s="28">
        <v>1</v>
      </c>
      <c r="E722" s="28" t="s">
        <v>4863</v>
      </c>
      <c r="F722" s="28" t="s">
        <v>4845</v>
      </c>
      <c r="G722" s="33">
        <v>0.25694444444444442</v>
      </c>
      <c r="H722" s="33">
        <v>0.49305555555555558</v>
      </c>
      <c r="I722" s="33">
        <v>0.26111111111111113</v>
      </c>
      <c r="J722" s="34">
        <v>0.26250000000000001</v>
      </c>
      <c r="K722" s="35">
        <v>0.27777777777777779</v>
      </c>
      <c r="L722" s="33">
        <v>0.49166666666666659</v>
      </c>
      <c r="M722" s="33">
        <v>0.50069444444444444</v>
      </c>
      <c r="N722" s="33">
        <v>0.50277777777777777</v>
      </c>
      <c r="O722" s="28">
        <v>99</v>
      </c>
      <c r="P722" s="29" t="s">
        <v>70</v>
      </c>
      <c r="Q722" s="30" t="s">
        <v>503</v>
      </c>
      <c r="R722" s="63" t="s">
        <v>504</v>
      </c>
      <c r="S722" s="28">
        <v>180</v>
      </c>
      <c r="T722" s="28">
        <v>0</v>
      </c>
      <c r="U722" s="32">
        <v>1</v>
      </c>
      <c r="V722" s="28">
        <v>93</v>
      </c>
      <c r="W722" s="15" t="s">
        <v>30</v>
      </c>
      <c r="X722" s="16"/>
      <c r="Z722" s="65"/>
      <c r="AA722" s="64"/>
      <c r="AB722" s="64"/>
      <c r="AC722" s="64"/>
    </row>
    <row r="723" spans="1:29" x14ac:dyDescent="0.35">
      <c r="A723" s="9">
        <v>46059</v>
      </c>
      <c r="B723" s="28" t="s">
        <v>40</v>
      </c>
      <c r="C723" s="28" t="s">
        <v>27</v>
      </c>
      <c r="D723" s="28">
        <v>1</v>
      </c>
      <c r="E723" s="28" t="s">
        <v>4845</v>
      </c>
      <c r="F723" s="28" t="s">
        <v>4858</v>
      </c>
      <c r="G723" s="33">
        <v>0.54166666666666663</v>
      </c>
      <c r="H723" s="33">
        <v>0.67013888888888884</v>
      </c>
      <c r="I723" s="33">
        <v>0.5395833333333333</v>
      </c>
      <c r="J723" s="34">
        <v>0.55694444444444446</v>
      </c>
      <c r="K723" s="35">
        <v>0.56944444444444442</v>
      </c>
      <c r="L723" s="33">
        <v>0.6791666666666667</v>
      </c>
      <c r="M723" s="33">
        <v>0.68680555555555556</v>
      </c>
      <c r="N723" s="33">
        <v>0.68888888888888888</v>
      </c>
      <c r="O723" s="28" t="s">
        <v>70</v>
      </c>
      <c r="P723" s="29" t="s">
        <v>157</v>
      </c>
      <c r="Q723" s="30" t="s">
        <v>38</v>
      </c>
      <c r="R723" s="31" t="s">
        <v>39</v>
      </c>
      <c r="S723" s="28">
        <v>176</v>
      </c>
      <c r="T723" s="28">
        <v>0</v>
      </c>
      <c r="U723" s="32">
        <v>0.92568710706211832</v>
      </c>
      <c r="V723" s="28">
        <v>399</v>
      </c>
      <c r="W723" s="15" t="s">
        <v>30</v>
      </c>
      <c r="X723" s="16"/>
      <c r="Z723" s="65"/>
      <c r="AA723" s="64"/>
      <c r="AB723" s="64"/>
      <c r="AC723" s="64"/>
    </row>
    <row r="724" spans="1:29" x14ac:dyDescent="0.35">
      <c r="A724" s="9">
        <v>46059</v>
      </c>
      <c r="B724" s="28" t="s">
        <v>42</v>
      </c>
      <c r="C724" s="28" t="s">
        <v>27</v>
      </c>
      <c r="D724" s="28">
        <v>1</v>
      </c>
      <c r="E724" s="28" t="s">
        <v>4858</v>
      </c>
      <c r="F724" s="28" t="s">
        <v>4845</v>
      </c>
      <c r="G724" s="33">
        <v>0.77777777777777779</v>
      </c>
      <c r="H724" s="33">
        <v>0.89930555555555558</v>
      </c>
      <c r="I724" s="33">
        <v>0.77013888888888893</v>
      </c>
      <c r="J724" s="34">
        <v>0.78819444444444442</v>
      </c>
      <c r="K724" s="35">
        <v>0.80069444444444449</v>
      </c>
      <c r="L724" s="33">
        <v>0.89375000000000004</v>
      </c>
      <c r="M724" s="33">
        <v>0.90347222222222223</v>
      </c>
      <c r="N724" s="33">
        <v>0.90555555555555556</v>
      </c>
      <c r="O724" s="28" t="s">
        <v>157</v>
      </c>
      <c r="P724" s="29" t="s">
        <v>83</v>
      </c>
      <c r="Q724" s="30" t="s">
        <v>138</v>
      </c>
      <c r="R724" s="31" t="s">
        <v>39</v>
      </c>
      <c r="S724" s="28">
        <v>181</v>
      </c>
      <c r="T724" s="28">
        <v>0</v>
      </c>
      <c r="U724" s="32">
        <v>0.88310708978761021</v>
      </c>
      <c r="V724" s="28">
        <v>1270</v>
      </c>
      <c r="W724" s="15" t="s">
        <v>30</v>
      </c>
      <c r="X724" s="16"/>
      <c r="Z724" s="65"/>
      <c r="AA724" s="64"/>
      <c r="AB724" s="64"/>
      <c r="AC724" s="64"/>
    </row>
    <row r="725" spans="1:29" x14ac:dyDescent="0.35">
      <c r="A725" s="9">
        <v>46059</v>
      </c>
      <c r="B725" s="28" t="s">
        <v>80</v>
      </c>
      <c r="C725" s="28" t="s">
        <v>45</v>
      </c>
      <c r="D725" s="28">
        <v>1</v>
      </c>
      <c r="E725" s="28" t="s">
        <v>4845</v>
      </c>
      <c r="F725" s="28" t="s">
        <v>4851</v>
      </c>
      <c r="G725" s="33">
        <v>1.7361111111111108E-2</v>
      </c>
      <c r="H725" s="33">
        <v>9.0277777777777776E-2</v>
      </c>
      <c r="I725" s="33">
        <v>1.5277777777777781E-2</v>
      </c>
      <c r="J725" s="34">
        <v>1.9444444444444441E-2</v>
      </c>
      <c r="K725" s="35">
        <v>2.777777777777778E-2</v>
      </c>
      <c r="L725" s="33">
        <v>7.4999999999999997E-2</v>
      </c>
      <c r="M725" s="33">
        <v>7.9166666666666663E-2</v>
      </c>
      <c r="N725" s="33">
        <v>7.9861111111111105E-2</v>
      </c>
      <c r="O725" s="28" t="s">
        <v>242</v>
      </c>
      <c r="P725" s="29" t="s">
        <v>230</v>
      </c>
      <c r="Q725" s="30" t="s">
        <v>152</v>
      </c>
      <c r="R725" s="31" t="s">
        <v>39</v>
      </c>
      <c r="S725" s="28">
        <v>165</v>
      </c>
      <c r="T725" s="28">
        <v>1</v>
      </c>
      <c r="U725" s="32">
        <v>0.83756093678229793</v>
      </c>
      <c r="V725" s="28">
        <v>914</v>
      </c>
      <c r="W725" s="15" t="s">
        <v>30</v>
      </c>
      <c r="X725" s="16"/>
      <c r="Z725" s="65"/>
      <c r="AA725" s="64"/>
      <c r="AB725" s="64"/>
      <c r="AC725" s="64"/>
    </row>
    <row r="726" spans="1:29" x14ac:dyDescent="0.35">
      <c r="A726" s="9">
        <v>46059</v>
      </c>
      <c r="B726" s="28" t="s">
        <v>84</v>
      </c>
      <c r="C726" s="28" t="s">
        <v>45</v>
      </c>
      <c r="D726" s="28">
        <v>1</v>
      </c>
      <c r="E726" s="28" t="s">
        <v>4851</v>
      </c>
      <c r="F726" s="28" t="s">
        <v>4845</v>
      </c>
      <c r="G726" s="33">
        <v>0.12847222222222221</v>
      </c>
      <c r="H726" s="33">
        <v>0.21875</v>
      </c>
      <c r="I726" s="33">
        <v>0.11874999999999999</v>
      </c>
      <c r="J726" s="34">
        <v>0.1229166666666667</v>
      </c>
      <c r="K726" s="35">
        <v>0.1368055555555556</v>
      </c>
      <c r="L726" s="33">
        <v>0.1986111111111111</v>
      </c>
      <c r="M726" s="33">
        <v>0.21180555555555561</v>
      </c>
      <c r="N726" s="33">
        <v>0.21388888888888891</v>
      </c>
      <c r="O726" s="28" t="s">
        <v>230</v>
      </c>
      <c r="P726" s="29" t="s">
        <v>73</v>
      </c>
      <c r="Q726" s="30" t="s">
        <v>172</v>
      </c>
      <c r="R726" s="31" t="s">
        <v>172</v>
      </c>
      <c r="S726" s="28">
        <v>184</v>
      </c>
      <c r="T726" s="28">
        <v>2</v>
      </c>
      <c r="U726" s="32">
        <v>0.93700387039853061</v>
      </c>
      <c r="V726" s="28">
        <v>0</v>
      </c>
      <c r="W726" s="15" t="s">
        <v>30</v>
      </c>
      <c r="X726" s="16"/>
      <c r="Z726" s="65"/>
      <c r="AA726" s="64"/>
      <c r="AB726" s="64"/>
      <c r="AC726" s="64"/>
    </row>
    <row r="727" spans="1:29" x14ac:dyDescent="0.35">
      <c r="A727" s="9">
        <v>46059</v>
      </c>
      <c r="B727" s="28" t="s">
        <v>262</v>
      </c>
      <c r="C727" s="28" t="s">
        <v>45</v>
      </c>
      <c r="D727" s="28">
        <v>1</v>
      </c>
      <c r="E727" s="28" t="s">
        <v>4845</v>
      </c>
      <c r="F727" s="28" t="s">
        <v>4853</v>
      </c>
      <c r="G727" s="33">
        <v>0.28125</v>
      </c>
      <c r="H727" s="33">
        <v>0.3611111111111111</v>
      </c>
      <c r="I727" s="33">
        <v>0.27013888888888887</v>
      </c>
      <c r="J727" s="34">
        <v>0.27152777777777781</v>
      </c>
      <c r="K727" s="35">
        <v>0.28333333333333333</v>
      </c>
      <c r="L727" s="33">
        <v>0.35416666666666669</v>
      </c>
      <c r="M727" s="33">
        <v>0.36249999999999999</v>
      </c>
      <c r="N727" s="33">
        <v>0.36249999999999999</v>
      </c>
      <c r="O727" s="28" t="s">
        <v>73</v>
      </c>
      <c r="P727" s="29">
        <v>9</v>
      </c>
      <c r="Q727" s="30" t="s">
        <v>172</v>
      </c>
      <c r="R727" s="31" t="s">
        <v>172</v>
      </c>
      <c r="S727" s="28">
        <v>12</v>
      </c>
      <c r="T727" s="28">
        <v>0</v>
      </c>
      <c r="U727" s="32">
        <v>5.6514859842467749E-2</v>
      </c>
      <c r="V727" s="28">
        <v>0</v>
      </c>
      <c r="W727" s="15" t="s">
        <v>30</v>
      </c>
      <c r="X727" s="16"/>
      <c r="Z727" s="65"/>
      <c r="AA727" s="64"/>
      <c r="AB727" s="64"/>
      <c r="AC727" s="64"/>
    </row>
    <row r="728" spans="1:29" x14ac:dyDescent="0.35">
      <c r="A728" s="9">
        <v>46059</v>
      </c>
      <c r="B728" s="28" t="s">
        <v>264</v>
      </c>
      <c r="C728" s="28" t="s">
        <v>45</v>
      </c>
      <c r="D728" s="28">
        <v>1</v>
      </c>
      <c r="E728" s="28" t="s">
        <v>4853</v>
      </c>
      <c r="F728" s="28" t="s">
        <v>4845</v>
      </c>
      <c r="G728" s="33">
        <v>0.40277777777777779</v>
      </c>
      <c r="H728" s="33">
        <v>0.49652777777777779</v>
      </c>
      <c r="I728" s="33">
        <v>0.39930555555555558</v>
      </c>
      <c r="J728" s="34">
        <v>0.41180555555555548</v>
      </c>
      <c r="K728" s="35">
        <v>0.42291666666666672</v>
      </c>
      <c r="L728" s="33">
        <v>0.5</v>
      </c>
      <c r="M728" s="33">
        <v>0.51111111111111107</v>
      </c>
      <c r="N728" s="33">
        <v>0.5131944444444444</v>
      </c>
      <c r="O728" s="28">
        <v>9</v>
      </c>
      <c r="P728" s="29" t="s">
        <v>97</v>
      </c>
      <c r="Q728" s="30" t="s">
        <v>408</v>
      </c>
      <c r="R728" s="31" t="s">
        <v>505</v>
      </c>
      <c r="S728" s="28">
        <v>121</v>
      </c>
      <c r="T728" s="28">
        <v>0</v>
      </c>
      <c r="U728" s="32">
        <v>0.66082684164832917</v>
      </c>
      <c r="V728" s="28">
        <v>0</v>
      </c>
      <c r="W728" s="15" t="s">
        <v>30</v>
      </c>
      <c r="X728" s="16"/>
      <c r="Z728" s="65"/>
      <c r="AA728" s="64"/>
      <c r="AB728" s="64"/>
      <c r="AC728" s="64"/>
    </row>
    <row r="729" spans="1:29" x14ac:dyDescent="0.35">
      <c r="A729" s="9">
        <v>46059</v>
      </c>
      <c r="B729" s="28" t="s">
        <v>125</v>
      </c>
      <c r="C729" s="28" t="s">
        <v>59</v>
      </c>
      <c r="D729" s="28">
        <v>1</v>
      </c>
      <c r="E729" s="28" t="s">
        <v>4845</v>
      </c>
      <c r="F729" s="28" t="s">
        <v>4850</v>
      </c>
      <c r="G729" s="33">
        <v>7.9861111111111105E-2</v>
      </c>
      <c r="H729" s="33">
        <v>0.2638888888888889</v>
      </c>
      <c r="I729" s="33">
        <v>7.2916666666666671E-2</v>
      </c>
      <c r="J729" s="34">
        <v>0.1152777777777778</v>
      </c>
      <c r="K729" s="35">
        <v>0.13263888888888889</v>
      </c>
      <c r="L729" s="33">
        <v>0.28055555555555561</v>
      </c>
      <c r="M729" s="33">
        <v>0.28611111111111109</v>
      </c>
      <c r="N729" s="33">
        <v>0.28680555555555548</v>
      </c>
      <c r="O729" s="28" t="s">
        <v>32</v>
      </c>
      <c r="P729" s="29">
        <v>2</v>
      </c>
      <c r="Q729" s="30" t="s">
        <v>506</v>
      </c>
      <c r="R729" s="31" t="s">
        <v>39</v>
      </c>
      <c r="S729" s="28">
        <v>167</v>
      </c>
      <c r="T729" s="28">
        <v>0</v>
      </c>
      <c r="U729" s="32">
        <v>0.86208673001044411</v>
      </c>
      <c r="V729" s="28">
        <v>0</v>
      </c>
      <c r="W729" s="15" t="s">
        <v>30</v>
      </c>
      <c r="X729" s="16"/>
      <c r="Z729" s="65"/>
      <c r="AA729" s="64"/>
      <c r="AB729" s="64"/>
      <c r="AC729" s="64"/>
    </row>
    <row r="730" spans="1:29" ht="26" customHeight="1" x14ac:dyDescent="0.35">
      <c r="A730" s="9">
        <v>46059</v>
      </c>
      <c r="B730" s="28" t="s">
        <v>127</v>
      </c>
      <c r="C730" s="28" t="s">
        <v>59</v>
      </c>
      <c r="D730" s="28">
        <v>1</v>
      </c>
      <c r="E730" s="28" t="s">
        <v>4850</v>
      </c>
      <c r="F730" s="28" t="s">
        <v>4845</v>
      </c>
      <c r="G730" s="33">
        <v>0.30555555555555558</v>
      </c>
      <c r="H730" s="33">
        <v>0.54513888888888884</v>
      </c>
      <c r="I730" s="33">
        <v>0.3215277777777778</v>
      </c>
      <c r="J730" s="34">
        <v>0.32569444444444451</v>
      </c>
      <c r="K730" s="35">
        <v>0.33333333333333331</v>
      </c>
      <c r="L730" s="33">
        <v>0.55208333333333337</v>
      </c>
      <c r="M730" s="33">
        <v>0.56041666666666667</v>
      </c>
      <c r="N730" s="33">
        <v>0.5625</v>
      </c>
      <c r="O730" s="28">
        <v>2</v>
      </c>
      <c r="P730" s="29" t="s">
        <v>106</v>
      </c>
      <c r="Q730" s="30" t="s">
        <v>507</v>
      </c>
      <c r="R730" s="31" t="s">
        <v>508</v>
      </c>
      <c r="S730" s="28">
        <v>153</v>
      </c>
      <c r="T730" s="28">
        <v>0</v>
      </c>
      <c r="U730" s="32">
        <v>0.87087708306965705</v>
      </c>
      <c r="V730" s="28">
        <v>0</v>
      </c>
      <c r="W730" s="15" t="s">
        <v>30</v>
      </c>
      <c r="X730" s="16"/>
      <c r="Z730" s="65"/>
      <c r="AA730" s="64"/>
      <c r="AB730" s="64"/>
      <c r="AC730" s="64"/>
    </row>
    <row r="731" spans="1:29" x14ac:dyDescent="0.35">
      <c r="A731" s="9">
        <v>46059</v>
      </c>
      <c r="B731" s="28" t="s">
        <v>58</v>
      </c>
      <c r="C731" s="28" t="s">
        <v>72</v>
      </c>
      <c r="D731" s="28">
        <v>1</v>
      </c>
      <c r="E731" s="28" t="s">
        <v>4845</v>
      </c>
      <c r="F731" s="28" t="s">
        <v>4856</v>
      </c>
      <c r="G731" s="33">
        <v>0.1388888888888889</v>
      </c>
      <c r="H731" s="33">
        <v>0.30555555555555558</v>
      </c>
      <c r="I731" s="33">
        <v>0.13263888888888889</v>
      </c>
      <c r="J731" s="34">
        <v>0.16250000000000001</v>
      </c>
      <c r="K731" s="35">
        <v>0.17291666666666669</v>
      </c>
      <c r="L731" s="33">
        <v>0.31111111111111112</v>
      </c>
      <c r="M731" s="33">
        <v>0.31736111111111109</v>
      </c>
      <c r="N731" s="33">
        <v>0.31944444444444442</v>
      </c>
      <c r="O731" s="28" t="s">
        <v>70</v>
      </c>
      <c r="P731" s="29">
        <v>98</v>
      </c>
      <c r="Q731" s="30" t="s">
        <v>346</v>
      </c>
      <c r="R731" s="31" t="s">
        <v>39</v>
      </c>
      <c r="S731" s="28">
        <v>160</v>
      </c>
      <c r="T731" s="28">
        <v>0</v>
      </c>
      <c r="U731" s="32">
        <v>0.86314828096206775</v>
      </c>
      <c r="V731" s="28">
        <v>474</v>
      </c>
      <c r="W731" s="15" t="s">
        <v>30</v>
      </c>
      <c r="X731" s="16"/>
      <c r="Z731" s="65"/>
      <c r="AA731" s="64"/>
      <c r="AB731" s="64"/>
      <c r="AC731" s="64"/>
    </row>
    <row r="732" spans="1:29" x14ac:dyDescent="0.35">
      <c r="A732" s="9">
        <v>46059</v>
      </c>
      <c r="B732" s="28" t="s">
        <v>64</v>
      </c>
      <c r="C732" s="28" t="s">
        <v>72</v>
      </c>
      <c r="D732" s="28">
        <v>1</v>
      </c>
      <c r="E732" s="28" t="s">
        <v>4856</v>
      </c>
      <c r="F732" s="28" t="s">
        <v>4845</v>
      </c>
      <c r="G732" s="33">
        <v>0.34722222222222221</v>
      </c>
      <c r="H732" s="33">
        <v>0.59027777777777779</v>
      </c>
      <c r="I732" s="33">
        <v>0.36180555555555549</v>
      </c>
      <c r="J732" s="34">
        <v>0.36458333333333331</v>
      </c>
      <c r="K732" s="35">
        <v>0.38611111111111113</v>
      </c>
      <c r="L732" s="33">
        <v>0.61527777777777781</v>
      </c>
      <c r="M732" s="33">
        <v>0.62569444444444444</v>
      </c>
      <c r="N732" s="33">
        <v>0.62777777777777777</v>
      </c>
      <c r="O732" s="28">
        <v>103</v>
      </c>
      <c r="P732" s="29" t="s">
        <v>363</v>
      </c>
      <c r="Q732" s="30" t="s">
        <v>509</v>
      </c>
      <c r="R732" s="31" t="s">
        <v>510</v>
      </c>
      <c r="S732" s="28">
        <v>179</v>
      </c>
      <c r="T732" s="28">
        <v>0</v>
      </c>
      <c r="U732" s="32">
        <v>0.99400878806862558</v>
      </c>
      <c r="V732" s="28">
        <v>0</v>
      </c>
      <c r="W732" s="15" t="s">
        <v>30</v>
      </c>
      <c r="X732" s="16"/>
      <c r="Z732" s="65"/>
      <c r="AA732" s="64"/>
      <c r="AB732" s="64"/>
      <c r="AC732" s="64"/>
    </row>
    <row r="733" spans="1:29" x14ac:dyDescent="0.35">
      <c r="A733" s="9">
        <v>46059</v>
      </c>
      <c r="B733" s="28" t="s">
        <v>71</v>
      </c>
      <c r="C733" s="28" t="s">
        <v>90</v>
      </c>
      <c r="D733" s="28">
        <v>1</v>
      </c>
      <c r="E733" s="28" t="s">
        <v>4845</v>
      </c>
      <c r="F733" s="28" t="s">
        <v>4866</v>
      </c>
      <c r="G733" s="33">
        <v>1.388888888888889E-2</v>
      </c>
      <c r="H733" s="33">
        <v>0.16319444444444439</v>
      </c>
      <c r="I733" s="33">
        <v>1.111111111111111E-2</v>
      </c>
      <c r="J733" s="34">
        <v>2.0833333333333329E-2</v>
      </c>
      <c r="K733" s="35">
        <v>3.8194444444444448E-2</v>
      </c>
      <c r="L733" s="33">
        <v>0.1645833333333333</v>
      </c>
      <c r="M733" s="33">
        <v>0.17222222222222219</v>
      </c>
      <c r="N733" s="33">
        <v>0.17222222222222219</v>
      </c>
      <c r="O733" s="28" t="s">
        <v>32</v>
      </c>
      <c r="P733" s="29">
        <v>21</v>
      </c>
      <c r="Q733" s="30" t="s">
        <v>272</v>
      </c>
      <c r="R733" s="31" t="s">
        <v>39</v>
      </c>
      <c r="S733" s="28">
        <v>168</v>
      </c>
      <c r="T733" s="28">
        <v>0</v>
      </c>
      <c r="U733" s="32">
        <v>0.86347324665009606</v>
      </c>
      <c r="V733" s="28">
        <v>774</v>
      </c>
      <c r="W733" s="15" t="s">
        <v>30</v>
      </c>
      <c r="X733" s="16"/>
      <c r="Z733" s="65"/>
      <c r="AA733" s="64"/>
      <c r="AB733" s="64"/>
      <c r="AC733" s="64"/>
    </row>
    <row r="734" spans="1:29" x14ac:dyDescent="0.35">
      <c r="A734" s="9">
        <v>46059</v>
      </c>
      <c r="B734" s="28" t="s">
        <v>74</v>
      </c>
      <c r="C734" s="28" t="s">
        <v>90</v>
      </c>
      <c r="D734" s="28">
        <v>1</v>
      </c>
      <c r="E734" s="28" t="s">
        <v>4866</v>
      </c>
      <c r="F734" s="28" t="s">
        <v>4845</v>
      </c>
      <c r="G734" s="33">
        <v>0.20833333333333329</v>
      </c>
      <c r="H734" s="33">
        <v>0.41319444444444442</v>
      </c>
      <c r="I734" s="33">
        <v>0.20902777777777781</v>
      </c>
      <c r="J734" s="34">
        <v>0.2159722222222222</v>
      </c>
      <c r="K734" s="35">
        <v>0.23333333333333331</v>
      </c>
      <c r="L734" s="33">
        <v>0.42708333333333331</v>
      </c>
      <c r="M734" s="33">
        <v>0.44166666666666671</v>
      </c>
      <c r="N734" s="33">
        <v>0.44374999999999998</v>
      </c>
      <c r="O734" s="28">
        <v>19</v>
      </c>
      <c r="P734" s="29" t="s">
        <v>70</v>
      </c>
      <c r="Q734" s="30" t="s">
        <v>511</v>
      </c>
      <c r="R734" s="31" t="s">
        <v>512</v>
      </c>
      <c r="S734" s="28">
        <v>187</v>
      </c>
      <c r="T734" s="28">
        <v>0</v>
      </c>
      <c r="U734" s="32">
        <v>0.93150830867482526</v>
      </c>
      <c r="V734" s="28">
        <v>133</v>
      </c>
      <c r="W734" s="15" t="s">
        <v>30</v>
      </c>
      <c r="X734" s="16"/>
      <c r="Z734" s="65"/>
      <c r="AA734" s="64"/>
      <c r="AB734" s="64"/>
      <c r="AC734" s="64"/>
    </row>
    <row r="735" spans="1:29" x14ac:dyDescent="0.35">
      <c r="A735" s="9">
        <v>46059</v>
      </c>
      <c r="B735" s="28" t="s">
        <v>52</v>
      </c>
      <c r="C735" s="28" t="s">
        <v>90</v>
      </c>
      <c r="D735" s="28">
        <v>1</v>
      </c>
      <c r="E735" s="28" t="s">
        <v>4845</v>
      </c>
      <c r="F735" s="28" t="s">
        <v>4850</v>
      </c>
      <c r="G735" s="33">
        <v>0.44791666666666669</v>
      </c>
      <c r="H735" s="33">
        <v>0.51736111111111116</v>
      </c>
      <c r="I735" s="33">
        <v>0.4777777777777778</v>
      </c>
      <c r="J735" s="34">
        <v>0.48958333333333331</v>
      </c>
      <c r="K735" s="35">
        <v>0.5083333333333333</v>
      </c>
      <c r="L735" s="33">
        <v>0.55694444444444446</v>
      </c>
      <c r="M735" s="33">
        <v>0.5625</v>
      </c>
      <c r="N735" s="33">
        <v>0.5625</v>
      </c>
      <c r="O735" s="28" t="s">
        <v>70</v>
      </c>
      <c r="P735" s="29" t="s">
        <v>53</v>
      </c>
      <c r="Q735" s="30" t="s">
        <v>513</v>
      </c>
      <c r="R735" s="31" t="s">
        <v>99</v>
      </c>
      <c r="S735" s="28">
        <v>181</v>
      </c>
      <c r="T735" s="28">
        <v>0</v>
      </c>
      <c r="U735" s="32">
        <v>0.94219720165806187</v>
      </c>
      <c r="V735" s="28">
        <v>950</v>
      </c>
      <c r="W735" s="15" t="s">
        <v>30</v>
      </c>
      <c r="X735" s="16"/>
      <c r="Z735" s="65"/>
      <c r="AA735" s="64"/>
      <c r="AB735" s="64"/>
      <c r="AC735" s="64"/>
    </row>
    <row r="736" spans="1:29" x14ac:dyDescent="0.35">
      <c r="A736" s="9">
        <v>46059</v>
      </c>
      <c r="B736" s="28" t="s">
        <v>56</v>
      </c>
      <c r="C736" s="28" t="s">
        <v>90</v>
      </c>
      <c r="D736" s="28">
        <v>1</v>
      </c>
      <c r="E736" s="28" t="s">
        <v>4850</v>
      </c>
      <c r="F736" s="28" t="s">
        <v>4845</v>
      </c>
      <c r="G736" s="33">
        <v>0.57291666666666663</v>
      </c>
      <c r="H736" s="33">
        <v>0.64930555555555558</v>
      </c>
      <c r="I736" s="33">
        <v>0.59166666666666667</v>
      </c>
      <c r="J736" s="34">
        <v>0.59791666666666665</v>
      </c>
      <c r="K736" s="35">
        <v>0.6118055555555556</v>
      </c>
      <c r="L736" s="33">
        <v>0.67777777777777781</v>
      </c>
      <c r="M736" s="33">
        <v>0.68263888888888891</v>
      </c>
      <c r="N736" s="33">
        <v>0.68472222222222223</v>
      </c>
      <c r="O736" s="28" t="s">
        <v>53</v>
      </c>
      <c r="P736" s="29" t="s">
        <v>37</v>
      </c>
      <c r="Q736" s="30" t="s">
        <v>514</v>
      </c>
      <c r="R736" s="31" t="s">
        <v>99</v>
      </c>
      <c r="S736" s="28">
        <v>180</v>
      </c>
      <c r="T736" s="28">
        <v>0</v>
      </c>
      <c r="U736" s="32">
        <v>0.9157705093433034</v>
      </c>
      <c r="V736" s="28">
        <v>244</v>
      </c>
      <c r="W736" s="15" t="s">
        <v>30</v>
      </c>
      <c r="X736" s="16"/>
      <c r="Z736" s="65"/>
      <c r="AA736" s="64"/>
      <c r="AB736" s="64"/>
      <c r="AC736" s="64"/>
    </row>
    <row r="737" spans="1:29" x14ac:dyDescent="0.35">
      <c r="A737" s="9">
        <v>46059</v>
      </c>
      <c r="B737" s="28" t="s">
        <v>112</v>
      </c>
      <c r="C737" s="28" t="s">
        <v>108</v>
      </c>
      <c r="D737" s="28">
        <v>1</v>
      </c>
      <c r="E737" s="8" t="s">
        <v>4845</v>
      </c>
      <c r="F737" s="8" t="s">
        <v>4850</v>
      </c>
      <c r="G737" s="33">
        <v>5.2083333333333343E-2</v>
      </c>
      <c r="H737" s="33">
        <v>0.25</v>
      </c>
      <c r="I737" s="33">
        <v>0.05</v>
      </c>
      <c r="J737" s="34">
        <v>7.9861111111111105E-2</v>
      </c>
      <c r="K737" s="35">
        <v>9.7916666666666666E-2</v>
      </c>
      <c r="L737" s="33">
        <v>0.26250000000000001</v>
      </c>
      <c r="M737" s="33">
        <v>0.27083333333333331</v>
      </c>
      <c r="N737" s="33">
        <v>0.27430555555555558</v>
      </c>
      <c r="O737" s="28" t="s">
        <v>60</v>
      </c>
      <c r="P737" s="29">
        <v>66</v>
      </c>
      <c r="Q737" s="30" t="s">
        <v>515</v>
      </c>
      <c r="R737" s="31" t="s">
        <v>39</v>
      </c>
      <c r="S737" s="28">
        <v>172</v>
      </c>
      <c r="T737" s="28">
        <v>0</v>
      </c>
      <c r="U737" s="32">
        <v>0.9051326154435525</v>
      </c>
      <c r="V737" s="28">
        <v>0</v>
      </c>
      <c r="W737" s="15" t="s">
        <v>30</v>
      </c>
      <c r="X737" s="16"/>
      <c r="Z737" s="65"/>
      <c r="AA737" s="64"/>
      <c r="AB737" s="64"/>
      <c r="AC737" s="64"/>
    </row>
    <row r="738" spans="1:29" ht="26" customHeight="1" x14ac:dyDescent="0.35">
      <c r="A738" s="9">
        <v>46059</v>
      </c>
      <c r="B738" s="28" t="s">
        <v>115</v>
      </c>
      <c r="C738" s="28" t="s">
        <v>108</v>
      </c>
      <c r="D738" s="28">
        <v>1</v>
      </c>
      <c r="E738" s="28" t="s">
        <v>4850</v>
      </c>
      <c r="F738" s="28" t="s">
        <v>4845</v>
      </c>
      <c r="G738" s="33">
        <v>0.29166666666666669</v>
      </c>
      <c r="H738" s="33">
        <v>0.55208333333333337</v>
      </c>
      <c r="I738" s="33">
        <v>0.31736111111111109</v>
      </c>
      <c r="J738" s="34">
        <v>0.31805555555555548</v>
      </c>
      <c r="K738" s="35">
        <v>0.33194444444444438</v>
      </c>
      <c r="L738" s="33">
        <v>0.58958333333333335</v>
      </c>
      <c r="M738" s="33">
        <v>0.59930555555555554</v>
      </c>
      <c r="N738" s="33">
        <v>0.60138888888888886</v>
      </c>
      <c r="O738" s="28">
        <v>67</v>
      </c>
      <c r="P738" s="29" t="s">
        <v>116</v>
      </c>
      <c r="Q738" s="30" t="s">
        <v>516</v>
      </c>
      <c r="R738" s="31" t="s">
        <v>517</v>
      </c>
      <c r="S738" s="28">
        <v>169</v>
      </c>
      <c r="T738" s="28">
        <v>1</v>
      </c>
      <c r="U738" s="32">
        <v>0.90616124698951983</v>
      </c>
      <c r="V738" s="28">
        <v>0</v>
      </c>
      <c r="W738" s="15" t="s">
        <v>30</v>
      </c>
      <c r="X738" s="16"/>
      <c r="Z738" s="65"/>
      <c r="AA738" s="64"/>
      <c r="AB738" s="64"/>
      <c r="AC738" s="64"/>
    </row>
    <row r="739" spans="1:29" x14ac:dyDescent="0.35">
      <c r="A739" s="9">
        <v>46059</v>
      </c>
      <c r="B739" s="28" t="s">
        <v>518</v>
      </c>
      <c r="C739" s="28" t="s">
        <v>113</v>
      </c>
      <c r="D739" s="28">
        <v>1</v>
      </c>
      <c r="E739" s="28" t="s">
        <v>4845</v>
      </c>
      <c r="F739" s="28" t="s">
        <v>4861</v>
      </c>
      <c r="G739" s="33">
        <v>0.24652777777777779</v>
      </c>
      <c r="H739" s="33">
        <v>0.375</v>
      </c>
      <c r="I739" s="33">
        <v>0.2416666666666667</v>
      </c>
      <c r="J739" s="34">
        <v>0.24652777777777779</v>
      </c>
      <c r="K739" s="35">
        <v>0.25555555555555548</v>
      </c>
      <c r="L739" s="33">
        <v>0.37708333333333333</v>
      </c>
      <c r="M739" s="33">
        <v>0.38055555555555548</v>
      </c>
      <c r="N739" s="33">
        <v>0.38541666666666669</v>
      </c>
      <c r="O739" s="28" t="s">
        <v>32</v>
      </c>
      <c r="P739" s="29">
        <v>2</v>
      </c>
      <c r="Q739" s="30" t="s">
        <v>172</v>
      </c>
      <c r="R739" s="31" t="s">
        <v>172</v>
      </c>
      <c r="S739" s="28">
        <v>175</v>
      </c>
      <c r="T739" s="28">
        <v>0</v>
      </c>
      <c r="U739" s="32">
        <v>0.92975105394029134</v>
      </c>
      <c r="V739" s="28">
        <v>0</v>
      </c>
      <c r="W739" s="15" t="s">
        <v>30</v>
      </c>
      <c r="X739" s="16"/>
      <c r="Z739" s="65"/>
      <c r="AA739" s="64"/>
      <c r="AB739" s="64"/>
      <c r="AC739" s="64"/>
    </row>
    <row r="740" spans="1:29" ht="26" customHeight="1" x14ac:dyDescent="0.35">
      <c r="A740" s="9">
        <v>46059</v>
      </c>
      <c r="B740" s="28" t="s">
        <v>519</v>
      </c>
      <c r="C740" s="28" t="s">
        <v>113</v>
      </c>
      <c r="D740" s="28">
        <v>1</v>
      </c>
      <c r="E740" s="28" t="s">
        <v>4861</v>
      </c>
      <c r="F740" s="28" t="s">
        <v>4845</v>
      </c>
      <c r="G740" s="33">
        <v>0.41319444444444442</v>
      </c>
      <c r="H740" s="33">
        <v>0.55902777777777779</v>
      </c>
      <c r="I740" s="33">
        <v>0.41736111111111113</v>
      </c>
      <c r="J740" s="34">
        <v>0.43055555555555558</v>
      </c>
      <c r="K740" s="35">
        <v>0.44305555555555548</v>
      </c>
      <c r="L740" s="33">
        <v>0.57013888888888886</v>
      </c>
      <c r="M740" s="33">
        <v>0.57777777777777772</v>
      </c>
      <c r="N740" s="33">
        <v>0.57986111111111116</v>
      </c>
      <c r="O740" s="28">
        <v>2</v>
      </c>
      <c r="P740" s="29" t="s">
        <v>114</v>
      </c>
      <c r="Q740" s="30" t="s">
        <v>520</v>
      </c>
      <c r="R740" s="31" t="s">
        <v>521</v>
      </c>
      <c r="S740" s="28">
        <v>127</v>
      </c>
      <c r="T740" s="28">
        <v>0</v>
      </c>
      <c r="U740" s="32">
        <v>0.60298985296182361</v>
      </c>
      <c r="V740" s="28">
        <v>0</v>
      </c>
      <c r="W740" s="15" t="s">
        <v>30</v>
      </c>
      <c r="X740" s="16"/>
      <c r="Z740" s="65"/>
      <c r="AA740" s="64"/>
      <c r="AB740" s="64"/>
      <c r="AC740" s="64"/>
    </row>
    <row r="741" spans="1:29" ht="26" customHeight="1" x14ac:dyDescent="0.35">
      <c r="A741" s="9">
        <v>46059</v>
      </c>
      <c r="B741" s="28" t="s">
        <v>146</v>
      </c>
      <c r="C741" s="28" t="s">
        <v>113</v>
      </c>
      <c r="D741" s="28">
        <v>1</v>
      </c>
      <c r="E741" s="28" t="s">
        <v>4845</v>
      </c>
      <c r="F741" s="28" t="s">
        <v>4852</v>
      </c>
      <c r="G741" s="33">
        <v>0.59375</v>
      </c>
      <c r="H741" s="33">
        <v>0.67361111111111116</v>
      </c>
      <c r="I741" s="33">
        <v>0.62291666666666667</v>
      </c>
      <c r="J741" s="34">
        <v>0.63402777777777775</v>
      </c>
      <c r="K741" s="35">
        <v>0.64722222222222225</v>
      </c>
      <c r="L741" s="33">
        <v>0.6958333333333333</v>
      </c>
      <c r="M741" s="33">
        <v>0.69930555555555551</v>
      </c>
      <c r="N741" s="33">
        <v>0.70208333333333328</v>
      </c>
      <c r="O741" s="28" t="s">
        <v>114</v>
      </c>
      <c r="P741" s="29" t="s">
        <v>468</v>
      </c>
      <c r="Q741" s="30" t="s">
        <v>522</v>
      </c>
      <c r="R741" s="31" t="s">
        <v>523</v>
      </c>
      <c r="S741" s="28">
        <v>194</v>
      </c>
      <c r="T741" s="28">
        <v>0</v>
      </c>
      <c r="U741" s="32">
        <v>0.92710603551819093</v>
      </c>
      <c r="V741" s="28">
        <v>1408</v>
      </c>
      <c r="W741" s="15" t="s">
        <v>30</v>
      </c>
      <c r="X741" s="16"/>
      <c r="Z741" s="65"/>
      <c r="AA741" s="64"/>
      <c r="AB741" s="64"/>
      <c r="AC741" s="64"/>
    </row>
    <row r="742" spans="1:29" x14ac:dyDescent="0.35">
      <c r="A742" s="9">
        <v>46059</v>
      </c>
      <c r="B742" s="28" t="s">
        <v>149</v>
      </c>
      <c r="C742" s="28" t="s">
        <v>113</v>
      </c>
      <c r="D742" s="28">
        <v>1</v>
      </c>
      <c r="E742" s="28" t="s">
        <v>4852</v>
      </c>
      <c r="F742" s="28" t="s">
        <v>4845</v>
      </c>
      <c r="G742" s="33">
        <v>0.75694444444444442</v>
      </c>
      <c r="H742" s="33">
        <v>0.84375</v>
      </c>
      <c r="I742" s="33">
        <v>0.75347222222222221</v>
      </c>
      <c r="J742" s="34">
        <v>0.75902777777777775</v>
      </c>
      <c r="K742" s="35">
        <v>0.77083333333333337</v>
      </c>
      <c r="L742" s="33">
        <v>0.8354166666666667</v>
      </c>
      <c r="M742" s="33">
        <v>0.84791666666666665</v>
      </c>
      <c r="N742" s="33">
        <v>0.85</v>
      </c>
      <c r="O742" s="28" t="s">
        <v>468</v>
      </c>
      <c r="P742" s="29" t="s">
        <v>29</v>
      </c>
      <c r="Q742" s="62" t="s">
        <v>152</v>
      </c>
      <c r="R742" s="63" t="s">
        <v>39</v>
      </c>
      <c r="S742" s="28">
        <v>172</v>
      </c>
      <c r="T742" s="28">
        <v>0</v>
      </c>
      <c r="U742" s="32">
        <v>0.90908183902731998</v>
      </c>
      <c r="V742" s="28">
        <v>0</v>
      </c>
      <c r="W742" s="15" t="s">
        <v>30</v>
      </c>
      <c r="X742" s="16"/>
      <c r="Z742" s="65"/>
      <c r="AA742" s="64"/>
      <c r="AB742" s="64"/>
      <c r="AC742" s="64"/>
    </row>
    <row r="743" spans="1:29" x14ac:dyDescent="0.35">
      <c r="A743" s="9">
        <v>46060</v>
      </c>
      <c r="B743" s="7" t="s">
        <v>80</v>
      </c>
      <c r="C743" s="8" t="s">
        <v>27</v>
      </c>
      <c r="D743" s="10">
        <v>1</v>
      </c>
      <c r="E743" s="28" t="s">
        <v>4845</v>
      </c>
      <c r="F743" s="28" t="s">
        <v>4858</v>
      </c>
      <c r="G743" s="12">
        <v>3.472222222222222E-3</v>
      </c>
      <c r="H743" s="12">
        <v>7.6388888888888895E-2</v>
      </c>
      <c r="I743" s="17" t="s">
        <v>524</v>
      </c>
      <c r="J743" s="17">
        <v>1.3888888888888889E-3</v>
      </c>
      <c r="K743" s="17">
        <v>1.3194444444444439E-2</v>
      </c>
      <c r="L743" s="17">
        <v>6.25E-2</v>
      </c>
      <c r="M743" s="17">
        <v>6.5277777777777782E-2</v>
      </c>
      <c r="N743" s="17">
        <v>6.5972222222222224E-2</v>
      </c>
      <c r="O743" s="15" t="s">
        <v>83</v>
      </c>
      <c r="P743" s="15" t="s">
        <v>53</v>
      </c>
      <c r="Q743" s="15"/>
      <c r="R743" s="67"/>
      <c r="S743" s="15">
        <v>158</v>
      </c>
      <c r="T743" s="15">
        <v>0</v>
      </c>
      <c r="U743" s="22">
        <v>0.84026521471974958</v>
      </c>
      <c r="V743" s="15">
        <v>0</v>
      </c>
      <c r="W743" s="15" t="s">
        <v>30</v>
      </c>
      <c r="X743" s="16"/>
      <c r="Z743" s="65"/>
      <c r="AA743" s="64"/>
      <c r="AB743" s="64"/>
      <c r="AC743" s="64"/>
    </row>
    <row r="744" spans="1:29" x14ac:dyDescent="0.35">
      <c r="A744" s="9">
        <v>46060</v>
      </c>
      <c r="B744" s="28" t="s">
        <v>84</v>
      </c>
      <c r="C744" s="28" t="s">
        <v>27</v>
      </c>
      <c r="D744" s="28">
        <v>1</v>
      </c>
      <c r="E744" s="28" t="s">
        <v>4858</v>
      </c>
      <c r="F744" s="28" t="s">
        <v>4845</v>
      </c>
      <c r="G744" s="33">
        <v>0.1145833333333333</v>
      </c>
      <c r="H744" s="33">
        <v>0.2013888888888889</v>
      </c>
      <c r="I744" s="33">
        <v>0.10972222222222219</v>
      </c>
      <c r="J744" s="34">
        <v>0.1125</v>
      </c>
      <c r="K744" s="35">
        <v>0.13125000000000001</v>
      </c>
      <c r="L744" s="33">
        <v>0.1965277777777778</v>
      </c>
      <c r="M744" s="33">
        <v>0.20624999999999999</v>
      </c>
      <c r="N744" s="33">
        <v>0.20833333333333329</v>
      </c>
      <c r="O744" s="28" t="s">
        <v>53</v>
      </c>
      <c r="P744" s="29" t="s">
        <v>83</v>
      </c>
      <c r="Q744" s="30"/>
      <c r="R744" s="31"/>
      <c r="S744" s="28">
        <v>182</v>
      </c>
      <c r="T744" s="28">
        <v>0</v>
      </c>
      <c r="U744" s="32">
        <v>0.97208249675943104</v>
      </c>
      <c r="V744" s="28">
        <v>1786</v>
      </c>
      <c r="W744" s="15" t="s">
        <v>30</v>
      </c>
      <c r="X744" s="16"/>
      <c r="Z744" s="65"/>
      <c r="AA744" s="64"/>
      <c r="AB744" s="64"/>
      <c r="AC744" s="64"/>
    </row>
    <row r="745" spans="1:29" x14ac:dyDescent="0.35">
      <c r="A745" s="9">
        <v>46060</v>
      </c>
      <c r="B745" s="28" t="s">
        <v>203</v>
      </c>
      <c r="C745" s="28" t="s">
        <v>27</v>
      </c>
      <c r="D745" s="28">
        <v>1</v>
      </c>
      <c r="E745" s="28" t="s">
        <v>4845</v>
      </c>
      <c r="F745" s="28" t="s">
        <v>4854</v>
      </c>
      <c r="G745" s="33">
        <v>0.26041666666666669</v>
      </c>
      <c r="H745" s="33">
        <v>0.40625</v>
      </c>
      <c r="I745" s="33">
        <v>0.25486111111111109</v>
      </c>
      <c r="J745" s="34">
        <v>0.25555555555555548</v>
      </c>
      <c r="K745" s="35">
        <v>0.27569444444444452</v>
      </c>
      <c r="L745" s="33">
        <v>0.41388888888888892</v>
      </c>
      <c r="M745" s="33">
        <v>0.4201388888888889</v>
      </c>
      <c r="N745" s="33">
        <v>0.42222222222222222</v>
      </c>
      <c r="O745" s="28" t="s">
        <v>83</v>
      </c>
      <c r="P745" s="29">
        <v>2</v>
      </c>
      <c r="Q745" s="30"/>
      <c r="R745" s="31"/>
      <c r="S745" s="28">
        <v>166</v>
      </c>
      <c r="T745" s="28">
        <v>1</v>
      </c>
      <c r="U745" s="32">
        <v>0.89481246570746198</v>
      </c>
      <c r="V745" s="28">
        <v>0</v>
      </c>
      <c r="W745" s="15" t="s">
        <v>30</v>
      </c>
      <c r="X745" s="16"/>
      <c r="Z745" s="65"/>
      <c r="AA745" s="64"/>
      <c r="AB745" s="64"/>
      <c r="AC745" s="64"/>
    </row>
    <row r="746" spans="1:29" x14ac:dyDescent="0.35">
      <c r="A746" s="9">
        <v>46060</v>
      </c>
      <c r="B746" s="28" t="s">
        <v>205</v>
      </c>
      <c r="C746" s="28" t="s">
        <v>27</v>
      </c>
      <c r="D746" s="28">
        <v>1</v>
      </c>
      <c r="E746" s="28" t="s">
        <v>4854</v>
      </c>
      <c r="F746" s="28" t="s">
        <v>4845</v>
      </c>
      <c r="G746" s="33">
        <v>0.44791666666666669</v>
      </c>
      <c r="H746" s="33">
        <v>0.59375</v>
      </c>
      <c r="I746" s="33">
        <v>0.4513888888888889</v>
      </c>
      <c r="J746" s="34">
        <v>0.45208333333333328</v>
      </c>
      <c r="K746" s="35">
        <v>0.46250000000000002</v>
      </c>
      <c r="L746" s="33">
        <v>0.59930555555555554</v>
      </c>
      <c r="M746" s="33">
        <v>0.60972222222222228</v>
      </c>
      <c r="N746" s="33">
        <v>0.6118055555555556</v>
      </c>
      <c r="O746" s="28">
        <v>2</v>
      </c>
      <c r="P746" s="29" t="s">
        <v>73</v>
      </c>
      <c r="Q746" s="30" t="s">
        <v>525</v>
      </c>
      <c r="R746" s="31" t="s">
        <v>99</v>
      </c>
      <c r="S746" s="28">
        <v>156</v>
      </c>
      <c r="T746" s="28">
        <v>0</v>
      </c>
      <c r="U746" s="32">
        <v>0.88664645051406399</v>
      </c>
      <c r="V746" s="28">
        <v>0</v>
      </c>
      <c r="W746" s="15" t="s">
        <v>30</v>
      </c>
      <c r="X746" s="16"/>
      <c r="Z746" s="65"/>
      <c r="AA746" s="64"/>
      <c r="AB746" s="64"/>
      <c r="AC746" s="64"/>
    </row>
    <row r="747" spans="1:29" x14ac:dyDescent="0.35">
      <c r="A747" s="9">
        <v>46060</v>
      </c>
      <c r="B747" s="28" t="s">
        <v>76</v>
      </c>
      <c r="C747" s="28" t="s">
        <v>27</v>
      </c>
      <c r="D747" s="28">
        <v>1</v>
      </c>
      <c r="E747" s="28" t="s">
        <v>4845</v>
      </c>
      <c r="F747" s="28" t="s">
        <v>4864</v>
      </c>
      <c r="G747" s="33">
        <v>0.73263888888888884</v>
      </c>
      <c r="H747" s="33">
        <v>0.82291666666666663</v>
      </c>
      <c r="I747" s="33">
        <v>0.73055555555555551</v>
      </c>
      <c r="J747" s="34">
        <v>0.73333333333333328</v>
      </c>
      <c r="K747" s="35">
        <v>0.74305555555555558</v>
      </c>
      <c r="L747" s="33">
        <v>0.81041666666666667</v>
      </c>
      <c r="M747" s="33">
        <v>0.81458333333333333</v>
      </c>
      <c r="N747" s="33">
        <v>0.81666666666666665</v>
      </c>
      <c r="O747" s="28" t="s">
        <v>73</v>
      </c>
      <c r="P747" s="29">
        <v>118</v>
      </c>
      <c r="Q747" s="30" t="s">
        <v>151</v>
      </c>
      <c r="R747" s="31" t="s">
        <v>39</v>
      </c>
      <c r="S747" s="28">
        <v>155</v>
      </c>
      <c r="T747" s="28">
        <v>1</v>
      </c>
      <c r="U747" s="32">
        <v>0.79426353786271719</v>
      </c>
      <c r="V747" s="28">
        <v>44</v>
      </c>
      <c r="W747" s="15" t="s">
        <v>30</v>
      </c>
      <c r="X747" s="16"/>
      <c r="Z747" s="65"/>
      <c r="AA747" s="64"/>
      <c r="AB747" s="64"/>
      <c r="AC747" s="64"/>
    </row>
    <row r="748" spans="1:29" x14ac:dyDescent="0.35">
      <c r="A748" s="9">
        <v>46060</v>
      </c>
      <c r="B748" s="28" t="s">
        <v>77</v>
      </c>
      <c r="C748" s="28" t="s">
        <v>27</v>
      </c>
      <c r="D748" s="28">
        <v>1</v>
      </c>
      <c r="E748" s="28" t="s">
        <v>4864</v>
      </c>
      <c r="F748" s="28" t="s">
        <v>4845</v>
      </c>
      <c r="G748" s="33">
        <v>0.86458333333333337</v>
      </c>
      <c r="H748" s="33">
        <v>0.96180555555555558</v>
      </c>
      <c r="I748" s="33">
        <v>0.85416666666666663</v>
      </c>
      <c r="J748" s="34">
        <v>0.86041666666666672</v>
      </c>
      <c r="K748" s="35">
        <v>0.87291666666666667</v>
      </c>
      <c r="L748" s="33">
        <v>0.94513888888888886</v>
      </c>
      <c r="M748" s="33">
        <v>0.94930555555555551</v>
      </c>
      <c r="N748" s="33">
        <v>0.95138888888888884</v>
      </c>
      <c r="O748" s="28">
        <v>118</v>
      </c>
      <c r="P748" s="29" t="s">
        <v>350</v>
      </c>
      <c r="Q748" s="30"/>
      <c r="R748" s="31"/>
      <c r="S748" s="28">
        <v>134</v>
      </c>
      <c r="T748" s="28">
        <v>0</v>
      </c>
      <c r="U748" s="32">
        <v>0.70509909432779005</v>
      </c>
      <c r="V748" s="28">
        <v>0</v>
      </c>
      <c r="W748" s="15" t="s">
        <v>30</v>
      </c>
      <c r="X748" s="16"/>
      <c r="Z748" s="65"/>
      <c r="AA748" s="64"/>
      <c r="AB748" s="64"/>
      <c r="AC748" s="64"/>
    </row>
    <row r="749" spans="1:29" x14ac:dyDescent="0.35">
      <c r="A749" s="9">
        <v>46060</v>
      </c>
      <c r="B749" s="28" t="s">
        <v>125</v>
      </c>
      <c r="C749" s="28" t="s">
        <v>45</v>
      </c>
      <c r="D749" s="28">
        <v>1</v>
      </c>
      <c r="E749" s="28" t="s">
        <v>4845</v>
      </c>
      <c r="F749" s="28" t="s">
        <v>4851</v>
      </c>
      <c r="G749" s="33">
        <v>7.9861111111111105E-2</v>
      </c>
      <c r="H749" s="33">
        <v>0.2638888888888889</v>
      </c>
      <c r="I749" s="33">
        <v>7.7777777777777779E-2</v>
      </c>
      <c r="J749" s="34">
        <v>0.10972222222222219</v>
      </c>
      <c r="K749" s="35">
        <v>0.12083333333333331</v>
      </c>
      <c r="L749" s="33">
        <v>0.26458333333333328</v>
      </c>
      <c r="M749" s="33">
        <v>0.27013888888888887</v>
      </c>
      <c r="N749" s="33">
        <v>0.27083333333333331</v>
      </c>
      <c r="O749" s="28" t="s">
        <v>97</v>
      </c>
      <c r="P749" s="29">
        <v>2</v>
      </c>
      <c r="Q749" s="30" t="s">
        <v>526</v>
      </c>
      <c r="R749" s="31" t="s">
        <v>39</v>
      </c>
      <c r="S749" s="28">
        <v>169</v>
      </c>
      <c r="T749" s="28">
        <v>0</v>
      </c>
      <c r="U749" s="32">
        <v>0.91611463964797357</v>
      </c>
      <c r="V749" s="28">
        <v>0</v>
      </c>
      <c r="W749" s="15" t="s">
        <v>30</v>
      </c>
      <c r="X749" s="16"/>
      <c r="Z749" s="65"/>
      <c r="AA749" s="64"/>
      <c r="AB749" s="64"/>
      <c r="AC749" s="64"/>
    </row>
    <row r="750" spans="1:29" x14ac:dyDescent="0.35">
      <c r="A750" s="9">
        <v>46060</v>
      </c>
      <c r="B750" s="28" t="s">
        <v>127</v>
      </c>
      <c r="C750" s="28" t="s">
        <v>45</v>
      </c>
      <c r="D750" s="28">
        <v>1</v>
      </c>
      <c r="E750" s="28" t="s">
        <v>4851</v>
      </c>
      <c r="F750" s="28" t="s">
        <v>4845</v>
      </c>
      <c r="G750" s="33">
        <v>0.30555555555555558</v>
      </c>
      <c r="H750" s="33">
        <v>0.54513888888888884</v>
      </c>
      <c r="I750" s="33">
        <v>0.3034722222222222</v>
      </c>
      <c r="J750" s="34">
        <v>0.30694444444444452</v>
      </c>
      <c r="K750" s="35">
        <v>0.31527777777777782</v>
      </c>
      <c r="L750" s="33">
        <v>0.55000000000000004</v>
      </c>
      <c r="M750" s="33">
        <v>0.55833333333333335</v>
      </c>
      <c r="N750" s="33">
        <v>0.56041666666666667</v>
      </c>
      <c r="O750" s="28">
        <v>2</v>
      </c>
      <c r="P750" s="29" t="s">
        <v>236</v>
      </c>
      <c r="Q750" s="30" t="s">
        <v>103</v>
      </c>
      <c r="R750" s="31" t="s">
        <v>39</v>
      </c>
      <c r="S750" s="28">
        <v>141</v>
      </c>
      <c r="T750" s="28">
        <v>0</v>
      </c>
      <c r="U750" s="32">
        <v>0.745125244199353</v>
      </c>
      <c r="V750" s="28">
        <v>0</v>
      </c>
      <c r="W750" s="15" t="s">
        <v>30</v>
      </c>
      <c r="X750" s="16"/>
      <c r="Z750" s="65"/>
      <c r="AA750" s="64"/>
      <c r="AB750" s="64"/>
      <c r="AC750" s="64"/>
    </row>
    <row r="751" spans="1:29" x14ac:dyDescent="0.35">
      <c r="A751" s="9">
        <v>46060</v>
      </c>
      <c r="B751" s="28" t="s">
        <v>89</v>
      </c>
      <c r="C751" s="28" t="s">
        <v>59</v>
      </c>
      <c r="D751" s="28">
        <v>1</v>
      </c>
      <c r="E751" s="28" t="s">
        <v>4845</v>
      </c>
      <c r="F751" s="28" t="s">
        <v>4853</v>
      </c>
      <c r="G751" s="33">
        <v>2.4305555555555559E-2</v>
      </c>
      <c r="H751" s="33">
        <v>0.1215277777777778</v>
      </c>
      <c r="I751" s="33">
        <v>1.458333333333333E-2</v>
      </c>
      <c r="J751" s="34">
        <v>2.6388888888888889E-2</v>
      </c>
      <c r="K751" s="35">
        <v>4.2361111111111113E-2</v>
      </c>
      <c r="L751" s="33">
        <v>0.11805555555555559</v>
      </c>
      <c r="M751" s="33">
        <v>0.12013888888888891</v>
      </c>
      <c r="N751" s="33">
        <v>0.1222222222222222</v>
      </c>
      <c r="O751" s="28" t="s">
        <v>106</v>
      </c>
      <c r="P751" s="29">
        <v>1</v>
      </c>
      <c r="Q751" s="30" t="s">
        <v>152</v>
      </c>
      <c r="R751" s="31" t="s">
        <v>39</v>
      </c>
      <c r="S751" s="28">
        <v>45</v>
      </c>
      <c r="T751" s="28">
        <v>0</v>
      </c>
      <c r="U751" s="32">
        <v>0.226881286997932</v>
      </c>
      <c r="V751" s="28">
        <v>0</v>
      </c>
      <c r="W751" s="15" t="s">
        <v>30</v>
      </c>
      <c r="X751" s="16"/>
      <c r="Z751" s="65"/>
      <c r="AA751" s="64"/>
      <c r="AB751" s="64"/>
      <c r="AC751" s="64"/>
    </row>
    <row r="752" spans="1:29" ht="36.75" customHeight="1" x14ac:dyDescent="0.35">
      <c r="A752" s="9">
        <v>46060</v>
      </c>
      <c r="B752" s="28" t="s">
        <v>92</v>
      </c>
      <c r="C752" s="28" t="s">
        <v>59</v>
      </c>
      <c r="D752" s="28">
        <v>1</v>
      </c>
      <c r="E752" s="28" t="s">
        <v>4853</v>
      </c>
      <c r="F752" s="28" t="s">
        <v>4845</v>
      </c>
      <c r="G752" s="33">
        <v>0.16319444444444439</v>
      </c>
      <c r="H752" s="33">
        <v>0.28125</v>
      </c>
      <c r="I752" s="33">
        <v>0.15555555555555561</v>
      </c>
      <c r="J752" s="34">
        <v>0.16319444444444439</v>
      </c>
      <c r="K752" s="35">
        <v>0.17291666666666669</v>
      </c>
      <c r="L752" s="33">
        <v>0.26527777777777778</v>
      </c>
      <c r="M752" s="33">
        <v>0.27361111111111108</v>
      </c>
      <c r="N752" s="33">
        <v>0.27569444444444452</v>
      </c>
      <c r="O752" s="28">
        <v>1</v>
      </c>
      <c r="P752" s="29" t="s">
        <v>43</v>
      </c>
      <c r="Q752" s="30"/>
      <c r="R752" s="31"/>
      <c r="S752" s="28">
        <v>84</v>
      </c>
      <c r="T752" s="28">
        <v>0</v>
      </c>
      <c r="U752" s="32">
        <v>0.44350695157217351</v>
      </c>
      <c r="V752" s="28">
        <v>0</v>
      </c>
      <c r="W752" s="15" t="s">
        <v>30</v>
      </c>
      <c r="X752" s="16"/>
      <c r="Z752" s="65"/>
      <c r="AA752" s="64"/>
      <c r="AB752" s="64"/>
      <c r="AC752" s="64"/>
    </row>
    <row r="753" spans="1:29" x14ac:dyDescent="0.35">
      <c r="A753" s="9">
        <v>46060</v>
      </c>
      <c r="B753" s="28" t="s">
        <v>397</v>
      </c>
      <c r="C753" s="28" t="s">
        <v>59</v>
      </c>
      <c r="D753" s="28">
        <v>3</v>
      </c>
      <c r="E753" s="28" t="s">
        <v>4845</v>
      </c>
      <c r="F753" s="28" t="s">
        <v>4853</v>
      </c>
      <c r="G753" s="33">
        <v>0.36458333333333331</v>
      </c>
      <c r="H753" s="33">
        <v>0.5</v>
      </c>
      <c r="I753" s="33">
        <v>0.35694444444444451</v>
      </c>
      <c r="J753" s="34">
        <v>0.3659722222222222</v>
      </c>
      <c r="K753" s="35">
        <v>0.37708333333333333</v>
      </c>
      <c r="L753" s="33">
        <v>0.5</v>
      </c>
      <c r="M753" s="33">
        <v>0.50277777777777777</v>
      </c>
      <c r="N753" s="33">
        <v>0.50486111111111109</v>
      </c>
      <c r="O753" s="28" t="s">
        <v>43</v>
      </c>
      <c r="P753" s="29" t="s">
        <v>465</v>
      </c>
      <c r="Q753" s="30" t="s">
        <v>103</v>
      </c>
      <c r="R753" s="31" t="s">
        <v>39</v>
      </c>
      <c r="S753" s="28">
        <v>104</v>
      </c>
      <c r="T753" s="28">
        <v>0</v>
      </c>
      <c r="U753" s="32">
        <v>0.51862624185395589</v>
      </c>
      <c r="V753" s="28">
        <v>0</v>
      </c>
      <c r="W753" s="15" t="s">
        <v>30</v>
      </c>
      <c r="X753" s="16"/>
      <c r="Z753" s="65"/>
      <c r="AA753" s="64"/>
      <c r="AB753" s="64"/>
      <c r="AC753" s="64"/>
    </row>
    <row r="754" spans="1:29" x14ac:dyDescent="0.35">
      <c r="A754" s="9">
        <v>46060</v>
      </c>
      <c r="B754" s="28" t="s">
        <v>399</v>
      </c>
      <c r="C754" s="28" t="s">
        <v>59</v>
      </c>
      <c r="D754" s="28">
        <v>3</v>
      </c>
      <c r="E754" s="28" t="s">
        <v>4853</v>
      </c>
      <c r="F754" s="28" t="s">
        <v>4845</v>
      </c>
      <c r="G754" s="33">
        <v>0.54166666666666663</v>
      </c>
      <c r="H754" s="33">
        <v>0.68055555555555558</v>
      </c>
      <c r="I754" s="37">
        <v>0.52916666666666667</v>
      </c>
      <c r="J754" s="38">
        <v>0.53541666666666665</v>
      </c>
      <c r="K754" s="39">
        <v>0.5444444444444444</v>
      </c>
      <c r="L754" s="37">
        <v>0.66111111111111109</v>
      </c>
      <c r="M754" s="37">
        <v>0.6645833333333333</v>
      </c>
      <c r="N754" s="37">
        <v>0.66666666666666663</v>
      </c>
      <c r="O754" s="28" t="s">
        <v>465</v>
      </c>
      <c r="P754" s="41" t="s">
        <v>91</v>
      </c>
      <c r="Q754" s="42"/>
      <c r="R754" s="50"/>
      <c r="S754" s="40">
        <v>62</v>
      </c>
      <c r="T754" s="40">
        <v>0</v>
      </c>
      <c r="U754" s="43">
        <v>0.30876964145665409</v>
      </c>
      <c r="V754" s="40">
        <v>0</v>
      </c>
      <c r="W754" s="15" t="s">
        <v>30</v>
      </c>
      <c r="X754" s="16"/>
      <c r="Z754" s="65"/>
      <c r="AA754" s="64"/>
      <c r="AB754" s="64"/>
      <c r="AC754" s="64"/>
    </row>
    <row r="755" spans="1:29" x14ac:dyDescent="0.35">
      <c r="A755" s="9">
        <v>46060</v>
      </c>
      <c r="B755" s="28" t="s">
        <v>58</v>
      </c>
      <c r="C755" s="28" t="s">
        <v>72</v>
      </c>
      <c r="D755" s="28">
        <v>1</v>
      </c>
      <c r="E755" s="28" t="s">
        <v>4845</v>
      </c>
      <c r="F755" s="28" t="s">
        <v>4850</v>
      </c>
      <c r="G755" s="33">
        <v>0.1388888888888889</v>
      </c>
      <c r="H755" s="33">
        <v>0.30555555555555558</v>
      </c>
      <c r="I755" s="33">
        <v>0.1361111111111111</v>
      </c>
      <c r="J755" s="34">
        <v>0.13958333333333331</v>
      </c>
      <c r="K755" s="35">
        <v>0.15625</v>
      </c>
      <c r="L755" s="33">
        <v>0.29722222222222222</v>
      </c>
      <c r="M755" s="33">
        <v>0.30694444444444452</v>
      </c>
      <c r="N755" s="33">
        <v>0.30763888888888891</v>
      </c>
      <c r="O755" s="28" t="s">
        <v>70</v>
      </c>
      <c r="P755" s="29">
        <v>103</v>
      </c>
      <c r="Q755" s="30" t="s">
        <v>151</v>
      </c>
      <c r="R755" s="31" t="s">
        <v>39</v>
      </c>
      <c r="S755" s="28">
        <v>166</v>
      </c>
      <c r="T755" s="28">
        <v>0</v>
      </c>
      <c r="U755" s="32">
        <v>0.91785604695997047</v>
      </c>
      <c r="V755" s="28">
        <v>357</v>
      </c>
      <c r="W755" s="15" t="s">
        <v>30</v>
      </c>
      <c r="X755" s="16"/>
      <c r="Z755" s="65"/>
      <c r="AA755" s="64"/>
      <c r="AB755" s="64"/>
      <c r="AC755" s="64"/>
    </row>
    <row r="756" spans="1:29" ht="26" customHeight="1" x14ac:dyDescent="0.35">
      <c r="A756" s="9">
        <v>46060</v>
      </c>
      <c r="B756" s="28" t="s">
        <v>64</v>
      </c>
      <c r="C756" s="28" t="s">
        <v>72</v>
      </c>
      <c r="D756" s="28">
        <v>1</v>
      </c>
      <c r="E756" s="28" t="s">
        <v>4850</v>
      </c>
      <c r="F756" s="28" t="s">
        <v>4845</v>
      </c>
      <c r="G756" s="33">
        <v>0.34722222222222221</v>
      </c>
      <c r="H756" s="33">
        <v>0.59027777777777779</v>
      </c>
      <c r="I756" s="33">
        <v>0.35138888888888892</v>
      </c>
      <c r="J756" s="34">
        <v>0.37083333333333329</v>
      </c>
      <c r="K756" s="35">
        <v>0.38819444444444451</v>
      </c>
      <c r="L756" s="33">
        <v>0.61944444444444446</v>
      </c>
      <c r="M756" s="33">
        <v>0.63055555555555554</v>
      </c>
      <c r="N756" s="33">
        <v>0.63263888888888886</v>
      </c>
      <c r="O756" s="28">
        <v>97</v>
      </c>
      <c r="P756" s="29" t="s">
        <v>338</v>
      </c>
      <c r="Q756" s="30" t="s">
        <v>527</v>
      </c>
      <c r="R756" s="31" t="s">
        <v>528</v>
      </c>
      <c r="S756" s="28">
        <v>170</v>
      </c>
      <c r="T756" s="28">
        <v>0</v>
      </c>
      <c r="U756" s="32">
        <v>0.92078775575318328</v>
      </c>
      <c r="V756" s="28">
        <v>395</v>
      </c>
      <c r="W756" s="15" t="s">
        <v>30</v>
      </c>
      <c r="X756" s="16"/>
      <c r="Z756" s="65"/>
      <c r="AA756" s="64"/>
      <c r="AB756" s="64"/>
      <c r="AC756" s="64"/>
    </row>
    <row r="757" spans="1:29" x14ac:dyDescent="0.35">
      <c r="A757" s="9">
        <v>46060</v>
      </c>
      <c r="B757" s="28" t="s">
        <v>85</v>
      </c>
      <c r="C757" s="28" t="s">
        <v>81</v>
      </c>
      <c r="D757" s="28">
        <v>1</v>
      </c>
      <c r="E757" s="28" t="s">
        <v>4845</v>
      </c>
      <c r="F757" s="28" t="s">
        <v>4851</v>
      </c>
      <c r="G757" s="33">
        <v>0.2361111111111111</v>
      </c>
      <c r="H757" s="33">
        <v>0.38541666666666669</v>
      </c>
      <c r="I757" s="33">
        <v>0.23125000000000001</v>
      </c>
      <c r="J757" s="34">
        <v>0.2326388888888889</v>
      </c>
      <c r="K757" s="35">
        <v>0.24861111111111109</v>
      </c>
      <c r="L757" s="33">
        <v>0.37013888888888891</v>
      </c>
      <c r="M757" s="33">
        <v>0.38124999999999998</v>
      </c>
      <c r="N757" s="33">
        <v>0.38333333333333341</v>
      </c>
      <c r="O757" s="28" t="s">
        <v>60</v>
      </c>
      <c r="P757" s="29">
        <v>23</v>
      </c>
      <c r="Q757" s="62"/>
      <c r="R757" s="63"/>
      <c r="S757" s="28">
        <v>172</v>
      </c>
      <c r="T757" s="28">
        <v>0</v>
      </c>
      <c r="U757" s="32">
        <v>1</v>
      </c>
      <c r="V757" s="28">
        <v>208</v>
      </c>
      <c r="W757" s="15" t="s">
        <v>30</v>
      </c>
      <c r="X757" s="16"/>
      <c r="Z757" s="65"/>
      <c r="AA757" s="64"/>
      <c r="AB757" s="64"/>
      <c r="AC757" s="64"/>
    </row>
    <row r="758" spans="1:29" x14ac:dyDescent="0.35">
      <c r="A758" s="9">
        <v>46060</v>
      </c>
      <c r="B758" s="28" t="s">
        <v>88</v>
      </c>
      <c r="C758" s="28" t="s">
        <v>81</v>
      </c>
      <c r="D758" s="28">
        <v>1</v>
      </c>
      <c r="E758" s="28" t="s">
        <v>4851</v>
      </c>
      <c r="F758" s="28" t="s">
        <v>4845</v>
      </c>
      <c r="G758" s="33">
        <v>0.42708333333333331</v>
      </c>
      <c r="H758" s="33">
        <v>0.625</v>
      </c>
      <c r="I758" s="33">
        <v>0.4201388888888889</v>
      </c>
      <c r="J758" s="34">
        <v>0.42569444444444438</v>
      </c>
      <c r="K758" s="35">
        <v>0.44791666666666669</v>
      </c>
      <c r="L758" s="33">
        <v>0.63888888888888884</v>
      </c>
      <c r="M758" s="33">
        <v>0.64444444444444449</v>
      </c>
      <c r="N758" s="33">
        <v>0.64652777777777781</v>
      </c>
      <c r="O758" s="28">
        <v>22</v>
      </c>
      <c r="P758" s="29" t="s">
        <v>106</v>
      </c>
      <c r="Q758" s="30"/>
      <c r="R758" s="31"/>
      <c r="S758" s="28">
        <v>163</v>
      </c>
      <c r="T758" s="28">
        <v>0</v>
      </c>
      <c r="U758" s="32">
        <v>0.91947780796911849</v>
      </c>
      <c r="V758" s="28">
        <v>0</v>
      </c>
      <c r="W758" s="15" t="s">
        <v>30</v>
      </c>
      <c r="X758" s="16"/>
      <c r="Z758" s="65"/>
      <c r="AA758" s="64"/>
      <c r="AB758" s="64"/>
      <c r="AC758" s="64"/>
    </row>
    <row r="759" spans="1:29" x14ac:dyDescent="0.35">
      <c r="A759" s="9">
        <v>46060</v>
      </c>
      <c r="B759" s="28" t="s">
        <v>71</v>
      </c>
      <c r="C759" s="28" t="s">
        <v>90</v>
      </c>
      <c r="D759" s="28">
        <v>1</v>
      </c>
      <c r="E759" s="28" t="s">
        <v>4845</v>
      </c>
      <c r="F759" s="28" t="s">
        <v>4848</v>
      </c>
      <c r="G759" s="33">
        <v>1.388888888888889E-2</v>
      </c>
      <c r="H759" s="33">
        <v>0.16319444444444439</v>
      </c>
      <c r="I759" s="33">
        <v>6.2500000000000003E-3</v>
      </c>
      <c r="J759" s="34">
        <v>1.5972222222222221E-2</v>
      </c>
      <c r="K759" s="35">
        <v>2.4305555555555559E-2</v>
      </c>
      <c r="L759" s="33">
        <v>0.13958333333333331</v>
      </c>
      <c r="M759" s="33">
        <v>0.1444444444444444</v>
      </c>
      <c r="N759" s="33">
        <v>0.1451388888888889</v>
      </c>
      <c r="O759" s="28" t="s">
        <v>37</v>
      </c>
      <c r="P759" s="29">
        <v>21</v>
      </c>
      <c r="Q759" s="30" t="s">
        <v>152</v>
      </c>
      <c r="R759" s="31" t="s">
        <v>39</v>
      </c>
      <c r="S759" s="28">
        <v>182</v>
      </c>
      <c r="T759" s="28">
        <v>0</v>
      </c>
      <c r="U759" s="32">
        <v>0.94381939661400338</v>
      </c>
      <c r="V759" s="28">
        <v>724</v>
      </c>
      <c r="W759" s="15" t="s">
        <v>30</v>
      </c>
      <c r="X759" s="16"/>
      <c r="Z759" s="65"/>
      <c r="AA759" s="64"/>
      <c r="AB759" s="64"/>
      <c r="AC759" s="64"/>
    </row>
    <row r="760" spans="1:29" x14ac:dyDescent="0.35">
      <c r="A760" s="9">
        <v>46060</v>
      </c>
      <c r="B760" s="28" t="s">
        <v>74</v>
      </c>
      <c r="C760" s="28" t="s">
        <v>90</v>
      </c>
      <c r="D760" s="28">
        <v>1</v>
      </c>
      <c r="E760" s="28" t="s">
        <v>4848</v>
      </c>
      <c r="F760" s="28" t="s">
        <v>4845</v>
      </c>
      <c r="G760" s="33">
        <v>0.20833333333333329</v>
      </c>
      <c r="H760" s="33">
        <v>0.41319444444444442</v>
      </c>
      <c r="I760" s="33">
        <v>0.20208333333333331</v>
      </c>
      <c r="J760" s="34">
        <v>0.20416666666666669</v>
      </c>
      <c r="K760" s="35">
        <v>0.21805555555555561</v>
      </c>
      <c r="L760" s="33">
        <v>0.40069444444444452</v>
      </c>
      <c r="M760" s="33">
        <v>0.40972222222222221</v>
      </c>
      <c r="N760" s="33">
        <v>0.41180555555555548</v>
      </c>
      <c r="O760" s="28">
        <v>21</v>
      </c>
      <c r="P760" s="29" t="s">
        <v>73</v>
      </c>
      <c r="Q760" s="30"/>
      <c r="R760" s="31"/>
      <c r="S760" s="28">
        <v>169</v>
      </c>
      <c r="T760" s="28">
        <v>2</v>
      </c>
      <c r="U760" s="32">
        <v>0.88645159585045152</v>
      </c>
      <c r="V760" s="28">
        <v>290</v>
      </c>
      <c r="W760" s="15" t="s">
        <v>30</v>
      </c>
      <c r="X760" s="16"/>
      <c r="Z760" s="65"/>
      <c r="AA760" s="64"/>
      <c r="AB760" s="64"/>
      <c r="AC760" s="64"/>
    </row>
    <row r="761" spans="1:29" x14ac:dyDescent="0.35">
      <c r="A761" s="9">
        <v>46060</v>
      </c>
      <c r="B761" s="28" t="s">
        <v>52</v>
      </c>
      <c r="C761" s="28" t="s">
        <v>90</v>
      </c>
      <c r="D761" s="28">
        <v>1</v>
      </c>
      <c r="E761" s="28" t="s">
        <v>4845</v>
      </c>
      <c r="F761" s="28" t="s">
        <v>4856</v>
      </c>
      <c r="G761" s="33">
        <v>0.45833333333333331</v>
      </c>
      <c r="H761" s="33">
        <v>0.52430555555555558</v>
      </c>
      <c r="I761" s="33">
        <v>0.4548611111111111</v>
      </c>
      <c r="J761" s="34">
        <v>0.45555555555555549</v>
      </c>
      <c r="K761" s="35">
        <v>0.46875</v>
      </c>
      <c r="L761" s="33">
        <v>0.51875000000000004</v>
      </c>
      <c r="M761" s="33">
        <v>0.52569444444444446</v>
      </c>
      <c r="N761" s="33">
        <v>0.52638888888888891</v>
      </c>
      <c r="O761" s="28" t="s">
        <v>73</v>
      </c>
      <c r="P761" s="29" t="s">
        <v>53</v>
      </c>
      <c r="Q761" s="30"/>
      <c r="R761" s="31"/>
      <c r="S761" s="28">
        <v>174</v>
      </c>
      <c r="T761" s="28">
        <v>0</v>
      </c>
      <c r="U761" s="32">
        <v>1</v>
      </c>
      <c r="V761" s="28">
        <v>635</v>
      </c>
      <c r="W761" s="15" t="s">
        <v>30</v>
      </c>
      <c r="X761" s="16"/>
      <c r="Z761" s="65"/>
      <c r="AA761" s="64"/>
      <c r="AB761" s="64"/>
      <c r="AC761" s="64"/>
    </row>
    <row r="762" spans="1:29" x14ac:dyDescent="0.35">
      <c r="A762" s="9">
        <v>46060</v>
      </c>
      <c r="B762" s="28" t="s">
        <v>56</v>
      </c>
      <c r="C762" s="28" t="s">
        <v>90</v>
      </c>
      <c r="D762" s="28">
        <v>1</v>
      </c>
      <c r="E762" s="28" t="s">
        <v>4856</v>
      </c>
      <c r="F762" s="28" t="s">
        <v>4845</v>
      </c>
      <c r="G762" s="33">
        <v>0.57291666666666663</v>
      </c>
      <c r="H762" s="33">
        <v>0.64930555555555558</v>
      </c>
      <c r="I762" s="33">
        <v>0.56458333333333333</v>
      </c>
      <c r="J762" s="34">
        <v>0.56944444444444442</v>
      </c>
      <c r="K762" s="35">
        <v>0.58611111111111114</v>
      </c>
      <c r="L762" s="33">
        <v>0.65069444444444446</v>
      </c>
      <c r="M762" s="37">
        <v>0.65555555555555556</v>
      </c>
      <c r="N762" s="37">
        <v>0.65763888888888888</v>
      </c>
      <c r="O762" s="28" t="s">
        <v>53</v>
      </c>
      <c r="P762" s="29" t="s">
        <v>43</v>
      </c>
      <c r="Q762" s="30"/>
      <c r="R762" s="31"/>
      <c r="S762" s="28">
        <v>147</v>
      </c>
      <c r="T762" s="28">
        <v>0</v>
      </c>
      <c r="U762" s="32">
        <v>0.84957788611300089</v>
      </c>
      <c r="V762" s="28">
        <v>395</v>
      </c>
      <c r="W762" s="15" t="s">
        <v>30</v>
      </c>
      <c r="X762" s="16"/>
      <c r="Z762" s="65"/>
      <c r="AA762" s="64"/>
      <c r="AB762" s="64"/>
      <c r="AC762" s="64"/>
    </row>
    <row r="763" spans="1:29" x14ac:dyDescent="0.35">
      <c r="A763" s="9">
        <v>46060</v>
      </c>
      <c r="B763" s="28" t="s">
        <v>107</v>
      </c>
      <c r="C763" s="28" t="s">
        <v>108</v>
      </c>
      <c r="D763" s="28">
        <v>1</v>
      </c>
      <c r="E763" s="28" t="s">
        <v>4845</v>
      </c>
      <c r="F763" s="28" t="s">
        <v>4866</v>
      </c>
      <c r="G763" s="33">
        <v>4.5138888888888888E-2</v>
      </c>
      <c r="H763" s="33">
        <v>0.21875</v>
      </c>
      <c r="I763" s="33">
        <v>4.3055555555555562E-2</v>
      </c>
      <c r="J763" s="34">
        <v>4.6527777777777779E-2</v>
      </c>
      <c r="K763" s="35">
        <v>5.9722222222222232E-2</v>
      </c>
      <c r="L763" s="33">
        <v>0.1965277777777778</v>
      </c>
      <c r="M763" s="33">
        <v>0.20416666666666669</v>
      </c>
      <c r="N763" s="33">
        <v>0.2076388888888889</v>
      </c>
      <c r="O763" s="28" t="s">
        <v>114</v>
      </c>
      <c r="P763" s="29">
        <v>99</v>
      </c>
      <c r="Q763" s="30" t="s">
        <v>103</v>
      </c>
      <c r="R763" s="31" t="s">
        <v>39</v>
      </c>
      <c r="S763" s="28">
        <v>185</v>
      </c>
      <c r="T763" s="28">
        <v>1</v>
      </c>
      <c r="U763" s="32">
        <v>0.9045442420723655</v>
      </c>
      <c r="V763" s="28">
        <v>427</v>
      </c>
      <c r="W763" s="15" t="s">
        <v>30</v>
      </c>
      <c r="X763" s="16"/>
      <c r="Z763" s="65"/>
      <c r="AA763" s="64"/>
      <c r="AB763" s="64"/>
      <c r="AC763" s="64"/>
    </row>
    <row r="764" spans="1:29" x14ac:dyDescent="0.35">
      <c r="A764" s="9">
        <v>46060</v>
      </c>
      <c r="B764" s="28" t="s">
        <v>109</v>
      </c>
      <c r="C764" s="28" t="s">
        <v>108</v>
      </c>
      <c r="D764" s="28">
        <v>1</v>
      </c>
      <c r="E764" s="28" t="s">
        <v>4866</v>
      </c>
      <c r="F764" s="28" t="s">
        <v>4845</v>
      </c>
      <c r="G764" s="33">
        <v>0.25694444444444442</v>
      </c>
      <c r="H764" s="33">
        <v>0.49305555555555558</v>
      </c>
      <c r="I764" s="33">
        <v>0.25486111111111109</v>
      </c>
      <c r="J764" s="34">
        <v>0.28194444444444439</v>
      </c>
      <c r="K764" s="35">
        <v>0.30486111111111108</v>
      </c>
      <c r="L764" s="33">
        <v>0.5229166666666667</v>
      </c>
      <c r="M764" s="33">
        <v>0.53125</v>
      </c>
      <c r="N764" s="33">
        <v>0.53333333333333333</v>
      </c>
      <c r="O764" s="28">
        <v>103</v>
      </c>
      <c r="P764" s="29" t="s">
        <v>32</v>
      </c>
      <c r="Q764" s="30" t="s">
        <v>529</v>
      </c>
      <c r="R764" s="31" t="s">
        <v>530</v>
      </c>
      <c r="S764" s="28">
        <v>192</v>
      </c>
      <c r="T764" s="28">
        <v>0</v>
      </c>
      <c r="U764" s="32">
        <v>1</v>
      </c>
      <c r="V764" s="28">
        <v>752</v>
      </c>
      <c r="W764" s="15" t="s">
        <v>30</v>
      </c>
      <c r="X764" s="16"/>
      <c r="Z764" s="65"/>
      <c r="AA764" s="64"/>
      <c r="AB764" s="64"/>
      <c r="AC764" s="64"/>
    </row>
    <row r="765" spans="1:29" ht="26" customHeight="1" x14ac:dyDescent="0.35">
      <c r="A765" s="9">
        <v>46060</v>
      </c>
      <c r="B765" s="28" t="s">
        <v>40</v>
      </c>
      <c r="C765" s="28" t="s">
        <v>108</v>
      </c>
      <c r="D765" s="28">
        <v>1</v>
      </c>
      <c r="E765" s="28" t="s">
        <v>4845</v>
      </c>
      <c r="F765" s="28" t="s">
        <v>4851</v>
      </c>
      <c r="G765" s="33">
        <v>0.53819444444444442</v>
      </c>
      <c r="H765" s="33">
        <v>0.67013888888888884</v>
      </c>
      <c r="I765" s="33">
        <v>0.5756944444444444</v>
      </c>
      <c r="J765" s="34">
        <v>0.57986111111111116</v>
      </c>
      <c r="K765" s="35">
        <v>0.59444444444444444</v>
      </c>
      <c r="L765" s="33">
        <v>0.7006944444444444</v>
      </c>
      <c r="M765" s="33">
        <v>0.70694444444444449</v>
      </c>
      <c r="N765" s="33">
        <v>0.70902777777777781</v>
      </c>
      <c r="O765" s="28" t="s">
        <v>32</v>
      </c>
      <c r="P765" s="29" t="s">
        <v>531</v>
      </c>
      <c r="Q765" s="30" t="s">
        <v>532</v>
      </c>
      <c r="R765" s="31" t="s">
        <v>533</v>
      </c>
      <c r="S765" s="28">
        <v>199</v>
      </c>
      <c r="T765" s="28">
        <v>0</v>
      </c>
      <c r="U765" s="32">
        <v>1</v>
      </c>
      <c r="V765" s="28">
        <v>0</v>
      </c>
      <c r="W765" s="15" t="s">
        <v>30</v>
      </c>
      <c r="X765" s="16"/>
      <c r="Z765" s="65"/>
      <c r="AA765" s="64"/>
      <c r="AB765" s="64"/>
      <c r="AC765" s="64"/>
    </row>
    <row r="766" spans="1:29" x14ac:dyDescent="0.35">
      <c r="A766" s="9">
        <v>46060</v>
      </c>
      <c r="B766" s="28" t="s">
        <v>42</v>
      </c>
      <c r="C766" s="28" t="s">
        <v>108</v>
      </c>
      <c r="D766" s="28">
        <v>1</v>
      </c>
      <c r="E766" s="28" t="s">
        <v>4851</v>
      </c>
      <c r="F766" s="28" t="s">
        <v>4845</v>
      </c>
      <c r="G766" s="33">
        <v>0.77777777777777779</v>
      </c>
      <c r="H766" s="33">
        <v>0.89930555555555558</v>
      </c>
      <c r="I766" s="33">
        <v>0.76736111111111116</v>
      </c>
      <c r="J766" s="34">
        <v>0.77569444444444446</v>
      </c>
      <c r="K766" s="35">
        <v>0.79027777777777775</v>
      </c>
      <c r="L766" s="33">
        <v>0.88124999999999998</v>
      </c>
      <c r="M766" s="33">
        <v>0.88472222222222219</v>
      </c>
      <c r="N766" s="33">
        <v>0.88680555555555551</v>
      </c>
      <c r="O766" s="28" t="s">
        <v>531</v>
      </c>
      <c r="P766" s="29" t="s">
        <v>32</v>
      </c>
      <c r="Q766" s="30"/>
      <c r="R766" s="31"/>
      <c r="S766" s="28">
        <v>170</v>
      </c>
      <c r="T766" s="28">
        <v>0</v>
      </c>
      <c r="U766" s="32">
        <v>0.94124082772854656</v>
      </c>
      <c r="V766" s="28">
        <v>651</v>
      </c>
      <c r="W766" s="15" t="s">
        <v>30</v>
      </c>
      <c r="X766" s="16"/>
      <c r="Z766" s="65"/>
      <c r="AA766" s="64"/>
      <c r="AB766" s="64"/>
      <c r="AC766" s="64"/>
    </row>
    <row r="767" spans="1:29" x14ac:dyDescent="0.35">
      <c r="A767" s="9">
        <v>46060</v>
      </c>
      <c r="B767" s="28" t="s">
        <v>112</v>
      </c>
      <c r="C767" s="28" t="s">
        <v>113</v>
      </c>
      <c r="D767" s="28">
        <v>1</v>
      </c>
      <c r="E767" s="28" t="s">
        <v>4845</v>
      </c>
      <c r="F767" s="28" t="s">
        <v>4848</v>
      </c>
      <c r="G767" s="33">
        <v>5.2083333333333343E-2</v>
      </c>
      <c r="H767" s="33">
        <v>0.25</v>
      </c>
      <c r="I767" s="33">
        <v>5.6944444444444443E-2</v>
      </c>
      <c r="J767" s="34">
        <v>7.7777777777777779E-2</v>
      </c>
      <c r="K767" s="34">
        <v>9.0972222222222218E-2</v>
      </c>
      <c r="L767" s="33">
        <v>0.25347222222222221</v>
      </c>
      <c r="M767" s="33">
        <v>0.26180555555555562</v>
      </c>
      <c r="N767" s="33">
        <v>0.2638888888888889</v>
      </c>
      <c r="O767" s="28" t="s">
        <v>29</v>
      </c>
      <c r="P767" s="29">
        <v>64</v>
      </c>
      <c r="Q767" s="30" t="s">
        <v>534</v>
      </c>
      <c r="R767" s="31" t="s">
        <v>535</v>
      </c>
      <c r="S767" s="28">
        <v>165</v>
      </c>
      <c r="T767" s="28">
        <v>0</v>
      </c>
      <c r="U767" s="32">
        <v>0.84748789447224282</v>
      </c>
      <c r="V767" s="28">
        <v>0</v>
      </c>
      <c r="W767" s="15" t="s">
        <v>30</v>
      </c>
      <c r="X767" s="75"/>
      <c r="Z767" s="65"/>
      <c r="AA767" s="64"/>
      <c r="AB767" s="64"/>
      <c r="AC767" s="64"/>
    </row>
    <row r="768" spans="1:29" ht="26" customHeight="1" x14ac:dyDescent="0.35">
      <c r="A768" s="9">
        <v>46060</v>
      </c>
      <c r="B768" s="28" t="s">
        <v>115</v>
      </c>
      <c r="C768" s="28" t="s">
        <v>113</v>
      </c>
      <c r="D768" s="28">
        <v>1</v>
      </c>
      <c r="E768" s="28" t="s">
        <v>4848</v>
      </c>
      <c r="F768" s="28" t="s">
        <v>4845</v>
      </c>
      <c r="G768" s="33">
        <v>0.29166666666666669</v>
      </c>
      <c r="H768" s="33">
        <v>0.55208333333333337</v>
      </c>
      <c r="I768" s="33">
        <v>0.30902777777777779</v>
      </c>
      <c r="J768" s="34">
        <v>0.31527777777777782</v>
      </c>
      <c r="K768" s="35">
        <v>0.32847222222222222</v>
      </c>
      <c r="L768" s="33">
        <v>0.57847222222222228</v>
      </c>
      <c r="M768" s="33">
        <v>0.58750000000000002</v>
      </c>
      <c r="N768" s="33">
        <v>0.58958333333333335</v>
      </c>
      <c r="O768" s="28">
        <v>66</v>
      </c>
      <c r="P768" s="29" t="s">
        <v>70</v>
      </c>
      <c r="Q768" s="30" t="s">
        <v>536</v>
      </c>
      <c r="R768" s="31" t="s">
        <v>537</v>
      </c>
      <c r="S768" s="28">
        <v>172</v>
      </c>
      <c r="T768" s="28">
        <v>1</v>
      </c>
      <c r="U768" s="32">
        <v>0.87477878512234353</v>
      </c>
      <c r="V768" s="28">
        <v>0</v>
      </c>
      <c r="W768" s="15" t="s">
        <v>30</v>
      </c>
      <c r="X768" s="16"/>
      <c r="Z768" s="65"/>
      <c r="AA768" s="64"/>
      <c r="AB768" s="64"/>
      <c r="AC768" s="64"/>
    </row>
    <row r="769" spans="1:29" x14ac:dyDescent="0.35">
      <c r="A769" s="9">
        <v>46061</v>
      </c>
      <c r="B769" s="28" t="s">
        <v>518</v>
      </c>
      <c r="C769" s="28" t="s">
        <v>27</v>
      </c>
      <c r="D769" s="28">
        <v>1</v>
      </c>
      <c r="E769" s="28" t="s">
        <v>4845</v>
      </c>
      <c r="F769" s="28" t="s">
        <v>4851</v>
      </c>
      <c r="G769" s="33">
        <v>0.24652777777777779</v>
      </c>
      <c r="H769" s="33">
        <v>0.375</v>
      </c>
      <c r="I769" s="33">
        <v>0.24444444444444441</v>
      </c>
      <c r="J769" s="34">
        <v>0.24861111111111109</v>
      </c>
      <c r="K769" s="35">
        <v>0.26111111111111113</v>
      </c>
      <c r="L769" s="33">
        <v>0.38541666666666669</v>
      </c>
      <c r="M769" s="33">
        <v>0.39027777777777778</v>
      </c>
      <c r="N769" s="33">
        <v>0.39027777777777778</v>
      </c>
      <c r="O769" s="28" t="s">
        <v>57</v>
      </c>
      <c r="P769" s="29">
        <v>40</v>
      </c>
      <c r="Q769" s="30" t="s">
        <v>152</v>
      </c>
      <c r="R769" s="31" t="s">
        <v>39</v>
      </c>
      <c r="S769" s="28">
        <v>170</v>
      </c>
      <c r="T769" s="28">
        <v>0</v>
      </c>
      <c r="U769" s="32">
        <v>0.86925508753867375</v>
      </c>
      <c r="V769" s="28">
        <v>0</v>
      </c>
      <c r="W769" s="15" t="s">
        <v>30</v>
      </c>
      <c r="X769" s="16"/>
      <c r="Z769" s="65"/>
      <c r="AA769" s="64"/>
      <c r="AB769" s="64"/>
      <c r="AC769" s="64"/>
    </row>
    <row r="770" spans="1:29" x14ac:dyDescent="0.35">
      <c r="A770" s="9">
        <v>46061</v>
      </c>
      <c r="B770" s="28" t="s">
        <v>519</v>
      </c>
      <c r="C770" s="28" t="s">
        <v>27</v>
      </c>
      <c r="D770" s="28">
        <v>1</v>
      </c>
      <c r="E770" s="28" t="s">
        <v>4851</v>
      </c>
      <c r="F770" s="28" t="s">
        <v>4845</v>
      </c>
      <c r="G770" s="33">
        <v>0.41319444444444442</v>
      </c>
      <c r="H770" s="33">
        <v>0.55555555555555558</v>
      </c>
      <c r="I770" s="33">
        <v>0.42222222222222222</v>
      </c>
      <c r="J770" s="34">
        <v>0.4465277777777778</v>
      </c>
      <c r="K770" s="35">
        <v>0.46180555555555558</v>
      </c>
      <c r="L770" s="33">
        <v>0.59791666666666665</v>
      </c>
      <c r="M770" s="33">
        <v>0.6118055555555556</v>
      </c>
      <c r="N770" s="33">
        <v>0.61388888888888893</v>
      </c>
      <c r="O770" s="28">
        <v>38</v>
      </c>
      <c r="P770" s="29" t="s">
        <v>538</v>
      </c>
      <c r="Q770" s="30" t="s">
        <v>539</v>
      </c>
      <c r="R770" s="31" t="s">
        <v>540</v>
      </c>
      <c r="S770" s="28">
        <v>82</v>
      </c>
      <c r="T770" s="28">
        <v>0</v>
      </c>
      <c r="U770" s="32">
        <v>0.46771603187606109</v>
      </c>
      <c r="V770" s="28">
        <v>0</v>
      </c>
      <c r="W770" s="15" t="s">
        <v>30</v>
      </c>
      <c r="X770" s="16"/>
      <c r="Z770" s="325"/>
      <c r="AA770" s="64" t="s">
        <v>251</v>
      </c>
      <c r="AB770" s="64" t="s">
        <v>541</v>
      </c>
      <c r="AC770" s="64" t="s">
        <v>542</v>
      </c>
    </row>
    <row r="771" spans="1:29" x14ac:dyDescent="0.35">
      <c r="A771" s="9">
        <v>46061</v>
      </c>
      <c r="B771" s="28" t="s">
        <v>107</v>
      </c>
      <c r="C771" s="28" t="s">
        <v>45</v>
      </c>
      <c r="D771" s="28">
        <v>1</v>
      </c>
      <c r="E771" s="28" t="s">
        <v>4845</v>
      </c>
      <c r="F771" s="28" t="s">
        <v>4853</v>
      </c>
      <c r="G771" s="33">
        <v>4.5138888888888888E-2</v>
      </c>
      <c r="H771" s="33">
        <v>0.21875</v>
      </c>
      <c r="I771" s="33">
        <v>4.3055555555555562E-2</v>
      </c>
      <c r="J771" s="34">
        <v>6.805555555555555E-2</v>
      </c>
      <c r="K771" s="35">
        <v>8.2638888888888887E-2</v>
      </c>
      <c r="L771" s="33">
        <v>0.22500000000000001</v>
      </c>
      <c r="M771" s="33">
        <v>0.23402777777777781</v>
      </c>
      <c r="N771" s="33">
        <v>0.23749999999999999</v>
      </c>
      <c r="O771" s="28" t="s">
        <v>236</v>
      </c>
      <c r="P771" s="29">
        <v>97</v>
      </c>
      <c r="Q771" s="30" t="s">
        <v>543</v>
      </c>
      <c r="R771" s="31" t="s">
        <v>39</v>
      </c>
      <c r="S771" s="28">
        <v>178</v>
      </c>
      <c r="T771" s="28">
        <v>0</v>
      </c>
      <c r="U771" s="32">
        <v>0.85613690633459005</v>
      </c>
      <c r="V771" s="28">
        <v>640</v>
      </c>
      <c r="W771" s="15" t="s">
        <v>30</v>
      </c>
      <c r="X771" s="16"/>
      <c r="Z771" s="65"/>
      <c r="AA771" s="64"/>
      <c r="AB771" s="64"/>
      <c r="AC771" s="64"/>
    </row>
    <row r="772" spans="1:29" ht="39" customHeight="1" x14ac:dyDescent="0.35">
      <c r="A772" s="9">
        <v>46061</v>
      </c>
      <c r="B772" s="28" t="s">
        <v>109</v>
      </c>
      <c r="C772" s="28" t="s">
        <v>45</v>
      </c>
      <c r="D772" s="28">
        <v>1</v>
      </c>
      <c r="E772" s="28" t="s">
        <v>4853</v>
      </c>
      <c r="F772" s="28" t="s">
        <v>4845</v>
      </c>
      <c r="G772" s="33">
        <v>0.25694444444444442</v>
      </c>
      <c r="H772" s="33">
        <v>0.49305555555555558</v>
      </c>
      <c r="I772" s="33">
        <v>0.27847222222222218</v>
      </c>
      <c r="J772" s="34">
        <v>0.28194444444444439</v>
      </c>
      <c r="K772" s="35">
        <v>0.30625000000000002</v>
      </c>
      <c r="L772" s="33">
        <v>0.53819444444444442</v>
      </c>
      <c r="M772" s="33">
        <v>0.54791666666666672</v>
      </c>
      <c r="N772" s="33">
        <v>0.55000000000000004</v>
      </c>
      <c r="O772" s="28">
        <v>94</v>
      </c>
      <c r="P772" s="29" t="s">
        <v>70</v>
      </c>
      <c r="Q772" s="30" t="s">
        <v>544</v>
      </c>
      <c r="R772" s="31" t="s">
        <v>545</v>
      </c>
      <c r="S772" s="28">
        <v>180</v>
      </c>
      <c r="T772" s="28">
        <v>0</v>
      </c>
      <c r="U772" s="32">
        <v>1</v>
      </c>
      <c r="V772" s="28">
        <v>205</v>
      </c>
      <c r="W772" s="15" t="s">
        <v>30</v>
      </c>
      <c r="X772" s="16"/>
      <c r="Z772" s="65"/>
      <c r="AA772" s="64"/>
      <c r="AB772" s="64"/>
      <c r="AC772" s="64"/>
    </row>
    <row r="773" spans="1:29" x14ac:dyDescent="0.35">
      <c r="A773" s="9">
        <v>46061</v>
      </c>
      <c r="B773" s="28" t="s">
        <v>40</v>
      </c>
      <c r="C773" s="28" t="s">
        <v>45</v>
      </c>
      <c r="D773" s="28">
        <v>1</v>
      </c>
      <c r="E773" s="28" t="s">
        <v>4845</v>
      </c>
      <c r="F773" s="28" t="s">
        <v>4850</v>
      </c>
      <c r="G773" s="33">
        <v>0.53819444444444442</v>
      </c>
      <c r="H773" s="33">
        <v>0.67013888888888884</v>
      </c>
      <c r="I773" s="33">
        <v>0.58402777777777781</v>
      </c>
      <c r="J773" s="34">
        <v>0.61250000000000004</v>
      </c>
      <c r="K773" s="35">
        <v>0.62847222222222221</v>
      </c>
      <c r="L773" s="33">
        <v>0.73958333333333337</v>
      </c>
      <c r="M773" s="33">
        <v>0.74652777777777779</v>
      </c>
      <c r="N773" s="33">
        <v>0.74930555555555556</v>
      </c>
      <c r="O773" s="28" t="s">
        <v>70</v>
      </c>
      <c r="P773" s="29" t="s">
        <v>217</v>
      </c>
      <c r="Q773" s="30" t="s">
        <v>546</v>
      </c>
      <c r="R773" s="31" t="s">
        <v>99</v>
      </c>
      <c r="S773" s="28">
        <v>178</v>
      </c>
      <c r="T773" s="28">
        <v>1</v>
      </c>
      <c r="U773" s="32">
        <v>1</v>
      </c>
      <c r="V773" s="28">
        <v>649</v>
      </c>
      <c r="W773" s="15" t="s">
        <v>30</v>
      </c>
      <c r="X773" s="16"/>
      <c r="Z773" s="65"/>
      <c r="AA773" s="64"/>
      <c r="AB773" s="64"/>
      <c r="AC773" s="64"/>
    </row>
    <row r="774" spans="1:29" ht="26" customHeight="1" x14ac:dyDescent="0.35">
      <c r="A774" s="9">
        <v>46061</v>
      </c>
      <c r="B774" s="28" t="s">
        <v>42</v>
      </c>
      <c r="C774" s="28" t="s">
        <v>45</v>
      </c>
      <c r="D774" s="28">
        <v>1</v>
      </c>
      <c r="E774" s="28" t="s">
        <v>4850</v>
      </c>
      <c r="F774" s="28" t="s">
        <v>4845</v>
      </c>
      <c r="G774" s="33">
        <v>0.77777777777777779</v>
      </c>
      <c r="H774" s="33">
        <v>0.90625</v>
      </c>
      <c r="I774" s="33">
        <v>0.77986111111111112</v>
      </c>
      <c r="J774" s="34">
        <v>0.78749999999999998</v>
      </c>
      <c r="K774" s="35">
        <v>0.7993055555555556</v>
      </c>
      <c r="L774" s="33">
        <v>0.89722222222222225</v>
      </c>
      <c r="M774" s="33">
        <v>0.91041666666666665</v>
      </c>
      <c r="N774" s="33">
        <v>0.91249999999999998</v>
      </c>
      <c r="O774" s="28" t="s">
        <v>217</v>
      </c>
      <c r="P774" s="29" t="s">
        <v>312</v>
      </c>
      <c r="Q774" s="30" t="s">
        <v>547</v>
      </c>
      <c r="R774" s="31" t="s">
        <v>548</v>
      </c>
      <c r="S774" s="28">
        <v>172</v>
      </c>
      <c r="T774" s="28">
        <v>0</v>
      </c>
      <c r="U774" s="32">
        <v>0.88020109086214415</v>
      </c>
      <c r="V774" s="28">
        <v>0</v>
      </c>
      <c r="W774" s="15" t="s">
        <v>30</v>
      </c>
      <c r="X774" s="16"/>
      <c r="Z774" s="65"/>
      <c r="AA774" s="64"/>
      <c r="AB774" s="64"/>
      <c r="AC774" s="64"/>
    </row>
    <row r="775" spans="1:29" x14ac:dyDescent="0.35">
      <c r="A775" s="9">
        <v>46061</v>
      </c>
      <c r="B775" s="28" t="s">
        <v>58</v>
      </c>
      <c r="C775" s="28" t="s">
        <v>59</v>
      </c>
      <c r="D775" s="28">
        <v>1</v>
      </c>
      <c r="E775" s="28" t="s">
        <v>4845</v>
      </c>
      <c r="F775" s="28" t="s">
        <v>4850</v>
      </c>
      <c r="G775" s="33">
        <v>0.1388888888888889</v>
      </c>
      <c r="H775" s="33">
        <v>0.30555555555555558</v>
      </c>
      <c r="I775" s="33">
        <v>0.13194444444444439</v>
      </c>
      <c r="J775" s="34">
        <v>0.1361111111111111</v>
      </c>
      <c r="K775" s="35">
        <v>0.15</v>
      </c>
      <c r="L775" s="33">
        <v>0.28541666666666671</v>
      </c>
      <c r="M775" s="33">
        <v>0.29444444444444451</v>
      </c>
      <c r="N775" s="33">
        <v>0.29791666666666672</v>
      </c>
      <c r="O775" s="28" t="s">
        <v>73</v>
      </c>
      <c r="P775" s="29">
        <v>98</v>
      </c>
      <c r="Q775" s="30" t="s">
        <v>172</v>
      </c>
      <c r="R775" s="31" t="s">
        <v>172</v>
      </c>
      <c r="S775" s="28">
        <v>164</v>
      </c>
      <c r="T775" s="28">
        <v>0</v>
      </c>
      <c r="U775" s="32">
        <v>0.84878418029217817</v>
      </c>
      <c r="V775" s="28">
        <v>486</v>
      </c>
      <c r="W775" s="15" t="s">
        <v>30</v>
      </c>
      <c r="X775" s="16"/>
      <c r="Z775" s="65"/>
      <c r="AA775" s="64"/>
      <c r="AB775" s="64"/>
      <c r="AC775" s="64"/>
    </row>
    <row r="776" spans="1:29" x14ac:dyDescent="0.35">
      <c r="A776" s="9">
        <v>46061</v>
      </c>
      <c r="B776" s="28" t="s">
        <v>64</v>
      </c>
      <c r="C776" s="28" t="s">
        <v>59</v>
      </c>
      <c r="D776" s="28">
        <v>1</v>
      </c>
      <c r="E776" s="28" t="s">
        <v>4850</v>
      </c>
      <c r="F776" s="28" t="s">
        <v>4845</v>
      </c>
      <c r="G776" s="33">
        <v>0.34722222222222221</v>
      </c>
      <c r="H776" s="33">
        <v>0.59027777777777779</v>
      </c>
      <c r="I776" s="33">
        <v>0.35486111111111113</v>
      </c>
      <c r="J776" s="34">
        <v>0.37708333333333333</v>
      </c>
      <c r="K776" s="35">
        <v>0.40277777777777779</v>
      </c>
      <c r="L776" s="33">
        <v>0.62083333333333335</v>
      </c>
      <c r="M776" s="33">
        <v>0.63124999999999998</v>
      </c>
      <c r="N776" s="33">
        <v>0.6333333333333333</v>
      </c>
      <c r="O776" s="28">
        <v>103</v>
      </c>
      <c r="P776" s="29" t="s">
        <v>363</v>
      </c>
      <c r="Q776" s="30" t="s">
        <v>549</v>
      </c>
      <c r="R776" s="31" t="s">
        <v>550</v>
      </c>
      <c r="S776" s="28">
        <v>182</v>
      </c>
      <c r="T776" s="28">
        <v>0</v>
      </c>
      <c r="U776" s="32">
        <v>0.92236831678258613</v>
      </c>
      <c r="V776" s="28">
        <v>0</v>
      </c>
      <c r="W776" s="15" t="s">
        <v>30</v>
      </c>
      <c r="X776" s="16"/>
      <c r="Z776" s="65"/>
      <c r="AA776" s="64"/>
      <c r="AB776" s="64"/>
      <c r="AC776" s="64"/>
    </row>
    <row r="777" spans="1:29" x14ac:dyDescent="0.35">
      <c r="A777" s="9">
        <v>46061</v>
      </c>
      <c r="B777" s="28" t="s">
        <v>71</v>
      </c>
      <c r="C777" s="28" t="s">
        <v>72</v>
      </c>
      <c r="D777" s="28">
        <v>1</v>
      </c>
      <c r="E777" s="28" t="s">
        <v>4845</v>
      </c>
      <c r="F777" s="28" t="s">
        <v>4853</v>
      </c>
      <c r="G777" s="33">
        <v>1.041666666666667E-2</v>
      </c>
      <c r="H777" s="33">
        <v>0.16319444444444439</v>
      </c>
      <c r="I777" s="33">
        <v>8.3333333333333332E-3</v>
      </c>
      <c r="J777" s="34">
        <v>1.666666666666667E-2</v>
      </c>
      <c r="K777" s="35">
        <v>2.6388888888888889E-2</v>
      </c>
      <c r="L777" s="33">
        <v>0.1763888888888889</v>
      </c>
      <c r="M777" s="33">
        <v>0.18263888888888891</v>
      </c>
      <c r="N777" s="33">
        <v>0.18333333333333329</v>
      </c>
      <c r="O777" s="28" t="s">
        <v>338</v>
      </c>
      <c r="P777" s="29">
        <v>19</v>
      </c>
      <c r="Q777" s="30" t="s">
        <v>171</v>
      </c>
      <c r="R777" s="31" t="s">
        <v>39</v>
      </c>
      <c r="S777" s="28">
        <v>190</v>
      </c>
      <c r="T777" s="28">
        <v>1</v>
      </c>
      <c r="U777" s="32">
        <v>1</v>
      </c>
      <c r="V777" s="28">
        <v>507</v>
      </c>
      <c r="W777" s="15" t="s">
        <v>30</v>
      </c>
      <c r="X777" s="16"/>
      <c r="Z777" s="65"/>
      <c r="AA777" s="64"/>
      <c r="AB777" s="64"/>
      <c r="AC777" s="64"/>
    </row>
    <row r="778" spans="1:29" ht="26" customHeight="1" x14ac:dyDescent="0.35">
      <c r="A778" s="9">
        <v>46061</v>
      </c>
      <c r="B778" s="28" t="s">
        <v>74</v>
      </c>
      <c r="C778" s="28" t="s">
        <v>72</v>
      </c>
      <c r="D778" s="28">
        <v>1</v>
      </c>
      <c r="E778" s="28" t="s">
        <v>4853</v>
      </c>
      <c r="F778" s="28" t="s">
        <v>4845</v>
      </c>
      <c r="G778" s="33">
        <v>0.20833333333333329</v>
      </c>
      <c r="H778" s="33">
        <v>0.41319444444444442</v>
      </c>
      <c r="I778" s="33">
        <v>0.22500000000000001</v>
      </c>
      <c r="J778" s="34">
        <v>0.23749999999999999</v>
      </c>
      <c r="K778" s="35">
        <v>0.25138888888888888</v>
      </c>
      <c r="L778" s="33">
        <v>0.44583333333333341</v>
      </c>
      <c r="M778" s="33">
        <v>0.45763888888888887</v>
      </c>
      <c r="N778" s="33">
        <v>0.4597222222222222</v>
      </c>
      <c r="O778" s="28">
        <v>20</v>
      </c>
      <c r="P778" s="29" t="s">
        <v>114</v>
      </c>
      <c r="Q778" s="30" t="s">
        <v>551</v>
      </c>
      <c r="R778" s="31" t="s">
        <v>552</v>
      </c>
      <c r="S778" s="28">
        <v>177</v>
      </c>
      <c r="T778" s="28">
        <v>1</v>
      </c>
      <c r="U778" s="32">
        <v>0.92289853978968894</v>
      </c>
      <c r="V778" s="28">
        <v>1118</v>
      </c>
      <c r="W778" s="15" t="s">
        <v>30</v>
      </c>
      <c r="X778" s="16"/>
      <c r="Z778" s="65"/>
      <c r="AA778" s="64"/>
      <c r="AB778" s="64"/>
      <c r="AC778" s="64"/>
    </row>
    <row r="779" spans="1:29" x14ac:dyDescent="0.35">
      <c r="A779" s="9">
        <v>46061</v>
      </c>
      <c r="B779" s="28" t="s">
        <v>52</v>
      </c>
      <c r="C779" s="28" t="s">
        <v>72</v>
      </c>
      <c r="D779" s="28">
        <v>1</v>
      </c>
      <c r="E779" s="28" t="s">
        <v>4845</v>
      </c>
      <c r="F779" s="28" t="s">
        <v>4846</v>
      </c>
      <c r="G779" s="33">
        <v>0.45833333333333331</v>
      </c>
      <c r="H779" s="33">
        <v>0.53125</v>
      </c>
      <c r="I779" s="33">
        <v>0.49305555555555558</v>
      </c>
      <c r="J779" s="34">
        <v>0.53194444444444444</v>
      </c>
      <c r="K779" s="35">
        <v>0.54722222222222228</v>
      </c>
      <c r="L779" s="33">
        <v>0.62638888888888888</v>
      </c>
      <c r="M779" s="33">
        <v>0.63124999999999998</v>
      </c>
      <c r="N779" s="33">
        <v>0.63124999999999998</v>
      </c>
      <c r="O779" s="28" t="s">
        <v>114</v>
      </c>
      <c r="P779" s="29" t="s">
        <v>153</v>
      </c>
      <c r="Q779" s="30" t="s">
        <v>553</v>
      </c>
      <c r="R779" s="31" t="s">
        <v>99</v>
      </c>
      <c r="S779" s="28">
        <v>191</v>
      </c>
      <c r="T779" s="28">
        <v>0</v>
      </c>
      <c r="U779" s="32">
        <v>1</v>
      </c>
      <c r="V779" s="28">
        <v>781</v>
      </c>
      <c r="W779" s="15" t="s">
        <v>30</v>
      </c>
      <c r="X779" s="16"/>
      <c r="Z779" s="65"/>
      <c r="AA779" s="64"/>
      <c r="AB779" s="64"/>
      <c r="AC779" s="64"/>
    </row>
    <row r="780" spans="1:29" x14ac:dyDescent="0.35">
      <c r="A780" s="9">
        <v>46061</v>
      </c>
      <c r="B780" s="28" t="s">
        <v>56</v>
      </c>
      <c r="C780" s="28" t="s">
        <v>72</v>
      </c>
      <c r="D780" s="28">
        <v>1</v>
      </c>
      <c r="E780" s="28" t="s">
        <v>4846</v>
      </c>
      <c r="F780" s="28" t="s">
        <v>4845</v>
      </c>
      <c r="G780" s="33">
        <v>0.56944444444444442</v>
      </c>
      <c r="H780" s="33">
        <v>0.64930555555555558</v>
      </c>
      <c r="I780" s="33">
        <v>0.65625</v>
      </c>
      <c r="J780" s="34">
        <v>0.6694444444444444</v>
      </c>
      <c r="K780" s="35">
        <v>0.68055555555555558</v>
      </c>
      <c r="L780" s="33">
        <v>0.74305555555555558</v>
      </c>
      <c r="M780" s="33">
        <v>0.75</v>
      </c>
      <c r="N780" s="33">
        <v>0.75208333333333333</v>
      </c>
      <c r="O780" s="28" t="s">
        <v>153</v>
      </c>
      <c r="P780" s="29" t="s">
        <v>73</v>
      </c>
      <c r="Q780" s="30" t="s">
        <v>554</v>
      </c>
      <c r="R780" s="31" t="s">
        <v>99</v>
      </c>
      <c r="S780" s="28">
        <v>174</v>
      </c>
      <c r="T780" s="28">
        <v>0</v>
      </c>
      <c r="U780" s="32">
        <v>0.86035733320712993</v>
      </c>
      <c r="V780" s="28">
        <v>0</v>
      </c>
      <c r="W780" s="15" t="s">
        <v>30</v>
      </c>
      <c r="X780" s="16"/>
      <c r="Z780" s="65"/>
      <c r="AA780" s="64"/>
      <c r="AB780" s="64"/>
      <c r="AC780" s="64"/>
    </row>
    <row r="781" spans="1:29" x14ac:dyDescent="0.35">
      <c r="A781" s="9">
        <v>46061</v>
      </c>
      <c r="B781" s="28" t="s">
        <v>80</v>
      </c>
      <c r="C781" s="28" t="s">
        <v>81</v>
      </c>
      <c r="D781" s="28">
        <v>1</v>
      </c>
      <c r="E781" s="28" t="s">
        <v>4845</v>
      </c>
      <c r="F781" s="28" t="s">
        <v>4847</v>
      </c>
      <c r="G781" s="33">
        <v>3.472222222222222E-3</v>
      </c>
      <c r="H781" s="33">
        <v>7.6388888888888895E-2</v>
      </c>
      <c r="I781" s="33">
        <v>1.3888888888888889E-3</v>
      </c>
      <c r="J781" s="34">
        <v>8.3333333333333332E-3</v>
      </c>
      <c r="K781" s="35">
        <v>1.7361111111111108E-2</v>
      </c>
      <c r="L781" s="33">
        <v>6.7361111111111108E-2</v>
      </c>
      <c r="M781" s="33">
        <v>7.1527777777777773E-2</v>
      </c>
      <c r="N781" s="33">
        <v>7.2222222222222215E-2</v>
      </c>
      <c r="O781" s="28" t="s">
        <v>106</v>
      </c>
      <c r="P781" s="29" t="s">
        <v>313</v>
      </c>
      <c r="Q781" s="30" t="s">
        <v>263</v>
      </c>
      <c r="R781" s="31" t="s">
        <v>39</v>
      </c>
      <c r="S781" s="28">
        <v>172</v>
      </c>
      <c r="T781" s="28">
        <v>0</v>
      </c>
      <c r="U781" s="32">
        <v>0.93848102089864716</v>
      </c>
      <c r="V781" s="28">
        <v>1374</v>
      </c>
      <c r="W781" s="15" t="s">
        <v>30</v>
      </c>
      <c r="X781" s="16"/>
      <c r="Z781" s="65"/>
      <c r="AA781" s="64"/>
      <c r="AB781" s="64"/>
      <c r="AC781" s="64"/>
    </row>
    <row r="782" spans="1:29" x14ac:dyDescent="0.35">
      <c r="A782" s="9">
        <v>46061</v>
      </c>
      <c r="B782" s="28" t="s">
        <v>84</v>
      </c>
      <c r="C782" s="28" t="s">
        <v>81</v>
      </c>
      <c r="D782" s="28">
        <v>1</v>
      </c>
      <c r="E782" s="28" t="s">
        <v>4847</v>
      </c>
      <c r="F782" s="28" t="s">
        <v>4845</v>
      </c>
      <c r="G782" s="33">
        <v>0.1145833333333333</v>
      </c>
      <c r="H782" s="33">
        <v>0.2013888888888889</v>
      </c>
      <c r="I782" s="33">
        <v>0.1055555555555556</v>
      </c>
      <c r="J782" s="34">
        <v>0.10972222222222219</v>
      </c>
      <c r="K782" s="35">
        <v>0.12986111111111109</v>
      </c>
      <c r="L782" s="33">
        <v>0.1986111111111111</v>
      </c>
      <c r="M782" s="33">
        <v>0.21388888888888891</v>
      </c>
      <c r="N782" s="33">
        <v>0.2159722222222222</v>
      </c>
      <c r="O782" s="28" t="s">
        <v>313</v>
      </c>
      <c r="P782" s="29" t="s">
        <v>70</v>
      </c>
      <c r="Q782" s="30" t="s">
        <v>172</v>
      </c>
      <c r="R782" s="31" t="s">
        <v>172</v>
      </c>
      <c r="S782" s="28">
        <v>163</v>
      </c>
      <c r="T782" s="28">
        <v>0</v>
      </c>
      <c r="U782" s="32">
        <v>0.93826148153345856</v>
      </c>
      <c r="V782" s="28">
        <v>0</v>
      </c>
      <c r="W782" s="15" t="s">
        <v>30</v>
      </c>
      <c r="X782" s="16"/>
      <c r="Z782" s="65"/>
      <c r="AA782" s="64"/>
      <c r="AB782" s="64"/>
      <c r="AC782" s="64"/>
    </row>
    <row r="783" spans="1:29" x14ac:dyDescent="0.35">
      <c r="A783" s="9">
        <v>46061</v>
      </c>
      <c r="B783" s="28" t="s">
        <v>85</v>
      </c>
      <c r="C783" s="28" t="s">
        <v>81</v>
      </c>
      <c r="D783" s="28">
        <v>1</v>
      </c>
      <c r="E783" s="28" t="s">
        <v>4845</v>
      </c>
      <c r="F783" s="28" t="s">
        <v>4850</v>
      </c>
      <c r="G783" s="33">
        <v>0.2361111111111111</v>
      </c>
      <c r="H783" s="33">
        <v>0.38541666666666669</v>
      </c>
      <c r="I783" s="33">
        <v>0.24652777777777779</v>
      </c>
      <c r="J783" s="34">
        <v>0.25208333333333333</v>
      </c>
      <c r="K783" s="35">
        <v>0.26597222222222222</v>
      </c>
      <c r="L783" s="33">
        <v>0.38263888888888892</v>
      </c>
      <c r="M783" s="33">
        <v>0.39097222222222222</v>
      </c>
      <c r="N783" s="33">
        <v>0.39097222222222222</v>
      </c>
      <c r="O783" s="28" t="s">
        <v>70</v>
      </c>
      <c r="P783" s="29">
        <v>35</v>
      </c>
      <c r="Q783" s="30" t="s">
        <v>555</v>
      </c>
      <c r="R783" s="31" t="s">
        <v>99</v>
      </c>
      <c r="S783" s="28">
        <v>190</v>
      </c>
      <c r="T783" s="28">
        <v>1</v>
      </c>
      <c r="U783" s="32">
        <v>0.95518887771088878</v>
      </c>
      <c r="V783" s="28">
        <v>229</v>
      </c>
      <c r="W783" s="15" t="s">
        <v>30</v>
      </c>
      <c r="X783" s="16"/>
      <c r="Z783" s="65"/>
      <c r="AA783" s="64"/>
      <c r="AB783" s="64"/>
      <c r="AC783" s="64"/>
    </row>
    <row r="784" spans="1:29" x14ac:dyDescent="0.35">
      <c r="A784" s="9">
        <v>46061</v>
      </c>
      <c r="B784" s="28" t="s">
        <v>88</v>
      </c>
      <c r="C784" s="28" t="s">
        <v>81</v>
      </c>
      <c r="D784" s="28">
        <v>1</v>
      </c>
      <c r="E784" s="28" t="s">
        <v>4850</v>
      </c>
      <c r="F784" s="28" t="s">
        <v>4845</v>
      </c>
      <c r="G784" s="33">
        <v>0.42708333333333331</v>
      </c>
      <c r="H784" s="33">
        <v>0.62847222222222221</v>
      </c>
      <c r="I784" s="33">
        <v>0.42430555555555549</v>
      </c>
      <c r="J784" s="34">
        <v>0.45208333333333328</v>
      </c>
      <c r="K784" s="35">
        <v>0.47152777777777782</v>
      </c>
      <c r="L784" s="33">
        <v>0.64583333333333337</v>
      </c>
      <c r="M784" s="33">
        <v>0.65763888888888888</v>
      </c>
      <c r="N784" s="33">
        <v>0.65972222222222221</v>
      </c>
      <c r="O784" s="28">
        <v>34</v>
      </c>
      <c r="P784" s="29" t="s">
        <v>57</v>
      </c>
      <c r="Q784" s="30" t="s">
        <v>299</v>
      </c>
      <c r="R784" s="31" t="s">
        <v>39</v>
      </c>
      <c r="S784" s="28">
        <v>157</v>
      </c>
      <c r="T784" s="28">
        <v>0</v>
      </c>
      <c r="U784" s="32">
        <v>0.93329867170723957</v>
      </c>
      <c r="V784" s="28">
        <v>0</v>
      </c>
      <c r="W784" s="15" t="s">
        <v>30</v>
      </c>
      <c r="X784" s="16"/>
      <c r="Z784" s="65"/>
      <c r="AA784" s="64"/>
      <c r="AB784" s="64"/>
      <c r="AC784" s="64"/>
    </row>
    <row r="785" spans="1:29" x14ac:dyDescent="0.35">
      <c r="A785" s="9">
        <v>46061</v>
      </c>
      <c r="B785" s="28" t="s">
        <v>26</v>
      </c>
      <c r="C785" s="28" t="s">
        <v>90</v>
      </c>
      <c r="D785" s="28">
        <v>1</v>
      </c>
      <c r="E785" s="28" t="s">
        <v>4845</v>
      </c>
      <c r="F785" s="28" t="s">
        <v>4867</v>
      </c>
      <c r="G785" s="33">
        <v>0</v>
      </c>
      <c r="H785" s="33">
        <v>9.375E-2</v>
      </c>
      <c r="I785" s="33" t="s">
        <v>556</v>
      </c>
      <c r="J785" s="34" t="s">
        <v>557</v>
      </c>
      <c r="K785" s="35">
        <v>6.2500000000000003E-3</v>
      </c>
      <c r="L785" s="33">
        <v>7.5694444444444439E-2</v>
      </c>
      <c r="M785" s="33">
        <v>7.9166666666666663E-2</v>
      </c>
      <c r="N785" s="33">
        <v>8.2638888888888887E-2</v>
      </c>
      <c r="O785" s="28" t="s">
        <v>43</v>
      </c>
      <c r="P785" s="29">
        <v>3</v>
      </c>
      <c r="Q785" s="30" t="s">
        <v>172</v>
      </c>
      <c r="R785" s="31" t="s">
        <v>172</v>
      </c>
      <c r="S785" s="28">
        <v>29</v>
      </c>
      <c r="T785" s="28">
        <v>0</v>
      </c>
      <c r="U785" s="32">
        <v>0.15858417350477591</v>
      </c>
      <c r="V785" s="28">
        <v>0</v>
      </c>
      <c r="W785" s="15" t="s">
        <v>30</v>
      </c>
      <c r="X785" s="16"/>
      <c r="Z785" s="65"/>
      <c r="AA785" s="64"/>
      <c r="AB785" s="64"/>
      <c r="AC785" s="64"/>
    </row>
    <row r="786" spans="1:29" x14ac:dyDescent="0.35">
      <c r="A786" s="9">
        <v>46061</v>
      </c>
      <c r="B786" s="28" t="s">
        <v>31</v>
      </c>
      <c r="C786" s="28" t="s">
        <v>90</v>
      </c>
      <c r="D786" s="28">
        <v>1</v>
      </c>
      <c r="E786" s="28" t="s">
        <v>4867</v>
      </c>
      <c r="F786" s="28" t="s">
        <v>4845</v>
      </c>
      <c r="G786" s="33">
        <v>0.13541666666666671</v>
      </c>
      <c r="H786" s="33">
        <v>0.25</v>
      </c>
      <c r="I786" s="33">
        <v>0.1159722222222222</v>
      </c>
      <c r="J786" s="34">
        <v>0.11874999999999999</v>
      </c>
      <c r="K786" s="35">
        <v>0.12638888888888891</v>
      </c>
      <c r="L786" s="33">
        <v>0.20624999999999999</v>
      </c>
      <c r="M786" s="33">
        <v>0.21458333333333329</v>
      </c>
      <c r="N786" s="33">
        <v>0.2166666666666667</v>
      </c>
      <c r="O786" s="28">
        <v>3</v>
      </c>
      <c r="P786" s="29" t="s">
        <v>73</v>
      </c>
      <c r="Q786" s="30" t="s">
        <v>172</v>
      </c>
      <c r="R786" s="31" t="s">
        <v>172</v>
      </c>
      <c r="S786" s="28">
        <v>40</v>
      </c>
      <c r="T786" s="28">
        <v>0</v>
      </c>
      <c r="U786" s="32">
        <v>0.19813335710470029</v>
      </c>
      <c r="V786" s="28">
        <v>0</v>
      </c>
      <c r="W786" s="15" t="s">
        <v>30</v>
      </c>
      <c r="X786" s="16"/>
      <c r="Z786" s="65"/>
      <c r="AA786" s="64"/>
      <c r="AB786" s="64"/>
      <c r="AC786" s="64"/>
    </row>
    <row r="787" spans="1:29" x14ac:dyDescent="0.35">
      <c r="A787" s="9">
        <v>46061</v>
      </c>
      <c r="B787" s="28" t="s">
        <v>35</v>
      </c>
      <c r="C787" s="28" t="s">
        <v>90</v>
      </c>
      <c r="D787" s="28">
        <v>1</v>
      </c>
      <c r="E787" s="28" t="s">
        <v>4845</v>
      </c>
      <c r="F787" s="28" t="s">
        <v>4856</v>
      </c>
      <c r="G787" s="33">
        <v>0.28472222222222221</v>
      </c>
      <c r="H787" s="33">
        <v>0.34722222222222221</v>
      </c>
      <c r="I787" s="33">
        <v>0.28263888888888888</v>
      </c>
      <c r="J787" s="34">
        <v>0.29166666666666669</v>
      </c>
      <c r="K787" s="35">
        <v>0.30069444444444438</v>
      </c>
      <c r="L787" s="33">
        <v>0.34583333333333333</v>
      </c>
      <c r="M787" s="33">
        <v>0.35486111111111113</v>
      </c>
      <c r="N787" s="33">
        <v>0.35555555555555562</v>
      </c>
      <c r="O787" s="28" t="s">
        <v>73</v>
      </c>
      <c r="P787" s="29">
        <v>231</v>
      </c>
      <c r="Q787" s="30" t="s">
        <v>272</v>
      </c>
      <c r="R787" s="31" t="s">
        <v>39</v>
      </c>
      <c r="S787" s="28">
        <v>182</v>
      </c>
      <c r="T787" s="28">
        <v>2</v>
      </c>
      <c r="U787" s="32">
        <v>1</v>
      </c>
      <c r="V787" s="28">
        <v>0</v>
      </c>
      <c r="W787" s="15" t="s">
        <v>30</v>
      </c>
      <c r="X787" s="16"/>
      <c r="Z787" s="65"/>
      <c r="AA787" s="64"/>
      <c r="AB787" s="64"/>
      <c r="AC787" s="64"/>
    </row>
    <row r="788" spans="1:29" x14ac:dyDescent="0.35">
      <c r="A788" s="9">
        <v>46061</v>
      </c>
      <c r="B788" s="28" t="s">
        <v>36</v>
      </c>
      <c r="C788" s="28" t="s">
        <v>90</v>
      </c>
      <c r="D788" s="28">
        <v>1</v>
      </c>
      <c r="E788" s="28" t="s">
        <v>4856</v>
      </c>
      <c r="F788" s="28" t="s">
        <v>4845</v>
      </c>
      <c r="G788" s="33">
        <v>0.3888888888888889</v>
      </c>
      <c r="H788" s="33">
        <v>0.44791666666666669</v>
      </c>
      <c r="I788" s="33">
        <v>0.38541666666666669</v>
      </c>
      <c r="J788" s="34">
        <v>0.39583333333333331</v>
      </c>
      <c r="K788" s="35">
        <v>0.40347222222222218</v>
      </c>
      <c r="L788" s="33">
        <v>0.44791666666666669</v>
      </c>
      <c r="M788" s="33">
        <v>0.45763888888888887</v>
      </c>
      <c r="N788" s="33">
        <v>0.4597222222222222</v>
      </c>
      <c r="O788" s="28">
        <v>214</v>
      </c>
      <c r="P788" s="29" t="s">
        <v>60</v>
      </c>
      <c r="Q788" s="30" t="s">
        <v>272</v>
      </c>
      <c r="R788" s="31" t="s">
        <v>39</v>
      </c>
      <c r="S788" s="28">
        <v>43</v>
      </c>
      <c r="T788" s="28">
        <v>0</v>
      </c>
      <c r="U788" s="32">
        <v>0.2384701663367382</v>
      </c>
      <c r="V788" s="28">
        <v>0</v>
      </c>
      <c r="W788" s="15" t="s">
        <v>30</v>
      </c>
      <c r="X788" s="16"/>
      <c r="Z788" s="65"/>
      <c r="AA788" s="64"/>
      <c r="AB788" s="64"/>
      <c r="AC788" s="64"/>
    </row>
    <row r="789" spans="1:29" x14ac:dyDescent="0.35">
      <c r="A789" s="9">
        <v>46061</v>
      </c>
      <c r="B789" s="28" t="s">
        <v>229</v>
      </c>
      <c r="C789" s="28" t="s">
        <v>90</v>
      </c>
      <c r="D789" s="28">
        <v>1</v>
      </c>
      <c r="E789" s="28" t="s">
        <v>4845</v>
      </c>
      <c r="F789" s="28" t="s">
        <v>4850</v>
      </c>
      <c r="G789" s="33">
        <v>0.50694444444444442</v>
      </c>
      <c r="H789" s="33">
        <v>0.59375</v>
      </c>
      <c r="I789" s="33">
        <v>0.50347222222222221</v>
      </c>
      <c r="J789" s="34">
        <v>0.55069444444444449</v>
      </c>
      <c r="K789" s="35">
        <v>0.56805555555555554</v>
      </c>
      <c r="L789" s="33">
        <v>0.64583333333333337</v>
      </c>
      <c r="M789" s="33">
        <v>0.65138888888888891</v>
      </c>
      <c r="N789" s="33">
        <v>0.65138888888888891</v>
      </c>
      <c r="O789" s="28" t="s">
        <v>60</v>
      </c>
      <c r="P789" s="29" t="s">
        <v>131</v>
      </c>
      <c r="Q789" s="30" t="s">
        <v>558</v>
      </c>
      <c r="R789" s="31" t="s">
        <v>39</v>
      </c>
      <c r="S789" s="28">
        <v>182</v>
      </c>
      <c r="T789" s="28">
        <v>1</v>
      </c>
      <c r="U789" s="32">
        <v>1</v>
      </c>
      <c r="V789" s="28">
        <v>1066</v>
      </c>
      <c r="W789" s="15" t="s">
        <v>30</v>
      </c>
      <c r="X789" s="16"/>
      <c r="Z789" s="65"/>
      <c r="AA789" s="64"/>
      <c r="AB789" s="64"/>
      <c r="AC789" s="64"/>
    </row>
    <row r="790" spans="1:29" x14ac:dyDescent="0.35">
      <c r="A790" s="9">
        <v>46061</v>
      </c>
      <c r="B790" s="28" t="s">
        <v>231</v>
      </c>
      <c r="C790" s="28" t="s">
        <v>90</v>
      </c>
      <c r="D790" s="28">
        <v>1</v>
      </c>
      <c r="E790" s="28" t="s">
        <v>4850</v>
      </c>
      <c r="F790" s="28" t="s">
        <v>4845</v>
      </c>
      <c r="G790" s="33">
        <v>0.63194444444444442</v>
      </c>
      <c r="H790" s="33">
        <v>0.71527777777777779</v>
      </c>
      <c r="I790" s="33">
        <v>0.67638888888888893</v>
      </c>
      <c r="J790" s="34">
        <v>0.68541666666666667</v>
      </c>
      <c r="K790" s="35">
        <v>0.70416666666666672</v>
      </c>
      <c r="L790" s="33">
        <v>0.76736111111111116</v>
      </c>
      <c r="M790" s="33">
        <v>0.78055555555555556</v>
      </c>
      <c r="N790" s="33">
        <v>0.78263888888888888</v>
      </c>
      <c r="O790" s="28" t="s">
        <v>131</v>
      </c>
      <c r="P790" s="29" t="s">
        <v>37</v>
      </c>
      <c r="Q790" s="30" t="s">
        <v>559</v>
      </c>
      <c r="R790" s="31" t="s">
        <v>99</v>
      </c>
      <c r="S790" s="28">
        <v>136</v>
      </c>
      <c r="T790" s="28">
        <v>0</v>
      </c>
      <c r="U790" s="32">
        <v>0.74799647908193057</v>
      </c>
      <c r="V790" s="28">
        <v>0</v>
      </c>
      <c r="W790" s="15" t="s">
        <v>30</v>
      </c>
      <c r="X790" s="16"/>
      <c r="Z790" s="65"/>
      <c r="AA790" s="64"/>
      <c r="AB790" s="64"/>
      <c r="AC790" s="64"/>
    </row>
    <row r="791" spans="1:29" x14ac:dyDescent="0.35">
      <c r="A791" s="9">
        <v>46061</v>
      </c>
      <c r="B791" s="28" t="s">
        <v>560</v>
      </c>
      <c r="C791" s="28" t="s">
        <v>108</v>
      </c>
      <c r="D791" s="28">
        <v>13</v>
      </c>
      <c r="E791" s="28" t="s">
        <v>4845</v>
      </c>
      <c r="F791" s="28" t="s">
        <v>4858</v>
      </c>
      <c r="G791" s="33">
        <v>0.21875</v>
      </c>
      <c r="H791" s="33">
        <v>0.49652777777777779</v>
      </c>
      <c r="I791" s="33">
        <v>0.21249999999999999</v>
      </c>
      <c r="J791" s="34">
        <v>0.2208333333333333</v>
      </c>
      <c r="K791" s="35">
        <v>0.23402777777777781</v>
      </c>
      <c r="L791" s="33">
        <v>0.49513888888888891</v>
      </c>
      <c r="M791" s="33">
        <v>0.5</v>
      </c>
      <c r="N791" s="33">
        <v>0.5</v>
      </c>
      <c r="O791" s="28" t="s">
        <v>32</v>
      </c>
      <c r="P791" s="29" t="s">
        <v>561</v>
      </c>
      <c r="Q791" s="30" t="s">
        <v>152</v>
      </c>
      <c r="R791" s="31" t="s">
        <v>39</v>
      </c>
      <c r="S791" s="28">
        <v>169</v>
      </c>
      <c r="T791" s="28">
        <v>0</v>
      </c>
      <c r="U791" s="32">
        <v>0.87184963842075491</v>
      </c>
      <c r="V791" s="28">
        <v>0</v>
      </c>
      <c r="W791" s="15" t="s">
        <v>30</v>
      </c>
      <c r="X791" s="16"/>
      <c r="Z791" s="65"/>
      <c r="AA791" s="64"/>
      <c r="AB791" s="64"/>
      <c r="AC791" s="64"/>
    </row>
    <row r="792" spans="1:29" x14ac:dyDescent="0.35">
      <c r="A792" s="9">
        <v>46061</v>
      </c>
      <c r="B792" s="28" t="s">
        <v>562</v>
      </c>
      <c r="C792" s="28" t="s">
        <v>108</v>
      </c>
      <c r="D792" s="28">
        <v>14</v>
      </c>
      <c r="E792" s="28" t="s">
        <v>4858</v>
      </c>
      <c r="F792" s="28" t="s">
        <v>4845</v>
      </c>
      <c r="G792" s="33">
        <v>0.59722222222222221</v>
      </c>
      <c r="H792" s="33">
        <v>0.88888888888888884</v>
      </c>
      <c r="I792" s="33">
        <v>0.6020833333333333</v>
      </c>
      <c r="J792" s="34">
        <v>0.60624999999999996</v>
      </c>
      <c r="K792" s="35">
        <v>0.61458333333333337</v>
      </c>
      <c r="L792" s="33">
        <v>0.8618055555555556</v>
      </c>
      <c r="M792" s="33">
        <v>0.87708333333333333</v>
      </c>
      <c r="N792" s="33">
        <v>0.87916666666666665</v>
      </c>
      <c r="O792" s="28" t="s">
        <v>561</v>
      </c>
      <c r="P792" s="29" t="s">
        <v>91</v>
      </c>
      <c r="Q792" s="30" t="s">
        <v>563</v>
      </c>
      <c r="R792" s="31" t="s">
        <v>564</v>
      </c>
      <c r="S792" s="28">
        <v>146</v>
      </c>
      <c r="T792" s="28">
        <v>0</v>
      </c>
      <c r="U792" s="32">
        <v>0.72363827747526643</v>
      </c>
      <c r="V792" s="28">
        <v>0</v>
      </c>
      <c r="W792" s="15" t="s">
        <v>30</v>
      </c>
      <c r="X792" s="16"/>
      <c r="Z792" s="65"/>
      <c r="AA792" s="64"/>
      <c r="AB792" s="64"/>
      <c r="AC792" s="64"/>
    </row>
    <row r="793" spans="1:29" x14ac:dyDescent="0.35">
      <c r="A793" s="9">
        <v>46061</v>
      </c>
      <c r="B793" s="28" t="s">
        <v>112</v>
      </c>
      <c r="C793" s="28" t="s">
        <v>113</v>
      </c>
      <c r="D793" s="28">
        <v>1</v>
      </c>
      <c r="E793" s="28" t="s">
        <v>4845</v>
      </c>
      <c r="F793" s="28" t="s">
        <v>4859</v>
      </c>
      <c r="G793" s="33">
        <v>5.2083333333333343E-2</v>
      </c>
      <c r="H793" s="33">
        <v>0.25</v>
      </c>
      <c r="I793" s="33">
        <v>4.9305555555555547E-2</v>
      </c>
      <c r="J793" s="34">
        <v>5.347222222222222E-2</v>
      </c>
      <c r="K793" s="35">
        <v>6.3888888888888884E-2</v>
      </c>
      <c r="L793" s="33">
        <v>0.22430555555555559</v>
      </c>
      <c r="M793" s="33">
        <v>0.2326388888888889</v>
      </c>
      <c r="N793" s="33">
        <v>0.23472222222222219</v>
      </c>
      <c r="O793" s="28" t="s">
        <v>70</v>
      </c>
      <c r="P793" s="29">
        <v>67</v>
      </c>
      <c r="Q793" s="30" t="s">
        <v>103</v>
      </c>
      <c r="R793" s="31" t="s">
        <v>39</v>
      </c>
      <c r="S793" s="28">
        <v>172</v>
      </c>
      <c r="T793" s="28">
        <v>1</v>
      </c>
      <c r="U793" s="32">
        <v>0.87340775289561279</v>
      </c>
      <c r="V793" s="28">
        <v>0</v>
      </c>
      <c r="W793" s="15" t="s">
        <v>30</v>
      </c>
      <c r="X793" s="16"/>
      <c r="Z793" s="65"/>
      <c r="AA793" s="64"/>
      <c r="AB793" s="64"/>
      <c r="AC793" s="64"/>
    </row>
    <row r="794" spans="1:29" ht="52" customHeight="1" x14ac:dyDescent="0.35">
      <c r="A794" s="9">
        <v>46061</v>
      </c>
      <c r="B794" s="28" t="s">
        <v>115</v>
      </c>
      <c r="C794" s="28" t="s">
        <v>113</v>
      </c>
      <c r="D794" s="28">
        <v>1</v>
      </c>
      <c r="E794" s="28" t="s">
        <v>4859</v>
      </c>
      <c r="F794" s="28" t="s">
        <v>4845</v>
      </c>
      <c r="G794" s="33">
        <v>0.29166666666666669</v>
      </c>
      <c r="H794" s="33">
        <v>0.55208333333333337</v>
      </c>
      <c r="I794" s="33">
        <v>0.30763888888888891</v>
      </c>
      <c r="J794" s="34">
        <v>0.32083333333333341</v>
      </c>
      <c r="K794" s="35">
        <v>0.34236111111111112</v>
      </c>
      <c r="L794" s="33">
        <v>0.57638888888888884</v>
      </c>
      <c r="M794" s="33">
        <v>0.59166666666666667</v>
      </c>
      <c r="N794" s="33">
        <v>0.59375</v>
      </c>
      <c r="O794" s="28">
        <v>65</v>
      </c>
      <c r="P794" s="29" t="s">
        <v>73</v>
      </c>
      <c r="Q794" s="30" t="s">
        <v>565</v>
      </c>
      <c r="R794" s="31" t="s">
        <v>566</v>
      </c>
      <c r="S794" s="28">
        <v>189</v>
      </c>
      <c r="T794" s="28">
        <v>0</v>
      </c>
      <c r="U794" s="32">
        <v>0.97769472460125817</v>
      </c>
      <c r="V794" s="28">
        <v>0</v>
      </c>
      <c r="W794" s="15" t="s">
        <v>30</v>
      </c>
      <c r="X794" s="16"/>
      <c r="Z794" s="65"/>
      <c r="AA794" s="64"/>
      <c r="AB794" s="64"/>
      <c r="AC794" s="64"/>
    </row>
    <row r="795" spans="1:29" x14ac:dyDescent="0.35">
      <c r="A795" s="9">
        <v>46061</v>
      </c>
      <c r="B795" s="28" t="s">
        <v>146</v>
      </c>
      <c r="C795" s="28" t="s">
        <v>113</v>
      </c>
      <c r="D795" s="28">
        <v>1</v>
      </c>
      <c r="E795" s="28" t="s">
        <v>4845</v>
      </c>
      <c r="F795" s="28" t="s">
        <v>4866</v>
      </c>
      <c r="G795" s="33">
        <v>0.62847222222222221</v>
      </c>
      <c r="H795" s="33">
        <v>0.71527777777777779</v>
      </c>
      <c r="I795" s="33">
        <v>0.64652777777777781</v>
      </c>
      <c r="J795" s="34">
        <v>0.64861111111111114</v>
      </c>
      <c r="K795" s="35">
        <v>0.66180555555555554</v>
      </c>
      <c r="L795" s="33">
        <v>0.71111111111111114</v>
      </c>
      <c r="M795" s="33">
        <v>0.72083333333333333</v>
      </c>
      <c r="N795" s="33">
        <v>0.72152777777777777</v>
      </c>
      <c r="O795" s="28" t="s">
        <v>73</v>
      </c>
      <c r="P795" s="29" t="s">
        <v>230</v>
      </c>
      <c r="Q795" s="30" t="s">
        <v>567</v>
      </c>
      <c r="R795" s="31" t="s">
        <v>568</v>
      </c>
      <c r="S795" s="28">
        <v>197</v>
      </c>
      <c r="T795" s="28">
        <v>0</v>
      </c>
      <c r="U795" s="32">
        <v>0.99349153762607811</v>
      </c>
      <c r="V795" s="28">
        <v>432</v>
      </c>
      <c r="W795" s="15" t="s">
        <v>30</v>
      </c>
      <c r="X795" s="16"/>
      <c r="Z795" s="65"/>
      <c r="AA795" s="64"/>
      <c r="AB795" s="64"/>
      <c r="AC795" s="64"/>
    </row>
    <row r="796" spans="1:29" x14ac:dyDescent="0.35">
      <c r="A796" s="9">
        <v>46061</v>
      </c>
      <c r="B796" s="28" t="s">
        <v>149</v>
      </c>
      <c r="C796" s="28" t="s">
        <v>113</v>
      </c>
      <c r="D796" s="28">
        <v>1</v>
      </c>
      <c r="E796" s="28" t="s">
        <v>4866</v>
      </c>
      <c r="F796" s="28" t="s">
        <v>4845</v>
      </c>
      <c r="G796" s="33">
        <v>0.79861111111111116</v>
      </c>
      <c r="H796" s="33">
        <v>0.88888888888888884</v>
      </c>
      <c r="I796" s="33">
        <v>0.79097222222222219</v>
      </c>
      <c r="J796" s="34">
        <v>0.79097222222222219</v>
      </c>
      <c r="K796" s="35">
        <v>0.80833333333333335</v>
      </c>
      <c r="L796" s="33">
        <v>0.87430555555555556</v>
      </c>
      <c r="M796" s="33">
        <v>0.89027777777777772</v>
      </c>
      <c r="N796" s="33">
        <v>0.89236111111111116</v>
      </c>
      <c r="O796" s="28" t="s">
        <v>230</v>
      </c>
      <c r="P796" s="29" t="s">
        <v>285</v>
      </c>
      <c r="Q796" s="30" t="s">
        <v>172</v>
      </c>
      <c r="R796" s="31" t="s">
        <v>172</v>
      </c>
      <c r="S796" s="28">
        <v>133</v>
      </c>
      <c r="T796" s="28">
        <v>0</v>
      </c>
      <c r="U796" s="32">
        <v>0.66397877668087646</v>
      </c>
      <c r="V796" s="28">
        <v>0</v>
      </c>
      <c r="W796" s="15" t="s">
        <v>30</v>
      </c>
      <c r="X796" s="16"/>
      <c r="Z796" s="65"/>
      <c r="AA796" s="64"/>
      <c r="AB796" s="64"/>
      <c r="AC796" s="64"/>
    </row>
    <row r="797" spans="1:29" x14ac:dyDescent="0.35">
      <c r="A797" s="9">
        <v>46062</v>
      </c>
      <c r="B797" s="28" t="s">
        <v>125</v>
      </c>
      <c r="C797" s="28" t="s">
        <v>27</v>
      </c>
      <c r="D797" s="28">
        <v>1</v>
      </c>
      <c r="E797" s="28" t="s">
        <v>4845</v>
      </c>
      <c r="F797" s="28" t="s">
        <v>4852</v>
      </c>
      <c r="G797" s="33">
        <v>7.9861111111111105E-2</v>
      </c>
      <c r="H797" s="33">
        <v>0.2638888888888889</v>
      </c>
      <c r="I797" s="33">
        <v>7.7083333333333337E-2</v>
      </c>
      <c r="J797" s="34">
        <v>9.5138888888888884E-2</v>
      </c>
      <c r="K797" s="35">
        <v>0.10972222222222219</v>
      </c>
      <c r="L797" s="33">
        <v>0.26041666666666669</v>
      </c>
      <c r="M797" s="33">
        <v>0.26597222222222222</v>
      </c>
      <c r="N797" s="33">
        <v>0.2673611111111111</v>
      </c>
      <c r="O797" s="28" t="s">
        <v>32</v>
      </c>
      <c r="P797" s="29">
        <v>2</v>
      </c>
      <c r="Q797" s="30" t="s">
        <v>38</v>
      </c>
      <c r="R797" s="31" t="s">
        <v>39</v>
      </c>
      <c r="S797" s="28">
        <v>181</v>
      </c>
      <c r="T797" s="28">
        <v>0</v>
      </c>
      <c r="U797" s="32">
        <v>1</v>
      </c>
      <c r="V797" s="28">
        <v>0</v>
      </c>
      <c r="W797" s="15" t="s">
        <v>30</v>
      </c>
      <c r="X797" s="16"/>
      <c r="Z797" s="65"/>
      <c r="AA797" s="64"/>
      <c r="AB797" s="64"/>
      <c r="AC797" s="64"/>
    </row>
    <row r="798" spans="1:29" ht="39" customHeight="1" x14ac:dyDescent="0.35">
      <c r="A798" s="9">
        <v>46062</v>
      </c>
      <c r="B798" s="28" t="s">
        <v>127</v>
      </c>
      <c r="C798" s="28" t="s">
        <v>27</v>
      </c>
      <c r="D798" s="28">
        <v>1</v>
      </c>
      <c r="E798" s="28" t="s">
        <v>4852</v>
      </c>
      <c r="F798" s="28" t="s">
        <v>4845</v>
      </c>
      <c r="G798" s="33">
        <v>0.30555555555555558</v>
      </c>
      <c r="H798" s="33">
        <v>0.54513888888888884</v>
      </c>
      <c r="I798" s="33">
        <v>0.32222222222222219</v>
      </c>
      <c r="J798" s="34">
        <v>0.32361111111111113</v>
      </c>
      <c r="K798" s="35">
        <v>0.33194444444444438</v>
      </c>
      <c r="L798" s="33">
        <v>0.55277777777777781</v>
      </c>
      <c r="M798" s="33">
        <v>0.56527777777777777</v>
      </c>
      <c r="N798" s="33">
        <v>0.56736111111111109</v>
      </c>
      <c r="O798" s="28">
        <v>2</v>
      </c>
      <c r="P798" s="29" t="s">
        <v>110</v>
      </c>
      <c r="Q798" s="30" t="s">
        <v>569</v>
      </c>
      <c r="R798" s="31" t="s">
        <v>570</v>
      </c>
      <c r="S798" s="28">
        <v>166</v>
      </c>
      <c r="T798" s="28">
        <v>0</v>
      </c>
      <c r="U798" s="32">
        <v>0.90640768035947406</v>
      </c>
      <c r="V798" s="28">
        <v>0</v>
      </c>
      <c r="W798" s="15" t="s">
        <v>30</v>
      </c>
      <c r="X798" s="16"/>
      <c r="Z798" s="65"/>
      <c r="AA798" s="64"/>
      <c r="AB798" s="64"/>
      <c r="AC798" s="64"/>
    </row>
    <row r="799" spans="1:29" x14ac:dyDescent="0.35">
      <c r="A799" s="9">
        <v>46062</v>
      </c>
      <c r="B799" s="28" t="s">
        <v>133</v>
      </c>
      <c r="C799" s="28" t="s">
        <v>45</v>
      </c>
      <c r="D799" s="28">
        <v>1</v>
      </c>
      <c r="E799" s="28" t="s">
        <v>4845</v>
      </c>
      <c r="F799" s="28" t="s">
        <v>4851</v>
      </c>
      <c r="G799" s="33">
        <v>0.25694444444444442</v>
      </c>
      <c r="H799" s="33">
        <v>0.4375</v>
      </c>
      <c r="I799" s="33">
        <v>0.25277777777777782</v>
      </c>
      <c r="J799" s="34">
        <v>0.25624999999999998</v>
      </c>
      <c r="K799" s="35">
        <v>0.2673611111111111</v>
      </c>
      <c r="L799" s="33">
        <v>0.42083333333333328</v>
      </c>
      <c r="M799" s="33">
        <v>0.42569444444444438</v>
      </c>
      <c r="N799" s="33">
        <v>0.42708333333333331</v>
      </c>
      <c r="O799" s="28" t="s">
        <v>32</v>
      </c>
      <c r="P799" s="29">
        <v>3</v>
      </c>
      <c r="Q799" s="30"/>
      <c r="R799" s="31"/>
      <c r="S799" s="28">
        <v>190</v>
      </c>
      <c r="T799" s="28">
        <v>0</v>
      </c>
      <c r="U799" s="32">
        <v>1</v>
      </c>
      <c r="V799" s="28">
        <v>0</v>
      </c>
      <c r="W799" s="15" t="s">
        <v>30</v>
      </c>
      <c r="X799" s="16"/>
      <c r="Z799" s="65"/>
      <c r="AA799" s="64"/>
      <c r="AB799" s="64"/>
      <c r="AC799" s="64"/>
    </row>
    <row r="800" spans="1:29" x14ac:dyDescent="0.35">
      <c r="A800" s="9">
        <v>46062</v>
      </c>
      <c r="B800" s="28" t="s">
        <v>135</v>
      </c>
      <c r="C800" s="28" t="s">
        <v>45</v>
      </c>
      <c r="D800" s="28">
        <v>1</v>
      </c>
      <c r="E800" s="28" t="s">
        <v>4851</v>
      </c>
      <c r="F800" s="28" t="s">
        <v>4845</v>
      </c>
      <c r="G800" s="33">
        <v>0.47916666666666669</v>
      </c>
      <c r="H800" s="33">
        <v>0.64236111111111116</v>
      </c>
      <c r="I800" s="33">
        <v>0.47361111111111109</v>
      </c>
      <c r="J800" s="34">
        <v>0.47638888888888892</v>
      </c>
      <c r="K800" s="35">
        <v>0.48819444444444438</v>
      </c>
      <c r="L800" s="33">
        <v>0.64236111111111116</v>
      </c>
      <c r="M800" s="33">
        <v>0.64652777777777781</v>
      </c>
      <c r="N800" s="33">
        <v>0.64861111111111114</v>
      </c>
      <c r="O800" s="28">
        <v>3</v>
      </c>
      <c r="P800" s="29" t="s">
        <v>284</v>
      </c>
      <c r="Q800" s="30"/>
      <c r="R800" s="31"/>
      <c r="S800" s="28">
        <v>159</v>
      </c>
      <c r="T800" s="28">
        <v>0</v>
      </c>
      <c r="U800" s="32">
        <v>0.78730761153996998</v>
      </c>
      <c r="V800" s="28">
        <v>0</v>
      </c>
      <c r="W800" s="15" t="s">
        <v>30</v>
      </c>
      <c r="X800" s="16"/>
      <c r="Z800" s="65"/>
      <c r="AA800" s="64"/>
      <c r="AB800" s="64"/>
      <c r="AC800" s="64"/>
    </row>
    <row r="801" spans="1:29" x14ac:dyDescent="0.35">
      <c r="A801" s="9">
        <v>46062</v>
      </c>
      <c r="B801" s="28" t="s">
        <v>518</v>
      </c>
      <c r="C801" s="28" t="s">
        <v>59</v>
      </c>
      <c r="D801" s="28">
        <v>1</v>
      </c>
      <c r="E801" s="28" t="s">
        <v>4845</v>
      </c>
      <c r="F801" s="28" t="s">
        <v>4848</v>
      </c>
      <c r="G801" s="33">
        <v>0.24652777777777779</v>
      </c>
      <c r="H801" s="33">
        <v>0.375</v>
      </c>
      <c r="I801" s="33">
        <v>0.24374999999999999</v>
      </c>
      <c r="J801" s="34">
        <v>0.24583333333333329</v>
      </c>
      <c r="K801" s="35">
        <v>0.25694444444444442</v>
      </c>
      <c r="L801" s="33">
        <v>0.37986111111111109</v>
      </c>
      <c r="M801" s="33">
        <v>0.38263888888888892</v>
      </c>
      <c r="N801" s="33">
        <v>0.38819444444444451</v>
      </c>
      <c r="O801" s="28" t="s">
        <v>43</v>
      </c>
      <c r="P801" s="29">
        <v>40</v>
      </c>
      <c r="Q801" s="30"/>
      <c r="R801" s="31"/>
      <c r="S801" s="28">
        <v>175</v>
      </c>
      <c r="T801" s="28">
        <v>0</v>
      </c>
      <c r="U801" s="32">
        <v>0.9496941959438937</v>
      </c>
      <c r="V801" s="28">
        <v>0</v>
      </c>
      <c r="W801" s="15" t="s">
        <v>30</v>
      </c>
      <c r="X801" s="16"/>
      <c r="Z801" s="65"/>
      <c r="AA801" s="64"/>
      <c r="AB801" s="64"/>
      <c r="AC801" s="64"/>
    </row>
    <row r="802" spans="1:29" x14ac:dyDescent="0.35">
      <c r="A802" s="9">
        <v>46062</v>
      </c>
      <c r="B802" s="28" t="s">
        <v>519</v>
      </c>
      <c r="C802" s="28" t="s">
        <v>59</v>
      </c>
      <c r="D802" s="28">
        <v>1</v>
      </c>
      <c r="E802" s="28" t="s">
        <v>4848</v>
      </c>
      <c r="F802" s="28" t="s">
        <v>4845</v>
      </c>
      <c r="G802" s="33">
        <v>0.41319444444444442</v>
      </c>
      <c r="H802" s="33">
        <v>0.55555555555555558</v>
      </c>
      <c r="I802" s="33">
        <v>0.41875000000000001</v>
      </c>
      <c r="J802" s="34">
        <v>0.4201388888888889</v>
      </c>
      <c r="K802" s="35">
        <v>0.43194444444444452</v>
      </c>
      <c r="L802" s="33">
        <v>0.56041666666666667</v>
      </c>
      <c r="M802" s="33">
        <v>0.56736111111111109</v>
      </c>
      <c r="N802" s="33">
        <v>0.56944444444444442</v>
      </c>
      <c r="O802" s="28">
        <v>40</v>
      </c>
      <c r="P802" s="29" t="s">
        <v>32</v>
      </c>
      <c r="Q802" s="30" t="s">
        <v>571</v>
      </c>
      <c r="R802" s="31" t="s">
        <v>572</v>
      </c>
      <c r="S802" s="28">
        <v>29</v>
      </c>
      <c r="T802" s="28">
        <v>0</v>
      </c>
      <c r="U802" s="32">
        <v>0.14829994628147081</v>
      </c>
      <c r="V802" s="28">
        <v>0</v>
      </c>
      <c r="W802" s="15" t="s">
        <v>30</v>
      </c>
      <c r="X802" s="16"/>
      <c r="Z802" s="65"/>
      <c r="AA802" s="64"/>
      <c r="AB802" s="64"/>
      <c r="AC802" s="64"/>
    </row>
    <row r="803" spans="1:29" x14ac:dyDescent="0.35">
      <c r="A803" s="9">
        <v>46062</v>
      </c>
      <c r="B803" s="28" t="s">
        <v>76</v>
      </c>
      <c r="C803" s="28" t="s">
        <v>59</v>
      </c>
      <c r="D803" s="28">
        <v>1</v>
      </c>
      <c r="E803" s="28" t="s">
        <v>4845</v>
      </c>
      <c r="F803" s="28" t="s">
        <v>4854</v>
      </c>
      <c r="G803" s="33">
        <v>0.73263888888888884</v>
      </c>
      <c r="H803" s="33">
        <v>0.82291666666666663</v>
      </c>
      <c r="I803" s="33">
        <v>0.72361111111111109</v>
      </c>
      <c r="J803" s="34">
        <v>0.72499999999999998</v>
      </c>
      <c r="K803" s="35">
        <v>0.74513888888888891</v>
      </c>
      <c r="L803" s="37">
        <v>0.8125</v>
      </c>
      <c r="M803" s="37">
        <v>0.81944444444444442</v>
      </c>
      <c r="N803" s="37">
        <v>0.82013888888888886</v>
      </c>
      <c r="O803" s="40" t="s">
        <v>32</v>
      </c>
      <c r="P803" s="41">
        <v>116</v>
      </c>
      <c r="Q803" s="30"/>
      <c r="R803" s="31"/>
      <c r="S803" s="40">
        <v>152</v>
      </c>
      <c r="T803" s="28">
        <v>3</v>
      </c>
      <c r="U803" s="43">
        <v>0.81943797966366916</v>
      </c>
      <c r="V803" s="40">
        <v>0</v>
      </c>
      <c r="W803" s="15" t="s">
        <v>30</v>
      </c>
      <c r="X803" s="16"/>
      <c r="Z803" s="65"/>
      <c r="AA803" s="64"/>
      <c r="AB803" s="64"/>
      <c r="AC803" s="64"/>
    </row>
    <row r="804" spans="1:29" x14ac:dyDescent="0.35">
      <c r="A804" s="9">
        <v>46062</v>
      </c>
      <c r="B804" s="28" t="s">
        <v>77</v>
      </c>
      <c r="C804" s="28" t="s">
        <v>59</v>
      </c>
      <c r="D804" s="28">
        <v>1</v>
      </c>
      <c r="E804" s="28" t="s">
        <v>4854</v>
      </c>
      <c r="F804" s="28" t="s">
        <v>4845</v>
      </c>
      <c r="G804" s="33">
        <v>0.86458333333333337</v>
      </c>
      <c r="H804" s="33">
        <v>0.96180555555555558</v>
      </c>
      <c r="I804" s="37">
        <v>0.86111111111111116</v>
      </c>
      <c r="J804" s="38">
        <v>0.86111111111111116</v>
      </c>
      <c r="K804" s="39">
        <v>0.87638888888888888</v>
      </c>
      <c r="L804" s="33">
        <v>0.95347222222222228</v>
      </c>
      <c r="M804" s="33">
        <v>0.95763888888888893</v>
      </c>
      <c r="N804" s="33">
        <v>0.95972222222222225</v>
      </c>
      <c r="O804" s="40">
        <v>110</v>
      </c>
      <c r="P804" s="41" t="s">
        <v>114</v>
      </c>
      <c r="Q804" s="42"/>
      <c r="R804" s="50"/>
      <c r="S804" s="40">
        <v>142</v>
      </c>
      <c r="T804" s="28">
        <v>0</v>
      </c>
      <c r="U804" s="43">
        <v>0.74553429829675566</v>
      </c>
      <c r="V804" s="40">
        <v>0</v>
      </c>
      <c r="W804" s="15" t="s">
        <v>30</v>
      </c>
      <c r="X804" s="16"/>
      <c r="Z804" s="65"/>
      <c r="AA804" s="64"/>
      <c r="AB804" s="64"/>
      <c r="AC804" s="64"/>
    </row>
    <row r="805" spans="1:29" x14ac:dyDescent="0.35">
      <c r="A805" s="9">
        <v>46062</v>
      </c>
      <c r="B805" s="28" t="s">
        <v>107</v>
      </c>
      <c r="C805" s="28" t="s">
        <v>72</v>
      </c>
      <c r="D805" s="28">
        <v>1</v>
      </c>
      <c r="E805" s="28" t="s">
        <v>4845</v>
      </c>
      <c r="F805" s="28" t="s">
        <v>4850</v>
      </c>
      <c r="G805" s="33">
        <v>4.5138888888888888E-2</v>
      </c>
      <c r="H805" s="33">
        <v>0.21875</v>
      </c>
      <c r="I805" s="33">
        <v>4.1666666666666657E-2</v>
      </c>
      <c r="J805" s="34">
        <v>5.2083333333333343E-2</v>
      </c>
      <c r="K805" s="35">
        <v>6.5277777777777782E-2</v>
      </c>
      <c r="L805" s="33">
        <v>0.2069444444444444</v>
      </c>
      <c r="M805" s="33">
        <v>0.21736111111111109</v>
      </c>
      <c r="N805" s="33">
        <v>0.2208333333333333</v>
      </c>
      <c r="O805" s="28" t="s">
        <v>73</v>
      </c>
      <c r="P805" s="29" t="s">
        <v>573</v>
      </c>
      <c r="Q805" s="30" t="s">
        <v>272</v>
      </c>
      <c r="R805" s="31" t="s">
        <v>39</v>
      </c>
      <c r="S805" s="28">
        <v>179</v>
      </c>
      <c r="T805" s="28">
        <v>0</v>
      </c>
      <c r="U805" s="32">
        <v>0.92471430512779917</v>
      </c>
      <c r="V805" s="28">
        <v>682</v>
      </c>
      <c r="W805" s="15" t="s">
        <v>30</v>
      </c>
      <c r="X805" s="16"/>
      <c r="Z805" s="65"/>
      <c r="AA805" s="64"/>
      <c r="AB805" s="64"/>
      <c r="AC805" s="64"/>
    </row>
    <row r="806" spans="1:29" x14ac:dyDescent="0.35">
      <c r="A806" s="9">
        <v>46062</v>
      </c>
      <c r="B806" s="28" t="s">
        <v>109</v>
      </c>
      <c r="C806" s="28" t="s">
        <v>72</v>
      </c>
      <c r="D806" s="28">
        <v>1</v>
      </c>
      <c r="E806" s="28" t="s">
        <v>4850</v>
      </c>
      <c r="F806" s="28" t="s">
        <v>4845</v>
      </c>
      <c r="G806" s="33">
        <v>0.25694444444444442</v>
      </c>
      <c r="H806" s="33">
        <v>0.49305555555555558</v>
      </c>
      <c r="I806" s="33">
        <v>0.25486111111111109</v>
      </c>
      <c r="J806" s="34">
        <v>0.26250000000000001</v>
      </c>
      <c r="K806" s="35">
        <v>0.27638888888888891</v>
      </c>
      <c r="L806" s="33">
        <v>0.4826388888888889</v>
      </c>
      <c r="M806" s="33">
        <v>0.49375000000000002</v>
      </c>
      <c r="N806" s="33">
        <v>0.49583333333333329</v>
      </c>
      <c r="O806" s="28" t="s">
        <v>573</v>
      </c>
      <c r="P806" s="29" t="s">
        <v>70</v>
      </c>
      <c r="Q806" s="30" t="s">
        <v>68</v>
      </c>
      <c r="R806" s="31" t="s">
        <v>39</v>
      </c>
      <c r="S806" s="28">
        <v>180</v>
      </c>
      <c r="T806" s="28">
        <v>1</v>
      </c>
      <c r="U806" s="32">
        <v>0.97199344444606761</v>
      </c>
      <c r="V806" s="28">
        <v>0</v>
      </c>
      <c r="W806" s="15" t="s">
        <v>30</v>
      </c>
      <c r="X806" s="16"/>
      <c r="Z806" s="65"/>
      <c r="AA806" s="64"/>
      <c r="AB806" s="64"/>
      <c r="AC806" s="64"/>
    </row>
    <row r="807" spans="1:29" x14ac:dyDescent="0.35">
      <c r="A807" s="9">
        <v>46062</v>
      </c>
      <c r="B807" s="28" t="s">
        <v>40</v>
      </c>
      <c r="C807" s="28" t="s">
        <v>72</v>
      </c>
      <c r="D807" s="28">
        <v>1</v>
      </c>
      <c r="E807" s="28" t="s">
        <v>4845</v>
      </c>
      <c r="F807" s="28" t="s">
        <v>4850</v>
      </c>
      <c r="G807" s="33">
        <v>0.54166666666666663</v>
      </c>
      <c r="H807" s="33">
        <v>0.67013888888888884</v>
      </c>
      <c r="I807" s="33">
        <v>0.53611111111111109</v>
      </c>
      <c r="J807" s="34">
        <v>0.54166666666666663</v>
      </c>
      <c r="K807" s="35">
        <v>0.55486111111111114</v>
      </c>
      <c r="L807" s="33">
        <v>0.67013888888888884</v>
      </c>
      <c r="M807" s="33">
        <v>0.67847222222222225</v>
      </c>
      <c r="N807" s="33">
        <v>0.68055555555555558</v>
      </c>
      <c r="O807" s="28" t="s">
        <v>70</v>
      </c>
      <c r="P807" s="29" t="s">
        <v>173</v>
      </c>
      <c r="Q807" s="30"/>
      <c r="R807" s="31"/>
      <c r="S807" s="28">
        <v>174</v>
      </c>
      <c r="T807" s="28">
        <v>1</v>
      </c>
      <c r="U807" s="32">
        <v>0.93725576718592141</v>
      </c>
      <c r="V807" s="28">
        <v>562</v>
      </c>
      <c r="W807" s="15" t="s">
        <v>30</v>
      </c>
      <c r="X807" s="16"/>
      <c r="Z807" s="65"/>
      <c r="AA807" s="64"/>
      <c r="AB807" s="64"/>
      <c r="AC807" s="64"/>
    </row>
    <row r="808" spans="1:29" x14ac:dyDescent="0.35">
      <c r="A808" s="9">
        <v>46062</v>
      </c>
      <c r="B808" s="28" t="s">
        <v>42</v>
      </c>
      <c r="C808" s="28" t="s">
        <v>72</v>
      </c>
      <c r="D808" s="28">
        <v>1</v>
      </c>
      <c r="E808" s="28" t="s">
        <v>4850</v>
      </c>
      <c r="F808" s="28" t="s">
        <v>4845</v>
      </c>
      <c r="G808" s="33">
        <v>0.77777777777777779</v>
      </c>
      <c r="H808" s="33">
        <v>0.89930555555555558</v>
      </c>
      <c r="I808" s="33">
        <v>0.76736111111111116</v>
      </c>
      <c r="J808" s="34">
        <v>0.78680555555555554</v>
      </c>
      <c r="K808" s="35">
        <v>0.79722222222222228</v>
      </c>
      <c r="L808" s="33">
        <v>0.88472222222222219</v>
      </c>
      <c r="M808" s="33">
        <v>0.89236111111111116</v>
      </c>
      <c r="N808" s="33">
        <v>0.89444444444444449</v>
      </c>
      <c r="O808" s="28" t="s">
        <v>173</v>
      </c>
      <c r="P808" s="29" t="s">
        <v>75</v>
      </c>
      <c r="Q808" s="30" t="s">
        <v>408</v>
      </c>
      <c r="R808" s="31" t="s">
        <v>39</v>
      </c>
      <c r="S808" s="28">
        <v>170</v>
      </c>
      <c r="T808" s="28">
        <v>0</v>
      </c>
      <c r="U808" s="32">
        <v>0.86002740884196738</v>
      </c>
      <c r="V808" s="28">
        <v>1735</v>
      </c>
      <c r="W808" s="15" t="s">
        <v>30</v>
      </c>
      <c r="X808" s="16"/>
      <c r="Z808" s="65"/>
      <c r="AA808" s="64"/>
      <c r="AB808" s="64"/>
      <c r="AC808" s="64"/>
    </row>
    <row r="809" spans="1:29" x14ac:dyDescent="0.35">
      <c r="A809" s="9">
        <v>46062</v>
      </c>
      <c r="B809" s="28" t="s">
        <v>89</v>
      </c>
      <c r="C809" s="28" t="s">
        <v>81</v>
      </c>
      <c r="D809" s="28">
        <v>1</v>
      </c>
      <c r="E809" s="28" t="s">
        <v>4845</v>
      </c>
      <c r="F809" s="28" t="s">
        <v>4856</v>
      </c>
      <c r="G809" s="33">
        <v>2.4305555555555559E-2</v>
      </c>
      <c r="H809" s="33">
        <v>0.1215277777777778</v>
      </c>
      <c r="I809" s="33">
        <v>1.388888888888889E-2</v>
      </c>
      <c r="J809" s="34">
        <v>2.5000000000000001E-2</v>
      </c>
      <c r="K809" s="35">
        <v>3.6805555555555557E-2</v>
      </c>
      <c r="L809" s="33">
        <v>0.1145833333333333</v>
      </c>
      <c r="M809" s="33">
        <v>0.11944444444444451</v>
      </c>
      <c r="N809" s="33">
        <v>0.12013888888888891</v>
      </c>
      <c r="O809" s="28" t="s">
        <v>57</v>
      </c>
      <c r="P809" s="29">
        <v>1</v>
      </c>
      <c r="Q809" s="30" t="s">
        <v>151</v>
      </c>
      <c r="R809" s="31" t="s">
        <v>39</v>
      </c>
      <c r="S809" s="28">
        <v>43</v>
      </c>
      <c r="T809" s="28">
        <v>1</v>
      </c>
      <c r="U809" s="32">
        <v>0.22426509596934779</v>
      </c>
      <c r="V809" s="28">
        <v>0</v>
      </c>
      <c r="W809" s="15" t="s">
        <v>30</v>
      </c>
      <c r="X809" s="16"/>
      <c r="Z809" s="65"/>
      <c r="AA809" s="64"/>
      <c r="AB809" s="64"/>
      <c r="AC809" s="64"/>
    </row>
    <row r="810" spans="1:29" x14ac:dyDescent="0.35">
      <c r="A810" s="9">
        <v>46062</v>
      </c>
      <c r="B810" s="28" t="s">
        <v>92</v>
      </c>
      <c r="C810" s="28" t="s">
        <v>81</v>
      </c>
      <c r="D810" s="28">
        <v>1</v>
      </c>
      <c r="E810" s="28" t="s">
        <v>4856</v>
      </c>
      <c r="F810" s="28" t="s">
        <v>4845</v>
      </c>
      <c r="G810" s="33">
        <v>0.16319444444444439</v>
      </c>
      <c r="H810" s="33">
        <v>0.28125</v>
      </c>
      <c r="I810" s="33">
        <v>0.15625</v>
      </c>
      <c r="J810" s="34">
        <v>0.15972222222222221</v>
      </c>
      <c r="K810" s="35">
        <v>0.1673611111111111</v>
      </c>
      <c r="L810" s="33">
        <v>0.26041666666666669</v>
      </c>
      <c r="M810" s="33">
        <v>0.27083333333333331</v>
      </c>
      <c r="N810" s="33">
        <v>0.27291666666666659</v>
      </c>
      <c r="O810" s="28">
        <v>1</v>
      </c>
      <c r="P810" s="29" t="s">
        <v>60</v>
      </c>
      <c r="Q810" s="30"/>
      <c r="R810" s="31"/>
      <c r="S810" s="28">
        <v>93</v>
      </c>
      <c r="T810" s="28">
        <v>0</v>
      </c>
      <c r="U810" s="32">
        <v>0.4935787388819704</v>
      </c>
      <c r="V810" s="28">
        <v>0</v>
      </c>
      <c r="W810" s="15" t="s">
        <v>30</v>
      </c>
      <c r="X810" s="16"/>
      <c r="Z810" s="65"/>
      <c r="AA810" s="64"/>
      <c r="AB810" s="64"/>
      <c r="AC810" s="64"/>
    </row>
    <row r="811" spans="1:29" x14ac:dyDescent="0.35">
      <c r="A811" s="9">
        <v>46062</v>
      </c>
      <c r="B811" s="28" t="s">
        <v>52</v>
      </c>
      <c r="C811" s="28" t="s">
        <v>81</v>
      </c>
      <c r="D811" s="28">
        <v>1</v>
      </c>
      <c r="E811" s="28" t="s">
        <v>4845</v>
      </c>
      <c r="F811" s="28" t="s">
        <v>4867</v>
      </c>
      <c r="G811" s="33">
        <v>0.45833333333333331</v>
      </c>
      <c r="H811" s="33">
        <v>0.53125</v>
      </c>
      <c r="I811" s="33">
        <v>0.45624999999999999</v>
      </c>
      <c r="J811" s="34">
        <v>0.4597222222222222</v>
      </c>
      <c r="K811" s="35">
        <v>0.47152777777777782</v>
      </c>
      <c r="L811" s="33">
        <v>0.51944444444444449</v>
      </c>
      <c r="M811" s="33">
        <v>0.52361111111111114</v>
      </c>
      <c r="N811" s="33">
        <v>0.52430555555555558</v>
      </c>
      <c r="O811" s="28" t="s">
        <v>60</v>
      </c>
      <c r="P811" s="29" t="s">
        <v>153</v>
      </c>
      <c r="Q811" s="30" t="s">
        <v>103</v>
      </c>
      <c r="R811" s="31" t="s">
        <v>39</v>
      </c>
      <c r="S811" s="28">
        <v>175</v>
      </c>
      <c r="T811" s="28">
        <v>0</v>
      </c>
      <c r="U811" s="32">
        <v>0.94088157369575676</v>
      </c>
      <c r="V811" s="28">
        <v>0</v>
      </c>
      <c r="W811" s="15" t="s">
        <v>30</v>
      </c>
      <c r="X811" s="16"/>
      <c r="Z811" s="65"/>
      <c r="AA811" s="64"/>
      <c r="AB811" s="64"/>
      <c r="AC811" s="64"/>
    </row>
    <row r="812" spans="1:29" x14ac:dyDescent="0.35">
      <c r="A812" s="9">
        <v>46062</v>
      </c>
      <c r="B812" s="28" t="s">
        <v>56</v>
      </c>
      <c r="C812" s="28" t="s">
        <v>81</v>
      </c>
      <c r="D812" s="28">
        <v>1</v>
      </c>
      <c r="E812" s="28" t="s">
        <v>4867</v>
      </c>
      <c r="F812" s="28" t="s">
        <v>4845</v>
      </c>
      <c r="G812" s="33">
        <v>0.56944444444444442</v>
      </c>
      <c r="H812" s="33">
        <v>0.64930555555555558</v>
      </c>
      <c r="I812" s="33">
        <v>0.56180555555555556</v>
      </c>
      <c r="J812" s="34">
        <v>0.56736111111111109</v>
      </c>
      <c r="K812" s="35">
        <v>0.58125000000000004</v>
      </c>
      <c r="L812" s="33">
        <v>0.66041666666666665</v>
      </c>
      <c r="M812" s="33">
        <v>0.66666666666666663</v>
      </c>
      <c r="N812" s="33">
        <v>0.66874999999999996</v>
      </c>
      <c r="O812" s="28" t="s">
        <v>153</v>
      </c>
      <c r="P812" s="29" t="s">
        <v>75</v>
      </c>
      <c r="Q812" s="30"/>
      <c r="R812" s="31"/>
      <c r="S812" s="28">
        <v>170</v>
      </c>
      <c r="T812" s="28">
        <v>0</v>
      </c>
      <c r="U812" s="32">
        <v>0.9117270424238485</v>
      </c>
      <c r="V812" s="28">
        <v>122</v>
      </c>
      <c r="W812" s="15" t="s">
        <v>30</v>
      </c>
      <c r="X812" s="16"/>
      <c r="Z812" s="65"/>
      <c r="AA812" s="64"/>
      <c r="AB812" s="64"/>
      <c r="AC812" s="64"/>
    </row>
    <row r="813" spans="1:29" x14ac:dyDescent="0.35">
      <c r="A813" s="9">
        <v>46062</v>
      </c>
      <c r="B813" s="28" t="s">
        <v>80</v>
      </c>
      <c r="C813" s="28" t="s">
        <v>90</v>
      </c>
      <c r="D813" s="28">
        <v>1</v>
      </c>
      <c r="E813" s="28" t="s">
        <v>4845</v>
      </c>
      <c r="F813" s="28" t="s">
        <v>4851</v>
      </c>
      <c r="G813" s="33">
        <v>3.125E-2</v>
      </c>
      <c r="H813" s="33">
        <v>0.10069444444444441</v>
      </c>
      <c r="I813" s="33">
        <v>2.9166666666666671E-2</v>
      </c>
      <c r="J813" s="34">
        <v>3.7499999999999999E-2</v>
      </c>
      <c r="K813" s="35">
        <v>4.7222222222222221E-2</v>
      </c>
      <c r="L813" s="33">
        <v>9.583333333333334E-2</v>
      </c>
      <c r="M813" s="33">
        <v>0.10069444444444441</v>
      </c>
      <c r="N813" s="33">
        <v>0.1013888888888889</v>
      </c>
      <c r="O813" s="28" t="s">
        <v>37</v>
      </c>
      <c r="P813" s="29" t="s">
        <v>302</v>
      </c>
      <c r="Q813" s="30" t="s">
        <v>171</v>
      </c>
      <c r="R813" s="31" t="s">
        <v>39</v>
      </c>
      <c r="S813" s="28">
        <v>162</v>
      </c>
      <c r="T813" s="28">
        <v>1</v>
      </c>
      <c r="U813" s="32">
        <v>0.85679258590231588</v>
      </c>
      <c r="V813" s="28">
        <v>1355</v>
      </c>
      <c r="W813" s="15" t="s">
        <v>30</v>
      </c>
      <c r="X813" s="16"/>
      <c r="Z813" s="65"/>
      <c r="AA813" s="64"/>
      <c r="AB813" s="64"/>
      <c r="AC813" s="64"/>
    </row>
    <row r="814" spans="1:29" x14ac:dyDescent="0.35">
      <c r="A814" s="9">
        <v>46062</v>
      </c>
      <c r="B814" s="28" t="s">
        <v>84</v>
      </c>
      <c r="C814" s="28" t="s">
        <v>90</v>
      </c>
      <c r="D814" s="28">
        <v>1</v>
      </c>
      <c r="E814" s="28" t="s">
        <v>4851</v>
      </c>
      <c r="F814" s="28" t="s">
        <v>4845</v>
      </c>
      <c r="G814" s="33">
        <v>0.13541666666666671</v>
      </c>
      <c r="H814" s="33">
        <v>0.22569444444444439</v>
      </c>
      <c r="I814" s="33">
        <v>0.12986111111111109</v>
      </c>
      <c r="J814" s="34">
        <v>0.13541666666666671</v>
      </c>
      <c r="K814" s="35">
        <v>0.14930555555555561</v>
      </c>
      <c r="L814" s="33">
        <v>0.2208333333333333</v>
      </c>
      <c r="M814" s="33">
        <v>0.23194444444444451</v>
      </c>
      <c r="N814" s="33">
        <v>0.23402777777777781</v>
      </c>
      <c r="O814" s="28" t="s">
        <v>302</v>
      </c>
      <c r="P814" s="29" t="s">
        <v>236</v>
      </c>
      <c r="Q814" s="30"/>
      <c r="R814" s="31"/>
      <c r="S814" s="28">
        <v>132</v>
      </c>
      <c r="T814" s="28">
        <v>0</v>
      </c>
      <c r="U814" s="32">
        <v>0.74897343747389855</v>
      </c>
      <c r="V814" s="28">
        <v>0</v>
      </c>
      <c r="W814" s="15" t="s">
        <v>30</v>
      </c>
      <c r="X814" s="16"/>
      <c r="Z814" s="65"/>
      <c r="AA814" s="64"/>
      <c r="AB814" s="64"/>
      <c r="AC814" s="64"/>
    </row>
    <row r="815" spans="1:29" ht="52" customHeight="1" x14ac:dyDescent="0.35">
      <c r="A815" s="9">
        <v>46062</v>
      </c>
      <c r="B815" s="28" t="s">
        <v>112</v>
      </c>
      <c r="C815" s="28" t="s">
        <v>108</v>
      </c>
      <c r="D815" s="28">
        <v>1</v>
      </c>
      <c r="E815" s="28" t="s">
        <v>4845</v>
      </c>
      <c r="F815" s="28" t="s">
        <v>4848</v>
      </c>
      <c r="G815" s="33">
        <v>5.2083333333333343E-2</v>
      </c>
      <c r="H815" s="33">
        <v>0.25</v>
      </c>
      <c r="I815" s="312">
        <v>5.2777777777777778E-2</v>
      </c>
      <c r="J815" s="34">
        <v>6.805555555555555E-2</v>
      </c>
      <c r="K815" s="35">
        <v>8.611111111111111E-2</v>
      </c>
      <c r="L815" s="33">
        <v>0.26805555555555549</v>
      </c>
      <c r="M815" s="33">
        <v>0.27708333333333329</v>
      </c>
      <c r="N815" s="33">
        <v>0.27986111111111112</v>
      </c>
      <c r="O815" s="28" t="s">
        <v>91</v>
      </c>
      <c r="P815" s="29">
        <v>60</v>
      </c>
      <c r="Q815" s="30" t="s">
        <v>574</v>
      </c>
      <c r="R815" s="31" t="s">
        <v>575</v>
      </c>
      <c r="S815" s="28">
        <v>163</v>
      </c>
      <c r="T815" s="28">
        <v>0</v>
      </c>
      <c r="U815" s="32">
        <v>0.83533668597472743</v>
      </c>
      <c r="V815" s="28">
        <v>0</v>
      </c>
      <c r="W815" s="15" t="s">
        <v>30</v>
      </c>
      <c r="X815" s="16"/>
      <c r="Z815" s="65"/>
      <c r="AA815" s="64"/>
      <c r="AB815" s="64"/>
      <c r="AC815" s="64"/>
    </row>
    <row r="816" spans="1:29" ht="26" customHeight="1" x14ac:dyDescent="0.35">
      <c r="A816" s="9">
        <v>46062</v>
      </c>
      <c r="B816" s="28" t="s">
        <v>115</v>
      </c>
      <c r="C816" s="28" t="s">
        <v>108</v>
      </c>
      <c r="D816" s="28">
        <v>1</v>
      </c>
      <c r="E816" s="28" t="s">
        <v>4848</v>
      </c>
      <c r="F816" s="28" t="s">
        <v>4845</v>
      </c>
      <c r="G816" s="33">
        <v>0.29166666666666669</v>
      </c>
      <c r="H816" s="33">
        <v>0.55208333333333337</v>
      </c>
      <c r="I816" s="33">
        <v>0.32013888888888892</v>
      </c>
      <c r="J816" s="34">
        <v>0.32430555555555562</v>
      </c>
      <c r="K816" s="35">
        <v>0.33680555555555558</v>
      </c>
      <c r="L816" s="33">
        <v>0.57152777777777775</v>
      </c>
      <c r="M816" s="33">
        <v>0.5805555555555556</v>
      </c>
      <c r="N816" s="33">
        <v>0.58263888888888893</v>
      </c>
      <c r="O816" s="28">
        <v>60</v>
      </c>
      <c r="P816" s="29" t="s">
        <v>242</v>
      </c>
      <c r="Q816" s="30" t="s">
        <v>576</v>
      </c>
      <c r="R816" s="31" t="s">
        <v>577</v>
      </c>
      <c r="S816" s="28">
        <v>177</v>
      </c>
      <c r="T816" s="28">
        <v>0</v>
      </c>
      <c r="U816" s="32">
        <v>0.86023282123973788</v>
      </c>
      <c r="V816" s="28">
        <v>0</v>
      </c>
      <c r="W816" s="15" t="s">
        <v>30</v>
      </c>
      <c r="X816" s="16"/>
      <c r="Z816" s="65"/>
      <c r="AA816" s="64"/>
      <c r="AB816" s="64"/>
      <c r="AC816" s="64"/>
    </row>
    <row r="817" spans="1:29" x14ac:dyDescent="0.35">
      <c r="A817" s="9">
        <v>46062</v>
      </c>
      <c r="B817" s="28" t="s">
        <v>560</v>
      </c>
      <c r="C817" s="28" t="s">
        <v>113</v>
      </c>
      <c r="D817" s="28">
        <v>14</v>
      </c>
      <c r="E817" s="28" t="s">
        <v>4845</v>
      </c>
      <c r="F817" s="28" t="s">
        <v>4862</v>
      </c>
      <c r="G817" s="33">
        <v>0.21875</v>
      </c>
      <c r="H817" s="33">
        <v>0.49652777777777779</v>
      </c>
      <c r="I817" s="33">
        <v>0.21180555555555561</v>
      </c>
      <c r="J817" s="34">
        <v>0.21944444444444439</v>
      </c>
      <c r="K817" s="35">
        <v>0.23333333333333331</v>
      </c>
      <c r="L817" s="33">
        <v>0.50138888888888888</v>
      </c>
      <c r="M817" s="33">
        <v>0.50624999999999998</v>
      </c>
      <c r="N817" s="33">
        <v>0.50694444444444442</v>
      </c>
      <c r="O817" s="28" t="s">
        <v>60</v>
      </c>
      <c r="P817" s="29" t="s">
        <v>561</v>
      </c>
      <c r="Q817" s="30" t="s">
        <v>151</v>
      </c>
      <c r="R817" s="31" t="s">
        <v>39</v>
      </c>
      <c r="S817" s="28">
        <v>176</v>
      </c>
      <c r="T817" s="28">
        <v>0</v>
      </c>
      <c r="U817" s="32">
        <v>0.91781635940619022</v>
      </c>
      <c r="V817" s="28">
        <v>0</v>
      </c>
      <c r="W817" s="15" t="s">
        <v>30</v>
      </c>
      <c r="X817" s="16"/>
      <c r="Z817" s="65"/>
      <c r="AA817" s="64"/>
      <c r="AB817" s="64"/>
      <c r="AC817" s="64"/>
    </row>
    <row r="818" spans="1:29" x14ac:dyDescent="0.35">
      <c r="A818" s="9">
        <v>46062</v>
      </c>
      <c r="B818" s="28" t="s">
        <v>562</v>
      </c>
      <c r="C818" s="28" t="s">
        <v>113</v>
      </c>
      <c r="D818" s="28">
        <v>14</v>
      </c>
      <c r="E818" s="28" t="s">
        <v>4862</v>
      </c>
      <c r="F818" s="28" t="s">
        <v>4845</v>
      </c>
      <c r="G818" s="33">
        <v>0.59722222222222221</v>
      </c>
      <c r="H818" s="33">
        <v>0.88888888888888884</v>
      </c>
      <c r="I818" s="33">
        <v>0.59097222222222223</v>
      </c>
      <c r="J818" s="34">
        <v>0.59444444444444444</v>
      </c>
      <c r="K818" s="35">
        <v>0.6069444444444444</v>
      </c>
      <c r="L818" s="33">
        <v>0.85486111111111107</v>
      </c>
      <c r="M818" s="33">
        <v>0.85763888888888884</v>
      </c>
      <c r="N818" s="33">
        <v>0.85972222222222228</v>
      </c>
      <c r="O818" s="28" t="s">
        <v>561</v>
      </c>
      <c r="P818" s="29" t="s">
        <v>83</v>
      </c>
      <c r="Q818" s="30"/>
      <c r="R818" s="31"/>
      <c r="S818" s="28">
        <v>143</v>
      </c>
      <c r="T818" s="28">
        <v>0</v>
      </c>
      <c r="U818" s="32">
        <v>0.73752407700288203</v>
      </c>
      <c r="V818" s="28">
        <v>0</v>
      </c>
      <c r="W818" s="15" t="s">
        <v>30</v>
      </c>
      <c r="X818" s="16"/>
      <c r="Z818" s="65"/>
      <c r="AA818" s="64"/>
      <c r="AB818" s="64"/>
      <c r="AC818" s="64"/>
    </row>
    <row r="819" spans="1:29" x14ac:dyDescent="0.35">
      <c r="A819" s="9">
        <v>46063</v>
      </c>
      <c r="B819" s="28" t="s">
        <v>107</v>
      </c>
      <c r="C819" s="28" t="s">
        <v>27</v>
      </c>
      <c r="D819" s="28">
        <v>1</v>
      </c>
      <c r="E819" s="28" t="s">
        <v>4845</v>
      </c>
      <c r="F819" s="28" t="s">
        <v>4864</v>
      </c>
      <c r="G819" s="33">
        <v>4.5138888888888888E-2</v>
      </c>
      <c r="H819" s="33">
        <v>0.21875</v>
      </c>
      <c r="I819" s="33">
        <v>4.3055555555555562E-2</v>
      </c>
      <c r="J819" s="34">
        <v>4.791666666666667E-2</v>
      </c>
      <c r="K819" s="35">
        <v>6.1805555555555558E-2</v>
      </c>
      <c r="L819" s="33">
        <v>0.2048611111111111</v>
      </c>
      <c r="M819" s="33">
        <v>0.2097222222222222</v>
      </c>
      <c r="N819" s="33">
        <v>0.21458333333333329</v>
      </c>
      <c r="O819" s="28" t="s">
        <v>110</v>
      </c>
      <c r="P819" s="29">
        <v>96</v>
      </c>
      <c r="Q819" s="30" t="s">
        <v>273</v>
      </c>
      <c r="R819" s="31" t="s">
        <v>39</v>
      </c>
      <c r="S819" s="28">
        <v>164</v>
      </c>
      <c r="T819" s="28">
        <v>1</v>
      </c>
      <c r="U819" s="32">
        <v>0.86833959275354278</v>
      </c>
      <c r="V819" s="28">
        <v>700</v>
      </c>
      <c r="W819" s="15" t="s">
        <v>30</v>
      </c>
      <c r="X819" s="16"/>
      <c r="Z819" s="65"/>
      <c r="AA819" s="64"/>
      <c r="AB819" s="64"/>
      <c r="AC819" s="64"/>
    </row>
    <row r="820" spans="1:29" x14ac:dyDescent="0.35">
      <c r="A820" s="9">
        <v>46063</v>
      </c>
      <c r="B820" s="28" t="s">
        <v>109</v>
      </c>
      <c r="C820" s="28" t="s">
        <v>27</v>
      </c>
      <c r="D820" s="28">
        <v>1</v>
      </c>
      <c r="E820" s="28" t="s">
        <v>4864</v>
      </c>
      <c r="F820" s="28" t="s">
        <v>4845</v>
      </c>
      <c r="G820" s="33">
        <v>0.25694444444444442</v>
      </c>
      <c r="H820" s="33">
        <v>0.49305555555555558</v>
      </c>
      <c r="I820" s="33">
        <v>0.26111111111111113</v>
      </c>
      <c r="J820" s="34">
        <v>0.2638888888888889</v>
      </c>
      <c r="K820" s="35">
        <v>0.28541666666666671</v>
      </c>
      <c r="L820" s="33">
        <v>0.49513888888888891</v>
      </c>
      <c r="M820" s="33">
        <v>0.50416666666666665</v>
      </c>
      <c r="N820" s="33">
        <v>0.50624999999999998</v>
      </c>
      <c r="O820" s="28">
        <v>102</v>
      </c>
      <c r="P820" s="29" t="s">
        <v>578</v>
      </c>
      <c r="Q820" s="30" t="s">
        <v>579</v>
      </c>
      <c r="R820" s="31" t="s">
        <v>383</v>
      </c>
      <c r="S820" s="28">
        <v>174</v>
      </c>
      <c r="T820" s="28">
        <v>1</v>
      </c>
      <c r="U820" s="32">
        <v>0.91130946417449521</v>
      </c>
      <c r="V820" s="28">
        <v>612</v>
      </c>
      <c r="W820" s="15" t="s">
        <v>30</v>
      </c>
      <c r="X820" s="16"/>
      <c r="Z820" s="65"/>
      <c r="AA820" s="64"/>
      <c r="AB820" s="64"/>
      <c r="AC820" s="64"/>
    </row>
    <row r="821" spans="1:29" x14ac:dyDescent="0.35">
      <c r="A821" s="9">
        <v>46063</v>
      </c>
      <c r="B821" s="28" t="s">
        <v>40</v>
      </c>
      <c r="C821" s="28" t="s">
        <v>27</v>
      </c>
      <c r="D821" s="28">
        <v>1</v>
      </c>
      <c r="E821" s="28" t="s">
        <v>4845</v>
      </c>
      <c r="F821" s="28" t="s">
        <v>4858</v>
      </c>
      <c r="G821" s="33">
        <v>0.54513888888888884</v>
      </c>
      <c r="H821" s="33">
        <v>0.67013888888888884</v>
      </c>
      <c r="I821" s="33">
        <v>0.5854166666666667</v>
      </c>
      <c r="J821" s="34">
        <v>0.58750000000000002</v>
      </c>
      <c r="K821" s="35">
        <v>0.60069444444444442</v>
      </c>
      <c r="L821" s="33">
        <v>0.71319444444444446</v>
      </c>
      <c r="M821" s="33">
        <v>0.71666666666666667</v>
      </c>
      <c r="N821" s="33">
        <v>0.71944444444444444</v>
      </c>
      <c r="O821" s="28" t="s">
        <v>578</v>
      </c>
      <c r="P821" s="29" t="s">
        <v>429</v>
      </c>
      <c r="Q821" s="30" t="s">
        <v>580</v>
      </c>
      <c r="R821" s="31" t="s">
        <v>581</v>
      </c>
      <c r="S821" s="28">
        <v>167</v>
      </c>
      <c r="T821" s="28">
        <v>0</v>
      </c>
      <c r="U821" s="32">
        <v>0.88630836694861714</v>
      </c>
      <c r="V821" s="28">
        <v>169</v>
      </c>
      <c r="W821" s="15" t="s">
        <v>30</v>
      </c>
      <c r="X821" s="16"/>
      <c r="Z821" s="65"/>
      <c r="AA821" s="64"/>
      <c r="AB821" s="64"/>
      <c r="AC821" s="64"/>
    </row>
    <row r="822" spans="1:29" x14ac:dyDescent="0.35">
      <c r="A822" s="9">
        <v>46063</v>
      </c>
      <c r="B822" s="28" t="s">
        <v>42</v>
      </c>
      <c r="C822" s="28" t="s">
        <v>27</v>
      </c>
      <c r="D822" s="28">
        <v>1</v>
      </c>
      <c r="E822" s="28" t="s">
        <v>4858</v>
      </c>
      <c r="F822" s="28" t="s">
        <v>4845</v>
      </c>
      <c r="G822" s="33">
        <v>0.77777777777777779</v>
      </c>
      <c r="H822" s="33">
        <v>0.89930555555555558</v>
      </c>
      <c r="I822" s="33">
        <v>0.76527777777777772</v>
      </c>
      <c r="J822" s="34">
        <v>0.77708333333333335</v>
      </c>
      <c r="K822" s="35">
        <v>0.79027777777777775</v>
      </c>
      <c r="L822" s="33">
        <v>0.87986111111111109</v>
      </c>
      <c r="M822" s="33">
        <v>0.88472222222222219</v>
      </c>
      <c r="N822" s="33">
        <v>0.88680555555555551</v>
      </c>
      <c r="O822" s="28" t="s">
        <v>429</v>
      </c>
      <c r="P822" s="29" t="s">
        <v>29</v>
      </c>
      <c r="Q822" s="30"/>
      <c r="R822" s="31"/>
      <c r="S822" s="28">
        <v>151</v>
      </c>
      <c r="T822" s="28">
        <v>1</v>
      </c>
      <c r="U822" s="32">
        <v>0.82679432852618762</v>
      </c>
      <c r="V822" s="28">
        <v>1056</v>
      </c>
      <c r="W822" s="15" t="s">
        <v>30</v>
      </c>
      <c r="X822" s="16"/>
      <c r="Z822" s="65"/>
      <c r="AA822" s="64"/>
      <c r="AB822" s="64"/>
      <c r="AC822" s="64"/>
    </row>
    <row r="823" spans="1:29" x14ac:dyDescent="0.35">
      <c r="A823" s="9">
        <v>46063</v>
      </c>
      <c r="B823" s="28" t="s">
        <v>247</v>
      </c>
      <c r="C823" s="28" t="s">
        <v>45</v>
      </c>
      <c r="D823" s="28">
        <v>1</v>
      </c>
      <c r="E823" s="28" t="s">
        <v>4845</v>
      </c>
      <c r="F823" s="28" t="s">
        <v>4851</v>
      </c>
      <c r="G823" s="33">
        <v>0.1076388888888889</v>
      </c>
      <c r="H823" s="33">
        <v>0.19444444444444439</v>
      </c>
      <c r="I823" s="33">
        <v>0.12083333333333331</v>
      </c>
      <c r="J823" s="34">
        <v>0.1222222222222222</v>
      </c>
      <c r="K823" s="35">
        <v>0.13194444444444439</v>
      </c>
      <c r="L823" s="33">
        <v>0.1986111111111111</v>
      </c>
      <c r="M823" s="33">
        <v>0.20208333333333331</v>
      </c>
      <c r="N823" s="33">
        <v>0.20416666666666669</v>
      </c>
      <c r="O823" s="28" t="s">
        <v>70</v>
      </c>
      <c r="P823" s="29">
        <v>2</v>
      </c>
      <c r="Q823" s="42" t="s">
        <v>582</v>
      </c>
      <c r="R823" s="31" t="s">
        <v>583</v>
      </c>
      <c r="S823" s="28">
        <v>110</v>
      </c>
      <c r="T823" s="28">
        <v>1</v>
      </c>
      <c r="U823" s="32">
        <v>0.55704403407068526</v>
      </c>
      <c r="V823" s="28">
        <v>0</v>
      </c>
      <c r="W823" s="15" t="s">
        <v>30</v>
      </c>
      <c r="X823" s="16"/>
      <c r="Z823" s="65"/>
      <c r="AA823" s="64"/>
      <c r="AB823" s="64"/>
      <c r="AC823" s="64"/>
    </row>
    <row r="824" spans="1:29" x14ac:dyDescent="0.35">
      <c r="A824" s="9">
        <v>46063</v>
      </c>
      <c r="B824" s="28" t="s">
        <v>248</v>
      </c>
      <c r="C824" s="28" t="s">
        <v>45</v>
      </c>
      <c r="D824" s="28">
        <v>1</v>
      </c>
      <c r="E824" s="28" t="s">
        <v>4851</v>
      </c>
      <c r="F824" s="28" t="s">
        <v>4845</v>
      </c>
      <c r="G824" s="33">
        <v>0.22916666666666671</v>
      </c>
      <c r="H824" s="33">
        <v>0.32291666666666669</v>
      </c>
      <c r="I824" s="33">
        <v>0.23333333333333331</v>
      </c>
      <c r="J824" s="34">
        <v>0.23749999999999999</v>
      </c>
      <c r="K824" s="35">
        <v>0.24513888888888891</v>
      </c>
      <c r="L824" s="33">
        <v>0.31388888888888888</v>
      </c>
      <c r="M824" s="33">
        <v>0.32083333333333341</v>
      </c>
      <c r="N824" s="33">
        <v>0.32291666666666669</v>
      </c>
      <c r="O824" s="28">
        <v>2</v>
      </c>
      <c r="P824" s="29" t="s">
        <v>32</v>
      </c>
      <c r="Q824" s="30" t="s">
        <v>584</v>
      </c>
      <c r="R824" s="31" t="s">
        <v>99</v>
      </c>
      <c r="S824" s="28">
        <v>107</v>
      </c>
      <c r="T824" s="28">
        <v>0</v>
      </c>
      <c r="U824" s="32">
        <v>0.53880443901647435</v>
      </c>
      <c r="V824" s="28">
        <v>0</v>
      </c>
      <c r="W824" s="15" t="s">
        <v>30</v>
      </c>
      <c r="X824" s="16"/>
      <c r="Z824" s="65"/>
      <c r="AA824" s="64"/>
      <c r="AB824" s="64"/>
      <c r="AC824" s="64"/>
    </row>
    <row r="825" spans="1:29" x14ac:dyDescent="0.35">
      <c r="A825" s="9">
        <v>46063</v>
      </c>
      <c r="B825" s="28" t="s">
        <v>397</v>
      </c>
      <c r="C825" s="28" t="s">
        <v>45</v>
      </c>
      <c r="D825" s="28">
        <v>3</v>
      </c>
      <c r="E825" s="28" t="s">
        <v>4845</v>
      </c>
      <c r="F825" s="28" t="s">
        <v>4853</v>
      </c>
      <c r="G825" s="33">
        <v>0.36458333333333331</v>
      </c>
      <c r="H825" s="33">
        <v>0.5</v>
      </c>
      <c r="I825" s="33">
        <v>0.36249999999999999</v>
      </c>
      <c r="J825" s="34">
        <v>0.36805555555555558</v>
      </c>
      <c r="K825" s="35">
        <v>0.38333333333333341</v>
      </c>
      <c r="L825" s="33">
        <v>0.5</v>
      </c>
      <c r="M825" s="33">
        <v>0.50416666666666665</v>
      </c>
      <c r="N825" s="33">
        <v>0.50555555555555554</v>
      </c>
      <c r="O825" s="28" t="s">
        <v>32</v>
      </c>
      <c r="P825" s="29" t="s">
        <v>585</v>
      </c>
      <c r="Q825" s="30" t="s">
        <v>65</v>
      </c>
      <c r="R825" s="31" t="s">
        <v>39</v>
      </c>
      <c r="S825" s="28">
        <v>129</v>
      </c>
      <c r="T825" s="28">
        <v>0</v>
      </c>
      <c r="U825" s="32">
        <v>0.65079445277127357</v>
      </c>
      <c r="V825" s="28">
        <v>0</v>
      </c>
      <c r="W825" s="15" t="s">
        <v>30</v>
      </c>
      <c r="X825" s="16"/>
      <c r="Z825" s="65"/>
      <c r="AA825" s="64"/>
      <c r="AB825" s="64"/>
      <c r="AC825" s="64"/>
    </row>
    <row r="826" spans="1:29" x14ac:dyDescent="0.35">
      <c r="A826" s="9">
        <v>46063</v>
      </c>
      <c r="B826" s="28" t="s">
        <v>399</v>
      </c>
      <c r="C826" s="28" t="s">
        <v>45</v>
      </c>
      <c r="D826" s="28">
        <v>3</v>
      </c>
      <c r="E826" s="28" t="s">
        <v>4853</v>
      </c>
      <c r="F826" s="28" t="s">
        <v>4845</v>
      </c>
      <c r="G826" s="33">
        <v>0.54166666666666663</v>
      </c>
      <c r="H826" s="33">
        <v>0.68055555555555558</v>
      </c>
      <c r="I826" s="33">
        <v>0.53333333333333333</v>
      </c>
      <c r="J826" s="34">
        <v>0.54027777777777775</v>
      </c>
      <c r="K826" s="35">
        <v>0.55069444444444449</v>
      </c>
      <c r="L826" s="33">
        <v>0.68333333333333335</v>
      </c>
      <c r="M826" s="33">
        <v>0.6875</v>
      </c>
      <c r="N826" s="33">
        <v>0.68958333333333333</v>
      </c>
      <c r="O826" s="28" t="s">
        <v>585</v>
      </c>
      <c r="P826" s="29" t="s">
        <v>338</v>
      </c>
      <c r="Q826" s="30"/>
      <c r="R826" s="31"/>
      <c r="S826" s="28">
        <v>57</v>
      </c>
      <c r="T826" s="28">
        <v>1</v>
      </c>
      <c r="U826" s="32">
        <v>0.29473580008690847</v>
      </c>
      <c r="V826" s="28">
        <v>0</v>
      </c>
      <c r="W826" s="15" t="s">
        <v>30</v>
      </c>
      <c r="X826" s="16"/>
      <c r="Z826" s="65"/>
      <c r="AA826" s="64"/>
      <c r="AB826" s="64"/>
      <c r="AC826" s="64"/>
    </row>
    <row r="827" spans="1:29" x14ac:dyDescent="0.35">
      <c r="A827" s="9">
        <v>46063</v>
      </c>
      <c r="B827" s="28" t="s">
        <v>125</v>
      </c>
      <c r="C827" s="28" t="s">
        <v>59</v>
      </c>
      <c r="D827" s="28">
        <v>1</v>
      </c>
      <c r="E827" s="28" t="s">
        <v>4845</v>
      </c>
      <c r="F827" s="28" t="s">
        <v>4848</v>
      </c>
      <c r="G827" s="33">
        <v>7.9861111111111105E-2</v>
      </c>
      <c r="H827" s="33">
        <v>0.2638888888888889</v>
      </c>
      <c r="I827" s="33">
        <v>7.2222222222222215E-2</v>
      </c>
      <c r="J827" s="34">
        <v>7.7777777777777779E-2</v>
      </c>
      <c r="K827" s="35">
        <v>9.2361111111111116E-2</v>
      </c>
      <c r="L827" s="33">
        <v>0.2409722222222222</v>
      </c>
      <c r="M827" s="33">
        <v>0.24374999999999999</v>
      </c>
      <c r="N827" s="33">
        <v>0.24513888888888891</v>
      </c>
      <c r="O827" s="28" t="s">
        <v>114</v>
      </c>
      <c r="P827" s="29">
        <v>2</v>
      </c>
      <c r="Q827" s="30"/>
      <c r="R827" s="31"/>
      <c r="S827" s="28">
        <v>177</v>
      </c>
      <c r="T827" s="28">
        <v>0</v>
      </c>
      <c r="U827" s="32">
        <v>0.90889946041825265</v>
      </c>
      <c r="V827" s="28">
        <v>0</v>
      </c>
      <c r="W827" s="15" t="s">
        <v>30</v>
      </c>
      <c r="X827" s="16"/>
      <c r="Z827" s="65"/>
      <c r="AA827" s="64"/>
      <c r="AB827" s="64"/>
      <c r="AC827" s="64"/>
    </row>
    <row r="828" spans="1:29" x14ac:dyDescent="0.35">
      <c r="A828" s="9">
        <v>46063</v>
      </c>
      <c r="B828" s="28" t="s">
        <v>127</v>
      </c>
      <c r="C828" s="28" t="s">
        <v>59</v>
      </c>
      <c r="D828" s="28">
        <v>1</v>
      </c>
      <c r="E828" s="28" t="s">
        <v>4848</v>
      </c>
      <c r="F828" s="28" t="s">
        <v>4845</v>
      </c>
      <c r="G828" s="33">
        <v>0.30555555555555558</v>
      </c>
      <c r="H828" s="33">
        <v>0.54513888888888884</v>
      </c>
      <c r="I828" s="33">
        <v>0.30208333333333331</v>
      </c>
      <c r="J828" s="34">
        <v>0.31041666666666667</v>
      </c>
      <c r="K828" s="35">
        <v>0.32013888888888892</v>
      </c>
      <c r="L828" s="33">
        <v>0.53749999999999998</v>
      </c>
      <c r="M828" s="33">
        <v>0.54722222222222228</v>
      </c>
      <c r="N828" s="33">
        <v>0.5493055555555556</v>
      </c>
      <c r="O828" s="28">
        <v>2</v>
      </c>
      <c r="P828" s="29" t="s">
        <v>363</v>
      </c>
      <c r="Q828" s="30" t="s">
        <v>263</v>
      </c>
      <c r="R828" s="31" t="s">
        <v>39</v>
      </c>
      <c r="S828" s="28">
        <v>149</v>
      </c>
      <c r="T828" s="28">
        <v>0</v>
      </c>
      <c r="U828" s="32">
        <v>0.87721585908990163</v>
      </c>
      <c r="V828" s="28">
        <v>0</v>
      </c>
      <c r="W828" s="15" t="s">
        <v>30</v>
      </c>
      <c r="X828" s="16"/>
      <c r="Z828" s="65"/>
      <c r="AA828" s="64"/>
      <c r="AB828" s="64"/>
      <c r="AC828" s="64"/>
    </row>
    <row r="829" spans="1:29" x14ac:dyDescent="0.35">
      <c r="A829" s="9">
        <v>46063</v>
      </c>
      <c r="B829" s="28" t="s">
        <v>58</v>
      </c>
      <c r="C829" s="28" t="s">
        <v>72</v>
      </c>
      <c r="D829" s="28">
        <v>1</v>
      </c>
      <c r="E829" s="28" t="s">
        <v>4845</v>
      </c>
      <c r="F829" s="28" t="s">
        <v>4850</v>
      </c>
      <c r="G829" s="33">
        <v>0.1388888888888889</v>
      </c>
      <c r="H829" s="33">
        <v>0.30555555555555558</v>
      </c>
      <c r="I829" s="33">
        <v>0.1368055555555556</v>
      </c>
      <c r="J829" s="34">
        <v>0.1451388888888889</v>
      </c>
      <c r="K829" s="35">
        <v>0.15486111111111109</v>
      </c>
      <c r="L829" s="33">
        <v>0.30138888888888887</v>
      </c>
      <c r="M829" s="33">
        <v>0.30902777777777779</v>
      </c>
      <c r="N829" s="33">
        <v>0.31041666666666667</v>
      </c>
      <c r="O829" s="28" t="s">
        <v>75</v>
      </c>
      <c r="P829" s="29">
        <v>95</v>
      </c>
      <c r="Q829" s="30" t="s">
        <v>171</v>
      </c>
      <c r="R829" s="31" t="s">
        <v>39</v>
      </c>
      <c r="S829" s="28">
        <v>185</v>
      </c>
      <c r="T829" s="28">
        <v>1</v>
      </c>
      <c r="U829" s="32">
        <v>0.89770379853359072</v>
      </c>
      <c r="V829" s="28">
        <v>444</v>
      </c>
      <c r="W829" s="15" t="s">
        <v>30</v>
      </c>
      <c r="X829" s="16"/>
      <c r="Z829" s="65"/>
      <c r="AA829" s="64"/>
      <c r="AB829" s="64"/>
      <c r="AC829" s="64"/>
    </row>
    <row r="830" spans="1:29" x14ac:dyDescent="0.35">
      <c r="A830" s="9">
        <v>46063</v>
      </c>
      <c r="B830" s="28" t="s">
        <v>64</v>
      </c>
      <c r="C830" s="28" t="s">
        <v>72</v>
      </c>
      <c r="D830" s="28">
        <v>1</v>
      </c>
      <c r="E830" s="28" t="s">
        <v>4850</v>
      </c>
      <c r="F830" s="28" t="s">
        <v>4845</v>
      </c>
      <c r="G830" s="33">
        <v>0.34722222222222221</v>
      </c>
      <c r="H830" s="33">
        <v>0.59027777777777779</v>
      </c>
      <c r="I830" s="33">
        <v>0.34513888888888888</v>
      </c>
      <c r="J830" s="34">
        <v>0.35416666666666669</v>
      </c>
      <c r="K830" s="35">
        <v>0.37152777777777779</v>
      </c>
      <c r="L830" s="33">
        <v>0.58333333333333337</v>
      </c>
      <c r="M830" s="33">
        <v>0.59652777777777777</v>
      </c>
      <c r="N830" s="33">
        <v>0.59861111111111109</v>
      </c>
      <c r="O830" s="28">
        <v>94</v>
      </c>
      <c r="P830" s="29" t="s">
        <v>37</v>
      </c>
      <c r="Q830" s="30" t="s">
        <v>272</v>
      </c>
      <c r="R830" s="31" t="s">
        <v>39</v>
      </c>
      <c r="S830" s="28">
        <v>161</v>
      </c>
      <c r="T830" s="28">
        <v>0</v>
      </c>
      <c r="U830" s="32">
        <v>0.87725763585450534</v>
      </c>
      <c r="V830" s="28">
        <v>0</v>
      </c>
      <c r="W830" s="15" t="s">
        <v>30</v>
      </c>
      <c r="X830" s="16"/>
      <c r="Z830" s="65"/>
      <c r="AA830" s="64"/>
      <c r="AB830" s="64"/>
      <c r="AC830" s="64"/>
    </row>
    <row r="831" spans="1:29" x14ac:dyDescent="0.35">
      <c r="A831" s="9">
        <v>46063</v>
      </c>
      <c r="B831" s="28" t="s">
        <v>71</v>
      </c>
      <c r="C831" s="28" t="s">
        <v>81</v>
      </c>
      <c r="D831" s="28">
        <v>1</v>
      </c>
      <c r="E831" s="28" t="s">
        <v>4845</v>
      </c>
      <c r="F831" s="28" t="s">
        <v>4861</v>
      </c>
      <c r="G831" s="33">
        <v>1.041666666666667E-2</v>
      </c>
      <c r="H831" s="33">
        <v>0.16319444444444439</v>
      </c>
      <c r="I831" s="33">
        <v>7.6388888888888886E-3</v>
      </c>
      <c r="J831" s="34">
        <v>1.2500000000000001E-2</v>
      </c>
      <c r="K831" s="35">
        <v>2.5000000000000001E-2</v>
      </c>
      <c r="L831" s="33">
        <v>0.14374999999999999</v>
      </c>
      <c r="M831" s="33">
        <v>0.1479166666666667</v>
      </c>
      <c r="N831" s="33">
        <v>0.14861111111111111</v>
      </c>
      <c r="O831" s="28" t="s">
        <v>32</v>
      </c>
      <c r="P831" s="29">
        <v>19</v>
      </c>
      <c r="Q831" s="30" t="s">
        <v>152</v>
      </c>
      <c r="R831" s="31" t="s">
        <v>39</v>
      </c>
      <c r="S831" s="28">
        <v>181</v>
      </c>
      <c r="T831" s="28">
        <v>1</v>
      </c>
      <c r="U831" s="32">
        <v>0.90582814670387402</v>
      </c>
      <c r="V831" s="28">
        <v>741</v>
      </c>
      <c r="W831" s="15" t="s">
        <v>30</v>
      </c>
      <c r="X831" s="16"/>
      <c r="Z831" s="65"/>
      <c r="AA831" s="64"/>
      <c r="AB831" s="64"/>
      <c r="AC831" s="64"/>
    </row>
    <row r="832" spans="1:29" x14ac:dyDescent="0.35">
      <c r="A832" s="9">
        <v>46063</v>
      </c>
      <c r="B832" s="28" t="s">
        <v>74</v>
      </c>
      <c r="C832" s="28" t="s">
        <v>81</v>
      </c>
      <c r="D832" s="28">
        <v>1</v>
      </c>
      <c r="E832" s="28" t="s">
        <v>4861</v>
      </c>
      <c r="F832" s="28" t="s">
        <v>4845</v>
      </c>
      <c r="G832" s="33">
        <v>0.20833333333333329</v>
      </c>
      <c r="H832" s="33">
        <v>0.41319444444444442</v>
      </c>
      <c r="I832" s="33">
        <v>0.20277777777777781</v>
      </c>
      <c r="J832" s="34">
        <v>0.2104166666666667</v>
      </c>
      <c r="K832" s="35">
        <v>0.22916666666666671</v>
      </c>
      <c r="L832" s="33">
        <v>0.41180555555555548</v>
      </c>
      <c r="M832" s="33">
        <v>0.42222222222222222</v>
      </c>
      <c r="N832" s="33">
        <v>0.42430555555555549</v>
      </c>
      <c r="O832" s="28">
        <v>20</v>
      </c>
      <c r="P832" s="29" t="s">
        <v>106</v>
      </c>
      <c r="Q832" s="30" t="s">
        <v>152</v>
      </c>
      <c r="R832" s="31" t="s">
        <v>39</v>
      </c>
      <c r="S832" s="28">
        <v>168</v>
      </c>
      <c r="T832" s="28">
        <v>0</v>
      </c>
      <c r="U832" s="32">
        <v>0.87091521672740246</v>
      </c>
      <c r="V832" s="28">
        <v>109</v>
      </c>
      <c r="W832" s="15" t="s">
        <v>30</v>
      </c>
      <c r="X832" s="16"/>
      <c r="Z832" s="65"/>
      <c r="AA832" s="64"/>
      <c r="AB832" s="64"/>
      <c r="AC832" s="64"/>
    </row>
    <row r="833" spans="1:29" x14ac:dyDescent="0.35">
      <c r="A833" s="9">
        <v>46063</v>
      </c>
      <c r="B833" s="28" t="s">
        <v>93</v>
      </c>
      <c r="C833" s="28" t="s">
        <v>81</v>
      </c>
      <c r="D833" s="28">
        <v>14</v>
      </c>
      <c r="E833" s="28" t="s">
        <v>4845</v>
      </c>
      <c r="F833" s="28" t="s">
        <v>4867</v>
      </c>
      <c r="G833" s="33">
        <v>0.46527777777777779</v>
      </c>
      <c r="H833" s="33">
        <v>0.59027777777777779</v>
      </c>
      <c r="I833" s="33">
        <v>0.48958333333333331</v>
      </c>
      <c r="J833" s="34">
        <v>0.49027777777777781</v>
      </c>
      <c r="K833" s="35">
        <v>0.5180555555555556</v>
      </c>
      <c r="L833" s="33">
        <v>0.63055555555555554</v>
      </c>
      <c r="M833" s="33">
        <v>0.63958333333333328</v>
      </c>
      <c r="N833" s="33">
        <v>0.64097222222222228</v>
      </c>
      <c r="O833" s="28" t="s">
        <v>106</v>
      </c>
      <c r="P833" s="29" t="s">
        <v>586</v>
      </c>
      <c r="Q833" s="30" t="s">
        <v>587</v>
      </c>
      <c r="R833" s="31" t="s">
        <v>588</v>
      </c>
      <c r="S833" s="28">
        <v>166</v>
      </c>
      <c r="T833" s="28">
        <v>0</v>
      </c>
      <c r="U833" s="32">
        <v>0.95120201376772917</v>
      </c>
      <c r="V833" s="28">
        <v>227</v>
      </c>
      <c r="W833" s="15" t="s">
        <v>30</v>
      </c>
      <c r="X833" s="16"/>
      <c r="Z833" s="65"/>
      <c r="AA833" s="64"/>
      <c r="AB833" s="64"/>
      <c r="AC833" s="64"/>
    </row>
    <row r="834" spans="1:29" x14ac:dyDescent="0.35">
      <c r="A834" s="9">
        <v>46063</v>
      </c>
      <c r="B834" s="28" t="s">
        <v>96</v>
      </c>
      <c r="C834" s="28" t="s">
        <v>81</v>
      </c>
      <c r="D834" s="28">
        <v>13</v>
      </c>
      <c r="E834" s="28" t="s">
        <v>4867</v>
      </c>
      <c r="F834" s="28" t="s">
        <v>4845</v>
      </c>
      <c r="G834" s="33">
        <v>0.625</v>
      </c>
      <c r="H834" s="33">
        <v>0.75</v>
      </c>
      <c r="I834" s="37">
        <v>0.6645833333333333</v>
      </c>
      <c r="J834" s="38">
        <v>0.6645833333333333</v>
      </c>
      <c r="K834" s="39">
        <v>0.68680555555555556</v>
      </c>
      <c r="L834" s="37">
        <v>0.77847222222222223</v>
      </c>
      <c r="M834" s="37">
        <v>0.78680555555555554</v>
      </c>
      <c r="N834" s="37">
        <v>0.78888888888888886</v>
      </c>
      <c r="O834" s="40" t="s">
        <v>586</v>
      </c>
      <c r="P834" s="41" t="s">
        <v>57</v>
      </c>
      <c r="Q834" s="42" t="s">
        <v>589</v>
      </c>
      <c r="R834" s="50" t="s">
        <v>124</v>
      </c>
      <c r="S834" s="40">
        <v>82</v>
      </c>
      <c r="T834" s="40">
        <v>0</v>
      </c>
      <c r="U834" s="43">
        <v>0.45584964460203148</v>
      </c>
      <c r="V834" s="40">
        <v>0</v>
      </c>
      <c r="W834" s="15" t="s">
        <v>30</v>
      </c>
      <c r="X834" s="16"/>
      <c r="Z834" s="65"/>
      <c r="AA834" s="64"/>
      <c r="AB834" s="64"/>
      <c r="AC834" s="64"/>
    </row>
    <row r="835" spans="1:29" x14ac:dyDescent="0.35">
      <c r="A835" s="9">
        <v>46063</v>
      </c>
      <c r="B835" s="28" t="s">
        <v>80</v>
      </c>
      <c r="C835" s="28" t="s">
        <v>90</v>
      </c>
      <c r="D835" s="28">
        <v>1</v>
      </c>
      <c r="E835" s="28" t="s">
        <v>4845</v>
      </c>
      <c r="F835" s="28" t="s">
        <v>4856</v>
      </c>
      <c r="G835" s="33">
        <v>2.0833333333333329E-2</v>
      </c>
      <c r="H835" s="33">
        <v>9.0277777777777776E-2</v>
      </c>
      <c r="I835" s="33">
        <v>1.458333333333333E-2</v>
      </c>
      <c r="J835" s="34">
        <v>1.7361111111111108E-2</v>
      </c>
      <c r="K835" s="39">
        <v>2.777777777777778E-2</v>
      </c>
      <c r="L835" s="37">
        <v>8.1250000000000003E-2</v>
      </c>
      <c r="M835" s="37">
        <v>8.4722222222222227E-2</v>
      </c>
      <c r="N835" s="37">
        <v>8.5416666666666669E-2</v>
      </c>
      <c r="O835" s="40" t="s">
        <v>70</v>
      </c>
      <c r="P835" s="41" t="s">
        <v>302</v>
      </c>
      <c r="Q835" s="42"/>
      <c r="R835" s="31"/>
      <c r="S835" s="28">
        <v>150</v>
      </c>
      <c r="T835" s="28">
        <v>0</v>
      </c>
      <c r="U835" s="32">
        <v>0.79356260866359074</v>
      </c>
      <c r="V835" s="28">
        <v>1641</v>
      </c>
      <c r="W835" s="15" t="s">
        <v>30</v>
      </c>
      <c r="X835" s="16"/>
      <c r="Z835" s="65"/>
      <c r="AA835" s="64"/>
      <c r="AB835" s="64"/>
      <c r="AC835" s="64"/>
    </row>
    <row r="836" spans="1:29" x14ac:dyDescent="0.35">
      <c r="A836" s="9">
        <v>46063</v>
      </c>
      <c r="B836" s="28" t="s">
        <v>84</v>
      </c>
      <c r="C836" s="28" t="s">
        <v>90</v>
      </c>
      <c r="D836" s="28">
        <v>1</v>
      </c>
      <c r="E836" s="28" t="s">
        <v>4856</v>
      </c>
      <c r="F836" s="28" t="s">
        <v>4845</v>
      </c>
      <c r="G836" s="33">
        <v>0.12847222222222221</v>
      </c>
      <c r="H836" s="33">
        <v>0.21875</v>
      </c>
      <c r="I836" s="33">
        <v>0.11805555555555559</v>
      </c>
      <c r="J836" s="34">
        <v>0.1236111111111111</v>
      </c>
      <c r="K836" s="39">
        <v>0.1423611111111111</v>
      </c>
      <c r="L836" s="37">
        <v>0.21111111111111111</v>
      </c>
      <c r="M836" s="37">
        <v>0.22222222222222221</v>
      </c>
      <c r="N836" s="37">
        <v>0.22430555555555559</v>
      </c>
      <c r="O836" s="40" t="s">
        <v>302</v>
      </c>
      <c r="P836" s="41" t="s">
        <v>32</v>
      </c>
      <c r="Q836" s="42"/>
      <c r="R836" s="31"/>
      <c r="S836" s="28">
        <v>126</v>
      </c>
      <c r="T836" s="28">
        <v>1</v>
      </c>
      <c r="U836" s="32">
        <v>0.69289847407404059</v>
      </c>
      <c r="V836" s="28">
        <v>0</v>
      </c>
      <c r="W836" s="15" t="s">
        <v>30</v>
      </c>
      <c r="X836" s="16"/>
      <c r="Z836" s="65"/>
      <c r="AA836" s="64"/>
      <c r="AB836" s="64"/>
      <c r="AC836" s="64"/>
    </row>
    <row r="837" spans="1:29" x14ac:dyDescent="0.35">
      <c r="A837" s="9">
        <v>46063</v>
      </c>
      <c r="B837" s="28" t="s">
        <v>203</v>
      </c>
      <c r="C837" s="28" t="s">
        <v>90</v>
      </c>
      <c r="D837" s="28">
        <v>1</v>
      </c>
      <c r="E837" s="28" t="s">
        <v>4845</v>
      </c>
      <c r="F837" s="28" t="s">
        <v>4851</v>
      </c>
      <c r="G837" s="33">
        <v>0.28472222222222221</v>
      </c>
      <c r="H837" s="33">
        <v>0.43055555555555558</v>
      </c>
      <c r="I837" s="33">
        <v>0.27847222222222218</v>
      </c>
      <c r="J837" s="34">
        <v>0.28472222222222221</v>
      </c>
      <c r="K837" s="39">
        <v>0.29444444444444451</v>
      </c>
      <c r="L837" s="37">
        <v>0.42569444444444438</v>
      </c>
      <c r="M837" s="37">
        <v>0.43263888888888891</v>
      </c>
      <c r="N837" s="37">
        <v>0.43333333333333329</v>
      </c>
      <c r="O837" s="40" t="s">
        <v>32</v>
      </c>
      <c r="P837" s="41">
        <v>2</v>
      </c>
      <c r="Q837" s="42"/>
      <c r="R837" s="31"/>
      <c r="S837" s="28">
        <v>166</v>
      </c>
      <c r="T837" s="28">
        <v>1</v>
      </c>
      <c r="U837" s="32">
        <v>0.93504562175382522</v>
      </c>
      <c r="V837" s="28">
        <v>0</v>
      </c>
      <c r="W837" s="15" t="s">
        <v>30</v>
      </c>
      <c r="X837" s="16"/>
      <c r="Z837" s="65"/>
      <c r="AA837" s="64"/>
      <c r="AB837" s="64"/>
      <c r="AC837" s="64"/>
    </row>
    <row r="838" spans="1:29" x14ac:dyDescent="0.35">
      <c r="A838" s="9">
        <v>46063</v>
      </c>
      <c r="B838" s="28" t="s">
        <v>205</v>
      </c>
      <c r="C838" s="28" t="s">
        <v>90</v>
      </c>
      <c r="D838" s="28">
        <v>1</v>
      </c>
      <c r="E838" s="28" t="s">
        <v>4851</v>
      </c>
      <c r="F838" s="28" t="s">
        <v>4845</v>
      </c>
      <c r="G838" s="33">
        <v>0.47222222222222221</v>
      </c>
      <c r="H838" s="33">
        <v>0.61458333333333337</v>
      </c>
      <c r="I838" s="33">
        <v>0.46527777777777779</v>
      </c>
      <c r="J838" s="34">
        <v>0.46944444444444439</v>
      </c>
      <c r="K838" s="39">
        <v>0.47638888888888892</v>
      </c>
      <c r="L838" s="37">
        <v>0.60138888888888886</v>
      </c>
      <c r="M838" s="37">
        <v>0.61388888888888893</v>
      </c>
      <c r="N838" s="37">
        <v>0.61597222222222225</v>
      </c>
      <c r="O838" s="40">
        <v>2</v>
      </c>
      <c r="P838" s="41" t="s">
        <v>312</v>
      </c>
      <c r="Q838" s="42"/>
      <c r="R838" s="31"/>
      <c r="S838" s="28">
        <v>133</v>
      </c>
      <c r="T838" s="28">
        <v>0</v>
      </c>
      <c r="U838" s="32">
        <v>0.69158113111026764</v>
      </c>
      <c r="V838" s="28">
        <v>0</v>
      </c>
      <c r="W838" s="15" t="s">
        <v>30</v>
      </c>
      <c r="X838" s="16"/>
      <c r="Z838" s="65"/>
      <c r="AA838" s="64"/>
      <c r="AB838" s="64"/>
      <c r="AC838" s="64"/>
    </row>
    <row r="839" spans="1:29" x14ac:dyDescent="0.35">
      <c r="A839" s="9">
        <v>46063</v>
      </c>
      <c r="B839" s="28" t="s">
        <v>560</v>
      </c>
      <c r="C839" s="28" t="s">
        <v>108</v>
      </c>
      <c r="D839" s="28">
        <v>14</v>
      </c>
      <c r="E839" s="28" t="s">
        <v>4845</v>
      </c>
      <c r="F839" s="28" t="s">
        <v>4866</v>
      </c>
      <c r="G839" s="33">
        <v>0.21875</v>
      </c>
      <c r="H839" s="33">
        <v>0.49652777777777779</v>
      </c>
      <c r="I839" s="33">
        <v>0.21388888888888891</v>
      </c>
      <c r="J839" s="34">
        <v>0.21944444444444439</v>
      </c>
      <c r="K839" s="39">
        <v>0.2326388888888889</v>
      </c>
      <c r="L839" s="37">
        <v>0.49722222222222218</v>
      </c>
      <c r="M839" s="37">
        <v>0.50138888888888888</v>
      </c>
      <c r="N839" s="37">
        <v>0.50486111111111109</v>
      </c>
      <c r="O839" s="40" t="s">
        <v>57</v>
      </c>
      <c r="P839" s="41" t="s">
        <v>590</v>
      </c>
      <c r="Q839" s="42" t="s">
        <v>151</v>
      </c>
      <c r="R839" s="31" t="s">
        <v>39</v>
      </c>
      <c r="S839" s="28">
        <v>130</v>
      </c>
      <c r="T839" s="28">
        <v>0</v>
      </c>
      <c r="U839" s="32">
        <v>0.69819726276628036</v>
      </c>
      <c r="V839" s="28">
        <v>0</v>
      </c>
      <c r="W839" s="15" t="s">
        <v>30</v>
      </c>
      <c r="X839" s="16"/>
      <c r="Z839" s="65"/>
      <c r="AA839" s="64"/>
      <c r="AB839" s="64"/>
      <c r="AC839" s="64"/>
    </row>
    <row r="840" spans="1:29" x14ac:dyDescent="0.35">
      <c r="A840" s="9">
        <v>46063</v>
      </c>
      <c r="B840" s="28" t="s">
        <v>562</v>
      </c>
      <c r="C840" s="28" t="s">
        <v>108</v>
      </c>
      <c r="D840" s="28">
        <v>14</v>
      </c>
      <c r="E840" s="28" t="s">
        <v>4866</v>
      </c>
      <c r="F840" s="28" t="s">
        <v>4845</v>
      </c>
      <c r="G840" s="33">
        <v>0.59722222222222221</v>
      </c>
      <c r="H840" s="33">
        <v>0.88888888888888884</v>
      </c>
      <c r="I840" s="37">
        <v>0.6020833333333333</v>
      </c>
      <c r="J840" s="38">
        <v>0.6020833333333333</v>
      </c>
      <c r="K840" s="39">
        <v>0.61319444444444449</v>
      </c>
      <c r="L840" s="37">
        <v>0.875</v>
      </c>
      <c r="M840" s="37">
        <v>0.88124999999999998</v>
      </c>
      <c r="N840" s="37">
        <v>0.8833333333333333</v>
      </c>
      <c r="O840" s="40" t="s">
        <v>590</v>
      </c>
      <c r="P840" s="41" t="s">
        <v>32</v>
      </c>
      <c r="Q840" s="42" t="s">
        <v>591</v>
      </c>
      <c r="R840" s="31" t="s">
        <v>592</v>
      </c>
      <c r="S840" s="40">
        <v>138</v>
      </c>
      <c r="T840" s="40">
        <v>0</v>
      </c>
      <c r="U840" s="43">
        <v>0.73622806337826674</v>
      </c>
      <c r="V840" s="40">
        <v>0</v>
      </c>
      <c r="W840" s="15" t="s">
        <v>30</v>
      </c>
      <c r="X840" s="16"/>
      <c r="Z840" s="65"/>
      <c r="AA840" s="64"/>
      <c r="AB840" s="64"/>
      <c r="AC840" s="64"/>
    </row>
    <row r="841" spans="1:29" x14ac:dyDescent="0.35">
      <c r="A841" s="9">
        <v>46063</v>
      </c>
      <c r="B841" s="28" t="s">
        <v>112</v>
      </c>
      <c r="C841" s="28" t="s">
        <v>113</v>
      </c>
      <c r="D841" s="28">
        <v>1</v>
      </c>
      <c r="E841" s="28" t="s">
        <v>4845</v>
      </c>
      <c r="F841" s="28" t="s">
        <v>4851</v>
      </c>
      <c r="G841" s="33">
        <v>5.2083333333333343E-2</v>
      </c>
      <c r="H841" s="33">
        <v>0.25</v>
      </c>
      <c r="I841" s="33">
        <v>0.05</v>
      </c>
      <c r="J841" s="34">
        <v>5.6944444444444443E-2</v>
      </c>
      <c r="K841" s="39">
        <v>7.7083333333333337E-2</v>
      </c>
      <c r="L841" s="37">
        <v>0.25</v>
      </c>
      <c r="M841" s="37">
        <v>0.25763888888888892</v>
      </c>
      <c r="N841" s="37">
        <v>0.26250000000000001</v>
      </c>
      <c r="O841" s="40" t="s">
        <v>83</v>
      </c>
      <c r="P841" s="41">
        <v>65</v>
      </c>
      <c r="Q841" s="42" t="s">
        <v>263</v>
      </c>
      <c r="R841" s="31" t="s">
        <v>39</v>
      </c>
      <c r="S841" s="28">
        <v>160</v>
      </c>
      <c r="T841" s="28">
        <v>0</v>
      </c>
      <c r="U841" s="32">
        <v>0.79949388173394553</v>
      </c>
      <c r="V841" s="28">
        <v>0</v>
      </c>
      <c r="W841" s="15" t="s">
        <v>30</v>
      </c>
      <c r="X841" s="16"/>
      <c r="Z841" s="65"/>
      <c r="AA841" s="64"/>
      <c r="AB841" s="64"/>
      <c r="AC841" s="64"/>
    </row>
    <row r="842" spans="1:29" ht="26" customHeight="1" x14ac:dyDescent="0.35">
      <c r="A842" s="9">
        <v>46063</v>
      </c>
      <c r="B842" s="28" t="s">
        <v>115</v>
      </c>
      <c r="C842" s="28" t="s">
        <v>113</v>
      </c>
      <c r="D842" s="28">
        <v>1</v>
      </c>
      <c r="E842" s="28" t="s">
        <v>4851</v>
      </c>
      <c r="F842" s="28" t="s">
        <v>4845</v>
      </c>
      <c r="G842" s="33">
        <v>0.29166666666666669</v>
      </c>
      <c r="H842" s="33">
        <v>0.54513888888888884</v>
      </c>
      <c r="I842" s="33">
        <v>0.3</v>
      </c>
      <c r="J842" s="34">
        <v>0.31527777777777782</v>
      </c>
      <c r="K842" s="39">
        <v>0.32777777777777778</v>
      </c>
      <c r="L842" s="37">
        <v>0.57361111111111107</v>
      </c>
      <c r="M842" s="37">
        <v>0.5854166666666667</v>
      </c>
      <c r="N842" s="37">
        <v>0.58750000000000002</v>
      </c>
      <c r="O842" s="40">
        <v>66</v>
      </c>
      <c r="P842" s="41" t="s">
        <v>249</v>
      </c>
      <c r="Q842" s="42" t="s">
        <v>593</v>
      </c>
      <c r="R842" s="31" t="s">
        <v>594</v>
      </c>
      <c r="S842" s="28">
        <v>173</v>
      </c>
      <c r="T842" s="28">
        <v>0</v>
      </c>
      <c r="U842" s="32">
        <v>0.87984359512679899</v>
      </c>
      <c r="V842" s="28">
        <v>0</v>
      </c>
      <c r="W842" s="15" t="s">
        <v>30</v>
      </c>
      <c r="X842" s="16"/>
      <c r="Z842" s="65"/>
      <c r="AA842" s="64"/>
      <c r="AB842" s="64"/>
      <c r="AC842" s="64"/>
    </row>
    <row r="843" spans="1:29" x14ac:dyDescent="0.35">
      <c r="A843" s="9">
        <v>46064</v>
      </c>
      <c r="B843" s="28" t="s">
        <v>58</v>
      </c>
      <c r="C843" s="28" t="s">
        <v>27</v>
      </c>
      <c r="D843" s="28">
        <v>1</v>
      </c>
      <c r="E843" s="28" t="s">
        <v>4845</v>
      </c>
      <c r="F843" s="28" t="s">
        <v>4848</v>
      </c>
      <c r="G843" s="33">
        <v>0.1388888888888889</v>
      </c>
      <c r="H843" s="33">
        <v>0.30555555555555558</v>
      </c>
      <c r="I843" s="33">
        <v>0.13194444444444439</v>
      </c>
      <c r="J843" s="34">
        <v>0.1423611111111111</v>
      </c>
      <c r="K843" s="39">
        <v>0.16041666666666671</v>
      </c>
      <c r="L843" s="37">
        <v>0.30625000000000002</v>
      </c>
      <c r="M843" s="37">
        <v>0.31527777777777782</v>
      </c>
      <c r="N843" s="37">
        <v>0.31666666666666671</v>
      </c>
      <c r="O843" s="40" t="s">
        <v>114</v>
      </c>
      <c r="P843" s="41">
        <v>95</v>
      </c>
      <c r="Q843" s="42" t="s">
        <v>65</v>
      </c>
      <c r="R843" s="31" t="s">
        <v>39</v>
      </c>
      <c r="S843" s="28">
        <v>169</v>
      </c>
      <c r="T843" s="28">
        <v>0</v>
      </c>
      <c r="U843" s="32">
        <v>0.87754497220050132</v>
      </c>
      <c r="V843" s="28">
        <v>830</v>
      </c>
      <c r="W843" s="15" t="s">
        <v>30</v>
      </c>
      <c r="X843" s="16"/>
      <c r="Z843" s="65"/>
      <c r="AA843" s="64"/>
      <c r="AB843" s="64"/>
      <c r="AC843" s="64"/>
    </row>
    <row r="844" spans="1:29" x14ac:dyDescent="0.35">
      <c r="A844" s="9">
        <v>46064</v>
      </c>
      <c r="B844" s="28" t="s">
        <v>64</v>
      </c>
      <c r="C844" s="28" t="s">
        <v>27</v>
      </c>
      <c r="D844" s="28">
        <v>1</v>
      </c>
      <c r="E844" s="28" t="s">
        <v>4848</v>
      </c>
      <c r="F844" s="28" t="s">
        <v>4845</v>
      </c>
      <c r="G844" s="33">
        <v>0.34722222222222221</v>
      </c>
      <c r="H844" s="33">
        <v>0.59027777777777779</v>
      </c>
      <c r="I844" s="33">
        <v>0.35486111111111113</v>
      </c>
      <c r="J844" s="34">
        <v>0.36180555555555549</v>
      </c>
      <c r="K844" s="39">
        <v>0.37916666666666671</v>
      </c>
      <c r="L844" s="37">
        <v>0.58611111111111114</v>
      </c>
      <c r="M844" s="37">
        <v>0.59722222222222221</v>
      </c>
      <c r="N844" s="37">
        <v>0.59930555555555554</v>
      </c>
      <c r="O844" s="40">
        <v>96</v>
      </c>
      <c r="P844" s="41" t="s">
        <v>249</v>
      </c>
      <c r="Q844" s="42" t="s">
        <v>595</v>
      </c>
      <c r="R844" s="31" t="s">
        <v>596</v>
      </c>
      <c r="S844" s="28">
        <v>176</v>
      </c>
      <c r="T844" s="28">
        <v>0</v>
      </c>
      <c r="U844" s="32">
        <v>0.988362249143933</v>
      </c>
      <c r="V844" s="28">
        <v>0</v>
      </c>
      <c r="W844" s="15" t="s">
        <v>30</v>
      </c>
      <c r="X844" s="16"/>
      <c r="Z844" s="65"/>
      <c r="AA844" s="64"/>
      <c r="AB844" s="64"/>
      <c r="AC844" s="64"/>
    </row>
    <row r="845" spans="1:29" ht="26" customHeight="1" x14ac:dyDescent="0.35">
      <c r="A845" s="9">
        <v>46064</v>
      </c>
      <c r="B845" s="28" t="s">
        <v>518</v>
      </c>
      <c r="C845" s="28" t="s">
        <v>45</v>
      </c>
      <c r="D845" s="28">
        <v>1</v>
      </c>
      <c r="E845" s="28" t="s">
        <v>4845</v>
      </c>
      <c r="F845" s="28" t="s">
        <v>4850</v>
      </c>
      <c r="G845" s="33">
        <v>0.26041666666666669</v>
      </c>
      <c r="H845" s="33">
        <v>0.375</v>
      </c>
      <c r="I845" s="33">
        <v>0.26250000000000001</v>
      </c>
      <c r="J845" s="34">
        <v>0.26874999999999999</v>
      </c>
      <c r="K845" s="35">
        <v>0.28333333333333333</v>
      </c>
      <c r="L845" s="33">
        <v>0.40902777777777782</v>
      </c>
      <c r="M845" s="33">
        <v>0.41388888888888892</v>
      </c>
      <c r="N845" s="33">
        <v>0.41458333333333341</v>
      </c>
      <c r="O845" s="28" t="s">
        <v>338</v>
      </c>
      <c r="P845" s="29">
        <v>38</v>
      </c>
      <c r="Q845" s="30" t="s">
        <v>597</v>
      </c>
      <c r="R845" s="31" t="s">
        <v>598</v>
      </c>
      <c r="S845" s="28">
        <v>159</v>
      </c>
      <c r="T845" s="28">
        <v>0</v>
      </c>
      <c r="U845" s="32">
        <v>0.89648755179434403</v>
      </c>
      <c r="V845" s="28">
        <v>0</v>
      </c>
      <c r="W845" s="15" t="s">
        <v>30</v>
      </c>
      <c r="X845" s="16"/>
      <c r="Z845" s="65"/>
      <c r="AA845" s="64"/>
      <c r="AB845" s="64"/>
      <c r="AC845" s="64"/>
    </row>
    <row r="846" spans="1:29" x14ac:dyDescent="0.35">
      <c r="A846" s="9">
        <v>46064</v>
      </c>
      <c r="B846" s="28" t="s">
        <v>519</v>
      </c>
      <c r="C846" s="28" t="s">
        <v>45</v>
      </c>
      <c r="D846" s="28">
        <v>1</v>
      </c>
      <c r="E846" s="28" t="s">
        <v>4850</v>
      </c>
      <c r="F846" s="28" t="s">
        <v>4845</v>
      </c>
      <c r="G846" s="33">
        <v>0.41319444444444442</v>
      </c>
      <c r="H846" s="33">
        <v>0.55555555555555558</v>
      </c>
      <c r="I846" s="33">
        <v>0.45347222222222222</v>
      </c>
      <c r="J846" s="34">
        <v>0.45763888888888887</v>
      </c>
      <c r="K846" s="39">
        <v>0.46944444444444439</v>
      </c>
      <c r="L846" s="37">
        <v>0.58888888888888891</v>
      </c>
      <c r="M846" s="37">
        <v>0.6020833333333333</v>
      </c>
      <c r="N846" s="37">
        <v>0.60416666666666663</v>
      </c>
      <c r="O846" s="40">
        <v>39</v>
      </c>
      <c r="P846" s="41" t="s">
        <v>73</v>
      </c>
      <c r="Q846" s="42" t="s">
        <v>599</v>
      </c>
      <c r="R846" s="31" t="s">
        <v>600</v>
      </c>
      <c r="S846" s="28">
        <v>171</v>
      </c>
      <c r="T846" s="28">
        <v>0</v>
      </c>
      <c r="U846" s="32">
        <v>0.96969457804083259</v>
      </c>
      <c r="V846" s="28">
        <v>0</v>
      </c>
      <c r="W846" s="15" t="s">
        <v>30</v>
      </c>
      <c r="X846" s="16"/>
      <c r="Z846" s="325"/>
      <c r="AA846" s="114" t="s">
        <v>251</v>
      </c>
      <c r="AB846" s="114" t="s">
        <v>252</v>
      </c>
      <c r="AC846" s="114" t="s">
        <v>542</v>
      </c>
    </row>
    <row r="847" spans="1:29" x14ac:dyDescent="0.35">
      <c r="A847" s="9">
        <v>46064</v>
      </c>
      <c r="B847" s="28" t="s">
        <v>107</v>
      </c>
      <c r="C847" s="28" t="s">
        <v>59</v>
      </c>
      <c r="D847" s="28">
        <v>1</v>
      </c>
      <c r="E847" s="28" t="s">
        <v>4845</v>
      </c>
      <c r="F847" s="28" t="s">
        <v>4863</v>
      </c>
      <c r="G847" s="33">
        <v>4.5138888888888888E-2</v>
      </c>
      <c r="H847" s="33">
        <v>0.21875</v>
      </c>
      <c r="I847" s="33">
        <v>4.3055555555555562E-2</v>
      </c>
      <c r="J847" s="34">
        <v>5.486111111111111E-2</v>
      </c>
      <c r="K847" s="39">
        <v>6.7361111111111108E-2</v>
      </c>
      <c r="L847" s="37">
        <v>0.20624999999999999</v>
      </c>
      <c r="M847" s="37">
        <v>0.21458333333333329</v>
      </c>
      <c r="N847" s="37">
        <v>0.21875</v>
      </c>
      <c r="O847" s="40" t="s">
        <v>363</v>
      </c>
      <c r="P847" s="41">
        <v>94</v>
      </c>
      <c r="Q847" s="42" t="s">
        <v>216</v>
      </c>
      <c r="R847" s="31" t="s">
        <v>39</v>
      </c>
      <c r="S847" s="28">
        <v>171</v>
      </c>
      <c r="T847" s="28">
        <v>0</v>
      </c>
      <c r="U847" s="32">
        <v>0.94765208300024573</v>
      </c>
      <c r="V847" s="28">
        <v>616</v>
      </c>
      <c r="W847" s="15" t="s">
        <v>30</v>
      </c>
      <c r="X847" s="16"/>
      <c r="Z847" s="65"/>
      <c r="AA847" s="64"/>
      <c r="AB847" s="64"/>
      <c r="AC847" s="64"/>
    </row>
    <row r="848" spans="1:29" x14ac:dyDescent="0.35">
      <c r="A848" s="9">
        <v>46064</v>
      </c>
      <c r="B848" s="28" t="s">
        <v>109</v>
      </c>
      <c r="C848" s="28" t="s">
        <v>59</v>
      </c>
      <c r="D848" s="28">
        <v>1</v>
      </c>
      <c r="E848" s="28" t="s">
        <v>4863</v>
      </c>
      <c r="F848" s="28" t="s">
        <v>4845</v>
      </c>
      <c r="G848" s="33">
        <v>0.25694444444444442</v>
      </c>
      <c r="H848" s="33">
        <v>0.49305555555555558</v>
      </c>
      <c r="I848" s="33">
        <v>0.25486111111111109</v>
      </c>
      <c r="J848" s="34">
        <v>0.2638888888888889</v>
      </c>
      <c r="K848" s="39">
        <v>0.28125</v>
      </c>
      <c r="L848" s="37">
        <v>0.49444444444444452</v>
      </c>
      <c r="M848" s="37">
        <v>0.50486111111111109</v>
      </c>
      <c r="N848" s="37">
        <v>0.50694444444444442</v>
      </c>
      <c r="O848" s="40">
        <v>98</v>
      </c>
      <c r="P848" s="41" t="s">
        <v>83</v>
      </c>
      <c r="Q848" s="42" t="s">
        <v>272</v>
      </c>
      <c r="R848" s="31" t="s">
        <v>39</v>
      </c>
      <c r="S848" s="28">
        <v>180</v>
      </c>
      <c r="T848" s="28">
        <v>0</v>
      </c>
      <c r="U848" s="32">
        <v>0.94120644096395301</v>
      </c>
      <c r="V848" s="28">
        <v>0</v>
      </c>
      <c r="W848" s="15" t="s">
        <v>30</v>
      </c>
      <c r="X848" s="16"/>
      <c r="Z848" s="65"/>
      <c r="AA848" s="64"/>
      <c r="AB848" s="64"/>
      <c r="AC848" s="64"/>
    </row>
    <row r="849" spans="1:29" x14ac:dyDescent="0.35">
      <c r="A849" s="9">
        <v>46064</v>
      </c>
      <c r="B849" s="28" t="s">
        <v>40</v>
      </c>
      <c r="C849" s="28" t="s">
        <v>59</v>
      </c>
      <c r="D849" s="28">
        <v>1</v>
      </c>
      <c r="E849" s="28" t="s">
        <v>4845</v>
      </c>
      <c r="F849" s="28" t="s">
        <v>4857</v>
      </c>
      <c r="G849" s="33">
        <v>0.53819444444444442</v>
      </c>
      <c r="H849" s="33">
        <v>0.67013888888888884</v>
      </c>
      <c r="I849" s="33">
        <v>0.53888888888888886</v>
      </c>
      <c r="J849" s="34">
        <v>0.54652777777777772</v>
      </c>
      <c r="K849" s="39">
        <v>0.56180555555555556</v>
      </c>
      <c r="L849" s="37">
        <v>0.67291666666666672</v>
      </c>
      <c r="M849" s="37">
        <v>0.67986111111111114</v>
      </c>
      <c r="N849" s="37">
        <v>0.68333333333333335</v>
      </c>
      <c r="O849" s="40" t="s">
        <v>83</v>
      </c>
      <c r="P849" s="41" t="s">
        <v>241</v>
      </c>
      <c r="Q849" s="42" t="s">
        <v>601</v>
      </c>
      <c r="R849" s="31" t="s">
        <v>99</v>
      </c>
      <c r="S849" s="28">
        <v>175</v>
      </c>
      <c r="T849" s="28">
        <v>0</v>
      </c>
      <c r="U849" s="32">
        <v>0.96405211796799373</v>
      </c>
      <c r="V849" s="28">
        <v>80</v>
      </c>
      <c r="W849" s="15" t="s">
        <v>30</v>
      </c>
      <c r="X849" s="16"/>
      <c r="Z849" s="65"/>
      <c r="AA849" s="64"/>
      <c r="AB849" s="64"/>
      <c r="AC849" s="64"/>
    </row>
    <row r="850" spans="1:29" x14ac:dyDescent="0.35">
      <c r="A850" s="9">
        <v>46064</v>
      </c>
      <c r="B850" s="28" t="s">
        <v>42</v>
      </c>
      <c r="C850" s="28" t="s">
        <v>59</v>
      </c>
      <c r="D850" s="28">
        <v>1</v>
      </c>
      <c r="E850" s="28" t="s">
        <v>4857</v>
      </c>
      <c r="F850" s="28" t="s">
        <v>4845</v>
      </c>
      <c r="G850" s="33">
        <v>0.77777777777777779</v>
      </c>
      <c r="H850" s="33">
        <v>0.89930555555555558</v>
      </c>
      <c r="I850" s="33">
        <v>0.76736111111111116</v>
      </c>
      <c r="J850" s="34">
        <v>0.77083333333333337</v>
      </c>
      <c r="K850" s="39">
        <v>0.78055555555555556</v>
      </c>
      <c r="L850" s="37">
        <v>0.87083333333333335</v>
      </c>
      <c r="M850" s="37">
        <v>0.87430555555555556</v>
      </c>
      <c r="N850" s="37">
        <v>0.87638888888888888</v>
      </c>
      <c r="O850" s="40" t="s">
        <v>241</v>
      </c>
      <c r="P850" s="41" t="s">
        <v>37</v>
      </c>
      <c r="Q850" s="42"/>
      <c r="R850" s="31"/>
      <c r="S850" s="28">
        <v>156</v>
      </c>
      <c r="T850" s="28">
        <v>0</v>
      </c>
      <c r="U850" s="32">
        <v>0.84487247777789287</v>
      </c>
      <c r="V850" s="28">
        <v>1685</v>
      </c>
      <c r="W850" s="15" t="s">
        <v>30</v>
      </c>
      <c r="X850" s="16"/>
      <c r="Z850" s="65"/>
      <c r="AA850" s="64"/>
      <c r="AB850" s="64"/>
      <c r="AC850" s="64"/>
    </row>
    <row r="851" spans="1:29" x14ac:dyDescent="0.35">
      <c r="A851" s="9">
        <v>46064</v>
      </c>
      <c r="B851" s="28" t="s">
        <v>80</v>
      </c>
      <c r="C851" s="28" t="s">
        <v>72</v>
      </c>
      <c r="D851" s="28">
        <v>1</v>
      </c>
      <c r="E851" s="28" t="s">
        <v>4845</v>
      </c>
      <c r="F851" s="28" t="s">
        <v>4868</v>
      </c>
      <c r="G851" s="33">
        <v>1.7361111111111108E-2</v>
      </c>
      <c r="H851" s="33">
        <v>9.0277777777777776E-2</v>
      </c>
      <c r="I851" s="33">
        <v>1.2500000000000001E-2</v>
      </c>
      <c r="J851" s="34">
        <v>1.5277777777777781E-2</v>
      </c>
      <c r="K851" s="39">
        <v>2.7083333333333331E-2</v>
      </c>
      <c r="L851" s="37">
        <v>7.6388888888888895E-2</v>
      </c>
      <c r="M851" s="37">
        <v>8.1944444444444445E-2</v>
      </c>
      <c r="N851" s="37">
        <v>8.2638888888888887E-2</v>
      </c>
      <c r="O851" s="40" t="s">
        <v>37</v>
      </c>
      <c r="P851" s="41" t="s">
        <v>313</v>
      </c>
      <c r="Q851" s="42"/>
      <c r="R851" s="31"/>
      <c r="S851" s="28">
        <v>181</v>
      </c>
      <c r="T851" s="28">
        <v>1</v>
      </c>
      <c r="U851" s="32">
        <v>0.87825057151005548</v>
      </c>
      <c r="V851" s="28">
        <v>1661</v>
      </c>
      <c r="W851" s="15" t="s">
        <v>30</v>
      </c>
      <c r="X851" s="16"/>
      <c r="Z851" s="65"/>
      <c r="AA851" s="64"/>
      <c r="AB851" s="64"/>
      <c r="AC851" s="64"/>
    </row>
    <row r="852" spans="1:29" x14ac:dyDescent="0.35">
      <c r="A852" s="9">
        <v>46064</v>
      </c>
      <c r="B852" s="28" t="s">
        <v>84</v>
      </c>
      <c r="C852" s="28" t="s">
        <v>72</v>
      </c>
      <c r="D852" s="28">
        <v>1</v>
      </c>
      <c r="E852" s="28" t="s">
        <v>4845</v>
      </c>
      <c r="F852" s="28" t="s">
        <v>4853</v>
      </c>
      <c r="G852" s="33">
        <v>0.12847222222222221</v>
      </c>
      <c r="H852" s="33">
        <v>0.21875</v>
      </c>
      <c r="I852" s="33">
        <v>0.1243055555555556</v>
      </c>
      <c r="J852" s="34">
        <v>0.13472222222222219</v>
      </c>
      <c r="K852" s="39">
        <v>0.1541666666666667</v>
      </c>
      <c r="L852" s="37">
        <v>0.22013888888888891</v>
      </c>
      <c r="M852" s="37">
        <v>0.23333333333333331</v>
      </c>
      <c r="N852" s="37">
        <v>0.23541666666666669</v>
      </c>
      <c r="O852" s="40" t="s">
        <v>313</v>
      </c>
      <c r="P852" s="41" t="s">
        <v>70</v>
      </c>
      <c r="Q852" s="42" t="s">
        <v>171</v>
      </c>
      <c r="R852" s="31" t="s">
        <v>39</v>
      </c>
      <c r="S852" s="28">
        <v>168</v>
      </c>
      <c r="T852" s="28">
        <v>1</v>
      </c>
      <c r="U852" s="32">
        <v>0.91551071651577354</v>
      </c>
      <c r="V852" s="28">
        <v>877</v>
      </c>
      <c r="W852" s="15" t="s">
        <v>30</v>
      </c>
      <c r="X852" s="16"/>
      <c r="Z852" s="65"/>
      <c r="AA852" s="64"/>
      <c r="AB852" s="64"/>
      <c r="AC852" s="64"/>
    </row>
    <row r="853" spans="1:29" x14ac:dyDescent="0.35">
      <c r="A853" s="9">
        <v>46064</v>
      </c>
      <c r="B853" s="28" t="s">
        <v>262</v>
      </c>
      <c r="C853" s="28" t="s">
        <v>72</v>
      </c>
      <c r="D853" s="28">
        <v>1</v>
      </c>
      <c r="E853" s="28" t="s">
        <v>4853</v>
      </c>
      <c r="F853" s="28" t="s">
        <v>4845</v>
      </c>
      <c r="G853" s="33">
        <v>0.28125</v>
      </c>
      <c r="H853" s="33">
        <v>0.3611111111111111</v>
      </c>
      <c r="I853" s="33">
        <v>0.26944444444444438</v>
      </c>
      <c r="J853" s="34">
        <v>0.27500000000000002</v>
      </c>
      <c r="K853" s="39">
        <v>0.28958333333333341</v>
      </c>
      <c r="L853" s="37">
        <v>0.36527777777777781</v>
      </c>
      <c r="M853" s="37">
        <v>0.37222222222222218</v>
      </c>
      <c r="N853" s="37">
        <v>0.37222222222222218</v>
      </c>
      <c r="O853" s="40" t="s">
        <v>70</v>
      </c>
      <c r="P853" s="41">
        <v>9</v>
      </c>
      <c r="Q853" s="42"/>
      <c r="R853" s="31"/>
      <c r="S853" s="28">
        <v>23</v>
      </c>
      <c r="T853" s="28">
        <v>1</v>
      </c>
      <c r="U853" s="32">
        <v>0.1171330709892671</v>
      </c>
      <c r="V853" s="28">
        <v>0</v>
      </c>
      <c r="W853" s="15" t="s">
        <v>30</v>
      </c>
      <c r="X853" s="16"/>
      <c r="Z853" s="65"/>
      <c r="AA853" s="64"/>
      <c r="AB853" s="64"/>
      <c r="AC853" s="64"/>
    </row>
    <row r="854" spans="1:29" x14ac:dyDescent="0.35">
      <c r="A854" s="9">
        <v>46064</v>
      </c>
      <c r="B854" s="28" t="s">
        <v>264</v>
      </c>
      <c r="C854" s="28" t="s">
        <v>72</v>
      </c>
      <c r="D854" s="28">
        <v>1</v>
      </c>
      <c r="E854" s="28" t="s">
        <v>4845</v>
      </c>
      <c r="F854" s="28" t="s">
        <v>4850</v>
      </c>
      <c r="G854" s="33">
        <v>0.40277777777777779</v>
      </c>
      <c r="H854" s="33">
        <v>0.49652777777777779</v>
      </c>
      <c r="I854" s="33">
        <v>0.41805555555555562</v>
      </c>
      <c r="J854" s="34">
        <v>0.42152777777777778</v>
      </c>
      <c r="K854" s="39">
        <v>0.42916666666666659</v>
      </c>
      <c r="L854" s="37">
        <v>0.49791666666666667</v>
      </c>
      <c r="M854" s="37">
        <v>0.5083333333333333</v>
      </c>
      <c r="N854" s="37">
        <v>0.51041666666666663</v>
      </c>
      <c r="O854" s="40">
        <v>9</v>
      </c>
      <c r="P854" s="41" t="s">
        <v>43</v>
      </c>
      <c r="Q854" s="42" t="s">
        <v>139</v>
      </c>
      <c r="R854" s="31" t="s">
        <v>602</v>
      </c>
      <c r="S854" s="28">
        <v>8</v>
      </c>
      <c r="T854" s="28">
        <v>0</v>
      </c>
      <c r="U854" s="32">
        <v>4.1767003869602519E-2</v>
      </c>
      <c r="V854" s="28">
        <v>0</v>
      </c>
      <c r="W854" s="15" t="s">
        <v>30</v>
      </c>
      <c r="X854" s="16"/>
      <c r="Z854" s="65"/>
      <c r="AA854" s="64"/>
      <c r="AB854" s="64"/>
      <c r="AC854" s="64"/>
    </row>
    <row r="855" spans="1:29" x14ac:dyDescent="0.35">
      <c r="A855" s="9">
        <v>46064</v>
      </c>
      <c r="B855" s="28" t="s">
        <v>119</v>
      </c>
      <c r="C855" s="28" t="s">
        <v>72</v>
      </c>
      <c r="D855" s="28">
        <v>1</v>
      </c>
      <c r="E855" s="28" t="s">
        <v>4850</v>
      </c>
      <c r="F855" s="28" t="s">
        <v>4845</v>
      </c>
      <c r="G855" s="33">
        <v>0.53472222222222221</v>
      </c>
      <c r="H855" s="33">
        <v>0.65972222222222221</v>
      </c>
      <c r="I855" s="33">
        <v>0.53680555555555554</v>
      </c>
      <c r="J855" s="34">
        <v>0.54861111111111116</v>
      </c>
      <c r="K855" s="39">
        <v>0.56388888888888888</v>
      </c>
      <c r="L855" s="37">
        <v>0.67083333333333328</v>
      </c>
      <c r="M855" s="37">
        <v>0.67708333333333337</v>
      </c>
      <c r="N855" s="37">
        <v>0.67708333333333337</v>
      </c>
      <c r="O855" s="40" t="s">
        <v>43</v>
      </c>
      <c r="P855" s="41">
        <v>7</v>
      </c>
      <c r="Q855" s="42" t="s">
        <v>603</v>
      </c>
      <c r="R855" s="31" t="s">
        <v>99</v>
      </c>
      <c r="S855" s="28">
        <v>150</v>
      </c>
      <c r="T855" s="28">
        <v>3</v>
      </c>
      <c r="U855" s="32">
        <v>0.79564694647119472</v>
      </c>
      <c r="V855" s="28">
        <v>0</v>
      </c>
      <c r="W855" s="15" t="s">
        <v>30</v>
      </c>
      <c r="X855" s="16"/>
      <c r="Z855" s="65"/>
      <c r="AA855" s="64"/>
      <c r="AB855" s="64"/>
      <c r="AC855" s="64"/>
    </row>
    <row r="856" spans="1:29" x14ac:dyDescent="0.35">
      <c r="A856" s="9">
        <v>46064</v>
      </c>
      <c r="B856" s="28" t="s">
        <v>121</v>
      </c>
      <c r="C856" s="28" t="s">
        <v>72</v>
      </c>
      <c r="D856" s="28">
        <v>1</v>
      </c>
      <c r="E856" s="28" t="s">
        <v>4845</v>
      </c>
      <c r="F856" s="28" t="s">
        <v>4853</v>
      </c>
      <c r="G856" s="33">
        <v>0.70138888888888884</v>
      </c>
      <c r="H856" s="33">
        <v>0.83333333333333337</v>
      </c>
      <c r="I856" s="33">
        <v>0.71111111111111114</v>
      </c>
      <c r="J856" s="34">
        <v>0.71944444444444444</v>
      </c>
      <c r="K856" s="39">
        <v>0.72916666666666663</v>
      </c>
      <c r="L856" s="37">
        <v>0.84236111111111112</v>
      </c>
      <c r="M856" s="37">
        <v>0.84861111111111109</v>
      </c>
      <c r="N856" s="37">
        <v>0.85069444444444442</v>
      </c>
      <c r="O856" s="40">
        <v>7</v>
      </c>
      <c r="P856" s="41" t="s">
        <v>285</v>
      </c>
      <c r="Q856" s="42" t="s">
        <v>604</v>
      </c>
      <c r="R856" s="63" t="s">
        <v>99</v>
      </c>
      <c r="S856" s="28">
        <v>130</v>
      </c>
      <c r="T856" s="28">
        <v>0</v>
      </c>
      <c r="U856" s="32">
        <v>0.68867991357883906</v>
      </c>
      <c r="V856" s="28">
        <v>0</v>
      </c>
      <c r="W856" s="15" t="s">
        <v>30</v>
      </c>
      <c r="X856" s="16"/>
      <c r="Z856" s="65"/>
      <c r="AA856" s="64"/>
      <c r="AB856" s="64"/>
      <c r="AC856" s="64"/>
    </row>
    <row r="857" spans="1:29" x14ac:dyDescent="0.35">
      <c r="A857" s="9">
        <v>46064</v>
      </c>
      <c r="B857" s="28" t="s">
        <v>605</v>
      </c>
      <c r="C857" s="28" t="s">
        <v>72</v>
      </c>
      <c r="D857" s="28">
        <v>1</v>
      </c>
      <c r="E857" s="28" t="s">
        <v>4853</v>
      </c>
      <c r="F857" s="28" t="s">
        <v>4845</v>
      </c>
      <c r="G857" s="33">
        <v>0.96527777777777779</v>
      </c>
      <c r="H857" s="33" t="s">
        <v>606</v>
      </c>
      <c r="I857" s="33">
        <v>0.96319444444444446</v>
      </c>
      <c r="J857" s="34">
        <v>0.96805555555555556</v>
      </c>
      <c r="K857" s="35">
        <v>0.97777777777777775</v>
      </c>
      <c r="L857" s="33" t="s">
        <v>607</v>
      </c>
      <c r="M857" s="33" t="s">
        <v>608</v>
      </c>
      <c r="N857" s="33" t="s">
        <v>608</v>
      </c>
      <c r="O857" s="28" t="s">
        <v>285</v>
      </c>
      <c r="P857" s="29">
        <v>15</v>
      </c>
      <c r="Q857" s="30" t="s">
        <v>273</v>
      </c>
      <c r="R857" s="31" t="s">
        <v>39</v>
      </c>
      <c r="S857" s="28">
        <v>91</v>
      </c>
      <c r="T857" s="28">
        <v>2</v>
      </c>
      <c r="U857" s="32">
        <v>0.48552758221537562</v>
      </c>
      <c r="V857" s="28">
        <v>0</v>
      </c>
      <c r="W857" s="8" t="s">
        <v>30</v>
      </c>
      <c r="X857" s="16"/>
      <c r="Z857" s="65"/>
      <c r="AA857" s="64"/>
      <c r="AB857" s="64"/>
      <c r="AC857" s="64"/>
    </row>
    <row r="858" spans="1:29" x14ac:dyDescent="0.35">
      <c r="A858" s="9">
        <v>46064</v>
      </c>
      <c r="B858" s="28" t="s">
        <v>71</v>
      </c>
      <c r="C858" s="28" t="s">
        <v>81</v>
      </c>
      <c r="D858" s="28">
        <v>1</v>
      </c>
      <c r="E858" s="28" t="s">
        <v>4845</v>
      </c>
      <c r="F858" s="28" t="s">
        <v>4856</v>
      </c>
      <c r="G858" s="33">
        <v>1.041666666666667E-2</v>
      </c>
      <c r="H858" s="33">
        <v>0.16319444444444439</v>
      </c>
      <c r="I858" s="33">
        <v>4.8611111111111112E-3</v>
      </c>
      <c r="J858" s="34">
        <v>7.6388888888888886E-3</v>
      </c>
      <c r="K858" s="39">
        <v>1.8749999999999999E-2</v>
      </c>
      <c r="L858" s="37">
        <v>0.14374999999999999</v>
      </c>
      <c r="M858" s="37">
        <v>0.14930555555555561</v>
      </c>
      <c r="N858" s="37">
        <v>0.14930555555555561</v>
      </c>
      <c r="O858" s="40" t="s">
        <v>57</v>
      </c>
      <c r="P858" s="41">
        <v>20</v>
      </c>
      <c r="Q858" s="42"/>
      <c r="R858" s="31"/>
      <c r="S858" s="28">
        <v>175</v>
      </c>
      <c r="T858" s="28">
        <v>2</v>
      </c>
      <c r="U858" s="32">
        <v>0.86913757656925639</v>
      </c>
      <c r="V858" s="28">
        <v>1486</v>
      </c>
      <c r="W858" s="15" t="s">
        <v>30</v>
      </c>
      <c r="X858" s="16"/>
      <c r="Z858" s="65"/>
      <c r="AA858" s="64"/>
      <c r="AB858" s="64"/>
      <c r="AC858" s="64"/>
    </row>
    <row r="859" spans="1:29" x14ac:dyDescent="0.35">
      <c r="A859" s="9">
        <v>46064</v>
      </c>
      <c r="B859" s="28" t="s">
        <v>74</v>
      </c>
      <c r="C859" s="28" t="s">
        <v>81</v>
      </c>
      <c r="D859" s="28">
        <v>1</v>
      </c>
      <c r="E859" s="28" t="s">
        <v>4856</v>
      </c>
      <c r="F859" s="28" t="s">
        <v>4845</v>
      </c>
      <c r="G859" s="33">
        <v>0.20833333333333329</v>
      </c>
      <c r="H859" s="33">
        <v>0.39583333333333331</v>
      </c>
      <c r="I859" s="33">
        <v>0.2013888888888889</v>
      </c>
      <c r="J859" s="34">
        <v>0.20277777777777781</v>
      </c>
      <c r="K859" s="39">
        <v>0.22291666666666671</v>
      </c>
      <c r="L859" s="37">
        <v>0.39652777777777781</v>
      </c>
      <c r="M859" s="37">
        <v>0.41111111111111109</v>
      </c>
      <c r="N859" s="37">
        <v>0.41319444444444442</v>
      </c>
      <c r="O859" s="40">
        <v>20</v>
      </c>
      <c r="P859" s="41" t="s">
        <v>132</v>
      </c>
      <c r="Q859" s="42"/>
      <c r="R859" s="31"/>
      <c r="S859" s="28">
        <v>162</v>
      </c>
      <c r="T859" s="28">
        <v>0</v>
      </c>
      <c r="U859" s="32">
        <v>0.87105537353661622</v>
      </c>
      <c r="V859" s="28">
        <v>114</v>
      </c>
      <c r="W859" s="15" t="s">
        <v>30</v>
      </c>
      <c r="X859" s="16"/>
      <c r="Z859" s="65"/>
      <c r="AA859" s="64"/>
      <c r="AB859" s="64"/>
      <c r="AC859" s="64"/>
    </row>
    <row r="860" spans="1:29" x14ac:dyDescent="0.35">
      <c r="A860" s="9">
        <v>46064</v>
      </c>
      <c r="B860" s="28" t="s">
        <v>52</v>
      </c>
      <c r="C860" s="28" t="s">
        <v>81</v>
      </c>
      <c r="D860" s="28">
        <v>1</v>
      </c>
      <c r="E860" s="28" t="s">
        <v>4845</v>
      </c>
      <c r="F860" s="28" t="s">
        <v>4849</v>
      </c>
      <c r="G860" s="33">
        <v>0.4375</v>
      </c>
      <c r="H860" s="33">
        <v>0.51041666666666663</v>
      </c>
      <c r="I860" s="33">
        <v>0.44722222222222219</v>
      </c>
      <c r="J860" s="34">
        <v>0.45416666666666672</v>
      </c>
      <c r="K860" s="39">
        <v>0.46736111111111112</v>
      </c>
      <c r="L860" s="37">
        <v>0.5180555555555556</v>
      </c>
      <c r="M860" s="37">
        <v>0.52361111111111114</v>
      </c>
      <c r="N860" s="37">
        <v>0.52361111111111114</v>
      </c>
      <c r="O860" s="40" t="s">
        <v>132</v>
      </c>
      <c r="P860" s="41" t="s">
        <v>53</v>
      </c>
      <c r="Q860" s="42" t="s">
        <v>609</v>
      </c>
      <c r="R860" s="31" t="s">
        <v>99</v>
      </c>
      <c r="S860" s="28">
        <v>181</v>
      </c>
      <c r="T860" s="28">
        <v>0</v>
      </c>
      <c r="U860" s="32">
        <v>0.94263713968453</v>
      </c>
      <c r="V860" s="28">
        <v>1177</v>
      </c>
      <c r="W860" s="15" t="s">
        <v>30</v>
      </c>
      <c r="X860" s="16"/>
      <c r="Z860" s="65"/>
      <c r="AA860" s="64"/>
      <c r="AB860" s="64"/>
      <c r="AC860" s="64"/>
    </row>
    <row r="861" spans="1:29" x14ac:dyDescent="0.35">
      <c r="A861" s="9">
        <v>46064</v>
      </c>
      <c r="B861" s="28" t="s">
        <v>56</v>
      </c>
      <c r="C861" s="28" t="s">
        <v>81</v>
      </c>
      <c r="D861" s="28">
        <v>1</v>
      </c>
      <c r="E861" s="28" t="s">
        <v>4849</v>
      </c>
      <c r="F861" s="28" t="s">
        <v>4845</v>
      </c>
      <c r="G861" s="33">
        <v>0.55208333333333337</v>
      </c>
      <c r="H861" s="33">
        <v>0.63888888888888884</v>
      </c>
      <c r="I861" s="33">
        <v>0.55000000000000004</v>
      </c>
      <c r="J861" s="34">
        <v>0.55694444444444446</v>
      </c>
      <c r="K861" s="39">
        <v>0.57361111111111107</v>
      </c>
      <c r="L861" s="37">
        <v>0.63958333333333328</v>
      </c>
      <c r="M861" s="37">
        <v>0.64583333333333337</v>
      </c>
      <c r="N861" s="37">
        <v>0.6479166666666667</v>
      </c>
      <c r="O861" s="40" t="s">
        <v>53</v>
      </c>
      <c r="P861" s="41" t="s">
        <v>57</v>
      </c>
      <c r="Q861" s="42" t="s">
        <v>263</v>
      </c>
      <c r="R861" s="31" t="s">
        <v>39</v>
      </c>
      <c r="S861" s="28">
        <v>137</v>
      </c>
      <c r="T861" s="28">
        <v>0</v>
      </c>
      <c r="U861" s="32">
        <v>0.73785421863155976</v>
      </c>
      <c r="V861" s="28">
        <v>524</v>
      </c>
      <c r="W861" s="15" t="s">
        <v>30</v>
      </c>
      <c r="X861" s="16"/>
      <c r="Z861" s="65"/>
      <c r="AA861" s="64"/>
      <c r="AB861" s="64"/>
      <c r="AC861" s="64"/>
    </row>
    <row r="862" spans="1:29" x14ac:dyDescent="0.35">
      <c r="A862" s="9">
        <v>46064</v>
      </c>
      <c r="B862" s="28" t="s">
        <v>85</v>
      </c>
      <c r="C862" s="28" t="s">
        <v>90</v>
      </c>
      <c r="D862" s="28">
        <v>1</v>
      </c>
      <c r="E862" s="28" t="s">
        <v>4845</v>
      </c>
      <c r="F862" s="28" t="s">
        <v>4867</v>
      </c>
      <c r="G862" s="33">
        <v>0.2361111111111111</v>
      </c>
      <c r="H862" s="33">
        <v>0.38541666666666669</v>
      </c>
      <c r="I862" s="33">
        <v>0.23472222222222219</v>
      </c>
      <c r="J862" s="34">
        <v>0.23958333333333329</v>
      </c>
      <c r="K862" s="39">
        <v>0.25486111111111109</v>
      </c>
      <c r="L862" s="37">
        <v>0.38124999999999998</v>
      </c>
      <c r="M862" s="37">
        <v>0.3888888888888889</v>
      </c>
      <c r="N862" s="37">
        <v>0.3888888888888889</v>
      </c>
      <c r="O862" s="40" t="s">
        <v>312</v>
      </c>
      <c r="P862" s="41">
        <v>32</v>
      </c>
      <c r="Q862" s="42" t="s">
        <v>65</v>
      </c>
      <c r="R862" s="31" t="s">
        <v>39</v>
      </c>
      <c r="S862" s="28">
        <v>175</v>
      </c>
      <c r="T862" s="28">
        <v>0</v>
      </c>
      <c r="U862" s="32">
        <v>0.89998138251204918</v>
      </c>
      <c r="V862" s="28">
        <v>192</v>
      </c>
      <c r="W862" s="15" t="s">
        <v>30</v>
      </c>
      <c r="X862" s="16"/>
      <c r="Z862" s="65"/>
      <c r="AA862" s="64"/>
      <c r="AB862" s="64"/>
      <c r="AC862" s="64"/>
    </row>
    <row r="863" spans="1:29" x14ac:dyDescent="0.35">
      <c r="A863" s="9">
        <v>46064</v>
      </c>
      <c r="B863" s="28" t="s">
        <v>88</v>
      </c>
      <c r="C863" s="28" t="s">
        <v>90</v>
      </c>
      <c r="D863" s="28">
        <v>1</v>
      </c>
      <c r="E863" s="28" t="s">
        <v>4867</v>
      </c>
      <c r="F863" s="28" t="s">
        <v>4845</v>
      </c>
      <c r="G863" s="33">
        <v>0.42708333333333331</v>
      </c>
      <c r="H863" s="33">
        <v>0.625</v>
      </c>
      <c r="I863" s="33">
        <v>0.4236111111111111</v>
      </c>
      <c r="J863" s="34">
        <v>0.43055555555555558</v>
      </c>
      <c r="K863" s="39">
        <v>0.44722222222222219</v>
      </c>
      <c r="L863" s="37">
        <v>0.62986111111111109</v>
      </c>
      <c r="M863" s="37">
        <v>0.63680555555555551</v>
      </c>
      <c r="N863" s="37">
        <v>0.63888888888888884</v>
      </c>
      <c r="O863" s="40">
        <v>22</v>
      </c>
      <c r="P863" s="41" t="s">
        <v>106</v>
      </c>
      <c r="Q863" s="42" t="s">
        <v>65</v>
      </c>
      <c r="R863" s="31" t="s">
        <v>39</v>
      </c>
      <c r="S863" s="28">
        <v>151</v>
      </c>
      <c r="T863" s="28">
        <v>1</v>
      </c>
      <c r="U863" s="32">
        <v>0.80536076991545846</v>
      </c>
      <c r="V863" s="28">
        <v>0</v>
      </c>
      <c r="W863" s="15" t="s">
        <v>30</v>
      </c>
      <c r="X863" s="16"/>
      <c r="Z863" s="65"/>
      <c r="AA863" s="64"/>
      <c r="AB863" s="64"/>
      <c r="AC863" s="64"/>
    </row>
    <row r="864" spans="1:29" x14ac:dyDescent="0.35">
      <c r="A864" s="9">
        <v>46064</v>
      </c>
      <c r="B864" s="28" t="s">
        <v>112</v>
      </c>
      <c r="C864" s="28" t="s">
        <v>108</v>
      </c>
      <c r="D864" s="28">
        <v>1</v>
      </c>
      <c r="E864" s="28" t="s">
        <v>4845</v>
      </c>
      <c r="F864" s="28" t="s">
        <v>4853</v>
      </c>
      <c r="G864" s="33">
        <v>5.2083333333333343E-2</v>
      </c>
      <c r="H864" s="33">
        <v>0.25</v>
      </c>
      <c r="I864" s="33">
        <v>0.05</v>
      </c>
      <c r="J864" s="34">
        <v>6.9444444444444448E-2</v>
      </c>
      <c r="K864" s="39">
        <v>7.9861111111111105E-2</v>
      </c>
      <c r="L864" s="37">
        <v>0.2472222222222222</v>
      </c>
      <c r="M864" s="37">
        <v>0.25555555555555548</v>
      </c>
      <c r="N864" s="37">
        <v>0.25694444444444442</v>
      </c>
      <c r="O864" s="40" t="s">
        <v>32</v>
      </c>
      <c r="P864" s="41">
        <v>65</v>
      </c>
      <c r="Q864" s="42" t="s">
        <v>332</v>
      </c>
      <c r="R864" s="31" t="s">
        <v>39</v>
      </c>
      <c r="S864" s="28">
        <v>187</v>
      </c>
      <c r="T864" s="28">
        <v>0</v>
      </c>
      <c r="U864" s="32">
        <v>0.92752398304902184</v>
      </c>
      <c r="V864" s="28">
        <v>0</v>
      </c>
      <c r="W864" s="15" t="s">
        <v>30</v>
      </c>
      <c r="X864" s="16"/>
      <c r="Z864" s="65"/>
      <c r="AA864" s="64"/>
      <c r="AB864" s="64"/>
      <c r="AC864" s="64"/>
    </row>
    <row r="865" spans="1:29" x14ac:dyDescent="0.35">
      <c r="A865" s="9">
        <v>46064</v>
      </c>
      <c r="B865" s="28" t="s">
        <v>115</v>
      </c>
      <c r="C865" s="28" t="s">
        <v>108</v>
      </c>
      <c r="D865" s="28">
        <v>1</v>
      </c>
      <c r="E865" s="28" t="s">
        <v>4853</v>
      </c>
      <c r="F865" s="28" t="s">
        <v>4845</v>
      </c>
      <c r="G865" s="33">
        <v>0.29166666666666669</v>
      </c>
      <c r="H865" s="33">
        <v>0.55208333333333337</v>
      </c>
      <c r="I865" s="33">
        <v>0.2951388888888889</v>
      </c>
      <c r="J865" s="34">
        <v>0.3125</v>
      </c>
      <c r="K865" s="39">
        <v>0.32500000000000001</v>
      </c>
      <c r="L865" s="37">
        <v>0.5541666666666667</v>
      </c>
      <c r="M865" s="37">
        <v>0.56111111111111112</v>
      </c>
      <c r="N865" s="37">
        <v>0.56319444444444444</v>
      </c>
      <c r="O865" s="40">
        <v>61</v>
      </c>
      <c r="P865" s="41" t="s">
        <v>60</v>
      </c>
      <c r="Q865" s="42" t="s">
        <v>610</v>
      </c>
      <c r="R865" s="31" t="s">
        <v>611</v>
      </c>
      <c r="S865" s="28">
        <v>176</v>
      </c>
      <c r="T865" s="28">
        <v>0</v>
      </c>
      <c r="U865" s="32">
        <v>0.9313540466440674</v>
      </c>
      <c r="V865" s="28">
        <v>0</v>
      </c>
      <c r="W865" s="15" t="s">
        <v>30</v>
      </c>
      <c r="X865" s="16"/>
      <c r="Z865" s="65"/>
      <c r="AA865" s="64"/>
      <c r="AB865" s="64"/>
      <c r="AC865" s="64"/>
    </row>
    <row r="866" spans="1:29" x14ac:dyDescent="0.35">
      <c r="A866" s="9">
        <v>46064</v>
      </c>
      <c r="B866" s="28" t="s">
        <v>176</v>
      </c>
      <c r="C866" s="28" t="s">
        <v>108</v>
      </c>
      <c r="D866" s="28">
        <v>14</v>
      </c>
      <c r="E866" s="28" t="s">
        <v>4845</v>
      </c>
      <c r="F866" s="28" t="s">
        <v>4850</v>
      </c>
      <c r="G866" s="33">
        <v>0.79166666666666663</v>
      </c>
      <c r="H866" s="33">
        <v>0.93055555555555558</v>
      </c>
      <c r="I866" s="33">
        <v>0.78819444444444442</v>
      </c>
      <c r="J866" s="34">
        <v>0.79097222222222219</v>
      </c>
      <c r="K866" s="39">
        <v>0.80347222222222225</v>
      </c>
      <c r="L866" s="37">
        <v>0.92013888888888884</v>
      </c>
      <c r="M866" s="37">
        <v>0.9243055555555556</v>
      </c>
      <c r="N866" s="33">
        <v>0.92708333333333337</v>
      </c>
      <c r="O866" s="40" t="s">
        <v>60</v>
      </c>
      <c r="P866" s="41" t="s">
        <v>184</v>
      </c>
      <c r="Q866" s="30"/>
      <c r="R866" s="31"/>
      <c r="S866" s="28">
        <v>178</v>
      </c>
      <c r="T866" s="28">
        <v>0</v>
      </c>
      <c r="U866" s="32">
        <v>0.99127790989206654</v>
      </c>
      <c r="V866" s="28">
        <v>0</v>
      </c>
      <c r="W866" s="15" t="s">
        <v>30</v>
      </c>
      <c r="X866" s="16"/>
      <c r="Z866" s="65"/>
      <c r="AA866" s="64"/>
      <c r="AB866" s="64"/>
      <c r="AC866" s="64"/>
    </row>
    <row r="867" spans="1:29" ht="26" customHeight="1" x14ac:dyDescent="0.35">
      <c r="A867" s="9">
        <v>46064</v>
      </c>
      <c r="B867" s="28" t="s">
        <v>179</v>
      </c>
      <c r="C867" s="28" t="s">
        <v>108</v>
      </c>
      <c r="D867" s="28">
        <v>14</v>
      </c>
      <c r="E867" s="28" t="s">
        <v>4850</v>
      </c>
      <c r="F867" s="28" t="s">
        <v>4845</v>
      </c>
      <c r="G867" s="33">
        <v>0.97222222222222221</v>
      </c>
      <c r="H867" s="33" t="s">
        <v>612</v>
      </c>
      <c r="I867" s="33">
        <v>0.97499999999999998</v>
      </c>
      <c r="J867" s="34">
        <v>0.97847222222222219</v>
      </c>
      <c r="K867" s="35">
        <v>0.98888888888888893</v>
      </c>
      <c r="L867" s="33" t="s">
        <v>613</v>
      </c>
      <c r="M867" s="33" t="s">
        <v>614</v>
      </c>
      <c r="N867" s="33" t="s">
        <v>615</v>
      </c>
      <c r="O867" s="28" t="s">
        <v>184</v>
      </c>
      <c r="P867" s="29" t="s">
        <v>114</v>
      </c>
      <c r="Q867" s="30" t="s">
        <v>616</v>
      </c>
      <c r="R867" s="31" t="s">
        <v>617</v>
      </c>
      <c r="S867" s="28">
        <v>47</v>
      </c>
      <c r="T867" s="28">
        <v>0</v>
      </c>
      <c r="U867" s="32">
        <v>0.2288807610150094</v>
      </c>
      <c r="V867" s="28">
        <v>0</v>
      </c>
      <c r="W867" s="8" t="s">
        <v>30</v>
      </c>
      <c r="X867" s="16"/>
      <c r="Z867" s="65"/>
      <c r="AA867" s="64"/>
      <c r="AB867" s="64"/>
      <c r="AC867" s="64"/>
    </row>
    <row r="868" spans="1:29" x14ac:dyDescent="0.35">
      <c r="A868" s="9">
        <v>46064</v>
      </c>
      <c r="B868" s="28" t="s">
        <v>560</v>
      </c>
      <c r="C868" s="28" t="s">
        <v>113</v>
      </c>
      <c r="D868" s="28">
        <v>14</v>
      </c>
      <c r="E868" s="28" t="s">
        <v>4845</v>
      </c>
      <c r="F868" s="28" t="s">
        <v>4846</v>
      </c>
      <c r="G868" s="33">
        <v>0.21875</v>
      </c>
      <c r="H868" s="33">
        <v>0.49652777777777779</v>
      </c>
      <c r="I868" s="33">
        <v>0.21388888888888891</v>
      </c>
      <c r="J868" s="34">
        <v>0.22013888888888891</v>
      </c>
      <c r="K868" s="35">
        <v>0.23194444444444451</v>
      </c>
      <c r="L868" s="33">
        <v>0.4861111111111111</v>
      </c>
      <c r="M868" s="33">
        <v>0.4909722222222222</v>
      </c>
      <c r="N868" s="33">
        <v>0.49375000000000002</v>
      </c>
      <c r="O868" s="28" t="s">
        <v>114</v>
      </c>
      <c r="P868" s="29" t="s">
        <v>590</v>
      </c>
      <c r="Q868" s="30" t="s">
        <v>103</v>
      </c>
      <c r="R868" s="31" t="s">
        <v>39</v>
      </c>
      <c r="S868" s="28">
        <v>131</v>
      </c>
      <c r="T868" s="28">
        <v>0</v>
      </c>
      <c r="U868" s="32">
        <v>0.6892219051529338</v>
      </c>
      <c r="V868" s="28">
        <v>0</v>
      </c>
      <c r="W868" s="15" t="s">
        <v>30</v>
      </c>
      <c r="X868" s="16"/>
      <c r="Z868" s="65"/>
      <c r="AA868" s="64"/>
      <c r="AB868" s="64"/>
      <c r="AC868" s="64"/>
    </row>
    <row r="869" spans="1:29" x14ac:dyDescent="0.35">
      <c r="A869" s="9">
        <v>46064</v>
      </c>
      <c r="B869" s="28" t="s">
        <v>562</v>
      </c>
      <c r="C869" s="28" t="s">
        <v>113</v>
      </c>
      <c r="D869" s="28">
        <v>14</v>
      </c>
      <c r="E869" s="28" t="s">
        <v>4846</v>
      </c>
      <c r="F869" s="28" t="s">
        <v>4845</v>
      </c>
      <c r="G869" s="33">
        <v>0.59722222222222221</v>
      </c>
      <c r="H869" s="33">
        <v>0.88888888888888884</v>
      </c>
      <c r="I869" s="33">
        <v>0.59027777777777779</v>
      </c>
      <c r="J869" s="34">
        <v>0.59444444444444444</v>
      </c>
      <c r="K869" s="39">
        <v>0.60555555555555551</v>
      </c>
      <c r="L869" s="37">
        <v>0.85555555555555551</v>
      </c>
      <c r="M869" s="37">
        <v>0.85833333333333328</v>
      </c>
      <c r="N869" s="37">
        <v>0.86041666666666672</v>
      </c>
      <c r="O869" s="40" t="s">
        <v>590</v>
      </c>
      <c r="P869" s="41" t="s">
        <v>60</v>
      </c>
      <c r="Q869" s="42"/>
      <c r="R869" s="31"/>
      <c r="S869" s="28">
        <v>160</v>
      </c>
      <c r="T869" s="28">
        <v>1</v>
      </c>
      <c r="U869" s="32">
        <v>0.83694970285971027</v>
      </c>
      <c r="V869" s="28">
        <v>0</v>
      </c>
      <c r="W869" s="15" t="s">
        <v>30</v>
      </c>
      <c r="X869" s="16"/>
      <c r="Z869" s="65"/>
      <c r="AA869" s="64"/>
      <c r="AB869" s="64"/>
      <c r="AC869" s="64"/>
    </row>
    <row r="870" spans="1:29" x14ac:dyDescent="0.35">
      <c r="A870" s="9">
        <v>46065</v>
      </c>
      <c r="B870" s="28" t="s">
        <v>71</v>
      </c>
      <c r="C870" s="28" t="s">
        <v>27</v>
      </c>
      <c r="D870" s="28">
        <v>1</v>
      </c>
      <c r="E870" s="28" t="s">
        <v>4845</v>
      </c>
      <c r="F870" s="28" t="s">
        <v>4847</v>
      </c>
      <c r="G870" s="33">
        <v>1.041666666666667E-2</v>
      </c>
      <c r="H870" s="33">
        <v>0.16319444444444439</v>
      </c>
      <c r="I870" s="33">
        <v>7.6388888888888886E-3</v>
      </c>
      <c r="J870" s="34">
        <v>1.3194444444444439E-2</v>
      </c>
      <c r="K870" s="39">
        <v>2.4305555555555559E-2</v>
      </c>
      <c r="L870" s="37">
        <v>0.14930555555555561</v>
      </c>
      <c r="M870" s="37">
        <v>0.15138888888888891</v>
      </c>
      <c r="N870" s="37">
        <v>0.1534722222222222</v>
      </c>
      <c r="O870" s="40" t="s">
        <v>249</v>
      </c>
      <c r="P870" s="41">
        <v>20</v>
      </c>
      <c r="Q870" s="42" t="s">
        <v>273</v>
      </c>
      <c r="R870" s="31" t="s">
        <v>39</v>
      </c>
      <c r="S870" s="28">
        <v>167</v>
      </c>
      <c r="T870" s="28">
        <v>0</v>
      </c>
      <c r="U870" s="32">
        <v>0.8592314043514746</v>
      </c>
      <c r="V870" s="28">
        <v>1271</v>
      </c>
      <c r="W870" s="15" t="s">
        <v>30</v>
      </c>
      <c r="X870" s="16"/>
      <c r="Z870" s="65"/>
      <c r="AA870" s="64"/>
      <c r="AB870" s="64"/>
      <c r="AC870" s="64"/>
    </row>
    <row r="871" spans="1:29" x14ac:dyDescent="0.35">
      <c r="A871" s="9">
        <v>46065</v>
      </c>
      <c r="B871" s="28" t="s">
        <v>74</v>
      </c>
      <c r="C871" s="28" t="s">
        <v>27</v>
      </c>
      <c r="D871" s="28">
        <v>1</v>
      </c>
      <c r="E871" s="28" t="s">
        <v>4847</v>
      </c>
      <c r="F871" s="28" t="s">
        <v>4845</v>
      </c>
      <c r="G871" s="33">
        <v>0.20833333333333329</v>
      </c>
      <c r="H871" s="33">
        <v>0.41319444444444442</v>
      </c>
      <c r="I871" s="33">
        <v>0.2</v>
      </c>
      <c r="J871" s="34">
        <v>0.20208333333333331</v>
      </c>
      <c r="K871" s="39">
        <v>0.21527777777777779</v>
      </c>
      <c r="L871" s="37">
        <v>0.38541666666666669</v>
      </c>
      <c r="M871" s="37">
        <v>0.39374999999999999</v>
      </c>
      <c r="N871" s="37">
        <v>0.39583333333333331</v>
      </c>
      <c r="O871" s="40">
        <v>19</v>
      </c>
      <c r="P871" s="41" t="s">
        <v>70</v>
      </c>
      <c r="Q871" s="42"/>
      <c r="R871" s="31"/>
      <c r="S871" s="28">
        <v>157</v>
      </c>
      <c r="T871" s="28">
        <v>0</v>
      </c>
      <c r="U871" s="32">
        <v>0.81170533159323954</v>
      </c>
      <c r="V871" s="28">
        <v>0</v>
      </c>
      <c r="W871" s="15" t="s">
        <v>30</v>
      </c>
      <c r="X871" s="16"/>
      <c r="Z871" s="65"/>
      <c r="AA871" s="64"/>
      <c r="AB871" s="64"/>
      <c r="AC871" s="64"/>
    </row>
    <row r="872" spans="1:29" x14ac:dyDescent="0.35">
      <c r="A872" s="9">
        <v>46065</v>
      </c>
      <c r="B872" s="28" t="s">
        <v>52</v>
      </c>
      <c r="C872" s="28" t="s">
        <v>27</v>
      </c>
      <c r="D872" s="28">
        <v>1</v>
      </c>
      <c r="E872" s="28" t="s">
        <v>4845</v>
      </c>
      <c r="F872" s="28" t="s">
        <v>4848</v>
      </c>
      <c r="G872" s="33">
        <v>0.44791666666666669</v>
      </c>
      <c r="H872" s="33">
        <v>0.51736111111111116</v>
      </c>
      <c r="I872" s="33">
        <v>0.44444444444444442</v>
      </c>
      <c r="J872" s="34">
        <v>0.44861111111111113</v>
      </c>
      <c r="K872" s="39">
        <v>0.46041666666666659</v>
      </c>
      <c r="L872" s="37">
        <v>0.51180555555555551</v>
      </c>
      <c r="M872" s="37">
        <v>0.51527777777777772</v>
      </c>
      <c r="N872" s="37">
        <v>0.5180555555555556</v>
      </c>
      <c r="O872" s="40" t="s">
        <v>70</v>
      </c>
      <c r="P872" s="41" t="s">
        <v>53</v>
      </c>
      <c r="Q872" s="42" t="s">
        <v>151</v>
      </c>
      <c r="R872" s="31" t="s">
        <v>39</v>
      </c>
      <c r="S872" s="28">
        <v>169</v>
      </c>
      <c r="T872" s="28">
        <v>2</v>
      </c>
      <c r="U872" s="32">
        <v>0.86411033372953672</v>
      </c>
      <c r="V872" s="28">
        <v>788</v>
      </c>
      <c r="W872" s="15" t="s">
        <v>30</v>
      </c>
      <c r="X872" s="16"/>
      <c r="Z872" s="65"/>
      <c r="AA872" s="64"/>
      <c r="AB872" s="64"/>
      <c r="AC872" s="64"/>
    </row>
    <row r="873" spans="1:29" x14ac:dyDescent="0.35">
      <c r="A873" s="9">
        <v>46065</v>
      </c>
      <c r="B873" s="28" t="s">
        <v>56</v>
      </c>
      <c r="C873" s="28" t="s">
        <v>27</v>
      </c>
      <c r="D873" s="28">
        <v>1</v>
      </c>
      <c r="E873" s="28" t="s">
        <v>4848</v>
      </c>
      <c r="F873" s="28" t="s">
        <v>4845</v>
      </c>
      <c r="G873" s="33">
        <v>0.57291666666666663</v>
      </c>
      <c r="H873" s="33">
        <v>0.64930555555555558</v>
      </c>
      <c r="I873" s="33">
        <v>0.56111111111111112</v>
      </c>
      <c r="J873" s="34">
        <v>0.56666666666666665</v>
      </c>
      <c r="K873" s="39">
        <v>0.58194444444444449</v>
      </c>
      <c r="L873" s="37">
        <v>0.64513888888888893</v>
      </c>
      <c r="M873" s="37">
        <v>0.64930555555555558</v>
      </c>
      <c r="N873" s="37">
        <v>0.65138888888888891</v>
      </c>
      <c r="O873" s="40" t="s">
        <v>53</v>
      </c>
      <c r="P873" s="41" t="s">
        <v>284</v>
      </c>
      <c r="Q873" s="30"/>
      <c r="R873" s="31"/>
      <c r="S873" s="28">
        <v>117</v>
      </c>
      <c r="T873" s="28">
        <v>1</v>
      </c>
      <c r="U873" s="32">
        <v>0.57834805598718664</v>
      </c>
      <c r="V873" s="28">
        <v>0</v>
      </c>
      <c r="W873" s="15" t="s">
        <v>30</v>
      </c>
      <c r="X873" s="16"/>
      <c r="Z873" s="65"/>
      <c r="AA873" s="64"/>
      <c r="AB873" s="64"/>
      <c r="AC873" s="64"/>
    </row>
    <row r="874" spans="1:29" x14ac:dyDescent="0.35">
      <c r="A874" s="9">
        <v>46065</v>
      </c>
      <c r="B874" s="28" t="s">
        <v>26</v>
      </c>
      <c r="C874" s="28" t="s">
        <v>45</v>
      </c>
      <c r="D874" s="28">
        <v>1</v>
      </c>
      <c r="E874" s="28" t="s">
        <v>4845</v>
      </c>
      <c r="F874" s="28" t="s">
        <v>4851</v>
      </c>
      <c r="G874" s="33">
        <v>0</v>
      </c>
      <c r="H874" s="33">
        <v>9.375E-2</v>
      </c>
      <c r="I874" s="33" t="s">
        <v>618</v>
      </c>
      <c r="J874" s="34" t="s">
        <v>619</v>
      </c>
      <c r="K874" s="39">
        <v>7.6388888888888886E-3</v>
      </c>
      <c r="L874" s="37">
        <v>8.7499999999999994E-2</v>
      </c>
      <c r="M874" s="37">
        <v>9.583333333333334E-2</v>
      </c>
      <c r="N874" s="37">
        <v>9.7222222222222224E-2</v>
      </c>
      <c r="O874" s="40" t="s">
        <v>73</v>
      </c>
      <c r="P874" s="41">
        <v>3</v>
      </c>
      <c r="Q874" s="30"/>
      <c r="R874" s="31"/>
      <c r="S874" s="28">
        <v>12</v>
      </c>
      <c r="T874" s="28">
        <v>0</v>
      </c>
      <c r="U874" s="32">
        <v>6.345751655280206E-2</v>
      </c>
      <c r="V874" s="28">
        <v>0</v>
      </c>
      <c r="W874" s="15" t="s">
        <v>30</v>
      </c>
      <c r="X874" s="16"/>
      <c r="Z874" s="65"/>
      <c r="AA874" s="64"/>
      <c r="AB874" s="64"/>
      <c r="AC874" s="64"/>
    </row>
    <row r="875" spans="1:29" x14ac:dyDescent="0.35">
      <c r="A875" s="9">
        <v>46065</v>
      </c>
      <c r="B875" s="28" t="s">
        <v>31</v>
      </c>
      <c r="C875" s="28" t="s">
        <v>45</v>
      </c>
      <c r="D875" s="28">
        <v>1</v>
      </c>
      <c r="E875" s="28" t="s">
        <v>4851</v>
      </c>
      <c r="F875" s="28" t="s">
        <v>4845</v>
      </c>
      <c r="G875" s="33">
        <v>0.13541666666666671</v>
      </c>
      <c r="H875" s="33">
        <v>0.24305555555555561</v>
      </c>
      <c r="I875" s="33">
        <v>0.1222222222222222</v>
      </c>
      <c r="J875" s="34">
        <v>0.12569444444444439</v>
      </c>
      <c r="K875" s="39">
        <v>0.1361111111111111</v>
      </c>
      <c r="L875" s="37">
        <v>0.22430555555555559</v>
      </c>
      <c r="M875" s="37">
        <v>0.23680555555555549</v>
      </c>
      <c r="N875" s="37">
        <v>0.2388888888888889</v>
      </c>
      <c r="O875" s="40">
        <v>3</v>
      </c>
      <c r="P875" s="41" t="s">
        <v>43</v>
      </c>
      <c r="Q875" s="30"/>
      <c r="R875" s="31"/>
      <c r="S875" s="28">
        <v>43</v>
      </c>
      <c r="T875" s="28">
        <v>0</v>
      </c>
      <c r="U875" s="32">
        <v>0.2318484868201191</v>
      </c>
      <c r="V875" s="28">
        <v>0</v>
      </c>
      <c r="W875" s="15" t="s">
        <v>30</v>
      </c>
      <c r="X875" s="16"/>
      <c r="Z875" s="65"/>
      <c r="AA875" s="64"/>
      <c r="AB875" s="64"/>
      <c r="AC875" s="64"/>
    </row>
    <row r="876" spans="1:29" x14ac:dyDescent="0.35">
      <c r="A876" s="9">
        <v>46065</v>
      </c>
      <c r="B876" s="28" t="s">
        <v>35</v>
      </c>
      <c r="C876" s="28" t="s">
        <v>45</v>
      </c>
      <c r="D876" s="28">
        <v>1</v>
      </c>
      <c r="E876" s="28" t="s">
        <v>4868</v>
      </c>
      <c r="F876" s="28" t="s">
        <v>4845</v>
      </c>
      <c r="G876" s="33">
        <v>0.30555555555555558</v>
      </c>
      <c r="H876" s="33">
        <v>0.36805555555555558</v>
      </c>
      <c r="I876" s="33">
        <v>0.29930555555555549</v>
      </c>
      <c r="J876" s="34">
        <v>0.30208333333333331</v>
      </c>
      <c r="K876" s="39">
        <v>0.31111111111111112</v>
      </c>
      <c r="L876" s="37">
        <v>0.35347222222222219</v>
      </c>
      <c r="M876" s="37">
        <v>0.35972222222222222</v>
      </c>
      <c r="N876" s="37">
        <v>0.3611111111111111</v>
      </c>
      <c r="O876" s="40" t="s">
        <v>43</v>
      </c>
      <c r="P876" s="41">
        <v>233</v>
      </c>
      <c r="Q876" s="30"/>
      <c r="R876" s="31"/>
      <c r="S876" s="28">
        <v>158</v>
      </c>
      <c r="T876" s="28">
        <v>0</v>
      </c>
      <c r="U876" s="32">
        <v>0.7991115270813377</v>
      </c>
      <c r="V876" s="28">
        <v>0</v>
      </c>
      <c r="W876" s="15" t="s">
        <v>30</v>
      </c>
      <c r="X876" s="16"/>
      <c r="Z876" s="65"/>
      <c r="AA876" s="64"/>
      <c r="AB876" s="64"/>
      <c r="AC876" s="64"/>
    </row>
    <row r="877" spans="1:29" x14ac:dyDescent="0.35">
      <c r="A877" s="9">
        <v>46065</v>
      </c>
      <c r="B877" s="28" t="s">
        <v>36</v>
      </c>
      <c r="C877" s="28" t="s">
        <v>45</v>
      </c>
      <c r="D877" s="28">
        <v>1</v>
      </c>
      <c r="E877" s="28" t="s">
        <v>4845</v>
      </c>
      <c r="F877" s="28" t="s">
        <v>4851</v>
      </c>
      <c r="G877" s="33">
        <v>0.40972222222222221</v>
      </c>
      <c r="H877" s="33">
        <v>0.47916666666666669</v>
      </c>
      <c r="I877" s="33">
        <v>0.40763888888888888</v>
      </c>
      <c r="J877" s="34">
        <v>0.4375</v>
      </c>
      <c r="K877" s="39">
        <v>0.44513888888888892</v>
      </c>
      <c r="L877" s="37">
        <v>0.48958333333333331</v>
      </c>
      <c r="M877" s="37">
        <v>0.49791666666666667</v>
      </c>
      <c r="N877" s="37">
        <v>0.5</v>
      </c>
      <c r="O877" s="40">
        <v>221</v>
      </c>
      <c r="P877" s="41" t="s">
        <v>70</v>
      </c>
      <c r="Q877" s="30" t="s">
        <v>515</v>
      </c>
      <c r="R877" s="31" t="s">
        <v>620</v>
      </c>
      <c r="S877" s="28">
        <v>97</v>
      </c>
      <c r="T877" s="28">
        <v>0</v>
      </c>
      <c r="U877" s="32">
        <v>0.54264840471180797</v>
      </c>
      <c r="V877" s="28">
        <v>0</v>
      </c>
      <c r="W877" s="15" t="s">
        <v>30</v>
      </c>
      <c r="X877" s="16"/>
      <c r="Z877" s="65"/>
      <c r="AA877" s="64"/>
      <c r="AB877" s="64"/>
      <c r="AC877" s="64"/>
    </row>
    <row r="878" spans="1:29" x14ac:dyDescent="0.35">
      <c r="A878" s="9">
        <v>46065</v>
      </c>
      <c r="B878" s="28" t="s">
        <v>40</v>
      </c>
      <c r="C878" s="28" t="s">
        <v>45</v>
      </c>
      <c r="D878" s="28">
        <v>1</v>
      </c>
      <c r="E878" s="28" t="s">
        <v>4851</v>
      </c>
      <c r="F878" s="28" t="s">
        <v>4845</v>
      </c>
      <c r="G878" s="33">
        <v>0.53819444444444442</v>
      </c>
      <c r="H878" s="33">
        <v>0.67013888888888884</v>
      </c>
      <c r="I878" s="33">
        <v>0.53611111111111109</v>
      </c>
      <c r="J878" s="34">
        <v>0.55069444444444449</v>
      </c>
      <c r="K878" s="39">
        <v>0.57152777777777775</v>
      </c>
      <c r="L878" s="37">
        <v>0.67500000000000004</v>
      </c>
      <c r="M878" s="37">
        <v>0.68472222222222223</v>
      </c>
      <c r="N878" s="37">
        <v>0.68611111111111112</v>
      </c>
      <c r="O878" s="40" t="s">
        <v>70</v>
      </c>
      <c r="P878" s="41" t="s">
        <v>167</v>
      </c>
      <c r="Q878" s="30" t="s">
        <v>95</v>
      </c>
      <c r="R878" s="31" t="s">
        <v>39</v>
      </c>
      <c r="S878" s="28">
        <v>176</v>
      </c>
      <c r="T878" s="28">
        <v>0</v>
      </c>
      <c r="U878" s="32">
        <v>0.91894336221747197</v>
      </c>
      <c r="V878" s="28">
        <v>0</v>
      </c>
      <c r="W878" s="15" t="s">
        <v>30</v>
      </c>
      <c r="X878" s="16"/>
      <c r="Z878" s="65"/>
      <c r="AA878" s="64"/>
      <c r="AB878" s="64"/>
      <c r="AC878" s="64"/>
    </row>
    <row r="879" spans="1:29" x14ac:dyDescent="0.35">
      <c r="A879" s="9">
        <v>46065</v>
      </c>
      <c r="B879" s="28" t="s">
        <v>42</v>
      </c>
      <c r="C879" s="28" t="s">
        <v>45</v>
      </c>
      <c r="D879" s="28">
        <v>1</v>
      </c>
      <c r="E879" s="28" t="s">
        <v>4845</v>
      </c>
      <c r="F879" s="28" t="s">
        <v>4852</v>
      </c>
      <c r="G879" s="33">
        <v>0.77777777777777779</v>
      </c>
      <c r="H879" s="33">
        <v>0.89930555555555558</v>
      </c>
      <c r="I879" s="33">
        <v>0.77152777777777781</v>
      </c>
      <c r="J879" s="34">
        <v>0.77361111111111114</v>
      </c>
      <c r="K879" s="39">
        <v>0.78402777777777777</v>
      </c>
      <c r="L879" s="37">
        <v>0.87569444444444444</v>
      </c>
      <c r="M879" s="37">
        <v>0.8833333333333333</v>
      </c>
      <c r="N879" s="37">
        <v>0.88541666666666663</v>
      </c>
      <c r="O879" s="40" t="s">
        <v>167</v>
      </c>
      <c r="P879" s="41" t="s">
        <v>232</v>
      </c>
      <c r="Q879" s="30"/>
      <c r="R879" s="31"/>
      <c r="S879" s="28">
        <v>161</v>
      </c>
      <c r="T879" s="28">
        <v>1</v>
      </c>
      <c r="U879" s="32">
        <v>0.84933779402999876</v>
      </c>
      <c r="V879" s="28">
        <v>21</v>
      </c>
      <c r="W879" s="15" t="s">
        <v>30</v>
      </c>
      <c r="X879" s="16"/>
      <c r="Z879" s="65"/>
      <c r="AA879" s="64"/>
      <c r="AB879" s="64"/>
      <c r="AC879" s="64"/>
    </row>
    <row r="880" spans="1:29" x14ac:dyDescent="0.35">
      <c r="A880" s="9">
        <v>46065</v>
      </c>
      <c r="B880" s="28" t="s">
        <v>107</v>
      </c>
      <c r="C880" s="28" t="s">
        <v>59</v>
      </c>
      <c r="D880" s="28">
        <v>1</v>
      </c>
      <c r="E880" s="28" t="s">
        <v>4852</v>
      </c>
      <c r="F880" s="28" t="s">
        <v>4845</v>
      </c>
      <c r="G880" s="33">
        <v>4.5138888888888888E-2</v>
      </c>
      <c r="H880" s="33">
        <v>0.21875</v>
      </c>
      <c r="I880" s="33">
        <v>3.9583333333333331E-2</v>
      </c>
      <c r="J880" s="34">
        <v>4.3055555555555562E-2</v>
      </c>
      <c r="K880" s="39">
        <v>5.5555555555555552E-2</v>
      </c>
      <c r="L880" s="37">
        <v>0.1993055555555556</v>
      </c>
      <c r="M880" s="37">
        <v>0.2076388888888889</v>
      </c>
      <c r="N880" s="37">
        <v>0.2097222222222222</v>
      </c>
      <c r="O880" s="40" t="s">
        <v>37</v>
      </c>
      <c r="P880" s="41" t="s">
        <v>61</v>
      </c>
      <c r="Q880" s="30"/>
      <c r="R880" s="31"/>
      <c r="S880" s="28">
        <v>185</v>
      </c>
      <c r="T880" s="28">
        <v>1</v>
      </c>
      <c r="U880" s="32">
        <v>0.97874274265885286</v>
      </c>
      <c r="V880" s="28">
        <v>861</v>
      </c>
      <c r="W880" s="15" t="s">
        <v>30</v>
      </c>
      <c r="X880" s="16"/>
      <c r="Z880" s="65"/>
      <c r="AA880" s="64"/>
      <c r="AB880" s="64"/>
      <c r="AC880" s="64"/>
    </row>
    <row r="881" spans="1:29" x14ac:dyDescent="0.35">
      <c r="A881" s="9">
        <v>46065</v>
      </c>
      <c r="B881" s="28" t="s">
        <v>109</v>
      </c>
      <c r="C881" s="28" t="s">
        <v>59</v>
      </c>
      <c r="D881" s="28">
        <v>1</v>
      </c>
      <c r="E881" s="28" t="s">
        <v>4845</v>
      </c>
      <c r="F881" s="28" t="s">
        <v>4850</v>
      </c>
      <c r="G881" s="33">
        <v>0.25694444444444442</v>
      </c>
      <c r="H881" s="33">
        <v>0.49305555555555558</v>
      </c>
      <c r="I881" s="33">
        <v>0.25486111111111109</v>
      </c>
      <c r="J881" s="34">
        <v>0.25972222222222219</v>
      </c>
      <c r="K881" s="39">
        <v>0.27361111111111108</v>
      </c>
      <c r="L881" s="37">
        <v>0.47916666666666669</v>
      </c>
      <c r="M881" s="37">
        <v>0.48749999999999999</v>
      </c>
      <c r="N881" s="37">
        <v>0.48958333333333331</v>
      </c>
      <c r="O881" s="40" t="s">
        <v>61</v>
      </c>
      <c r="P881" s="41" t="s">
        <v>110</v>
      </c>
      <c r="Q881" s="30" t="s">
        <v>273</v>
      </c>
      <c r="R881" s="31" t="s">
        <v>39</v>
      </c>
      <c r="S881" s="28">
        <v>167</v>
      </c>
      <c r="T881" s="28">
        <v>0</v>
      </c>
      <c r="U881" s="32">
        <v>0.91052955172655292</v>
      </c>
      <c r="V881" s="28">
        <v>0</v>
      </c>
      <c r="W881" s="15" t="s">
        <v>30</v>
      </c>
      <c r="X881" s="16"/>
      <c r="Z881" s="65"/>
      <c r="AA881" s="64"/>
      <c r="AB881" s="64"/>
      <c r="AC881" s="64"/>
    </row>
    <row r="882" spans="1:29" x14ac:dyDescent="0.35">
      <c r="A882" s="9">
        <v>46065</v>
      </c>
      <c r="B882" s="28" t="s">
        <v>621</v>
      </c>
      <c r="C882" s="28" t="s">
        <v>72</v>
      </c>
      <c r="D882" s="28">
        <v>1</v>
      </c>
      <c r="E882" s="28" t="s">
        <v>4850</v>
      </c>
      <c r="F882" s="28" t="s">
        <v>4845</v>
      </c>
      <c r="G882" s="33">
        <v>6.5972222222222224E-2</v>
      </c>
      <c r="H882" s="33">
        <v>0.13194444444444439</v>
      </c>
      <c r="I882" s="33">
        <v>5.6250000000000001E-2</v>
      </c>
      <c r="J882" s="34">
        <v>5.6250000000000001E-2</v>
      </c>
      <c r="K882" s="39">
        <v>6.8750000000000006E-2</v>
      </c>
      <c r="L882" s="37">
        <v>0.11805555555555559</v>
      </c>
      <c r="M882" s="37">
        <v>0.13055555555555559</v>
      </c>
      <c r="N882" s="37">
        <v>0.13263888888888889</v>
      </c>
      <c r="O882" s="40">
        <v>15</v>
      </c>
      <c r="P882" s="41" t="s">
        <v>57</v>
      </c>
      <c r="Q882" s="30"/>
      <c r="R882" s="31"/>
      <c r="S882" s="28">
        <v>57</v>
      </c>
      <c r="T882" s="28">
        <v>1</v>
      </c>
      <c r="U882" s="32">
        <v>0.32302874342973847</v>
      </c>
      <c r="V882" s="28">
        <v>1545</v>
      </c>
      <c r="W882" s="15" t="s">
        <v>30</v>
      </c>
      <c r="X882" s="16"/>
      <c r="Z882" s="65"/>
      <c r="AA882" s="64"/>
      <c r="AB882" s="64"/>
      <c r="AC882" s="64"/>
    </row>
    <row r="883" spans="1:29" x14ac:dyDescent="0.35">
      <c r="A883" s="9">
        <v>46065</v>
      </c>
      <c r="B883" s="28" t="s">
        <v>58</v>
      </c>
      <c r="C883" s="28" t="s">
        <v>72</v>
      </c>
      <c r="D883" s="28">
        <v>1</v>
      </c>
      <c r="E883" s="28" t="s">
        <v>4845</v>
      </c>
      <c r="F883" s="28" t="s">
        <v>4853</v>
      </c>
      <c r="G883" s="33">
        <v>0.18055555555555561</v>
      </c>
      <c r="H883" s="33">
        <v>0.34722222222222221</v>
      </c>
      <c r="I883" s="33">
        <v>0.17291666666666669</v>
      </c>
      <c r="J883" s="34">
        <v>0.1763888888888889</v>
      </c>
      <c r="K883" s="39">
        <v>0.18819444444444439</v>
      </c>
      <c r="L883" s="37">
        <v>0.34027777777777779</v>
      </c>
      <c r="M883" s="37">
        <v>0.34652777777777782</v>
      </c>
      <c r="N883" s="37">
        <v>0.34791666666666671</v>
      </c>
      <c r="O883" s="40" t="s">
        <v>57</v>
      </c>
      <c r="P883" s="41" t="s">
        <v>61</v>
      </c>
      <c r="Q883" s="30"/>
      <c r="R883" s="31"/>
      <c r="S883" s="28">
        <v>166</v>
      </c>
      <c r="T883" s="28">
        <v>1</v>
      </c>
      <c r="U883" s="32">
        <v>0.83337540442319058</v>
      </c>
      <c r="V883" s="28">
        <v>1056</v>
      </c>
      <c r="W883" s="15" t="s">
        <v>30</v>
      </c>
      <c r="X883" s="16"/>
      <c r="Z883" s="65"/>
      <c r="AA883" s="64"/>
      <c r="AB883" s="64"/>
      <c r="AC883" s="64"/>
    </row>
    <row r="884" spans="1:29" x14ac:dyDescent="0.35">
      <c r="A884" s="9">
        <v>46065</v>
      </c>
      <c r="B884" s="28" t="s">
        <v>64</v>
      </c>
      <c r="C884" s="28" t="s">
        <v>72</v>
      </c>
      <c r="D884" s="28">
        <v>1</v>
      </c>
      <c r="E884" s="28" t="s">
        <v>4853</v>
      </c>
      <c r="F884" s="28" t="s">
        <v>4845</v>
      </c>
      <c r="G884" s="33">
        <v>0.39583333333333331</v>
      </c>
      <c r="H884" s="33">
        <v>0.63194444444444442</v>
      </c>
      <c r="I884" s="33">
        <v>0.39374999999999999</v>
      </c>
      <c r="J884" s="34">
        <v>0.39652777777777781</v>
      </c>
      <c r="K884" s="39">
        <v>0.41875000000000001</v>
      </c>
      <c r="L884" s="37">
        <v>0.61944444444444446</v>
      </c>
      <c r="M884" s="37">
        <v>0.62916666666666665</v>
      </c>
      <c r="N884" s="37">
        <v>0.63124999999999998</v>
      </c>
      <c r="O884" s="40" t="s">
        <v>61</v>
      </c>
      <c r="P884" s="41" t="s">
        <v>32</v>
      </c>
      <c r="Q884" s="30" t="s">
        <v>151</v>
      </c>
      <c r="R884" s="31" t="s">
        <v>39</v>
      </c>
      <c r="S884" s="28">
        <v>161</v>
      </c>
      <c r="T884" s="28">
        <v>0</v>
      </c>
      <c r="U884" s="32">
        <v>0.87530522942548139</v>
      </c>
      <c r="V884" s="28">
        <v>0</v>
      </c>
      <c r="W884" s="15" t="s">
        <v>30</v>
      </c>
      <c r="X884" s="16"/>
      <c r="Z884" s="65"/>
      <c r="AA884" s="64"/>
      <c r="AB884" s="64"/>
      <c r="AC884" s="64"/>
    </row>
    <row r="885" spans="1:29" x14ac:dyDescent="0.35">
      <c r="A885" s="9">
        <v>46065</v>
      </c>
      <c r="B885" s="28" t="s">
        <v>76</v>
      </c>
      <c r="C885" s="28" t="s">
        <v>72</v>
      </c>
      <c r="D885" s="28">
        <v>1</v>
      </c>
      <c r="E885" s="28" t="s">
        <v>4845</v>
      </c>
      <c r="F885" s="28" t="s">
        <v>4854</v>
      </c>
      <c r="G885" s="33">
        <v>0.73263888888888884</v>
      </c>
      <c r="H885" s="33">
        <v>0.82291666666666663</v>
      </c>
      <c r="I885" s="33">
        <v>0.72986111111111107</v>
      </c>
      <c r="J885" s="34">
        <v>0.73333333333333328</v>
      </c>
      <c r="K885" s="39">
        <v>0.74583333333333335</v>
      </c>
      <c r="L885" s="37">
        <v>0.81527777777777777</v>
      </c>
      <c r="M885" s="37">
        <v>0.82291666666666663</v>
      </c>
      <c r="N885" s="37">
        <v>0.82361111111111107</v>
      </c>
      <c r="O885" s="40" t="s">
        <v>32</v>
      </c>
      <c r="P885" s="41">
        <v>108</v>
      </c>
      <c r="Q885" s="30" t="s">
        <v>151</v>
      </c>
      <c r="R885" s="31" t="s">
        <v>39</v>
      </c>
      <c r="S885" s="28">
        <v>173</v>
      </c>
      <c r="T885" s="28">
        <v>0</v>
      </c>
      <c r="U885" s="32">
        <v>0.97287032384487826</v>
      </c>
      <c r="V885" s="28">
        <v>1255</v>
      </c>
      <c r="W885" s="15" t="s">
        <v>30</v>
      </c>
      <c r="X885" s="16"/>
      <c r="Z885" s="65"/>
      <c r="AA885" s="64"/>
      <c r="AB885" s="64"/>
      <c r="AC885" s="64"/>
    </row>
    <row r="886" spans="1:29" x14ac:dyDescent="0.35">
      <c r="A886" s="9">
        <v>46065</v>
      </c>
      <c r="B886" s="28" t="s">
        <v>77</v>
      </c>
      <c r="C886" s="28" t="s">
        <v>72</v>
      </c>
      <c r="D886" s="28">
        <v>1</v>
      </c>
      <c r="E886" s="28" t="s">
        <v>4854</v>
      </c>
      <c r="F886" s="28" t="s">
        <v>4845</v>
      </c>
      <c r="G886" s="33">
        <v>0.86458333333333337</v>
      </c>
      <c r="H886" s="33">
        <v>0.96180555555555558</v>
      </c>
      <c r="I886" s="33">
        <v>0.85833333333333328</v>
      </c>
      <c r="J886" s="34">
        <v>0.86041666666666672</v>
      </c>
      <c r="K886" s="39">
        <v>0.87291666666666667</v>
      </c>
      <c r="L886" s="37">
        <v>0.94722222222222219</v>
      </c>
      <c r="M886" s="37">
        <v>0.95277777777777772</v>
      </c>
      <c r="N886" s="37">
        <v>0.95486111111111116</v>
      </c>
      <c r="O886" s="40">
        <v>110</v>
      </c>
      <c r="P886" s="41" t="s">
        <v>37</v>
      </c>
      <c r="Q886" s="30"/>
      <c r="R886" s="31"/>
      <c r="S886" s="28">
        <v>151</v>
      </c>
      <c r="T886" s="28">
        <v>1</v>
      </c>
      <c r="U886" s="32">
        <v>0.87381611820316218</v>
      </c>
      <c r="V886" s="28">
        <v>0</v>
      </c>
      <c r="W886" s="15" t="s">
        <v>30</v>
      </c>
      <c r="X886" s="16"/>
      <c r="Z886" s="65"/>
      <c r="AA886" s="64"/>
      <c r="AB886" s="64"/>
      <c r="AC886" s="64"/>
    </row>
    <row r="887" spans="1:29" x14ac:dyDescent="0.35">
      <c r="A887" s="9">
        <v>46065</v>
      </c>
      <c r="B887" s="28" t="s">
        <v>80</v>
      </c>
      <c r="C887" s="28" t="s">
        <v>81</v>
      </c>
      <c r="D887" s="28">
        <v>1</v>
      </c>
      <c r="E887" s="28" t="s">
        <v>4845</v>
      </c>
      <c r="F887" s="28" t="s">
        <v>4848</v>
      </c>
      <c r="G887" s="33">
        <v>3.472222222222222E-3</v>
      </c>
      <c r="H887" s="33">
        <v>7.6388888888888895E-2</v>
      </c>
      <c r="I887" s="33" t="s">
        <v>622</v>
      </c>
      <c r="J887" s="34">
        <v>6.9444444444444447E-4</v>
      </c>
      <c r="K887" s="39">
        <v>1.5972222222222221E-2</v>
      </c>
      <c r="L887" s="37">
        <v>6.6666666666666666E-2</v>
      </c>
      <c r="M887" s="37">
        <v>7.1527777777777773E-2</v>
      </c>
      <c r="N887" s="37">
        <v>7.2222222222222215E-2</v>
      </c>
      <c r="O887" s="40" t="s">
        <v>57</v>
      </c>
      <c r="P887" s="41" t="s">
        <v>147</v>
      </c>
      <c r="Q887" s="30"/>
      <c r="R887" s="31"/>
      <c r="S887" s="28">
        <v>169</v>
      </c>
      <c r="T887" s="28">
        <v>2</v>
      </c>
      <c r="U887" s="32">
        <v>0.95856087239809984</v>
      </c>
      <c r="V887" s="28">
        <v>1591</v>
      </c>
      <c r="W887" s="15" t="s">
        <v>30</v>
      </c>
      <c r="X887" s="16"/>
      <c r="Z887" s="65"/>
      <c r="AA887" s="64"/>
      <c r="AB887" s="64"/>
      <c r="AC887" s="64"/>
    </row>
    <row r="888" spans="1:29" x14ac:dyDescent="0.35">
      <c r="A888" s="9">
        <v>46065</v>
      </c>
      <c r="B888" s="28" t="s">
        <v>84</v>
      </c>
      <c r="C888" s="28" t="s">
        <v>81</v>
      </c>
      <c r="D888" s="28">
        <v>1</v>
      </c>
      <c r="E888" s="28" t="s">
        <v>4848</v>
      </c>
      <c r="F888" s="28" t="s">
        <v>4845</v>
      </c>
      <c r="G888" s="33">
        <v>0.1145833333333333</v>
      </c>
      <c r="H888" s="33">
        <v>0.2013888888888889</v>
      </c>
      <c r="I888" s="33">
        <v>0.1055555555555556</v>
      </c>
      <c r="J888" s="34">
        <v>0.1069444444444444</v>
      </c>
      <c r="K888" s="39">
        <v>0.1215277777777778</v>
      </c>
      <c r="L888" s="37">
        <v>0.1847222222222222</v>
      </c>
      <c r="M888" s="37">
        <v>0.1958333333333333</v>
      </c>
      <c r="N888" s="37">
        <v>0.19791666666666671</v>
      </c>
      <c r="O888" s="40" t="s">
        <v>147</v>
      </c>
      <c r="P888" s="41" t="s">
        <v>32</v>
      </c>
      <c r="Q888" s="30"/>
      <c r="R888" s="31"/>
      <c r="S888" s="28">
        <v>115</v>
      </c>
      <c r="T888" s="28">
        <v>1</v>
      </c>
      <c r="U888" s="32">
        <v>0.66728395354985937</v>
      </c>
      <c r="V888" s="28">
        <v>0</v>
      </c>
      <c r="W888" s="15" t="s">
        <v>30</v>
      </c>
      <c r="X888" s="16"/>
      <c r="Z888" s="65"/>
      <c r="AA888" s="64"/>
      <c r="AB888" s="64"/>
      <c r="AC888" s="64"/>
    </row>
    <row r="889" spans="1:29" x14ac:dyDescent="0.35">
      <c r="A889" s="9">
        <v>46065</v>
      </c>
      <c r="B889" s="28" t="s">
        <v>85</v>
      </c>
      <c r="C889" s="28" t="s">
        <v>81</v>
      </c>
      <c r="D889" s="28">
        <v>1</v>
      </c>
      <c r="E889" s="28" t="s">
        <v>4845</v>
      </c>
      <c r="F889" s="28" t="s">
        <v>4849</v>
      </c>
      <c r="G889" s="33">
        <v>0.2361111111111111</v>
      </c>
      <c r="H889" s="33">
        <v>0.38541666666666669</v>
      </c>
      <c r="I889" s="33">
        <v>0.23194444444444451</v>
      </c>
      <c r="J889" s="34">
        <v>0.2361111111111111</v>
      </c>
      <c r="K889" s="39">
        <v>0.24652777777777779</v>
      </c>
      <c r="L889" s="37">
        <v>0.37222222222222218</v>
      </c>
      <c r="M889" s="37">
        <v>0.37708333333333333</v>
      </c>
      <c r="N889" s="37">
        <v>0.37708333333333333</v>
      </c>
      <c r="O889" s="40" t="s">
        <v>32</v>
      </c>
      <c r="P889" s="41">
        <v>24</v>
      </c>
      <c r="Q889" s="30"/>
      <c r="R889" s="31"/>
      <c r="S889" s="28">
        <v>165</v>
      </c>
      <c r="T889" s="28">
        <v>1</v>
      </c>
      <c r="U889" s="32">
        <v>0.93935771719615491</v>
      </c>
      <c r="V889" s="28">
        <v>223</v>
      </c>
      <c r="W889" s="15" t="s">
        <v>30</v>
      </c>
      <c r="X889" s="16"/>
      <c r="Z889" s="65"/>
      <c r="AA889" s="64"/>
      <c r="AB889" s="64"/>
      <c r="AC889" s="64"/>
    </row>
    <row r="890" spans="1:29" x14ac:dyDescent="0.35">
      <c r="A890" s="9">
        <v>46065</v>
      </c>
      <c r="B890" s="28" t="s">
        <v>88</v>
      </c>
      <c r="C890" s="28" t="s">
        <v>81</v>
      </c>
      <c r="D890" s="28">
        <v>1</v>
      </c>
      <c r="E890" s="28" t="s">
        <v>4845</v>
      </c>
      <c r="F890" s="28" t="s">
        <v>4867</v>
      </c>
      <c r="G890" s="33">
        <v>0.42708333333333331</v>
      </c>
      <c r="H890" s="33">
        <v>0.625</v>
      </c>
      <c r="I890" s="33">
        <v>0.41666666666666669</v>
      </c>
      <c r="J890" s="34">
        <v>0.4201388888888889</v>
      </c>
      <c r="K890" s="39">
        <v>0.4375</v>
      </c>
      <c r="L890" s="37">
        <v>0.60833333333333328</v>
      </c>
      <c r="M890" s="37">
        <v>0.61944444444444446</v>
      </c>
      <c r="N890" s="37">
        <v>0.62152777777777779</v>
      </c>
      <c r="O890" s="40">
        <v>23</v>
      </c>
      <c r="P890" s="41" t="s">
        <v>43</v>
      </c>
      <c r="Q890" s="30"/>
      <c r="R890" s="31"/>
      <c r="S890" s="28">
        <v>148</v>
      </c>
      <c r="T890" s="28">
        <v>0</v>
      </c>
      <c r="U890" s="32">
        <v>0.7445540949589522</v>
      </c>
      <c r="V890" s="28">
        <v>0</v>
      </c>
      <c r="W890" s="15" t="s">
        <v>30</v>
      </c>
      <c r="X890" s="16"/>
      <c r="Z890" s="65"/>
      <c r="AA890" s="64"/>
      <c r="AB890" s="64"/>
      <c r="AC890" s="64"/>
    </row>
    <row r="891" spans="1:29" x14ac:dyDescent="0.35">
      <c r="A891" s="9">
        <v>46065</v>
      </c>
      <c r="B891" s="28" t="s">
        <v>89</v>
      </c>
      <c r="C891" s="28" t="s">
        <v>90</v>
      </c>
      <c r="D891" s="28">
        <v>1</v>
      </c>
      <c r="E891" s="28" t="s">
        <v>4867</v>
      </c>
      <c r="F891" s="28" t="s">
        <v>4845</v>
      </c>
      <c r="G891" s="33">
        <v>2.4305555555555559E-2</v>
      </c>
      <c r="H891" s="33">
        <v>0.1215277777777778</v>
      </c>
      <c r="I891" s="33">
        <v>2.222222222222222E-2</v>
      </c>
      <c r="J891" s="34">
        <v>2.6388888888888889E-2</v>
      </c>
      <c r="K891" s="39">
        <v>3.888888888888889E-2</v>
      </c>
      <c r="L891" s="37">
        <v>0.11805555555555559</v>
      </c>
      <c r="M891" s="37">
        <v>0.1236111111111111</v>
      </c>
      <c r="N891" s="37">
        <v>0.1236111111111111</v>
      </c>
      <c r="O891" s="40" t="s">
        <v>106</v>
      </c>
      <c r="P891" s="41">
        <v>1</v>
      </c>
      <c r="Q891" s="327" t="s">
        <v>152</v>
      </c>
      <c r="R891" s="328" t="s">
        <v>39</v>
      </c>
      <c r="S891" s="28">
        <v>119</v>
      </c>
      <c r="T891" s="28">
        <v>1</v>
      </c>
      <c r="U891" s="32">
        <v>0.62971109103096246</v>
      </c>
      <c r="V891" s="28">
        <v>0</v>
      </c>
      <c r="W891" s="15" t="s">
        <v>30</v>
      </c>
      <c r="X891" s="16"/>
      <c r="Z891" s="65"/>
      <c r="AA891" s="64"/>
      <c r="AB891" s="64"/>
      <c r="AC891" s="64"/>
    </row>
    <row r="892" spans="1:29" x14ac:dyDescent="0.35">
      <c r="A892" s="9">
        <v>46065</v>
      </c>
      <c r="B892" s="28" t="s">
        <v>92</v>
      </c>
      <c r="C892" s="28" t="s">
        <v>90</v>
      </c>
      <c r="D892" s="28">
        <v>1</v>
      </c>
      <c r="E892" s="28" t="s">
        <v>4845</v>
      </c>
      <c r="F892" s="28" t="s">
        <v>4856</v>
      </c>
      <c r="G892" s="33">
        <v>0.16319444444444439</v>
      </c>
      <c r="H892" s="33">
        <v>0.28125</v>
      </c>
      <c r="I892" s="33">
        <v>0.16319444444444439</v>
      </c>
      <c r="J892" s="34">
        <v>0.16666666666666671</v>
      </c>
      <c r="K892" s="35">
        <v>0.1763888888888889</v>
      </c>
      <c r="L892" s="33">
        <v>0.26597222222222222</v>
      </c>
      <c r="M892" s="33">
        <v>0.27777777777777779</v>
      </c>
      <c r="N892" s="33">
        <v>0.27986111111111112</v>
      </c>
      <c r="O892" s="28">
        <v>1</v>
      </c>
      <c r="P892" s="41" t="s">
        <v>32</v>
      </c>
      <c r="Q892" s="30" t="s">
        <v>623</v>
      </c>
      <c r="R892" s="31" t="s">
        <v>624</v>
      </c>
      <c r="S892" s="28">
        <v>90</v>
      </c>
      <c r="T892" s="28">
        <v>0</v>
      </c>
      <c r="U892" s="32">
        <v>0.51105962109097003</v>
      </c>
      <c r="V892" s="28">
        <v>0</v>
      </c>
      <c r="W892" s="15" t="s">
        <v>30</v>
      </c>
      <c r="X892" s="16"/>
      <c r="Z892" s="65"/>
      <c r="AA892" s="64"/>
      <c r="AB892" s="64"/>
      <c r="AC892" s="64"/>
    </row>
    <row r="893" spans="1:29" x14ac:dyDescent="0.35">
      <c r="A893" s="9">
        <v>46065</v>
      </c>
      <c r="B893" s="28" t="s">
        <v>625</v>
      </c>
      <c r="C893" s="28" t="s">
        <v>90</v>
      </c>
      <c r="D893" s="28">
        <v>14</v>
      </c>
      <c r="E893" s="28" t="s">
        <v>4856</v>
      </c>
      <c r="F893" s="28" t="s">
        <v>4845</v>
      </c>
      <c r="G893" s="33">
        <v>0.32291666666666669</v>
      </c>
      <c r="H893" s="33">
        <v>0.44791666666666669</v>
      </c>
      <c r="I893" s="33">
        <v>0.32083333333333341</v>
      </c>
      <c r="J893" s="34">
        <v>0.3298611111111111</v>
      </c>
      <c r="K893" s="35">
        <v>0.34791666666666671</v>
      </c>
      <c r="L893" s="33">
        <v>0.45694444444444438</v>
      </c>
      <c r="M893" s="33">
        <v>0.46736111111111112</v>
      </c>
      <c r="N893" s="33">
        <v>0.46875</v>
      </c>
      <c r="O893" s="28" t="s">
        <v>32</v>
      </c>
      <c r="P893" s="29" t="s">
        <v>167</v>
      </c>
      <c r="Q893" s="30" t="s">
        <v>272</v>
      </c>
      <c r="R893" s="31" t="s">
        <v>39</v>
      </c>
      <c r="S893" s="28">
        <v>189</v>
      </c>
      <c r="T893" s="28">
        <v>1</v>
      </c>
      <c r="U893" s="32">
        <v>1</v>
      </c>
      <c r="V893" s="28">
        <v>1080</v>
      </c>
      <c r="W893" s="15" t="s">
        <v>30</v>
      </c>
      <c r="X893" s="16"/>
      <c r="Z893" s="65"/>
      <c r="AA893" s="64"/>
      <c r="AB893" s="64"/>
      <c r="AC893" s="64"/>
    </row>
    <row r="894" spans="1:29" x14ac:dyDescent="0.35">
      <c r="A894" s="9">
        <v>46065</v>
      </c>
      <c r="B894" s="28" t="s">
        <v>626</v>
      </c>
      <c r="C894" s="28" t="s">
        <v>90</v>
      </c>
      <c r="D894" s="28">
        <v>14</v>
      </c>
      <c r="E894" s="28" t="s">
        <v>4845</v>
      </c>
      <c r="F894" s="28" t="s">
        <v>4849</v>
      </c>
      <c r="G894" s="33">
        <v>0.48958333333333331</v>
      </c>
      <c r="H894" s="33">
        <v>0.61458333333333337</v>
      </c>
      <c r="I894" s="33">
        <v>0.49583333333333329</v>
      </c>
      <c r="J894" s="34">
        <v>0.49722222222222218</v>
      </c>
      <c r="K894" s="35">
        <v>0.51388888888888884</v>
      </c>
      <c r="L894" s="33">
        <v>0.61250000000000004</v>
      </c>
      <c r="M894" s="33">
        <v>0.62430555555555556</v>
      </c>
      <c r="N894" s="33">
        <v>0.62638888888888888</v>
      </c>
      <c r="O894" s="28" t="s">
        <v>167</v>
      </c>
      <c r="P894" s="29" t="s">
        <v>60</v>
      </c>
      <c r="Q894" s="30" t="s">
        <v>627</v>
      </c>
      <c r="R894" s="31" t="s">
        <v>124</v>
      </c>
      <c r="S894" s="28">
        <v>126</v>
      </c>
      <c r="T894" s="28">
        <v>0</v>
      </c>
      <c r="U894" s="32">
        <v>0.67627432655109065</v>
      </c>
      <c r="V894" s="28">
        <v>0</v>
      </c>
      <c r="W894" s="15" t="s">
        <v>30</v>
      </c>
      <c r="X894" s="16"/>
      <c r="Z894" s="65"/>
      <c r="AA894" s="64"/>
      <c r="AB894" s="64"/>
      <c r="AC894" s="64"/>
    </row>
    <row r="895" spans="1:29" x14ac:dyDescent="0.35">
      <c r="A895" s="9">
        <v>46065</v>
      </c>
      <c r="B895" s="28" t="s">
        <v>628</v>
      </c>
      <c r="C895" s="28" t="s">
        <v>90</v>
      </c>
      <c r="D895" s="28">
        <v>14</v>
      </c>
      <c r="E895" s="28" t="s">
        <v>4849</v>
      </c>
      <c r="F895" s="28" t="s">
        <v>4845</v>
      </c>
      <c r="G895" s="33">
        <v>0.82986111111111116</v>
      </c>
      <c r="H895" s="33">
        <v>0.96527777777777779</v>
      </c>
      <c r="I895" s="33">
        <v>0.82430555555555551</v>
      </c>
      <c r="J895" s="34">
        <v>0.82847222222222228</v>
      </c>
      <c r="K895" s="35">
        <v>0.85138888888888886</v>
      </c>
      <c r="L895" s="33">
        <v>0.97083333333333333</v>
      </c>
      <c r="M895" s="33">
        <v>0.97638888888888886</v>
      </c>
      <c r="N895" s="33">
        <v>0.9770833333333333</v>
      </c>
      <c r="O895" s="28" t="s">
        <v>60</v>
      </c>
      <c r="P895" s="29" t="s">
        <v>184</v>
      </c>
      <c r="Q895" s="30"/>
      <c r="R895" s="31"/>
      <c r="S895" s="28">
        <v>166</v>
      </c>
      <c r="T895" s="28">
        <v>1</v>
      </c>
      <c r="U895" s="32">
        <v>0.95116689735977134</v>
      </c>
      <c r="V895" s="28">
        <v>0</v>
      </c>
      <c r="W895" s="15" t="s">
        <v>30</v>
      </c>
      <c r="X895" s="16"/>
      <c r="Z895" s="65"/>
      <c r="AA895" s="64"/>
      <c r="AB895" s="64"/>
      <c r="AC895" s="64"/>
    </row>
    <row r="896" spans="1:29" x14ac:dyDescent="0.35">
      <c r="A896" s="9">
        <v>46065</v>
      </c>
      <c r="B896" s="28" t="s">
        <v>560</v>
      </c>
      <c r="C896" s="28" t="s">
        <v>108</v>
      </c>
      <c r="D896" s="28">
        <v>14</v>
      </c>
      <c r="E896" s="28" t="s">
        <v>4845</v>
      </c>
      <c r="F896" s="28" t="s">
        <v>4851</v>
      </c>
      <c r="G896" s="33">
        <v>0.21875</v>
      </c>
      <c r="H896" s="33">
        <v>0.49652777777777779</v>
      </c>
      <c r="I896" s="33">
        <v>0.21388888888888891</v>
      </c>
      <c r="J896" s="34">
        <v>0.21458333333333329</v>
      </c>
      <c r="K896" s="35">
        <v>0.2381944444444444</v>
      </c>
      <c r="L896" s="33">
        <v>0.49583333333333329</v>
      </c>
      <c r="M896" s="33">
        <v>0.50277777777777777</v>
      </c>
      <c r="N896" s="33">
        <v>0.50416666666666665</v>
      </c>
      <c r="O896" s="28" t="s">
        <v>114</v>
      </c>
      <c r="P896" s="29" t="s">
        <v>629</v>
      </c>
      <c r="Q896" s="30"/>
      <c r="R896" s="31"/>
      <c r="S896" s="28">
        <v>142</v>
      </c>
      <c r="T896" s="28">
        <v>1</v>
      </c>
      <c r="U896" s="32">
        <v>0.7082899193736476</v>
      </c>
      <c r="V896" s="28">
        <v>0</v>
      </c>
      <c r="W896" s="15" t="s">
        <v>30</v>
      </c>
      <c r="X896" s="16"/>
      <c r="Z896" s="65"/>
      <c r="AA896" s="64"/>
      <c r="AB896" s="64"/>
      <c r="AC896" s="64"/>
    </row>
    <row r="897" spans="1:29" x14ac:dyDescent="0.35">
      <c r="A897" s="9">
        <v>46065</v>
      </c>
      <c r="B897" s="28" t="s">
        <v>562</v>
      </c>
      <c r="C897" s="28" t="s">
        <v>108</v>
      </c>
      <c r="D897" s="28">
        <v>13</v>
      </c>
      <c r="E897" s="28" t="s">
        <v>4851</v>
      </c>
      <c r="F897" s="28" t="s">
        <v>4845</v>
      </c>
      <c r="G897" s="33">
        <v>0.59722222222222221</v>
      </c>
      <c r="H897" s="33">
        <v>0.88888888888888884</v>
      </c>
      <c r="I897" s="33">
        <v>0.59236111111111112</v>
      </c>
      <c r="J897" s="34">
        <v>0.59583333333333333</v>
      </c>
      <c r="K897" s="35">
        <v>0.60624999999999996</v>
      </c>
      <c r="L897" s="33">
        <v>0.85624999999999996</v>
      </c>
      <c r="M897" s="33">
        <v>0.86041666666666672</v>
      </c>
      <c r="N897" s="33">
        <v>0.86250000000000004</v>
      </c>
      <c r="O897" s="28" t="s">
        <v>629</v>
      </c>
      <c r="P897" s="29" t="s">
        <v>60</v>
      </c>
      <c r="Q897" s="30"/>
      <c r="R897" s="31"/>
      <c r="S897" s="28">
        <v>146</v>
      </c>
      <c r="T897" s="28">
        <v>0</v>
      </c>
      <c r="U897" s="32">
        <v>0.75168107611176171</v>
      </c>
      <c r="V897" s="28">
        <v>0</v>
      </c>
      <c r="W897" s="15" t="s">
        <v>30</v>
      </c>
      <c r="X897" s="16"/>
      <c r="Z897" s="65"/>
      <c r="AA897" s="64"/>
      <c r="AB897" s="64"/>
      <c r="AC897" s="64"/>
    </row>
    <row r="898" spans="1:29" x14ac:dyDescent="0.35">
      <c r="A898" s="9">
        <v>46065</v>
      </c>
      <c r="B898" s="28" t="s">
        <v>112</v>
      </c>
      <c r="C898" s="28" t="s">
        <v>113</v>
      </c>
      <c r="D898" s="28">
        <v>1</v>
      </c>
      <c r="E898" s="28" t="s">
        <v>4845</v>
      </c>
      <c r="F898" s="28" t="s">
        <v>4869</v>
      </c>
      <c r="G898" s="33">
        <v>5.2083333333333343E-2</v>
      </c>
      <c r="H898" s="33">
        <v>0.25</v>
      </c>
      <c r="I898" s="33">
        <v>4.8611111111111112E-2</v>
      </c>
      <c r="J898" s="34">
        <v>5.0694444444444438E-2</v>
      </c>
      <c r="K898" s="35">
        <v>6.3888888888888884E-2</v>
      </c>
      <c r="L898" s="33">
        <v>0.2381944444444444</v>
      </c>
      <c r="M898" s="33">
        <v>0.24583333333333329</v>
      </c>
      <c r="N898" s="33">
        <v>0.24583333333333329</v>
      </c>
      <c r="O898" s="28" t="s">
        <v>60</v>
      </c>
      <c r="P898" s="29">
        <v>67</v>
      </c>
      <c r="Q898" s="30"/>
      <c r="R898" s="31"/>
      <c r="S898" s="28">
        <v>182</v>
      </c>
      <c r="T898" s="28">
        <v>2</v>
      </c>
      <c r="U898" s="32">
        <v>0.98167740045778729</v>
      </c>
      <c r="V898" s="28">
        <v>0</v>
      </c>
      <c r="W898" s="15" t="s">
        <v>30</v>
      </c>
      <c r="X898" s="16"/>
      <c r="Z898" s="65"/>
      <c r="AA898" s="64"/>
      <c r="AB898" s="64"/>
      <c r="AC898" s="64"/>
    </row>
    <row r="899" spans="1:29" x14ac:dyDescent="0.35">
      <c r="A899" s="9">
        <v>46065</v>
      </c>
      <c r="B899" s="28" t="s">
        <v>115</v>
      </c>
      <c r="C899" s="28" t="s">
        <v>113</v>
      </c>
      <c r="D899" s="28">
        <v>1</v>
      </c>
      <c r="E899" s="28" t="s">
        <v>4869</v>
      </c>
      <c r="F899" s="28" t="s">
        <v>4845</v>
      </c>
      <c r="G899" s="33">
        <v>0.29166666666666669</v>
      </c>
      <c r="H899" s="33">
        <v>0.54513888888888884</v>
      </c>
      <c r="I899" s="33">
        <v>0.28819444444444442</v>
      </c>
      <c r="J899" s="34">
        <v>0.2951388888888889</v>
      </c>
      <c r="K899" s="39">
        <v>0.31458333333333333</v>
      </c>
      <c r="L899" s="37">
        <v>0.54513888888888884</v>
      </c>
      <c r="M899" s="37">
        <v>0.55763888888888891</v>
      </c>
      <c r="N899" s="37">
        <v>0.55972222222222223</v>
      </c>
      <c r="O899" s="40">
        <v>64</v>
      </c>
      <c r="P899" s="29" t="s">
        <v>70</v>
      </c>
      <c r="Q899" s="30" t="s">
        <v>65</v>
      </c>
      <c r="R899" s="31" t="s">
        <v>39</v>
      </c>
      <c r="S899" s="28">
        <v>177</v>
      </c>
      <c r="T899" s="28">
        <v>0</v>
      </c>
      <c r="U899" s="32">
        <v>0.82138338407542311</v>
      </c>
      <c r="V899" s="28">
        <v>0</v>
      </c>
      <c r="W899" s="15" t="s">
        <v>30</v>
      </c>
      <c r="X899" s="16"/>
      <c r="Z899" s="65"/>
      <c r="AA899" s="64"/>
      <c r="AB899" s="64"/>
      <c r="AC899" s="64"/>
    </row>
    <row r="900" spans="1:29" x14ac:dyDescent="0.35">
      <c r="A900" s="9">
        <v>46065</v>
      </c>
      <c r="B900" s="28" t="s">
        <v>176</v>
      </c>
      <c r="C900" s="28" t="s">
        <v>113</v>
      </c>
      <c r="D900" s="28">
        <v>15</v>
      </c>
      <c r="E900" s="28" t="s">
        <v>4845</v>
      </c>
      <c r="F900" s="28" t="s">
        <v>4851</v>
      </c>
      <c r="G900" s="33">
        <v>0.79166666666666663</v>
      </c>
      <c r="H900" s="33">
        <v>0.93055555555555558</v>
      </c>
      <c r="I900" s="33">
        <v>0.78680555555555554</v>
      </c>
      <c r="J900" s="34">
        <v>0.7895833333333333</v>
      </c>
      <c r="K900" s="39">
        <v>0.79861111111111116</v>
      </c>
      <c r="L900" s="37">
        <v>0.91736111111111107</v>
      </c>
      <c r="M900" s="37">
        <v>0.92152777777777772</v>
      </c>
      <c r="N900" s="33">
        <v>0.92291666666666672</v>
      </c>
      <c r="O900" s="40" t="s">
        <v>70</v>
      </c>
      <c r="P900" s="41" t="s">
        <v>177</v>
      </c>
      <c r="Q900" s="30"/>
      <c r="R900" s="31"/>
      <c r="S900" s="28">
        <v>195</v>
      </c>
      <c r="T900" s="28">
        <v>0</v>
      </c>
      <c r="U900" s="32">
        <v>0.93257399896343318</v>
      </c>
      <c r="V900" s="28">
        <v>0</v>
      </c>
      <c r="W900" s="15" t="s">
        <v>30</v>
      </c>
      <c r="X900" s="16"/>
      <c r="Z900" s="65"/>
      <c r="AA900" s="64"/>
      <c r="AB900" s="64"/>
      <c r="AC900" s="64"/>
    </row>
    <row r="901" spans="1:29" x14ac:dyDescent="0.35">
      <c r="A901" s="9">
        <v>46065</v>
      </c>
      <c r="B901" s="28" t="s">
        <v>179</v>
      </c>
      <c r="C901" s="28" t="s">
        <v>113</v>
      </c>
      <c r="D901" s="28">
        <v>15</v>
      </c>
      <c r="E901" s="28" t="s">
        <v>4851</v>
      </c>
      <c r="F901" s="28" t="s">
        <v>4845</v>
      </c>
      <c r="G901" s="33">
        <v>0.97222222222222221</v>
      </c>
      <c r="H901" s="33" t="s">
        <v>630</v>
      </c>
      <c r="I901" s="33">
        <v>0.96458333333333335</v>
      </c>
      <c r="J901" s="34">
        <v>0.96736111111111112</v>
      </c>
      <c r="K901" s="35">
        <v>0.97847222222222219</v>
      </c>
      <c r="L901" s="33" t="s">
        <v>631</v>
      </c>
      <c r="M901" s="33" t="s">
        <v>632</v>
      </c>
      <c r="N901" s="33" t="s">
        <v>633</v>
      </c>
      <c r="O901" s="28" t="s">
        <v>177</v>
      </c>
      <c r="P901" s="29" t="s">
        <v>83</v>
      </c>
      <c r="Q901" s="30"/>
      <c r="R901" s="31"/>
      <c r="S901" s="28">
        <v>24</v>
      </c>
      <c r="T901" s="28">
        <v>0</v>
      </c>
      <c r="U901" s="32">
        <v>0.12327900683780089</v>
      </c>
      <c r="V901" s="28">
        <v>0</v>
      </c>
      <c r="W901" s="15" t="s">
        <v>30</v>
      </c>
      <c r="X901" s="16"/>
      <c r="Z901" s="65"/>
      <c r="AA901" s="64"/>
      <c r="AB901" s="64"/>
      <c r="AC901" s="64"/>
    </row>
    <row r="902" spans="1:29" x14ac:dyDescent="0.35">
      <c r="A902" s="9">
        <v>46066</v>
      </c>
      <c r="B902" s="28" t="s">
        <v>107</v>
      </c>
      <c r="C902" s="28" t="s">
        <v>27</v>
      </c>
      <c r="D902" s="28">
        <v>1</v>
      </c>
      <c r="E902" s="28" t="s">
        <v>4845</v>
      </c>
      <c r="F902" s="28" t="s">
        <v>4849</v>
      </c>
      <c r="G902" s="33">
        <v>5.2083333333333343E-2</v>
      </c>
      <c r="H902" s="33">
        <v>0.21875</v>
      </c>
      <c r="I902" s="33">
        <v>0.05</v>
      </c>
      <c r="J902" s="34">
        <v>7.9861111111111105E-2</v>
      </c>
      <c r="K902" s="35">
        <v>9.2361111111111116E-2</v>
      </c>
      <c r="L902" s="33">
        <v>0.24305555555555561</v>
      </c>
      <c r="M902" s="33">
        <v>0.25</v>
      </c>
      <c r="N902" s="33">
        <v>0.25277777777777782</v>
      </c>
      <c r="O902" s="28" t="s">
        <v>284</v>
      </c>
      <c r="P902" s="29">
        <v>96</v>
      </c>
      <c r="Q902" s="30" t="s">
        <v>515</v>
      </c>
      <c r="R902" s="31" t="s">
        <v>39</v>
      </c>
      <c r="S902" s="28">
        <v>189</v>
      </c>
      <c r="T902" s="28">
        <v>1</v>
      </c>
      <c r="U902" s="32">
        <v>0.97881672770684669</v>
      </c>
      <c r="V902" s="28">
        <v>821</v>
      </c>
      <c r="W902" s="15" t="s">
        <v>30</v>
      </c>
      <c r="X902" s="16"/>
      <c r="Z902" s="65"/>
      <c r="AA902" s="64"/>
      <c r="AB902" s="64"/>
      <c r="AC902" s="64"/>
    </row>
    <row r="903" spans="1:29" x14ac:dyDescent="0.35">
      <c r="A903" s="9">
        <v>46066</v>
      </c>
      <c r="B903" s="28" t="s">
        <v>109</v>
      </c>
      <c r="C903" s="28" t="s">
        <v>27</v>
      </c>
      <c r="D903" s="28">
        <v>1</v>
      </c>
      <c r="E903" s="28" t="s">
        <v>4849</v>
      </c>
      <c r="F903" s="28" t="s">
        <v>4845</v>
      </c>
      <c r="G903" s="33">
        <v>0.25694444444444442</v>
      </c>
      <c r="H903" s="33">
        <v>0.49305555555555558</v>
      </c>
      <c r="I903" s="33">
        <v>0.28611111111111109</v>
      </c>
      <c r="J903" s="34">
        <v>0.28680555555555548</v>
      </c>
      <c r="K903" s="35">
        <v>0.30763888888888891</v>
      </c>
      <c r="L903" s="33">
        <v>0.51666666666666672</v>
      </c>
      <c r="M903" s="33">
        <v>0.52916666666666667</v>
      </c>
      <c r="N903" s="33">
        <v>0.53125</v>
      </c>
      <c r="O903" s="28">
        <v>103</v>
      </c>
      <c r="P903" s="29" t="s">
        <v>43</v>
      </c>
      <c r="Q903" s="30" t="s">
        <v>634</v>
      </c>
      <c r="R903" s="31" t="s">
        <v>635</v>
      </c>
      <c r="S903" s="28">
        <v>171</v>
      </c>
      <c r="T903" s="28">
        <v>0</v>
      </c>
      <c r="U903" s="32">
        <v>0.94785327605787328</v>
      </c>
      <c r="V903" s="28">
        <v>0</v>
      </c>
      <c r="W903" s="15" t="s">
        <v>30</v>
      </c>
      <c r="X903" s="16"/>
      <c r="Z903" s="65"/>
      <c r="AA903" s="64"/>
      <c r="AB903" s="64"/>
      <c r="AC903" s="64"/>
    </row>
    <row r="904" spans="1:29" x14ac:dyDescent="0.35">
      <c r="A904" s="9">
        <v>46066</v>
      </c>
      <c r="B904" s="28" t="s">
        <v>636</v>
      </c>
      <c r="C904" s="28" t="s">
        <v>27</v>
      </c>
      <c r="D904" s="28">
        <v>15</v>
      </c>
      <c r="E904" s="28" t="s">
        <v>4845</v>
      </c>
      <c r="F904" s="28" t="s">
        <v>4850</v>
      </c>
      <c r="G904" s="33">
        <v>0.53472222222222221</v>
      </c>
      <c r="H904" s="33">
        <v>0.70138888888888884</v>
      </c>
      <c r="I904" s="33">
        <v>0.56458333333333333</v>
      </c>
      <c r="J904" s="34">
        <v>0.58680555555555558</v>
      </c>
      <c r="K904" s="35">
        <v>0.6020833333333333</v>
      </c>
      <c r="L904" s="33">
        <v>0.74583333333333335</v>
      </c>
      <c r="M904" s="33">
        <v>0.75624999999999998</v>
      </c>
      <c r="N904" s="33">
        <v>0.75624999999999998</v>
      </c>
      <c r="O904" s="28" t="s">
        <v>43</v>
      </c>
      <c r="P904" s="29" t="s">
        <v>637</v>
      </c>
      <c r="Q904" s="30" t="s">
        <v>638</v>
      </c>
      <c r="R904" s="31" t="s">
        <v>99</v>
      </c>
      <c r="S904" s="28">
        <v>158</v>
      </c>
      <c r="T904" s="28">
        <v>0</v>
      </c>
      <c r="U904" s="32">
        <v>0.84519808402459051</v>
      </c>
      <c r="V904" s="28">
        <v>55</v>
      </c>
      <c r="W904" s="15" t="s">
        <v>30</v>
      </c>
      <c r="X904" s="16"/>
      <c r="Z904" s="65"/>
      <c r="AA904" s="64"/>
      <c r="AB904" s="64"/>
      <c r="AC904" s="64"/>
    </row>
    <row r="905" spans="1:29" ht="39" customHeight="1" x14ac:dyDescent="0.35">
      <c r="A905" s="9">
        <v>46066</v>
      </c>
      <c r="B905" s="28" t="s">
        <v>639</v>
      </c>
      <c r="C905" s="28" t="s">
        <v>27</v>
      </c>
      <c r="D905" s="28">
        <v>14</v>
      </c>
      <c r="E905" s="28" t="s">
        <v>4850</v>
      </c>
      <c r="F905" s="28" t="s">
        <v>4845</v>
      </c>
      <c r="G905" s="33">
        <v>0.74652777777777779</v>
      </c>
      <c r="H905" s="33">
        <v>0.91666666666666663</v>
      </c>
      <c r="I905" s="33">
        <v>0.79374999999999996</v>
      </c>
      <c r="J905" s="34">
        <v>0.79652777777777772</v>
      </c>
      <c r="K905" s="35">
        <v>0.81180555555555556</v>
      </c>
      <c r="L905" s="37">
        <v>0.96875</v>
      </c>
      <c r="M905" s="37">
        <v>0.97222222222222221</v>
      </c>
      <c r="N905" s="37">
        <v>0.97430555555555554</v>
      </c>
      <c r="O905" s="40" t="s">
        <v>637</v>
      </c>
      <c r="P905" s="29" t="s">
        <v>423</v>
      </c>
      <c r="Q905" s="30" t="s">
        <v>640</v>
      </c>
      <c r="R905" s="31" t="s">
        <v>641</v>
      </c>
      <c r="S905" s="28">
        <v>169</v>
      </c>
      <c r="T905" s="28">
        <v>2</v>
      </c>
      <c r="U905" s="32">
        <v>0.90905995366188974</v>
      </c>
      <c r="V905" s="28">
        <v>0</v>
      </c>
      <c r="W905" s="15" t="s">
        <v>30</v>
      </c>
      <c r="X905" s="16"/>
      <c r="Z905" s="65"/>
      <c r="AA905" s="64"/>
      <c r="AB905" s="64"/>
      <c r="AC905" s="64"/>
    </row>
    <row r="906" spans="1:29" x14ac:dyDescent="0.35">
      <c r="A906" s="9">
        <v>46066</v>
      </c>
      <c r="B906" s="28" t="s">
        <v>58</v>
      </c>
      <c r="C906" s="28" t="s">
        <v>45</v>
      </c>
      <c r="D906" s="28">
        <v>1</v>
      </c>
      <c r="E906" s="28" t="s">
        <v>4845</v>
      </c>
      <c r="F906" s="28" t="s">
        <v>4859</v>
      </c>
      <c r="G906" s="33">
        <v>0.1388888888888889</v>
      </c>
      <c r="H906" s="33">
        <v>0.30555555555555558</v>
      </c>
      <c r="I906" s="33">
        <v>0.1333333333333333</v>
      </c>
      <c r="J906" s="34">
        <v>0.1472222222222222</v>
      </c>
      <c r="K906" s="35">
        <v>0.1673611111111111</v>
      </c>
      <c r="L906" s="33">
        <v>0.31458333333333333</v>
      </c>
      <c r="M906" s="33">
        <v>0.31944444444444442</v>
      </c>
      <c r="N906" s="33">
        <v>0.3215277777777778</v>
      </c>
      <c r="O906" s="28" t="s">
        <v>60</v>
      </c>
      <c r="P906" s="29">
        <v>96</v>
      </c>
      <c r="Q906" s="30" t="s">
        <v>185</v>
      </c>
      <c r="R906" s="31" t="s">
        <v>39</v>
      </c>
      <c r="S906" s="28">
        <v>180</v>
      </c>
      <c r="T906" s="28">
        <v>0</v>
      </c>
      <c r="U906" s="32">
        <v>0.92462618598195201</v>
      </c>
      <c r="V906" s="28">
        <v>1168</v>
      </c>
      <c r="W906" s="15" t="s">
        <v>30</v>
      </c>
      <c r="X906" s="16"/>
      <c r="Z906" s="65"/>
      <c r="AA906" s="64"/>
      <c r="AB906" s="64"/>
      <c r="AC906" s="64"/>
    </row>
    <row r="907" spans="1:29" ht="26" customHeight="1" x14ac:dyDescent="0.35">
      <c r="A907" s="9">
        <v>46066</v>
      </c>
      <c r="B907" s="28" t="s">
        <v>64</v>
      </c>
      <c r="C907" s="28" t="s">
        <v>45</v>
      </c>
      <c r="D907" s="28">
        <v>1</v>
      </c>
      <c r="E907" s="28" t="s">
        <v>4859</v>
      </c>
      <c r="F907" s="28" t="s">
        <v>4845</v>
      </c>
      <c r="G907" s="33">
        <v>0.34722222222222221</v>
      </c>
      <c r="H907" s="33">
        <v>0.59027777777777779</v>
      </c>
      <c r="I907" s="33">
        <v>0.35555555555555562</v>
      </c>
      <c r="J907" s="34">
        <v>0.36249999999999999</v>
      </c>
      <c r="K907" s="35">
        <v>0.38124999999999998</v>
      </c>
      <c r="L907" s="33">
        <v>0.59583333333333333</v>
      </c>
      <c r="M907" s="33">
        <v>0.60555555555555551</v>
      </c>
      <c r="N907" s="33">
        <v>0.60763888888888884</v>
      </c>
      <c r="O907" s="28">
        <v>103</v>
      </c>
      <c r="P907" s="29" t="s">
        <v>43</v>
      </c>
      <c r="Q907" s="30" t="s">
        <v>642</v>
      </c>
      <c r="R907" s="31" t="s">
        <v>643</v>
      </c>
      <c r="S907" s="28">
        <v>162</v>
      </c>
      <c r="T907" s="28">
        <v>1</v>
      </c>
      <c r="U907" s="32">
        <v>0.86156363427274318</v>
      </c>
      <c r="V907" s="28">
        <v>0</v>
      </c>
      <c r="W907" s="15" t="s">
        <v>30</v>
      </c>
      <c r="X907" s="16"/>
      <c r="Z907" s="65"/>
      <c r="AA907" s="64"/>
      <c r="AB907" s="64"/>
      <c r="AC907" s="64"/>
    </row>
    <row r="908" spans="1:29" x14ac:dyDescent="0.35">
      <c r="A908" s="9">
        <v>46066</v>
      </c>
      <c r="B908" s="28" t="s">
        <v>176</v>
      </c>
      <c r="C908" s="28" t="s">
        <v>45</v>
      </c>
      <c r="D908" s="28">
        <v>14</v>
      </c>
      <c r="E908" s="28" t="s">
        <v>4845</v>
      </c>
      <c r="F908" s="28" t="s">
        <v>4853</v>
      </c>
      <c r="G908" s="33">
        <v>0.79166666666666663</v>
      </c>
      <c r="H908" s="33">
        <v>0.93055555555555558</v>
      </c>
      <c r="I908" s="37">
        <v>0.78402777777777777</v>
      </c>
      <c r="J908" s="38">
        <v>0.80208333333333337</v>
      </c>
      <c r="K908" s="39">
        <v>0.82361111111111107</v>
      </c>
      <c r="L908" s="37">
        <v>0.93472222222222223</v>
      </c>
      <c r="M908" s="37">
        <v>0.93958333333333333</v>
      </c>
      <c r="N908" s="37">
        <v>0.94166666666666665</v>
      </c>
      <c r="O908" s="40" t="s">
        <v>43</v>
      </c>
      <c r="P908" s="41" t="s">
        <v>177</v>
      </c>
      <c r="Q908" s="42" t="s">
        <v>138</v>
      </c>
      <c r="R908" s="50" t="s">
        <v>39</v>
      </c>
      <c r="S908" s="28">
        <v>187</v>
      </c>
      <c r="T908" s="28">
        <v>0</v>
      </c>
      <c r="U908" s="32">
        <v>0.98237480704128521</v>
      </c>
      <c r="V908" s="28">
        <v>0</v>
      </c>
      <c r="W908" s="15" t="s">
        <v>30</v>
      </c>
      <c r="X908" s="16"/>
      <c r="Z908" s="65"/>
      <c r="AA908" s="64"/>
      <c r="AB908" s="64"/>
      <c r="AC908" s="64"/>
    </row>
    <row r="909" spans="1:29" x14ac:dyDescent="0.35">
      <c r="A909" s="9">
        <v>46066</v>
      </c>
      <c r="B909" s="28" t="s">
        <v>179</v>
      </c>
      <c r="C909" s="28" t="s">
        <v>45</v>
      </c>
      <c r="D909" s="28">
        <v>14</v>
      </c>
      <c r="E909" s="28" t="s">
        <v>4853</v>
      </c>
      <c r="F909" s="28" t="s">
        <v>4845</v>
      </c>
      <c r="G909" s="33">
        <v>0.97222222222222221</v>
      </c>
      <c r="H909" s="33" t="s">
        <v>644</v>
      </c>
      <c r="I909" s="37">
        <v>0.97013888888888888</v>
      </c>
      <c r="J909" s="38">
        <v>0.97291666666666665</v>
      </c>
      <c r="K909" s="39">
        <v>0.9868055555555556</v>
      </c>
      <c r="L909" s="37" t="s">
        <v>645</v>
      </c>
      <c r="M909" s="37" t="s">
        <v>646</v>
      </c>
      <c r="N909" s="37" t="s">
        <v>647</v>
      </c>
      <c r="O909" s="40" t="s">
        <v>177</v>
      </c>
      <c r="P909" s="41" t="s">
        <v>43</v>
      </c>
      <c r="Q909" s="42" t="s">
        <v>151</v>
      </c>
      <c r="R909" s="50" t="s">
        <v>39</v>
      </c>
      <c r="S909" s="28">
        <v>77</v>
      </c>
      <c r="T909" s="28">
        <v>0</v>
      </c>
      <c r="U909" s="32">
        <v>0.39110998601071911</v>
      </c>
      <c r="V909" s="28">
        <v>0</v>
      </c>
      <c r="W909" s="15" t="s">
        <v>30</v>
      </c>
      <c r="X909" s="16"/>
      <c r="Z909" s="65"/>
      <c r="AA909" s="64"/>
      <c r="AB909" s="64"/>
      <c r="AC909" s="64"/>
    </row>
    <row r="910" spans="1:29" x14ac:dyDescent="0.35">
      <c r="A910" s="9">
        <v>46066</v>
      </c>
      <c r="B910" s="28" t="s">
        <v>80</v>
      </c>
      <c r="C910" s="28" t="s">
        <v>59</v>
      </c>
      <c r="D910" s="28">
        <v>1</v>
      </c>
      <c r="E910" s="28" t="s">
        <v>4845</v>
      </c>
      <c r="F910" s="28" t="s">
        <v>4850</v>
      </c>
      <c r="G910" s="33">
        <v>1.7361111111111108E-2</v>
      </c>
      <c r="H910" s="33">
        <v>9.0277777777777776E-2</v>
      </c>
      <c r="I910" s="37">
        <v>1.5277777777777781E-2</v>
      </c>
      <c r="J910" s="38">
        <v>2.9861111111111109E-2</v>
      </c>
      <c r="K910" s="39">
        <v>4.1666666666666657E-2</v>
      </c>
      <c r="L910" s="37">
        <v>9.4444444444444442E-2</v>
      </c>
      <c r="M910" s="37">
        <v>0.1</v>
      </c>
      <c r="N910" s="37">
        <v>0.10069444444444441</v>
      </c>
      <c r="O910" s="40" t="s">
        <v>110</v>
      </c>
      <c r="P910" s="41" t="s">
        <v>271</v>
      </c>
      <c r="Q910" s="42" t="s">
        <v>95</v>
      </c>
      <c r="R910" s="50" t="s">
        <v>39</v>
      </c>
      <c r="S910" s="28">
        <v>176</v>
      </c>
      <c r="T910" s="28">
        <v>2</v>
      </c>
      <c r="U910" s="32">
        <v>0.90720643540585644</v>
      </c>
      <c r="V910" s="28">
        <v>773</v>
      </c>
      <c r="W910" s="15" t="s">
        <v>30</v>
      </c>
      <c r="X910" s="16"/>
      <c r="Z910" s="65"/>
      <c r="AA910" s="64"/>
      <c r="AB910" s="64"/>
      <c r="AC910" s="64"/>
    </row>
    <row r="911" spans="1:29" x14ac:dyDescent="0.35">
      <c r="A911" s="9">
        <v>46066</v>
      </c>
      <c r="B911" s="28" t="s">
        <v>84</v>
      </c>
      <c r="C911" s="28" t="s">
        <v>59</v>
      </c>
      <c r="D911" s="28">
        <v>1</v>
      </c>
      <c r="E911" s="28" t="s">
        <v>4850</v>
      </c>
      <c r="F911" s="28" t="s">
        <v>4845</v>
      </c>
      <c r="G911" s="33">
        <v>0.12847222222222221</v>
      </c>
      <c r="H911" s="33">
        <v>0.21875</v>
      </c>
      <c r="I911" s="37">
        <v>0.1277777777777778</v>
      </c>
      <c r="J911" s="38">
        <v>0.13472222222222219</v>
      </c>
      <c r="K911" s="39">
        <v>0.14930555555555561</v>
      </c>
      <c r="L911" s="37">
        <v>0.21527777777777779</v>
      </c>
      <c r="M911" s="37">
        <v>0.22847222222222219</v>
      </c>
      <c r="N911" s="37">
        <v>0.2305555555555556</v>
      </c>
      <c r="O911" s="40" t="s">
        <v>271</v>
      </c>
      <c r="P911" s="41" t="s">
        <v>73</v>
      </c>
      <c r="Q911" s="42" t="s">
        <v>648</v>
      </c>
      <c r="R911" s="50" t="s">
        <v>99</v>
      </c>
      <c r="S911" s="28">
        <v>165</v>
      </c>
      <c r="T911" s="28">
        <v>2</v>
      </c>
      <c r="U911" s="32">
        <v>0.88679604605773898</v>
      </c>
      <c r="V911" s="28">
        <v>267</v>
      </c>
      <c r="W911" s="15" t="s">
        <v>30</v>
      </c>
      <c r="X911" s="16"/>
      <c r="Z911" s="65"/>
      <c r="AA911" s="64"/>
      <c r="AB911" s="64"/>
      <c r="AC911" s="64"/>
    </row>
    <row r="912" spans="1:29" x14ac:dyDescent="0.35">
      <c r="A912" s="9">
        <v>46066</v>
      </c>
      <c r="B912" s="28" t="s">
        <v>133</v>
      </c>
      <c r="C912" s="28" t="s">
        <v>59</v>
      </c>
      <c r="D912" s="28">
        <v>1</v>
      </c>
      <c r="E912" s="28" t="s">
        <v>4845</v>
      </c>
      <c r="F912" s="28" t="s">
        <v>4852</v>
      </c>
      <c r="G912" s="33">
        <v>0.25694444444444442</v>
      </c>
      <c r="H912" s="33">
        <v>0.4375</v>
      </c>
      <c r="I912" s="37">
        <v>0.26458333333333328</v>
      </c>
      <c r="J912" s="38">
        <v>0.26805555555555549</v>
      </c>
      <c r="K912" s="39">
        <v>0.28263888888888888</v>
      </c>
      <c r="L912" s="37">
        <v>0.4375</v>
      </c>
      <c r="M912" s="37">
        <v>0.44305555555555548</v>
      </c>
      <c r="N912" s="37">
        <v>0.44444444444444442</v>
      </c>
      <c r="O912" s="40" t="s">
        <v>73</v>
      </c>
      <c r="P912" s="41">
        <v>1</v>
      </c>
      <c r="Q912" s="42" t="s">
        <v>649</v>
      </c>
      <c r="R912" s="50" t="s">
        <v>99</v>
      </c>
      <c r="S912" s="28">
        <v>179</v>
      </c>
      <c r="T912" s="28">
        <v>0</v>
      </c>
      <c r="U912" s="32">
        <v>1</v>
      </c>
      <c r="V912" s="28">
        <v>988</v>
      </c>
      <c r="W912" s="15" t="s">
        <v>30</v>
      </c>
      <c r="X912" s="16"/>
      <c r="Z912" s="65"/>
      <c r="AA912" s="64"/>
      <c r="AB912" s="64"/>
      <c r="AC912" s="64"/>
    </row>
    <row r="913" spans="1:29" x14ac:dyDescent="0.35">
      <c r="A913" s="9">
        <v>46066</v>
      </c>
      <c r="B913" s="28" t="s">
        <v>135</v>
      </c>
      <c r="C913" s="28" t="s">
        <v>59</v>
      </c>
      <c r="D913" s="28">
        <v>1</v>
      </c>
      <c r="E913" s="28" t="s">
        <v>4852</v>
      </c>
      <c r="F913" s="28" t="s">
        <v>4845</v>
      </c>
      <c r="G913" s="33">
        <v>0.47916666666666669</v>
      </c>
      <c r="H913" s="33">
        <v>0.64236111111111116</v>
      </c>
      <c r="I913" s="37">
        <v>0.49444444444444452</v>
      </c>
      <c r="J913" s="38">
        <v>0.50416666666666665</v>
      </c>
      <c r="K913" s="39">
        <v>0.53611111111111109</v>
      </c>
      <c r="L913" s="37">
        <v>0.68402777777777779</v>
      </c>
      <c r="M913" s="37">
        <v>0.69027777777777777</v>
      </c>
      <c r="N913" s="37">
        <v>0.69236111111111109</v>
      </c>
      <c r="O913" s="40">
        <v>1</v>
      </c>
      <c r="P913" s="41" t="s">
        <v>43</v>
      </c>
      <c r="Q913" s="30" t="s">
        <v>650</v>
      </c>
      <c r="R913" s="31" t="s">
        <v>651</v>
      </c>
      <c r="S913" s="28">
        <v>113</v>
      </c>
      <c r="T913" s="28">
        <v>0</v>
      </c>
      <c r="U913" s="32">
        <v>0.60633182200385549</v>
      </c>
      <c r="V913" s="28">
        <v>0</v>
      </c>
      <c r="W913" s="15" t="s">
        <v>30</v>
      </c>
      <c r="X913" s="16"/>
      <c r="Z913" s="65"/>
      <c r="AA913" s="64"/>
      <c r="AB913" s="64"/>
      <c r="AC913" s="64"/>
    </row>
    <row r="914" spans="1:29" x14ac:dyDescent="0.35">
      <c r="A914" s="9">
        <v>46066</v>
      </c>
      <c r="B914" s="28" t="s">
        <v>71</v>
      </c>
      <c r="C914" s="28" t="s">
        <v>72</v>
      </c>
      <c r="D914" s="28">
        <v>1</v>
      </c>
      <c r="E914" s="28" t="s">
        <v>4845</v>
      </c>
      <c r="F914" s="28" t="s">
        <v>4858</v>
      </c>
      <c r="G914" s="33">
        <v>1.388888888888889E-2</v>
      </c>
      <c r="H914" s="33">
        <v>0.16319444444444439</v>
      </c>
      <c r="I914" s="37">
        <v>1.111111111111111E-2</v>
      </c>
      <c r="J914" s="38">
        <v>2.4305555555555559E-2</v>
      </c>
      <c r="K914" s="39">
        <v>4.3055555555555562E-2</v>
      </c>
      <c r="L914" s="37">
        <v>0.1673611111111111</v>
      </c>
      <c r="M914" s="37">
        <v>0.17222222222222219</v>
      </c>
      <c r="N914" s="37">
        <v>0.17291666666666669</v>
      </c>
      <c r="O914" s="40" t="s">
        <v>37</v>
      </c>
      <c r="P914" s="41">
        <v>20</v>
      </c>
      <c r="Q914" s="42" t="s">
        <v>138</v>
      </c>
      <c r="R914" s="50" t="s">
        <v>39</v>
      </c>
      <c r="S914" s="28">
        <v>171</v>
      </c>
      <c r="T914" s="28">
        <v>0</v>
      </c>
      <c r="U914" s="32">
        <v>0.81865433616558425</v>
      </c>
      <c r="V914" s="28">
        <v>806</v>
      </c>
      <c r="W914" s="15" t="s">
        <v>30</v>
      </c>
      <c r="X914" s="16"/>
      <c r="Z914" s="65"/>
      <c r="AA914" s="64"/>
      <c r="AB914" s="64"/>
      <c r="AC914" s="64"/>
    </row>
    <row r="915" spans="1:29" x14ac:dyDescent="0.35">
      <c r="A915" s="9">
        <v>46066</v>
      </c>
      <c r="B915" s="28" t="s">
        <v>74</v>
      </c>
      <c r="C915" s="28" t="s">
        <v>72</v>
      </c>
      <c r="D915" s="28">
        <v>1</v>
      </c>
      <c r="E915" s="28" t="s">
        <v>4858</v>
      </c>
      <c r="F915" s="28" t="s">
        <v>4845</v>
      </c>
      <c r="G915" s="33">
        <v>0.20833333333333329</v>
      </c>
      <c r="H915" s="33">
        <v>0.41319444444444442</v>
      </c>
      <c r="I915" s="37">
        <v>0.20347222222222219</v>
      </c>
      <c r="J915" s="38">
        <v>0.2069444444444444</v>
      </c>
      <c r="K915" s="39">
        <v>0.2215277777777778</v>
      </c>
      <c r="L915" s="37">
        <v>0.38333333333333341</v>
      </c>
      <c r="M915" s="37">
        <v>0.39444444444444438</v>
      </c>
      <c r="N915" s="37">
        <v>0.39652777777777781</v>
      </c>
      <c r="O915" s="40">
        <v>20</v>
      </c>
      <c r="P915" s="41" t="s">
        <v>37</v>
      </c>
      <c r="Q915" s="42" t="s">
        <v>172</v>
      </c>
      <c r="R915" s="50" t="s">
        <v>172</v>
      </c>
      <c r="S915" s="28">
        <v>169</v>
      </c>
      <c r="T915" s="28">
        <v>2</v>
      </c>
      <c r="U915" s="32">
        <v>0.94496551147679808</v>
      </c>
      <c r="V915" s="28">
        <v>7</v>
      </c>
      <c r="W915" s="15" t="s">
        <v>30</v>
      </c>
      <c r="X915" s="16"/>
      <c r="Z915" s="65"/>
      <c r="AA915" s="64"/>
      <c r="AB915" s="64"/>
      <c r="AC915" s="64"/>
    </row>
    <row r="916" spans="1:29" x14ac:dyDescent="0.35">
      <c r="A916" s="9">
        <v>46066</v>
      </c>
      <c r="B916" s="28" t="s">
        <v>52</v>
      </c>
      <c r="C916" s="28" t="s">
        <v>72</v>
      </c>
      <c r="D916" s="28">
        <v>1</v>
      </c>
      <c r="E916" s="28" t="s">
        <v>4845</v>
      </c>
      <c r="F916" s="28" t="s">
        <v>4857</v>
      </c>
      <c r="G916" s="33">
        <v>0.44791666666666669</v>
      </c>
      <c r="H916" s="33">
        <v>0.51736111111111116</v>
      </c>
      <c r="I916" s="37">
        <v>0.44097222222222221</v>
      </c>
      <c r="J916" s="38">
        <v>0.45</v>
      </c>
      <c r="K916" s="39">
        <v>0.4597222222222222</v>
      </c>
      <c r="L916" s="37">
        <v>0.50972222222222219</v>
      </c>
      <c r="M916" s="37">
        <v>0.51666666666666672</v>
      </c>
      <c r="N916" s="37">
        <v>0.51736111111111116</v>
      </c>
      <c r="O916" s="40" t="s">
        <v>37</v>
      </c>
      <c r="P916" s="41" t="s">
        <v>53</v>
      </c>
      <c r="Q916" s="42" t="s">
        <v>152</v>
      </c>
      <c r="R916" s="50" t="s">
        <v>39</v>
      </c>
      <c r="S916" s="28">
        <v>189</v>
      </c>
      <c r="T916" s="28">
        <v>1</v>
      </c>
      <c r="U916" s="32">
        <v>0.92779674038169802</v>
      </c>
      <c r="V916" s="28">
        <v>627</v>
      </c>
      <c r="W916" s="15" t="s">
        <v>30</v>
      </c>
      <c r="X916" s="16"/>
      <c r="Z916" s="65"/>
      <c r="AA916" s="64"/>
      <c r="AB916" s="64"/>
      <c r="AC916" s="64"/>
    </row>
    <row r="917" spans="1:29" x14ac:dyDescent="0.35">
      <c r="A917" s="9">
        <v>46066</v>
      </c>
      <c r="B917" s="28" t="s">
        <v>56</v>
      </c>
      <c r="C917" s="28" t="s">
        <v>72</v>
      </c>
      <c r="D917" s="28">
        <v>1</v>
      </c>
      <c r="E917" s="28" t="s">
        <v>4857</v>
      </c>
      <c r="F917" s="28" t="s">
        <v>4845</v>
      </c>
      <c r="G917" s="33">
        <v>0.57291666666666663</v>
      </c>
      <c r="H917" s="33">
        <v>0.64930555555555558</v>
      </c>
      <c r="I917" s="37">
        <v>0.56874999999999998</v>
      </c>
      <c r="J917" s="38">
        <v>0.5708333333333333</v>
      </c>
      <c r="K917" s="39">
        <v>0.58194444444444449</v>
      </c>
      <c r="L917" s="37">
        <v>0.6430555555555556</v>
      </c>
      <c r="M917" s="37">
        <v>0.64930555555555558</v>
      </c>
      <c r="N917" s="37">
        <v>0.65138888888888891</v>
      </c>
      <c r="O917" s="40" t="s">
        <v>53</v>
      </c>
      <c r="P917" s="41" t="s">
        <v>32</v>
      </c>
      <c r="Q917" s="42" t="s">
        <v>172</v>
      </c>
      <c r="R917" s="50" t="s">
        <v>172</v>
      </c>
      <c r="S917" s="28">
        <v>160</v>
      </c>
      <c r="T917" s="28">
        <v>0</v>
      </c>
      <c r="U917" s="32">
        <v>0.85358616422690081</v>
      </c>
      <c r="V917" s="28">
        <v>0</v>
      </c>
      <c r="W917" s="15" t="s">
        <v>30</v>
      </c>
      <c r="X917" s="16"/>
      <c r="Z917" s="65"/>
      <c r="AA917" s="64"/>
      <c r="AB917" s="64"/>
      <c r="AC917" s="64"/>
    </row>
    <row r="918" spans="1:29" x14ac:dyDescent="0.35">
      <c r="A918" s="9">
        <v>46066</v>
      </c>
      <c r="B918" s="28" t="s">
        <v>76</v>
      </c>
      <c r="C918" s="28" t="s">
        <v>72</v>
      </c>
      <c r="D918" s="28">
        <v>1</v>
      </c>
      <c r="E918" s="28" t="s">
        <v>4849</v>
      </c>
      <c r="F918" s="28" t="s">
        <v>4845</v>
      </c>
      <c r="G918" s="33">
        <v>0.73263888888888884</v>
      </c>
      <c r="H918" s="33">
        <v>0.82291666666666663</v>
      </c>
      <c r="I918" s="37">
        <v>0.72916666666666663</v>
      </c>
      <c r="J918" s="38">
        <v>0.7319444444444444</v>
      </c>
      <c r="K918" s="39">
        <v>0.74027777777777781</v>
      </c>
      <c r="L918" s="37">
        <v>0.80902777777777779</v>
      </c>
      <c r="M918" s="37">
        <v>0.81458333333333333</v>
      </c>
      <c r="N918" s="37">
        <v>0.81458333333333333</v>
      </c>
      <c r="O918" s="40" t="s">
        <v>32</v>
      </c>
      <c r="P918" s="41">
        <v>110</v>
      </c>
      <c r="Q918" s="42" t="s">
        <v>172</v>
      </c>
      <c r="R918" s="50" t="s">
        <v>172</v>
      </c>
      <c r="S918" s="28">
        <v>189</v>
      </c>
      <c r="T918" s="28">
        <v>0</v>
      </c>
      <c r="U918" s="32">
        <v>0.94053634559590216</v>
      </c>
      <c r="V918" s="28">
        <v>0</v>
      </c>
      <c r="W918" s="15" t="s">
        <v>30</v>
      </c>
      <c r="X918" s="16"/>
      <c r="Z918" s="65"/>
      <c r="AA918" s="64"/>
      <c r="AB918" s="64"/>
      <c r="AC918" s="64"/>
    </row>
    <row r="919" spans="1:29" x14ac:dyDescent="0.35">
      <c r="A919" s="9">
        <v>46066</v>
      </c>
      <c r="B919" s="28" t="s">
        <v>77</v>
      </c>
      <c r="C919" s="28" t="s">
        <v>72</v>
      </c>
      <c r="D919" s="28">
        <v>1</v>
      </c>
      <c r="E919" s="28" t="s">
        <v>4845</v>
      </c>
      <c r="F919" s="28" t="s">
        <v>4866</v>
      </c>
      <c r="G919" s="33">
        <v>0.86458333333333337</v>
      </c>
      <c r="H919" s="33">
        <v>0.96180555555555558</v>
      </c>
      <c r="I919" s="37">
        <v>0.85347222222222219</v>
      </c>
      <c r="J919" s="38">
        <v>0.85555555555555551</v>
      </c>
      <c r="K919" s="39">
        <v>0.86944444444444446</v>
      </c>
      <c r="L919" s="37">
        <v>0.94791666666666663</v>
      </c>
      <c r="M919" s="37">
        <v>0.95694444444444449</v>
      </c>
      <c r="N919" s="37">
        <v>0.95902777777777781</v>
      </c>
      <c r="O919" s="40">
        <v>116</v>
      </c>
      <c r="P919" s="41" t="s">
        <v>37</v>
      </c>
      <c r="Q919" s="42" t="s">
        <v>172</v>
      </c>
      <c r="R919" s="50" t="s">
        <v>172</v>
      </c>
      <c r="S919" s="28">
        <v>170</v>
      </c>
      <c r="T919" s="28">
        <v>1</v>
      </c>
      <c r="U919" s="32">
        <v>0.90230150982539881</v>
      </c>
      <c r="V919" s="28">
        <v>0</v>
      </c>
      <c r="W919" s="15" t="s">
        <v>30</v>
      </c>
      <c r="X919" s="16"/>
      <c r="Z919" s="65"/>
      <c r="AA919" s="64"/>
      <c r="AB919" s="64"/>
      <c r="AC919" s="64"/>
    </row>
    <row r="920" spans="1:29" x14ac:dyDescent="0.35">
      <c r="A920" s="9">
        <v>46066</v>
      </c>
      <c r="B920" s="28" t="s">
        <v>125</v>
      </c>
      <c r="C920" s="28" t="s">
        <v>81</v>
      </c>
      <c r="D920" s="28">
        <v>1</v>
      </c>
      <c r="E920" s="28" t="s">
        <v>4866</v>
      </c>
      <c r="F920" s="28" t="s">
        <v>4845</v>
      </c>
      <c r="G920" s="33">
        <v>7.9861111111111105E-2</v>
      </c>
      <c r="H920" s="33">
        <v>0.2638888888888889</v>
      </c>
      <c r="I920" s="37">
        <v>7.7777777777777779E-2</v>
      </c>
      <c r="J920" s="38">
        <v>0.13263888888888889</v>
      </c>
      <c r="K920" s="39">
        <v>0.16319444444444439</v>
      </c>
      <c r="L920" s="37">
        <v>0.3034722222222222</v>
      </c>
      <c r="M920" s="37">
        <v>0.30902777777777779</v>
      </c>
      <c r="N920" s="37">
        <v>0.30972222222222218</v>
      </c>
      <c r="O920" s="40" t="s">
        <v>43</v>
      </c>
      <c r="P920" s="41">
        <v>2</v>
      </c>
      <c r="Q920" s="42" t="s">
        <v>652</v>
      </c>
      <c r="R920" s="50" t="s">
        <v>39</v>
      </c>
      <c r="S920" s="28">
        <v>177</v>
      </c>
      <c r="T920" s="28">
        <v>0</v>
      </c>
      <c r="U920" s="32">
        <v>0.86639631928014627</v>
      </c>
      <c r="V920" s="28">
        <v>0</v>
      </c>
      <c r="W920" s="15" t="s">
        <v>30</v>
      </c>
      <c r="X920" s="16"/>
      <c r="Z920" s="65"/>
      <c r="AA920" s="64"/>
      <c r="AB920" s="64"/>
      <c r="AC920" s="64"/>
    </row>
    <row r="921" spans="1:29" x14ac:dyDescent="0.35">
      <c r="A921" s="9">
        <v>46066</v>
      </c>
      <c r="B921" s="28" t="s">
        <v>127</v>
      </c>
      <c r="C921" s="28" t="s">
        <v>81</v>
      </c>
      <c r="D921" s="28">
        <v>1</v>
      </c>
      <c r="E921" s="28" t="s">
        <v>4845</v>
      </c>
      <c r="F921" s="28" t="s">
        <v>4856</v>
      </c>
      <c r="G921" s="33">
        <v>0.30555555555555558</v>
      </c>
      <c r="H921" s="33">
        <v>0.54513888888888884</v>
      </c>
      <c r="I921" s="37">
        <v>0.33750000000000002</v>
      </c>
      <c r="J921" s="38">
        <v>0.34236111111111112</v>
      </c>
      <c r="K921" s="39">
        <v>0.35</v>
      </c>
      <c r="L921" s="37">
        <v>0.55833333333333335</v>
      </c>
      <c r="M921" s="37">
        <v>0.57152777777777775</v>
      </c>
      <c r="N921" s="37">
        <v>0.57361111111111107</v>
      </c>
      <c r="O921" s="40">
        <v>2</v>
      </c>
      <c r="P921" s="41" t="s">
        <v>114</v>
      </c>
      <c r="Q921" s="42" t="s">
        <v>653</v>
      </c>
      <c r="R921" s="50" t="s">
        <v>99</v>
      </c>
      <c r="S921" s="28">
        <v>152</v>
      </c>
      <c r="T921" s="28">
        <v>0</v>
      </c>
      <c r="U921" s="32">
        <v>0.79751788728643924</v>
      </c>
      <c r="V921" s="28">
        <v>0</v>
      </c>
      <c r="W921" s="15" t="s">
        <v>30</v>
      </c>
      <c r="X921" s="16"/>
      <c r="Z921" s="65"/>
      <c r="AA921" s="64"/>
      <c r="AB921" s="64"/>
      <c r="AC921" s="64"/>
    </row>
    <row r="922" spans="1:29" x14ac:dyDescent="0.35">
      <c r="A922" s="9">
        <v>46066</v>
      </c>
      <c r="B922" s="28" t="s">
        <v>119</v>
      </c>
      <c r="C922" s="28" t="s">
        <v>81</v>
      </c>
      <c r="D922" s="28">
        <v>1</v>
      </c>
      <c r="E922" s="28" t="s">
        <v>4856</v>
      </c>
      <c r="F922" s="28" t="s">
        <v>4845</v>
      </c>
      <c r="G922" s="33">
        <v>0.58680555555555558</v>
      </c>
      <c r="H922" s="33">
        <v>0.71527777777777779</v>
      </c>
      <c r="I922" s="37">
        <v>0.61250000000000004</v>
      </c>
      <c r="J922" s="38">
        <v>0.62152777777777779</v>
      </c>
      <c r="K922" s="39">
        <v>0.63541666666666663</v>
      </c>
      <c r="L922" s="37">
        <v>0.7416666666666667</v>
      </c>
      <c r="M922" s="37">
        <v>0.74583333333333335</v>
      </c>
      <c r="N922" s="37">
        <v>0.75138888888888888</v>
      </c>
      <c r="O922" s="40" t="s">
        <v>114</v>
      </c>
      <c r="P922" s="41">
        <v>7</v>
      </c>
      <c r="Q922" s="42" t="s">
        <v>654</v>
      </c>
      <c r="R922" s="50" t="s">
        <v>99</v>
      </c>
      <c r="S922" s="28">
        <v>168</v>
      </c>
      <c r="T922" s="28">
        <v>3</v>
      </c>
      <c r="U922" s="32">
        <v>0.93136651790307712</v>
      </c>
      <c r="V922" s="28">
        <v>0</v>
      </c>
      <c r="W922" s="15" t="s">
        <v>30</v>
      </c>
      <c r="X922" s="16"/>
      <c r="Z922" s="65"/>
      <c r="AA922" s="64"/>
      <c r="AB922" s="64"/>
      <c r="AC922" s="64"/>
    </row>
    <row r="923" spans="1:29" x14ac:dyDescent="0.35">
      <c r="A923" s="9">
        <v>46066</v>
      </c>
      <c r="B923" s="28" t="s">
        <v>121</v>
      </c>
      <c r="C923" s="28" t="s">
        <v>81</v>
      </c>
      <c r="D923" s="28">
        <v>1</v>
      </c>
      <c r="E923" s="28" t="s">
        <v>4845</v>
      </c>
      <c r="F923" s="28" t="s">
        <v>4848</v>
      </c>
      <c r="G923" s="33">
        <v>0.76736111111111116</v>
      </c>
      <c r="H923" s="33">
        <v>0.89236111111111116</v>
      </c>
      <c r="I923" s="37">
        <v>0.78611111111111109</v>
      </c>
      <c r="J923" s="38">
        <v>0.84722222222222221</v>
      </c>
      <c r="K923" s="39">
        <v>0.85763888888888884</v>
      </c>
      <c r="L923" s="37">
        <v>0.9770833333333333</v>
      </c>
      <c r="M923" s="37">
        <v>0.98263888888888884</v>
      </c>
      <c r="N923" s="37">
        <v>0.98472222222222228</v>
      </c>
      <c r="O923" s="40">
        <v>7</v>
      </c>
      <c r="P923" s="41" t="s">
        <v>43</v>
      </c>
      <c r="Q923" s="42" t="s">
        <v>655</v>
      </c>
      <c r="R923" s="50" t="s">
        <v>99</v>
      </c>
      <c r="S923" s="28">
        <v>98</v>
      </c>
      <c r="T923" s="28">
        <v>2</v>
      </c>
      <c r="U923" s="32">
        <v>0.49653674468950698</v>
      </c>
      <c r="V923" s="28">
        <v>0</v>
      </c>
      <c r="W923" s="15" t="s">
        <v>30</v>
      </c>
      <c r="X923" s="16"/>
      <c r="Z923" s="65"/>
      <c r="AA923" s="64"/>
      <c r="AB923" s="64"/>
      <c r="AC923" s="64"/>
    </row>
    <row r="924" spans="1:29" x14ac:dyDescent="0.35">
      <c r="A924" s="9">
        <v>46066</v>
      </c>
      <c r="B924" s="28" t="s">
        <v>656</v>
      </c>
      <c r="C924" s="28" t="s">
        <v>90</v>
      </c>
      <c r="D924" s="28">
        <v>14</v>
      </c>
      <c r="E924" s="28" t="s">
        <v>4848</v>
      </c>
      <c r="F924" s="28" t="s">
        <v>4845</v>
      </c>
      <c r="G924" s="33">
        <v>6.9444444444444441E-3</v>
      </c>
      <c r="H924" s="33">
        <v>0.1736111111111111</v>
      </c>
      <c r="I924" s="33">
        <v>1.180555555555556E-2</v>
      </c>
      <c r="J924" s="34">
        <v>1.5972222222222221E-2</v>
      </c>
      <c r="K924" s="35">
        <v>2.361111111111111E-2</v>
      </c>
      <c r="L924" s="33">
        <v>0.1736111111111111</v>
      </c>
      <c r="M924" s="33">
        <v>0.18611111111111109</v>
      </c>
      <c r="N924" s="33">
        <v>0.18819444444444439</v>
      </c>
      <c r="O924" s="28" t="s">
        <v>184</v>
      </c>
      <c r="P924" s="29" t="s">
        <v>114</v>
      </c>
      <c r="Q924" s="30" t="s">
        <v>657</v>
      </c>
      <c r="R924" s="31" t="s">
        <v>658</v>
      </c>
      <c r="S924" s="28">
        <v>30</v>
      </c>
      <c r="T924" s="28">
        <v>0</v>
      </c>
      <c r="U924" s="32">
        <v>0.15791417493422949</v>
      </c>
      <c r="V924" s="28">
        <v>0</v>
      </c>
      <c r="W924" s="15" t="s">
        <v>30</v>
      </c>
      <c r="X924" s="16"/>
      <c r="Z924" s="65"/>
      <c r="AA924" s="64"/>
      <c r="AB924" s="64"/>
      <c r="AC924" s="64"/>
    </row>
    <row r="925" spans="1:29" x14ac:dyDescent="0.35">
      <c r="A925" s="9">
        <v>46066</v>
      </c>
      <c r="B925" s="28" t="s">
        <v>518</v>
      </c>
      <c r="C925" s="28" t="s">
        <v>90</v>
      </c>
      <c r="D925" s="28">
        <v>1</v>
      </c>
      <c r="E925" s="28" t="s">
        <v>4845</v>
      </c>
      <c r="F925" s="28" t="s">
        <v>4867</v>
      </c>
      <c r="G925" s="33">
        <v>0.24652777777777779</v>
      </c>
      <c r="H925" s="33">
        <v>0.375</v>
      </c>
      <c r="I925" s="33">
        <v>0.24305555555555561</v>
      </c>
      <c r="J925" s="34">
        <v>0.24583333333333329</v>
      </c>
      <c r="K925" s="35">
        <v>0.26041666666666669</v>
      </c>
      <c r="L925" s="33">
        <v>0.37986111111111109</v>
      </c>
      <c r="M925" s="33">
        <v>0.38263888888888892</v>
      </c>
      <c r="N925" s="33">
        <v>0.38611111111111113</v>
      </c>
      <c r="O925" s="28" t="s">
        <v>114</v>
      </c>
      <c r="P925" s="29">
        <v>41</v>
      </c>
      <c r="Q925" s="30" t="s">
        <v>172</v>
      </c>
      <c r="R925" s="31" t="s">
        <v>172</v>
      </c>
      <c r="S925" s="28">
        <v>161</v>
      </c>
      <c r="T925" s="28">
        <v>0</v>
      </c>
      <c r="U925" s="32">
        <v>0.90162662221464873</v>
      </c>
      <c r="V925" s="28">
        <v>0</v>
      </c>
      <c r="W925" s="15" t="s">
        <v>30</v>
      </c>
      <c r="X925" s="16"/>
      <c r="Z925" s="65"/>
      <c r="AA925" s="64"/>
      <c r="AB925" s="64"/>
      <c r="AC925" s="64"/>
    </row>
    <row r="926" spans="1:29" x14ac:dyDescent="0.35">
      <c r="A926" s="9">
        <v>46066</v>
      </c>
      <c r="B926" s="28" t="s">
        <v>519</v>
      </c>
      <c r="C926" s="28" t="s">
        <v>90</v>
      </c>
      <c r="D926" s="28">
        <v>1</v>
      </c>
      <c r="E926" s="28" t="s">
        <v>4867</v>
      </c>
      <c r="F926" s="28" t="s">
        <v>4845</v>
      </c>
      <c r="G926" s="33">
        <v>0.41319444444444442</v>
      </c>
      <c r="H926" s="33">
        <v>0.55555555555555558</v>
      </c>
      <c r="I926" s="33">
        <v>0.4201388888888889</v>
      </c>
      <c r="J926" s="34">
        <v>0.42222222222222222</v>
      </c>
      <c r="K926" s="35">
        <v>0.44305555555555548</v>
      </c>
      <c r="L926" s="33">
        <v>0.58125000000000004</v>
      </c>
      <c r="M926" s="33">
        <v>0.59027777777777779</v>
      </c>
      <c r="N926" s="33">
        <v>0.59236111111111112</v>
      </c>
      <c r="O926" s="28">
        <v>38</v>
      </c>
      <c r="P926" s="29" t="s">
        <v>106</v>
      </c>
      <c r="Q926" s="30" t="s">
        <v>659</v>
      </c>
      <c r="R926" s="31" t="s">
        <v>660</v>
      </c>
      <c r="S926" s="28">
        <v>163</v>
      </c>
      <c r="T926" s="28">
        <v>0</v>
      </c>
      <c r="U926" s="32">
        <v>0.84464481262056212</v>
      </c>
      <c r="V926" s="28">
        <v>0</v>
      </c>
      <c r="W926" s="15" t="s">
        <v>30</v>
      </c>
      <c r="X926" s="16"/>
      <c r="Z926" s="65"/>
      <c r="AA926" s="64"/>
      <c r="AB926" s="64"/>
      <c r="AC926" s="64"/>
    </row>
    <row r="927" spans="1:29" x14ac:dyDescent="0.35">
      <c r="A927" s="9">
        <v>46066</v>
      </c>
      <c r="B927" s="28" t="s">
        <v>112</v>
      </c>
      <c r="C927" s="28" t="s">
        <v>108</v>
      </c>
      <c r="D927" s="28">
        <v>1</v>
      </c>
      <c r="E927" s="28" t="s">
        <v>4845</v>
      </c>
      <c r="F927" s="28" t="s">
        <v>4854</v>
      </c>
      <c r="G927" s="33">
        <v>5.2083333333333343E-2</v>
      </c>
      <c r="H927" s="33">
        <v>0.25</v>
      </c>
      <c r="I927" s="33">
        <v>4.8611111111111112E-2</v>
      </c>
      <c r="J927" s="34">
        <v>6.1111111111111109E-2</v>
      </c>
      <c r="K927" s="35">
        <v>7.2222222222222215E-2</v>
      </c>
      <c r="L927" s="33">
        <v>0.25</v>
      </c>
      <c r="M927" s="33">
        <v>0.26111111111111113</v>
      </c>
      <c r="N927" s="33">
        <v>0.26250000000000001</v>
      </c>
      <c r="O927" s="28" t="s">
        <v>60</v>
      </c>
      <c r="P927" s="29">
        <v>68</v>
      </c>
      <c r="Q927" s="30" t="s">
        <v>408</v>
      </c>
      <c r="R927" s="31" t="s">
        <v>39</v>
      </c>
      <c r="S927" s="28">
        <v>166</v>
      </c>
      <c r="T927" s="28">
        <v>0</v>
      </c>
      <c r="U927" s="32">
        <v>0.86522884829072211</v>
      </c>
      <c r="V927" s="28">
        <v>0</v>
      </c>
      <c r="W927" s="15" t="s">
        <v>30</v>
      </c>
      <c r="X927" s="16"/>
      <c r="Z927" s="65"/>
      <c r="AA927" s="64"/>
      <c r="AB927" s="64"/>
      <c r="AC927" s="64"/>
    </row>
    <row r="928" spans="1:29" ht="26" customHeight="1" x14ac:dyDescent="0.35">
      <c r="A928" s="9">
        <v>46066</v>
      </c>
      <c r="B928" s="28" t="s">
        <v>115</v>
      </c>
      <c r="C928" s="28" t="s">
        <v>108</v>
      </c>
      <c r="D928" s="28">
        <v>1</v>
      </c>
      <c r="E928" s="28" t="s">
        <v>4854</v>
      </c>
      <c r="F928" s="28" t="s">
        <v>4845</v>
      </c>
      <c r="G928" s="33">
        <v>0.29166666666666669</v>
      </c>
      <c r="H928" s="33">
        <v>0.55208333333333337</v>
      </c>
      <c r="I928" s="33">
        <v>0.30555555555555558</v>
      </c>
      <c r="J928" s="34">
        <v>0.32916666666666672</v>
      </c>
      <c r="K928" s="35">
        <v>0.35</v>
      </c>
      <c r="L928" s="33">
        <v>0.57291666666666663</v>
      </c>
      <c r="M928" s="33">
        <v>0.58125000000000004</v>
      </c>
      <c r="N928" s="33">
        <v>0.58333333333333337</v>
      </c>
      <c r="O928" s="28">
        <v>65</v>
      </c>
      <c r="P928" s="29" t="s">
        <v>60</v>
      </c>
      <c r="Q928" s="30" t="s">
        <v>661</v>
      </c>
      <c r="R928" s="31" t="s">
        <v>662</v>
      </c>
      <c r="S928" s="28">
        <v>178</v>
      </c>
      <c r="T928" s="28">
        <v>0</v>
      </c>
      <c r="U928" s="32">
        <v>0.91858247599406839</v>
      </c>
      <c r="V928" s="28">
        <v>0</v>
      </c>
      <c r="W928" s="15" t="s">
        <v>30</v>
      </c>
      <c r="X928" s="16"/>
      <c r="Z928" s="65"/>
      <c r="AA928" s="64"/>
      <c r="AB928" s="64"/>
      <c r="AC928" s="64"/>
    </row>
    <row r="929" spans="1:29" x14ac:dyDescent="0.35">
      <c r="A929" s="9">
        <v>46066</v>
      </c>
      <c r="B929" s="28" t="s">
        <v>40</v>
      </c>
      <c r="C929" s="28" t="s">
        <v>108</v>
      </c>
      <c r="D929" s="28">
        <v>1</v>
      </c>
      <c r="E929" s="28" t="s">
        <v>4845</v>
      </c>
      <c r="F929" s="28" t="s">
        <v>4864</v>
      </c>
      <c r="G929" s="33">
        <v>0.59375</v>
      </c>
      <c r="H929" s="33">
        <v>0.71875</v>
      </c>
      <c r="I929" s="33">
        <v>0.61736111111111114</v>
      </c>
      <c r="J929" s="34">
        <v>0.63680555555555551</v>
      </c>
      <c r="K929" s="35">
        <v>0.65138888888888891</v>
      </c>
      <c r="L929" s="33">
        <v>0.75416666666666665</v>
      </c>
      <c r="M929" s="33">
        <v>0.76666666666666672</v>
      </c>
      <c r="N929" s="33">
        <v>0.77013888888888893</v>
      </c>
      <c r="O929" s="28" t="s">
        <v>60</v>
      </c>
      <c r="P929" s="29" t="s">
        <v>254</v>
      </c>
      <c r="Q929" s="42" t="s">
        <v>663</v>
      </c>
      <c r="R929" s="31" t="s">
        <v>99</v>
      </c>
      <c r="S929" s="28">
        <v>193</v>
      </c>
      <c r="T929" s="28">
        <v>1</v>
      </c>
      <c r="U929" s="32">
        <v>0.99755239742803992</v>
      </c>
      <c r="V929" s="28">
        <v>98</v>
      </c>
      <c r="W929" s="15" t="s">
        <v>30</v>
      </c>
      <c r="X929" s="16"/>
      <c r="Z929" s="65"/>
      <c r="AA929" s="64"/>
      <c r="AB929" s="64"/>
      <c r="AC929" s="64"/>
    </row>
    <row r="930" spans="1:29" ht="26" customHeight="1" x14ac:dyDescent="0.35">
      <c r="A930" s="9">
        <v>46066</v>
      </c>
      <c r="B930" s="28" t="s">
        <v>42</v>
      </c>
      <c r="C930" s="28" t="s">
        <v>108</v>
      </c>
      <c r="D930" s="28">
        <v>1</v>
      </c>
      <c r="E930" s="28" t="s">
        <v>4864</v>
      </c>
      <c r="F930" s="28" t="s">
        <v>4845</v>
      </c>
      <c r="G930" s="33">
        <v>0.77777777777777779</v>
      </c>
      <c r="H930" s="33">
        <v>0.89930555555555558</v>
      </c>
      <c r="I930" s="33">
        <v>0.80277777777777781</v>
      </c>
      <c r="J930" s="34">
        <v>0.80833333333333335</v>
      </c>
      <c r="K930" s="35">
        <v>0.8256944444444444</v>
      </c>
      <c r="L930" s="33">
        <v>0.91805555555555551</v>
      </c>
      <c r="M930" s="33">
        <v>0.92777777777777781</v>
      </c>
      <c r="N930" s="33">
        <v>0.92986111111111114</v>
      </c>
      <c r="O930" s="28" t="s">
        <v>254</v>
      </c>
      <c r="P930" s="29" t="s">
        <v>29</v>
      </c>
      <c r="Q930" s="30" t="s">
        <v>664</v>
      </c>
      <c r="R930" s="31" t="s">
        <v>665</v>
      </c>
      <c r="S930" s="28">
        <v>176</v>
      </c>
      <c r="T930" s="28">
        <v>1</v>
      </c>
      <c r="U930" s="32">
        <v>0.91778180418687039</v>
      </c>
      <c r="V930" s="28">
        <v>207</v>
      </c>
      <c r="W930" s="15" t="s">
        <v>30</v>
      </c>
      <c r="X930" s="16"/>
      <c r="Z930" s="65"/>
      <c r="AA930" s="64"/>
      <c r="AB930" s="64"/>
      <c r="AC930" s="64"/>
    </row>
    <row r="931" spans="1:29" x14ac:dyDescent="0.35">
      <c r="A931" s="9">
        <v>46066</v>
      </c>
      <c r="B931" s="28" t="s">
        <v>560</v>
      </c>
      <c r="C931" s="28" t="s">
        <v>113</v>
      </c>
      <c r="D931" s="28">
        <v>15</v>
      </c>
      <c r="E931" s="28" t="s">
        <v>4845</v>
      </c>
      <c r="F931" s="28" t="s">
        <v>4851</v>
      </c>
      <c r="G931" s="33">
        <v>0.21875</v>
      </c>
      <c r="H931" s="33">
        <v>0.49652777777777779</v>
      </c>
      <c r="I931" s="33">
        <v>0.21527777777777779</v>
      </c>
      <c r="J931" s="34">
        <v>0.21875</v>
      </c>
      <c r="K931" s="35">
        <v>0.2326388888888889</v>
      </c>
      <c r="L931" s="33">
        <v>0.49027777777777781</v>
      </c>
      <c r="M931" s="33">
        <v>0.49583333333333329</v>
      </c>
      <c r="N931" s="33">
        <v>0.49861111111111112</v>
      </c>
      <c r="O931" s="28" t="s">
        <v>83</v>
      </c>
      <c r="P931" s="29" t="s">
        <v>666</v>
      </c>
      <c r="Q931" s="30" t="s">
        <v>172</v>
      </c>
      <c r="R931" s="31" t="s">
        <v>172</v>
      </c>
      <c r="S931" s="28">
        <v>144</v>
      </c>
      <c r="T931" s="28">
        <v>0</v>
      </c>
      <c r="U931" s="32">
        <v>0.74768676065962514</v>
      </c>
      <c r="V931" s="28">
        <v>0</v>
      </c>
      <c r="W931" s="15" t="s">
        <v>30</v>
      </c>
      <c r="X931" s="16"/>
      <c r="Z931" s="65"/>
      <c r="AA931" s="64"/>
      <c r="AB931" s="64"/>
      <c r="AC931" s="64"/>
    </row>
    <row r="932" spans="1:29" x14ac:dyDescent="0.35">
      <c r="A932" s="9">
        <v>46066</v>
      </c>
      <c r="B932" s="28" t="s">
        <v>562</v>
      </c>
      <c r="C932" s="28" t="s">
        <v>113</v>
      </c>
      <c r="D932" s="28">
        <v>14</v>
      </c>
      <c r="E932" s="28" t="s">
        <v>4851</v>
      </c>
      <c r="F932" s="28" t="s">
        <v>4845</v>
      </c>
      <c r="G932" s="33">
        <v>0.59722222222222221</v>
      </c>
      <c r="H932" s="33">
        <v>0.88888888888888884</v>
      </c>
      <c r="I932" s="33">
        <v>0.59027777777777779</v>
      </c>
      <c r="J932" s="34">
        <v>0.59166666666666667</v>
      </c>
      <c r="K932" s="35">
        <v>0.60486111111111107</v>
      </c>
      <c r="L932" s="33">
        <v>0.85833333333333328</v>
      </c>
      <c r="M932" s="33">
        <v>0.87152777777777779</v>
      </c>
      <c r="N932" s="33">
        <v>0.87361111111111112</v>
      </c>
      <c r="O932" s="28" t="s">
        <v>667</v>
      </c>
      <c r="P932" s="29" t="s">
        <v>106</v>
      </c>
      <c r="Q932" s="30" t="s">
        <v>172</v>
      </c>
      <c r="R932" s="31" t="s">
        <v>172</v>
      </c>
      <c r="S932" s="28">
        <v>179</v>
      </c>
      <c r="T932" s="28">
        <v>0</v>
      </c>
      <c r="U932" s="32">
        <v>0.89563444305831097</v>
      </c>
      <c r="V932" s="28">
        <v>0</v>
      </c>
      <c r="W932" s="15" t="s">
        <v>30</v>
      </c>
      <c r="X932" s="16"/>
      <c r="Z932" s="65"/>
      <c r="AA932" s="64"/>
      <c r="AB932" s="64"/>
      <c r="AC932" s="64"/>
    </row>
    <row r="933" spans="1:29" x14ac:dyDescent="0.35">
      <c r="A933" s="9">
        <v>46067</v>
      </c>
      <c r="B933" s="28" t="s">
        <v>89</v>
      </c>
      <c r="C933" s="28" t="s">
        <v>27</v>
      </c>
      <c r="D933" s="28">
        <v>1</v>
      </c>
      <c r="E933" s="28" t="s">
        <v>4845</v>
      </c>
      <c r="F933" s="28" t="s">
        <v>4853</v>
      </c>
      <c r="G933" s="33">
        <v>2.4305555555555559E-2</v>
      </c>
      <c r="H933" s="33">
        <v>0.1215277777777778</v>
      </c>
      <c r="I933" s="33">
        <v>2.1527777777777781E-2</v>
      </c>
      <c r="J933" s="34">
        <v>3.125E-2</v>
      </c>
      <c r="K933" s="35">
        <v>4.3749999999999997E-2</v>
      </c>
      <c r="L933" s="33">
        <v>0.1166666666666667</v>
      </c>
      <c r="M933" s="33">
        <v>0.12013888888888891</v>
      </c>
      <c r="N933" s="33">
        <v>0.12013888888888891</v>
      </c>
      <c r="O933" s="28" t="s">
        <v>423</v>
      </c>
      <c r="P933" s="29">
        <v>1</v>
      </c>
      <c r="Q933" s="30" t="s">
        <v>272</v>
      </c>
      <c r="R933" s="31" t="s">
        <v>39</v>
      </c>
      <c r="S933" s="28">
        <v>100</v>
      </c>
      <c r="T933" s="28">
        <v>0</v>
      </c>
      <c r="U933" s="32">
        <v>0.56211002797627319</v>
      </c>
      <c r="V933" s="28">
        <v>0</v>
      </c>
      <c r="W933" s="15" t="s">
        <v>30</v>
      </c>
      <c r="X933" s="16"/>
      <c r="Z933" s="65"/>
      <c r="AA933" s="64"/>
      <c r="AB933" s="64"/>
      <c r="AC933" s="64"/>
    </row>
    <row r="934" spans="1:29" ht="26" customHeight="1" x14ac:dyDescent="0.35">
      <c r="A934" s="9">
        <v>46067</v>
      </c>
      <c r="B934" s="28" t="s">
        <v>92</v>
      </c>
      <c r="C934" s="28" t="s">
        <v>27</v>
      </c>
      <c r="D934" s="28">
        <v>1</v>
      </c>
      <c r="E934" s="28" t="s">
        <v>4853</v>
      </c>
      <c r="F934" s="28" t="s">
        <v>4845</v>
      </c>
      <c r="G934" s="33">
        <v>0.16319444444444439</v>
      </c>
      <c r="H934" s="33">
        <v>0.28125</v>
      </c>
      <c r="I934" s="33">
        <v>0.16597222222222219</v>
      </c>
      <c r="J934" s="34">
        <v>0.16597222222222219</v>
      </c>
      <c r="K934" s="35">
        <v>0.1736111111111111</v>
      </c>
      <c r="L934" s="33">
        <v>0.2638888888888889</v>
      </c>
      <c r="M934" s="33">
        <v>0.27500000000000002</v>
      </c>
      <c r="N934" s="33">
        <v>0.27708333333333329</v>
      </c>
      <c r="O934" s="28">
        <v>1</v>
      </c>
      <c r="P934" s="29" t="s">
        <v>37</v>
      </c>
      <c r="Q934" s="30" t="s">
        <v>668</v>
      </c>
      <c r="R934" s="31" t="s">
        <v>669</v>
      </c>
      <c r="S934" s="28">
        <v>57</v>
      </c>
      <c r="T934" s="28">
        <v>0</v>
      </c>
      <c r="U934" s="32">
        <v>0.2936072749369063</v>
      </c>
      <c r="V934" s="28">
        <v>0</v>
      </c>
      <c r="W934" s="15" t="s">
        <v>30</v>
      </c>
      <c r="X934" s="16"/>
      <c r="Z934" s="65"/>
      <c r="AA934" s="64"/>
      <c r="AB934" s="64"/>
      <c r="AC934" s="64"/>
    </row>
    <row r="935" spans="1:29" x14ac:dyDescent="0.35">
      <c r="A935" s="9">
        <v>46067</v>
      </c>
      <c r="B935" s="28" t="s">
        <v>397</v>
      </c>
      <c r="C935" s="28" t="s">
        <v>27</v>
      </c>
      <c r="D935" s="28">
        <v>3</v>
      </c>
      <c r="E935" s="28" t="s">
        <v>4845</v>
      </c>
      <c r="F935" s="28" t="s">
        <v>4850</v>
      </c>
      <c r="G935" s="33">
        <v>0.36458333333333331</v>
      </c>
      <c r="H935" s="33">
        <v>0.5</v>
      </c>
      <c r="I935" s="33">
        <v>0.3576388888888889</v>
      </c>
      <c r="J935" s="34">
        <v>0.3611111111111111</v>
      </c>
      <c r="K935" s="35">
        <v>0.37569444444444439</v>
      </c>
      <c r="L935" s="33">
        <v>0.5</v>
      </c>
      <c r="M935" s="33">
        <v>0.50347222222222221</v>
      </c>
      <c r="N935" s="33">
        <v>0.50486111111111109</v>
      </c>
      <c r="O935" s="28" t="s">
        <v>37</v>
      </c>
      <c r="P935" s="29" t="s">
        <v>670</v>
      </c>
      <c r="Q935" s="30"/>
      <c r="R935" s="31"/>
      <c r="S935" s="28">
        <v>119</v>
      </c>
      <c r="T935" s="28">
        <v>0</v>
      </c>
      <c r="U935" s="32">
        <v>0.59213297263530695</v>
      </c>
      <c r="V935" s="28">
        <v>0</v>
      </c>
      <c r="W935" s="15" t="s">
        <v>30</v>
      </c>
      <c r="X935" s="16"/>
      <c r="Z935" s="65"/>
      <c r="AA935" s="64"/>
      <c r="AB935" s="64"/>
      <c r="AC935" s="64"/>
    </row>
    <row r="936" spans="1:29" x14ac:dyDescent="0.35">
      <c r="A936" s="9">
        <v>46067</v>
      </c>
      <c r="B936" s="28" t="s">
        <v>399</v>
      </c>
      <c r="C936" s="28" t="s">
        <v>27</v>
      </c>
      <c r="D936" s="28">
        <v>3</v>
      </c>
      <c r="E936" s="28" t="s">
        <v>4850</v>
      </c>
      <c r="F936" s="28" t="s">
        <v>4845</v>
      </c>
      <c r="G936" s="33">
        <v>0.54166666666666663</v>
      </c>
      <c r="H936" s="33">
        <v>0.68055555555555558</v>
      </c>
      <c r="I936" s="33">
        <v>0.5395833333333333</v>
      </c>
      <c r="J936" s="34">
        <v>0.54236111111111107</v>
      </c>
      <c r="K936" s="35">
        <v>0.55138888888888893</v>
      </c>
      <c r="L936" s="33">
        <v>0.67083333333333328</v>
      </c>
      <c r="M936" s="33">
        <v>0.67569444444444449</v>
      </c>
      <c r="N936" s="33">
        <v>0.67777777777777781</v>
      </c>
      <c r="O936" s="28" t="s">
        <v>670</v>
      </c>
      <c r="P936" s="29" t="s">
        <v>122</v>
      </c>
      <c r="Q936" s="30" t="s">
        <v>151</v>
      </c>
      <c r="R936" s="31" t="s">
        <v>39</v>
      </c>
      <c r="S936" s="28">
        <v>120</v>
      </c>
      <c r="T936" s="28">
        <v>0</v>
      </c>
      <c r="U936" s="32">
        <v>0.62094316974508057</v>
      </c>
      <c r="V936" s="28">
        <v>0</v>
      </c>
      <c r="W936" s="15" t="s">
        <v>30</v>
      </c>
      <c r="X936" s="16"/>
      <c r="Z936" s="65"/>
      <c r="AA936" s="64"/>
      <c r="AB936" s="64"/>
      <c r="AC936" s="64"/>
    </row>
    <row r="937" spans="1:29" x14ac:dyDescent="0.35">
      <c r="A937" s="9">
        <v>46067</v>
      </c>
      <c r="B937" s="28" t="s">
        <v>58</v>
      </c>
      <c r="C937" s="28" t="s">
        <v>45</v>
      </c>
      <c r="D937" s="28">
        <v>1</v>
      </c>
      <c r="E937" s="28" t="s">
        <v>4845</v>
      </c>
      <c r="F937" s="28" t="s">
        <v>4852</v>
      </c>
      <c r="G937" s="33">
        <v>0.18055555555555561</v>
      </c>
      <c r="H937" s="33">
        <v>0.34722222222222221</v>
      </c>
      <c r="I937" s="33">
        <v>0.1854166666666667</v>
      </c>
      <c r="J937" s="34">
        <v>0.1854166666666667</v>
      </c>
      <c r="K937" s="35">
        <v>0.20069444444444451</v>
      </c>
      <c r="L937" s="33">
        <v>0.35208333333333341</v>
      </c>
      <c r="M937" s="33">
        <v>0.35833333333333328</v>
      </c>
      <c r="N937" s="33">
        <v>0.36041666666666672</v>
      </c>
      <c r="O937" s="28" t="s">
        <v>43</v>
      </c>
      <c r="P937" s="29">
        <v>95</v>
      </c>
      <c r="Q937" s="30" t="s">
        <v>671</v>
      </c>
      <c r="R937" s="31" t="s">
        <v>672</v>
      </c>
      <c r="S937" s="28">
        <v>171</v>
      </c>
      <c r="T937" s="28">
        <v>0</v>
      </c>
      <c r="U937" s="32">
        <v>0.92769777036223455</v>
      </c>
      <c r="V937" s="28">
        <v>0</v>
      </c>
      <c r="W937" s="15" t="s">
        <v>30</v>
      </c>
      <c r="X937" s="16"/>
      <c r="Z937" s="65"/>
      <c r="AA937" s="64"/>
      <c r="AB937" s="64"/>
      <c r="AC937" s="64"/>
    </row>
    <row r="938" spans="1:29" ht="26" customHeight="1" x14ac:dyDescent="0.35">
      <c r="A938" s="9">
        <v>46067</v>
      </c>
      <c r="B938" s="28" t="s">
        <v>64</v>
      </c>
      <c r="C938" s="28" t="s">
        <v>45</v>
      </c>
      <c r="D938" s="28">
        <v>1</v>
      </c>
      <c r="E938" s="28" t="s">
        <v>4852</v>
      </c>
      <c r="F938" s="28" t="s">
        <v>4845</v>
      </c>
      <c r="G938" s="33">
        <v>0.39583333333333331</v>
      </c>
      <c r="H938" s="33">
        <v>0.63194444444444442</v>
      </c>
      <c r="I938" s="33">
        <v>0.39791666666666659</v>
      </c>
      <c r="J938" s="34">
        <v>0.39791666666666659</v>
      </c>
      <c r="K938" s="35">
        <v>0.41875000000000001</v>
      </c>
      <c r="L938" s="33">
        <v>0.64583333333333337</v>
      </c>
      <c r="M938" s="33">
        <v>0.65416666666666667</v>
      </c>
      <c r="N938" s="33">
        <v>0.65625</v>
      </c>
      <c r="O938" s="28">
        <v>99</v>
      </c>
      <c r="P938" s="29" t="s">
        <v>232</v>
      </c>
      <c r="Q938" s="30" t="s">
        <v>673</v>
      </c>
      <c r="R938" s="31" t="s">
        <v>674</v>
      </c>
      <c r="S938" s="28">
        <v>167</v>
      </c>
      <c r="T938" s="28">
        <v>0</v>
      </c>
      <c r="U938" s="32">
        <v>0.97057195160256282</v>
      </c>
      <c r="V938" s="28">
        <v>0</v>
      </c>
      <c r="W938" s="15" t="s">
        <v>30</v>
      </c>
      <c r="X938" s="16"/>
      <c r="Z938" s="65"/>
      <c r="AA938" s="64"/>
      <c r="AB938" s="64"/>
      <c r="AC938" s="64"/>
    </row>
    <row r="939" spans="1:29" x14ac:dyDescent="0.35">
      <c r="A939" s="9">
        <v>46067</v>
      </c>
      <c r="B939" s="28" t="s">
        <v>71</v>
      </c>
      <c r="C939" s="28" t="s">
        <v>59</v>
      </c>
      <c r="D939" s="28">
        <v>1</v>
      </c>
      <c r="E939" s="28" t="s">
        <v>4845</v>
      </c>
      <c r="F939" s="28" t="s">
        <v>4851</v>
      </c>
      <c r="G939" s="33">
        <v>1.388888888888889E-2</v>
      </c>
      <c r="H939" s="33">
        <v>0.16666666666666671</v>
      </c>
      <c r="I939" s="33">
        <v>1.041666666666667E-2</v>
      </c>
      <c r="J939" s="34">
        <v>1.5277777777777781E-2</v>
      </c>
      <c r="K939" s="35">
        <v>2.777777777777778E-2</v>
      </c>
      <c r="L939" s="33">
        <v>0.14930555555555561</v>
      </c>
      <c r="M939" s="33">
        <v>0.15208333333333329</v>
      </c>
      <c r="N939" s="33">
        <v>0.1541666666666667</v>
      </c>
      <c r="O939" s="28" t="s">
        <v>60</v>
      </c>
      <c r="P939" s="29">
        <v>20</v>
      </c>
      <c r="Q939" s="30" t="s">
        <v>103</v>
      </c>
      <c r="R939" s="31" t="s">
        <v>39</v>
      </c>
      <c r="S939" s="28">
        <v>183</v>
      </c>
      <c r="T939" s="28">
        <v>0</v>
      </c>
      <c r="U939" s="32">
        <v>0.99612854173244025</v>
      </c>
      <c r="V939" s="28">
        <v>0</v>
      </c>
      <c r="W939" s="15" t="s">
        <v>30</v>
      </c>
      <c r="X939" s="16"/>
      <c r="Z939" s="65"/>
      <c r="AA939" s="64"/>
      <c r="AB939" s="64"/>
      <c r="AC939" s="64"/>
    </row>
    <row r="940" spans="1:29" x14ac:dyDescent="0.35">
      <c r="A940" s="9">
        <v>46067</v>
      </c>
      <c r="B940" s="28" t="s">
        <v>74</v>
      </c>
      <c r="C940" s="28" t="s">
        <v>59</v>
      </c>
      <c r="D940" s="28">
        <v>1</v>
      </c>
      <c r="E940" s="28" t="s">
        <v>4851</v>
      </c>
      <c r="F940" s="28" t="s">
        <v>4845</v>
      </c>
      <c r="G940" s="33">
        <v>0.20833333333333329</v>
      </c>
      <c r="H940" s="33">
        <v>0.41319444444444442</v>
      </c>
      <c r="I940" s="33">
        <v>0.20624999999999999</v>
      </c>
      <c r="J940" s="34">
        <v>0.21180555555555561</v>
      </c>
      <c r="K940" s="35">
        <v>0.22569444444444439</v>
      </c>
      <c r="L940" s="33">
        <v>0.40069444444444452</v>
      </c>
      <c r="M940" s="33">
        <v>0.41111111111111109</v>
      </c>
      <c r="N940" s="33">
        <v>0.41319444444444442</v>
      </c>
      <c r="O940" s="28">
        <v>20</v>
      </c>
      <c r="P940" s="29" t="s">
        <v>32</v>
      </c>
      <c r="Q940" s="30" t="s">
        <v>65</v>
      </c>
      <c r="R940" s="31" t="s">
        <v>39</v>
      </c>
      <c r="S940" s="28">
        <v>175</v>
      </c>
      <c r="T940" s="28">
        <v>3</v>
      </c>
      <c r="U940" s="32">
        <v>0.94526435494867045</v>
      </c>
      <c r="V940" s="28">
        <v>403</v>
      </c>
      <c r="W940" s="15" t="s">
        <v>30</v>
      </c>
      <c r="X940" s="16"/>
      <c r="Z940" s="65"/>
      <c r="AA940" s="64"/>
      <c r="AB940" s="64"/>
      <c r="AC940" s="64"/>
    </row>
    <row r="941" spans="1:29" x14ac:dyDescent="0.35">
      <c r="A941" s="9">
        <v>46067</v>
      </c>
      <c r="B941" s="28" t="s">
        <v>52</v>
      </c>
      <c r="C941" s="28" t="s">
        <v>59</v>
      </c>
      <c r="D941" s="28">
        <v>1</v>
      </c>
      <c r="E941" s="28" t="s">
        <v>4845</v>
      </c>
      <c r="F941" s="28" t="s">
        <v>4869</v>
      </c>
      <c r="G941" s="33">
        <v>0.45833333333333331</v>
      </c>
      <c r="H941" s="33">
        <v>0.52430555555555558</v>
      </c>
      <c r="I941" s="33">
        <v>0.45624999999999999</v>
      </c>
      <c r="J941" s="34">
        <v>0.46180555555555558</v>
      </c>
      <c r="K941" s="35">
        <v>0.47499999999999998</v>
      </c>
      <c r="L941" s="33">
        <v>0.52777777777777779</v>
      </c>
      <c r="M941" s="33">
        <v>0.53402777777777777</v>
      </c>
      <c r="N941" s="33">
        <v>0.53472222222222221</v>
      </c>
      <c r="O941" s="28" t="s">
        <v>32</v>
      </c>
      <c r="P941" s="29" t="s">
        <v>153</v>
      </c>
      <c r="Q941" s="30" t="s">
        <v>65</v>
      </c>
      <c r="R941" s="31" t="s">
        <v>39</v>
      </c>
      <c r="S941" s="28">
        <v>181</v>
      </c>
      <c r="T941" s="28">
        <v>0</v>
      </c>
      <c r="U941" s="32">
        <v>0.95091721659002026</v>
      </c>
      <c r="V941" s="28">
        <v>180</v>
      </c>
      <c r="W941" s="15" t="s">
        <v>30</v>
      </c>
      <c r="X941" s="16"/>
      <c r="Z941" s="65"/>
      <c r="AA941" s="64"/>
      <c r="AB941" s="64"/>
      <c r="AC941" s="64"/>
    </row>
    <row r="942" spans="1:29" x14ac:dyDescent="0.35">
      <c r="A942" s="9">
        <v>46067</v>
      </c>
      <c r="B942" s="28" t="s">
        <v>56</v>
      </c>
      <c r="C942" s="28" t="s">
        <v>59</v>
      </c>
      <c r="D942" s="28">
        <v>1</v>
      </c>
      <c r="E942" s="28" t="s">
        <v>4869</v>
      </c>
      <c r="F942" s="28" t="s">
        <v>4845</v>
      </c>
      <c r="G942" s="33">
        <v>0.57291666666666663</v>
      </c>
      <c r="H942" s="33">
        <v>0.64930555555555558</v>
      </c>
      <c r="I942" s="33">
        <v>0.56805555555555554</v>
      </c>
      <c r="J942" s="34">
        <v>0.58263888888888893</v>
      </c>
      <c r="K942" s="35">
        <v>0.59722222222222221</v>
      </c>
      <c r="L942" s="33">
        <v>0.65902777777777777</v>
      </c>
      <c r="M942" s="33">
        <v>0.6645833333333333</v>
      </c>
      <c r="N942" s="33">
        <v>0.66666666666666663</v>
      </c>
      <c r="O942" s="28" t="s">
        <v>153</v>
      </c>
      <c r="P942" s="29" t="s">
        <v>37</v>
      </c>
      <c r="Q942" s="30" t="s">
        <v>216</v>
      </c>
      <c r="R942" s="31" t="s">
        <v>39</v>
      </c>
      <c r="S942" s="28">
        <v>156</v>
      </c>
      <c r="T942" s="28">
        <v>1</v>
      </c>
      <c r="U942" s="32">
        <v>0.83689897046141559</v>
      </c>
      <c r="V942" s="28">
        <v>539</v>
      </c>
      <c r="W942" s="15" t="s">
        <v>30</v>
      </c>
      <c r="X942" s="16"/>
      <c r="Z942" s="65"/>
      <c r="AA942" s="64"/>
      <c r="AB942" s="64"/>
      <c r="AC942" s="64"/>
    </row>
    <row r="943" spans="1:29" x14ac:dyDescent="0.35">
      <c r="A943" s="9">
        <v>46067</v>
      </c>
      <c r="B943" s="28" t="s">
        <v>76</v>
      </c>
      <c r="C943" s="28" t="s">
        <v>59</v>
      </c>
      <c r="D943" s="28">
        <v>1</v>
      </c>
      <c r="E943" s="28" t="s">
        <v>4845</v>
      </c>
      <c r="F943" s="28" t="s">
        <v>4858</v>
      </c>
      <c r="G943" s="33">
        <v>0.73263888888888884</v>
      </c>
      <c r="H943" s="33">
        <v>0.82291666666666663</v>
      </c>
      <c r="I943" s="33">
        <v>0.72986111111111107</v>
      </c>
      <c r="J943" s="34">
        <v>0.7319444444444444</v>
      </c>
      <c r="K943" s="35">
        <v>0.74513888888888891</v>
      </c>
      <c r="L943" s="33">
        <v>0.81319444444444444</v>
      </c>
      <c r="M943" s="33">
        <v>0.81944444444444442</v>
      </c>
      <c r="N943" s="33">
        <v>0.8208333333333333</v>
      </c>
      <c r="O943" s="28" t="s">
        <v>37</v>
      </c>
      <c r="P943" s="29">
        <v>115</v>
      </c>
      <c r="Q943" s="30"/>
      <c r="R943" s="31"/>
      <c r="S943" s="28">
        <v>146</v>
      </c>
      <c r="T943" s="28">
        <v>0</v>
      </c>
      <c r="U943" s="32">
        <v>0.78541177767006398</v>
      </c>
      <c r="V943" s="28">
        <v>45</v>
      </c>
      <c r="W943" s="15" t="s">
        <v>30</v>
      </c>
      <c r="X943" s="16"/>
      <c r="Z943" s="65"/>
      <c r="AA943" s="64"/>
      <c r="AB943" s="64"/>
      <c r="AC943" s="64"/>
    </row>
    <row r="944" spans="1:29" x14ac:dyDescent="0.35">
      <c r="A944" s="9">
        <v>46067</v>
      </c>
      <c r="B944" s="28" t="s">
        <v>77</v>
      </c>
      <c r="C944" s="28" t="s">
        <v>59</v>
      </c>
      <c r="D944" s="28">
        <v>1</v>
      </c>
      <c r="E944" s="28" t="s">
        <v>4858</v>
      </c>
      <c r="F944" s="28" t="s">
        <v>4845</v>
      </c>
      <c r="G944" s="33">
        <v>0.86458333333333337</v>
      </c>
      <c r="H944" s="33">
        <v>0.96180555555555558</v>
      </c>
      <c r="I944" s="33">
        <v>0.85138888888888886</v>
      </c>
      <c r="J944" s="34">
        <v>0.85763888888888884</v>
      </c>
      <c r="K944" s="35">
        <v>0.87708333333333333</v>
      </c>
      <c r="L944" s="37">
        <v>0.95208333333333328</v>
      </c>
      <c r="M944" s="37">
        <v>0.95694444444444449</v>
      </c>
      <c r="N944" s="37">
        <v>0.95902777777777781</v>
      </c>
      <c r="O944" s="28">
        <v>117</v>
      </c>
      <c r="P944" s="29" t="s">
        <v>60</v>
      </c>
      <c r="Q944" s="30"/>
      <c r="R944" s="31"/>
      <c r="S944" s="28">
        <v>114</v>
      </c>
      <c r="T944" s="28">
        <v>1</v>
      </c>
      <c r="U944" s="32">
        <v>0.60610308724903939</v>
      </c>
      <c r="V944" s="28">
        <v>0</v>
      </c>
      <c r="W944" s="15" t="s">
        <v>30</v>
      </c>
      <c r="X944" s="16"/>
      <c r="Z944" s="65"/>
      <c r="AA944" s="64"/>
      <c r="AB944" s="64"/>
      <c r="AC944" s="64"/>
    </row>
    <row r="945" spans="1:29" x14ac:dyDescent="0.35">
      <c r="A945" s="9">
        <v>46067</v>
      </c>
      <c r="B945" s="28" t="s">
        <v>107</v>
      </c>
      <c r="C945" s="28" t="s">
        <v>72</v>
      </c>
      <c r="D945" s="28">
        <v>1</v>
      </c>
      <c r="E945" s="28" t="s">
        <v>4845</v>
      </c>
      <c r="F945" s="28" t="s">
        <v>4848</v>
      </c>
      <c r="G945" s="33">
        <v>4.5138888888888888E-2</v>
      </c>
      <c r="H945" s="33">
        <v>0.21875</v>
      </c>
      <c r="I945" s="37">
        <v>4.1666666666666657E-2</v>
      </c>
      <c r="J945" s="38">
        <v>4.2361111111111113E-2</v>
      </c>
      <c r="K945" s="39">
        <v>5.4166666666666669E-2</v>
      </c>
      <c r="L945" s="37">
        <v>0.20069444444444451</v>
      </c>
      <c r="M945" s="37">
        <v>0.2069444444444444</v>
      </c>
      <c r="N945" s="37">
        <v>0.20833333333333329</v>
      </c>
      <c r="O945" s="28" t="s">
        <v>37</v>
      </c>
      <c r="P945" s="29">
        <v>97</v>
      </c>
      <c r="Q945" s="42"/>
      <c r="R945" s="50"/>
      <c r="S945" s="40">
        <v>186</v>
      </c>
      <c r="T945" s="40">
        <v>2</v>
      </c>
      <c r="U945" s="43">
        <v>0.98345609716558069</v>
      </c>
      <c r="V945" s="40">
        <v>23</v>
      </c>
      <c r="W945" s="15" t="s">
        <v>30</v>
      </c>
      <c r="X945" s="16"/>
      <c r="Z945" s="65"/>
      <c r="AA945" s="64"/>
      <c r="AB945" s="64"/>
      <c r="AC945" s="64"/>
    </row>
    <row r="946" spans="1:29" x14ac:dyDescent="0.35">
      <c r="A946" s="9">
        <v>46067</v>
      </c>
      <c r="B946" s="28" t="s">
        <v>109</v>
      </c>
      <c r="C946" s="28" t="s">
        <v>72</v>
      </c>
      <c r="D946" s="28">
        <v>1</v>
      </c>
      <c r="E946" s="28" t="s">
        <v>4848</v>
      </c>
      <c r="F946" s="28" t="s">
        <v>4845</v>
      </c>
      <c r="G946" s="33">
        <v>0.25694444444444442</v>
      </c>
      <c r="H946" s="33">
        <v>0.5</v>
      </c>
      <c r="I946" s="33">
        <v>0.25277777777777782</v>
      </c>
      <c r="J946" s="34">
        <v>0.25347222222222221</v>
      </c>
      <c r="K946" s="35">
        <v>0.27638888888888891</v>
      </c>
      <c r="L946" s="33">
        <v>0.49652777777777779</v>
      </c>
      <c r="M946" s="33">
        <v>0.50972222222222219</v>
      </c>
      <c r="N946" s="33">
        <v>0.51180555555555551</v>
      </c>
      <c r="O946" s="28">
        <v>96</v>
      </c>
      <c r="P946" s="41" t="s">
        <v>32</v>
      </c>
      <c r="Q946" s="30"/>
      <c r="R946" s="31"/>
      <c r="S946" s="28">
        <v>192</v>
      </c>
      <c r="T946" s="28">
        <v>1</v>
      </c>
      <c r="U946" s="32">
        <v>0.92361320263835844</v>
      </c>
      <c r="V946" s="28">
        <v>581</v>
      </c>
      <c r="W946" s="15" t="s">
        <v>30</v>
      </c>
      <c r="X946" s="16"/>
      <c r="Z946" s="65"/>
      <c r="AA946" s="64"/>
      <c r="AB946" s="64"/>
      <c r="AC946" s="64"/>
    </row>
    <row r="947" spans="1:29" ht="26" customHeight="1" x14ac:dyDescent="0.35">
      <c r="A947" s="9">
        <v>46067</v>
      </c>
      <c r="B947" s="28" t="s">
        <v>636</v>
      </c>
      <c r="C947" s="28" t="s">
        <v>72</v>
      </c>
      <c r="D947" s="28">
        <v>14</v>
      </c>
      <c r="E947" s="28" t="s">
        <v>4845</v>
      </c>
      <c r="F947" s="28" t="s">
        <v>4850</v>
      </c>
      <c r="G947" s="33">
        <v>0.53472222222222221</v>
      </c>
      <c r="H947" s="33">
        <v>0.70138888888888884</v>
      </c>
      <c r="I947" s="33">
        <v>0.54583333333333328</v>
      </c>
      <c r="J947" s="34">
        <v>0.55000000000000004</v>
      </c>
      <c r="K947" s="35">
        <v>0.56111111111111112</v>
      </c>
      <c r="L947" s="33">
        <v>0.70694444444444449</v>
      </c>
      <c r="M947" s="33">
        <v>0.71666666666666667</v>
      </c>
      <c r="N947" s="33">
        <v>0.71666666666666667</v>
      </c>
      <c r="O947" s="28" t="s">
        <v>32</v>
      </c>
      <c r="P947" s="29" t="s">
        <v>675</v>
      </c>
      <c r="Q947" s="30" t="s">
        <v>676</v>
      </c>
      <c r="R947" s="31" t="s">
        <v>677</v>
      </c>
      <c r="S947" s="28">
        <v>147</v>
      </c>
      <c r="T947" s="28">
        <v>0</v>
      </c>
      <c r="U947" s="32">
        <v>0.80799423279645466</v>
      </c>
      <c r="V947" s="28">
        <v>0</v>
      </c>
      <c r="W947" s="15" t="s">
        <v>30</v>
      </c>
      <c r="X947" s="16"/>
      <c r="Z947" s="65"/>
      <c r="AA947" s="64"/>
      <c r="AB947" s="64"/>
      <c r="AC947" s="64"/>
    </row>
    <row r="948" spans="1:29" x14ac:dyDescent="0.35">
      <c r="A948" s="9">
        <v>46067</v>
      </c>
      <c r="B948" s="28" t="s">
        <v>639</v>
      </c>
      <c r="C948" s="28" t="s">
        <v>72</v>
      </c>
      <c r="D948" s="28">
        <v>14</v>
      </c>
      <c r="E948" s="28" t="s">
        <v>4850</v>
      </c>
      <c r="F948" s="28" t="s">
        <v>4845</v>
      </c>
      <c r="G948" s="33">
        <v>0.74652777777777779</v>
      </c>
      <c r="H948" s="33">
        <v>0.92013888888888884</v>
      </c>
      <c r="I948" s="33">
        <v>0.74861111111111112</v>
      </c>
      <c r="J948" s="34">
        <v>0.74861111111111112</v>
      </c>
      <c r="K948" s="35">
        <v>0.76527777777777772</v>
      </c>
      <c r="L948" s="33">
        <v>0.91597222222222219</v>
      </c>
      <c r="M948" s="33">
        <v>0.92569444444444449</v>
      </c>
      <c r="N948" s="33">
        <v>0.92777777777777781</v>
      </c>
      <c r="O948" s="28" t="s">
        <v>675</v>
      </c>
      <c r="P948" s="29" t="s">
        <v>60</v>
      </c>
      <c r="Q948" s="30" t="s">
        <v>678</v>
      </c>
      <c r="R948" s="31" t="s">
        <v>99</v>
      </c>
      <c r="S948" s="28">
        <v>136</v>
      </c>
      <c r="T948" s="28">
        <v>1</v>
      </c>
      <c r="U948" s="32">
        <v>0.71839049105925679</v>
      </c>
      <c r="V948" s="28">
        <v>0</v>
      </c>
      <c r="W948" s="15" t="s">
        <v>30</v>
      </c>
      <c r="X948" s="16"/>
      <c r="Z948" s="65"/>
      <c r="AA948" s="64"/>
      <c r="AB948" s="64"/>
      <c r="AC948" s="64"/>
    </row>
    <row r="949" spans="1:29" x14ac:dyDescent="0.35">
      <c r="A949" s="9">
        <v>46067</v>
      </c>
      <c r="B949" s="28" t="s">
        <v>125</v>
      </c>
      <c r="C949" s="28" t="s">
        <v>81</v>
      </c>
      <c r="D949" s="28">
        <v>1</v>
      </c>
      <c r="E949" s="28" t="s">
        <v>4845</v>
      </c>
      <c r="F949" s="28" t="s">
        <v>4861</v>
      </c>
      <c r="G949" s="33">
        <v>7.9861111111111105E-2</v>
      </c>
      <c r="H949" s="33">
        <v>0.2638888888888889</v>
      </c>
      <c r="I949" s="33">
        <v>7.7777777777777779E-2</v>
      </c>
      <c r="J949" s="34">
        <v>9.583333333333334E-2</v>
      </c>
      <c r="K949" s="35">
        <v>0.1083333333333333</v>
      </c>
      <c r="L949" s="33">
        <v>0.25347222222222221</v>
      </c>
      <c r="M949" s="33">
        <v>0.25833333333333341</v>
      </c>
      <c r="N949" s="33">
        <v>0.25833333333333341</v>
      </c>
      <c r="O949" s="28" t="s">
        <v>43</v>
      </c>
      <c r="P949" s="29">
        <v>2</v>
      </c>
      <c r="Q949" s="30" t="s">
        <v>193</v>
      </c>
      <c r="R949" s="31" t="s">
        <v>679</v>
      </c>
      <c r="S949" s="28">
        <v>170</v>
      </c>
      <c r="T949" s="28">
        <v>1</v>
      </c>
      <c r="U949" s="32">
        <v>0.96079406375222709</v>
      </c>
      <c r="V949" s="28">
        <v>0</v>
      </c>
      <c r="W949" s="15" t="s">
        <v>30</v>
      </c>
      <c r="X949" s="16"/>
      <c r="Z949" s="65"/>
      <c r="AA949" s="64"/>
      <c r="AB949" s="64"/>
      <c r="AC949" s="64"/>
    </row>
    <row r="950" spans="1:29" x14ac:dyDescent="0.35">
      <c r="A950" s="9">
        <v>46067</v>
      </c>
      <c r="B950" s="28" t="s">
        <v>127</v>
      </c>
      <c r="C950" s="28" t="s">
        <v>81</v>
      </c>
      <c r="D950" s="28">
        <v>1</v>
      </c>
      <c r="E950" s="28" t="s">
        <v>4861</v>
      </c>
      <c r="F950" s="28" t="s">
        <v>4845</v>
      </c>
      <c r="G950" s="33">
        <v>0.30555555555555558</v>
      </c>
      <c r="H950" s="33">
        <v>0.54513888888888884</v>
      </c>
      <c r="I950" s="33">
        <v>0.30972222222222218</v>
      </c>
      <c r="J950" s="34">
        <v>0.32430555555555562</v>
      </c>
      <c r="K950" s="35">
        <v>0.33194444444444438</v>
      </c>
      <c r="L950" s="33">
        <v>0.5444444444444444</v>
      </c>
      <c r="M950" s="33">
        <v>0.55625000000000002</v>
      </c>
      <c r="N950" s="33">
        <v>0.55833333333333335</v>
      </c>
      <c r="O950" s="28">
        <v>2</v>
      </c>
      <c r="P950" s="29" t="s">
        <v>32</v>
      </c>
      <c r="Q950" s="30" t="s">
        <v>680</v>
      </c>
      <c r="R950" s="31" t="s">
        <v>402</v>
      </c>
      <c r="S950" s="28">
        <v>155</v>
      </c>
      <c r="T950" s="28">
        <v>0</v>
      </c>
      <c r="U950" s="32">
        <v>0.87604689694581384</v>
      </c>
      <c r="V950" s="28">
        <v>0</v>
      </c>
      <c r="W950" s="15" t="s">
        <v>30</v>
      </c>
      <c r="X950" s="16"/>
      <c r="Z950" s="65"/>
      <c r="AA950" s="64"/>
      <c r="AB950" s="64"/>
      <c r="AC950" s="64"/>
    </row>
    <row r="951" spans="1:29" x14ac:dyDescent="0.35">
      <c r="A951" s="9">
        <v>46067</v>
      </c>
      <c r="B951" s="28" t="s">
        <v>40</v>
      </c>
      <c r="C951" s="28" t="s">
        <v>81</v>
      </c>
      <c r="D951" s="28">
        <v>1</v>
      </c>
      <c r="E951" s="28" t="s">
        <v>4845</v>
      </c>
      <c r="F951" s="28" t="s">
        <v>4868</v>
      </c>
      <c r="G951" s="33">
        <v>0.59375</v>
      </c>
      <c r="H951" s="33">
        <v>0.71875</v>
      </c>
      <c r="I951" s="33">
        <v>0.59236111111111112</v>
      </c>
      <c r="J951" s="34">
        <v>0.59930555555555554</v>
      </c>
      <c r="K951" s="35">
        <v>0.60972222222222228</v>
      </c>
      <c r="L951" s="33">
        <v>0.72013888888888888</v>
      </c>
      <c r="M951" s="33">
        <v>0.7368055555555556</v>
      </c>
      <c r="N951" s="33">
        <v>0.73750000000000004</v>
      </c>
      <c r="O951" s="28" t="s">
        <v>32</v>
      </c>
      <c r="P951" s="29" t="s">
        <v>681</v>
      </c>
      <c r="Q951" s="30" t="s">
        <v>68</v>
      </c>
      <c r="R951" s="31" t="s">
        <v>39</v>
      </c>
      <c r="S951" s="28">
        <v>177</v>
      </c>
      <c r="T951" s="28">
        <v>1</v>
      </c>
      <c r="U951" s="32">
        <v>0.98442747646773188</v>
      </c>
      <c r="V951" s="28">
        <v>543</v>
      </c>
      <c r="W951" s="15" t="s">
        <v>30</v>
      </c>
      <c r="X951" s="16"/>
      <c r="Z951" s="65"/>
      <c r="AA951" s="64"/>
      <c r="AB951" s="64"/>
      <c r="AC951" s="64"/>
    </row>
    <row r="952" spans="1:29" x14ac:dyDescent="0.35">
      <c r="A952" s="9">
        <v>46067</v>
      </c>
      <c r="B952" s="28" t="s">
        <v>42</v>
      </c>
      <c r="C952" s="28" t="s">
        <v>81</v>
      </c>
      <c r="D952" s="28">
        <v>1</v>
      </c>
      <c r="E952" s="28" t="s">
        <v>4845</v>
      </c>
      <c r="F952" s="28" t="s">
        <v>4867</v>
      </c>
      <c r="G952" s="33">
        <v>0.77777777777777779</v>
      </c>
      <c r="H952" s="33">
        <v>0.89930555555555558</v>
      </c>
      <c r="I952" s="33">
        <v>0.77430555555555558</v>
      </c>
      <c r="J952" s="34">
        <v>0.77708333333333335</v>
      </c>
      <c r="K952" s="35">
        <v>0.7895833333333333</v>
      </c>
      <c r="L952" s="33">
        <v>0.88055555555555554</v>
      </c>
      <c r="M952" s="33">
        <v>0.88749999999999996</v>
      </c>
      <c r="N952" s="33">
        <v>0.88958333333333328</v>
      </c>
      <c r="O952" s="28" t="s">
        <v>681</v>
      </c>
      <c r="P952" s="29" t="s">
        <v>338</v>
      </c>
      <c r="Q952" s="30"/>
      <c r="R952" s="31"/>
      <c r="S952" s="28">
        <v>133</v>
      </c>
      <c r="T952" s="28">
        <v>1</v>
      </c>
      <c r="U952" s="32">
        <v>0.75079973479349515</v>
      </c>
      <c r="V952" s="28">
        <v>1615</v>
      </c>
      <c r="W952" s="15" t="s">
        <v>30</v>
      </c>
      <c r="X952" s="16"/>
      <c r="Z952" s="65"/>
      <c r="AA952" s="64"/>
      <c r="AB952" s="64"/>
      <c r="AC952" s="64"/>
    </row>
    <row r="953" spans="1:29" x14ac:dyDescent="0.35">
      <c r="A953" s="9">
        <v>46067</v>
      </c>
      <c r="B953" s="28" t="s">
        <v>80</v>
      </c>
      <c r="C953" s="28" t="s">
        <v>90</v>
      </c>
      <c r="D953" s="28">
        <v>1</v>
      </c>
      <c r="E953" s="28" t="s">
        <v>4867</v>
      </c>
      <c r="F953" s="28" t="s">
        <v>4845</v>
      </c>
      <c r="G953" s="33">
        <v>3.472222222222222E-3</v>
      </c>
      <c r="H953" s="33">
        <v>7.6388888888888895E-2</v>
      </c>
      <c r="I953" s="33" t="s">
        <v>682</v>
      </c>
      <c r="J953" s="34">
        <v>5.5555555555555558E-3</v>
      </c>
      <c r="K953" s="35">
        <v>1.666666666666667E-2</v>
      </c>
      <c r="L953" s="33">
        <v>6.805555555555555E-2</v>
      </c>
      <c r="M953" s="33">
        <v>7.4999999999999997E-2</v>
      </c>
      <c r="N953" s="33">
        <v>7.5694444444444439E-2</v>
      </c>
      <c r="O953" s="28" t="s">
        <v>132</v>
      </c>
      <c r="P953" s="29" t="s">
        <v>302</v>
      </c>
      <c r="Q953" s="30" t="s">
        <v>152</v>
      </c>
      <c r="R953" s="31" t="s">
        <v>39</v>
      </c>
      <c r="S953" s="28">
        <v>176</v>
      </c>
      <c r="T953" s="28">
        <v>0</v>
      </c>
      <c r="U953" s="32">
        <v>0.94191378460261788</v>
      </c>
      <c r="V953" s="28">
        <v>766</v>
      </c>
      <c r="W953" s="15" t="s">
        <v>30</v>
      </c>
      <c r="X953" s="16"/>
      <c r="Z953" s="65"/>
      <c r="AA953" s="64"/>
      <c r="AB953" s="64"/>
      <c r="AC953" s="64"/>
    </row>
    <row r="954" spans="1:29" x14ac:dyDescent="0.35">
      <c r="A954" s="9">
        <v>46067</v>
      </c>
      <c r="B954" s="28" t="s">
        <v>84</v>
      </c>
      <c r="C954" s="28" t="s">
        <v>90</v>
      </c>
      <c r="D954" s="28">
        <v>1</v>
      </c>
      <c r="E954" s="28" t="s">
        <v>4845</v>
      </c>
      <c r="F954" s="28" t="s">
        <v>4856</v>
      </c>
      <c r="G954" s="33">
        <v>0.1145833333333333</v>
      </c>
      <c r="H954" s="33">
        <v>0.2013888888888889</v>
      </c>
      <c r="I954" s="33">
        <v>0.1069444444444444</v>
      </c>
      <c r="J954" s="34">
        <v>0.1118055555555556</v>
      </c>
      <c r="K954" s="35">
        <v>0.1215277777777778</v>
      </c>
      <c r="L954" s="33">
        <v>0.17777777777777781</v>
      </c>
      <c r="M954" s="33">
        <v>0.1895833333333333</v>
      </c>
      <c r="N954" s="33">
        <v>0.19166666666666671</v>
      </c>
      <c r="O954" s="28" t="s">
        <v>302</v>
      </c>
      <c r="P954" s="29" t="s">
        <v>37</v>
      </c>
      <c r="Q954" s="30"/>
      <c r="R954" s="31"/>
      <c r="S954" s="28">
        <v>177</v>
      </c>
      <c r="T954" s="28">
        <v>1</v>
      </c>
      <c r="U954" s="32">
        <v>0.97075685251661237</v>
      </c>
      <c r="V954" s="28">
        <v>208</v>
      </c>
      <c r="W954" s="15" t="s">
        <v>30</v>
      </c>
      <c r="X954" s="16"/>
      <c r="Z954" s="65"/>
      <c r="AA954" s="64"/>
      <c r="AB954" s="64"/>
      <c r="AC954" s="64"/>
    </row>
    <row r="955" spans="1:29" x14ac:dyDescent="0.35">
      <c r="A955" s="9">
        <v>46067</v>
      </c>
      <c r="B955" s="28" t="s">
        <v>203</v>
      </c>
      <c r="C955" s="28" t="s">
        <v>90</v>
      </c>
      <c r="D955" s="28">
        <v>1</v>
      </c>
      <c r="E955" s="28" t="s">
        <v>4856</v>
      </c>
      <c r="F955" s="28" t="s">
        <v>4845</v>
      </c>
      <c r="G955" s="33">
        <v>0.26041666666666669</v>
      </c>
      <c r="H955" s="33">
        <v>0.40625</v>
      </c>
      <c r="I955" s="33">
        <v>0.25833333333333341</v>
      </c>
      <c r="J955" s="34">
        <v>0.26805555555555549</v>
      </c>
      <c r="K955" s="35">
        <v>0.27847222222222218</v>
      </c>
      <c r="L955" s="33">
        <v>0.39930555555555558</v>
      </c>
      <c r="M955" s="33">
        <v>0.40347222222222218</v>
      </c>
      <c r="N955" s="33">
        <v>0.40833333333333333</v>
      </c>
      <c r="O955" s="28" t="s">
        <v>37</v>
      </c>
      <c r="P955" s="29">
        <v>2</v>
      </c>
      <c r="Q955" s="30" t="s">
        <v>373</v>
      </c>
      <c r="R955" s="31" t="s">
        <v>39</v>
      </c>
      <c r="S955" s="28">
        <v>186</v>
      </c>
      <c r="T955" s="28">
        <v>0</v>
      </c>
      <c r="U955" s="32">
        <v>1</v>
      </c>
      <c r="V955" s="28">
        <v>0</v>
      </c>
      <c r="W955" s="15" t="s">
        <v>30</v>
      </c>
      <c r="X955" s="16"/>
      <c r="Z955" s="65"/>
      <c r="AA955" s="64"/>
      <c r="AB955" s="64"/>
      <c r="AC955" s="64"/>
    </row>
    <row r="956" spans="1:29" x14ac:dyDescent="0.35">
      <c r="A956" s="9">
        <v>46067</v>
      </c>
      <c r="B956" s="28" t="s">
        <v>205</v>
      </c>
      <c r="C956" s="28" t="s">
        <v>90</v>
      </c>
      <c r="D956" s="28">
        <v>1</v>
      </c>
      <c r="E956" s="28" t="s">
        <v>4845</v>
      </c>
      <c r="F956" s="28" t="s">
        <v>4849</v>
      </c>
      <c r="G956" s="33">
        <v>0.44791666666666669</v>
      </c>
      <c r="H956" s="33">
        <v>0.59375</v>
      </c>
      <c r="I956" s="33">
        <v>0.4548611111111111</v>
      </c>
      <c r="J956" s="34">
        <v>0.47916666666666669</v>
      </c>
      <c r="K956" s="35">
        <v>0.4861111111111111</v>
      </c>
      <c r="L956" s="33">
        <v>0.61319444444444449</v>
      </c>
      <c r="M956" s="33">
        <v>0.62152777777777779</v>
      </c>
      <c r="N956" s="33">
        <v>0.62361111111111112</v>
      </c>
      <c r="O956" s="28">
        <v>2</v>
      </c>
      <c r="P956" s="29" t="s">
        <v>70</v>
      </c>
      <c r="Q956" s="30" t="s">
        <v>683</v>
      </c>
      <c r="R956" s="31" t="s">
        <v>684</v>
      </c>
      <c r="S956" s="28">
        <v>161</v>
      </c>
      <c r="T956" s="28">
        <v>0</v>
      </c>
      <c r="U956" s="32">
        <v>0.86948753145177604</v>
      </c>
      <c r="V956" s="28">
        <v>0</v>
      </c>
      <c r="W956" s="15" t="s">
        <v>30</v>
      </c>
      <c r="X956" s="16"/>
      <c r="Z956" s="65"/>
      <c r="AA956" s="64"/>
      <c r="AB956" s="64"/>
      <c r="AC956" s="64"/>
    </row>
    <row r="957" spans="1:29" x14ac:dyDescent="0.35">
      <c r="A957" s="9">
        <v>46067</v>
      </c>
      <c r="B957" s="28" t="s">
        <v>605</v>
      </c>
      <c r="C957" s="28" t="s">
        <v>90</v>
      </c>
      <c r="D957" s="28">
        <v>1</v>
      </c>
      <c r="E957" s="28" t="s">
        <v>4849</v>
      </c>
      <c r="F957" s="28" t="s">
        <v>4845</v>
      </c>
      <c r="G957" s="33">
        <v>0.96527777777777779</v>
      </c>
      <c r="H957" s="33" t="s">
        <v>685</v>
      </c>
      <c r="I957" s="37">
        <v>0.95625000000000004</v>
      </c>
      <c r="J957" s="38">
        <v>0.96527777777777779</v>
      </c>
      <c r="K957" s="39">
        <v>0.97847222222222219</v>
      </c>
      <c r="L957" s="37" t="s">
        <v>686</v>
      </c>
      <c r="M957" s="37" t="s">
        <v>687</v>
      </c>
      <c r="N957" s="37" t="s">
        <v>687</v>
      </c>
      <c r="O957" s="40" t="s">
        <v>70</v>
      </c>
      <c r="P957" s="41">
        <v>13</v>
      </c>
      <c r="Q957" s="42"/>
      <c r="R957" s="50"/>
      <c r="S957" s="40">
        <v>128</v>
      </c>
      <c r="T957" s="40">
        <v>2</v>
      </c>
      <c r="U957" s="43">
        <v>0.70745556302801782</v>
      </c>
      <c r="V957" s="40">
        <v>0</v>
      </c>
      <c r="W957" s="15" t="s">
        <v>30</v>
      </c>
      <c r="X957" s="16"/>
      <c r="Z957" s="65"/>
      <c r="AA957" s="64"/>
      <c r="AB957" s="64"/>
      <c r="AC957" s="64"/>
    </row>
    <row r="958" spans="1:29" x14ac:dyDescent="0.35">
      <c r="A958" s="9">
        <v>46067</v>
      </c>
      <c r="B958" s="28" t="s">
        <v>560</v>
      </c>
      <c r="C958" s="28" t="s">
        <v>108</v>
      </c>
      <c r="D958" s="28">
        <v>13</v>
      </c>
      <c r="E958" s="28" t="s">
        <v>4845</v>
      </c>
      <c r="F958" s="28" t="s">
        <v>4862</v>
      </c>
      <c r="G958" s="33">
        <v>0.21875</v>
      </c>
      <c r="H958" s="33">
        <v>0.49652777777777779</v>
      </c>
      <c r="I958" s="37">
        <v>0.2166666666666667</v>
      </c>
      <c r="J958" s="38">
        <v>0.21944444444444439</v>
      </c>
      <c r="K958" s="39">
        <v>0.23333333333333331</v>
      </c>
      <c r="L958" s="37">
        <v>0.49236111111111108</v>
      </c>
      <c r="M958" s="37">
        <v>0.49791666666666667</v>
      </c>
      <c r="N958" s="37">
        <v>0.50486111111111109</v>
      </c>
      <c r="O958" s="40" t="s">
        <v>60</v>
      </c>
      <c r="P958" s="41" t="s">
        <v>688</v>
      </c>
      <c r="Q958" s="42" t="s">
        <v>151</v>
      </c>
      <c r="R958" s="50" t="s">
        <v>39</v>
      </c>
      <c r="S958" s="40">
        <v>156</v>
      </c>
      <c r="T958" s="40">
        <v>1</v>
      </c>
      <c r="U958" s="43">
        <v>0.80659246915066041</v>
      </c>
      <c r="V958" s="40">
        <v>0</v>
      </c>
      <c r="W958" s="15" t="s">
        <v>30</v>
      </c>
      <c r="X958" s="16"/>
      <c r="Z958" s="65"/>
      <c r="AA958" s="64"/>
      <c r="AB958" s="64"/>
      <c r="AC958" s="64"/>
    </row>
    <row r="959" spans="1:29" x14ac:dyDescent="0.35">
      <c r="A959" s="9">
        <v>46067</v>
      </c>
      <c r="B959" s="28" t="s">
        <v>562</v>
      </c>
      <c r="C959" s="28" t="s">
        <v>108</v>
      </c>
      <c r="D959" s="28">
        <v>14</v>
      </c>
      <c r="E959" s="28" t="s">
        <v>4862</v>
      </c>
      <c r="F959" s="28" t="s">
        <v>4845</v>
      </c>
      <c r="G959" s="33">
        <v>0.59722222222222221</v>
      </c>
      <c r="H959" s="33">
        <v>0.88888888888888884</v>
      </c>
      <c r="I959" s="37">
        <v>0.59722222222222221</v>
      </c>
      <c r="J959" s="38">
        <v>0.6020833333333333</v>
      </c>
      <c r="K959" s="39">
        <v>0.61111111111111116</v>
      </c>
      <c r="L959" s="37">
        <v>0.87152777777777779</v>
      </c>
      <c r="M959" s="37">
        <v>0.87430555555555556</v>
      </c>
      <c r="N959" s="37">
        <v>0.87638888888888888</v>
      </c>
      <c r="O959" s="40" t="s">
        <v>688</v>
      </c>
      <c r="P959" s="41" t="s">
        <v>37</v>
      </c>
      <c r="Q959" s="42" t="s">
        <v>689</v>
      </c>
      <c r="R959" s="50" t="s">
        <v>690</v>
      </c>
      <c r="S959" s="40">
        <v>176</v>
      </c>
      <c r="T959" s="40">
        <v>0</v>
      </c>
      <c r="U959" s="43">
        <v>0.89849074095362613</v>
      </c>
      <c r="V959" s="40">
        <v>0</v>
      </c>
      <c r="W959" s="15" t="s">
        <v>30</v>
      </c>
      <c r="X959" s="16"/>
      <c r="Z959" s="65"/>
      <c r="AA959" s="64"/>
      <c r="AB959" s="64"/>
      <c r="AC959" s="64"/>
    </row>
    <row r="960" spans="1:29" x14ac:dyDescent="0.35">
      <c r="A960" s="9">
        <v>46067</v>
      </c>
      <c r="B960" s="28" t="s">
        <v>112</v>
      </c>
      <c r="C960" s="28" t="s">
        <v>113</v>
      </c>
      <c r="D960" s="28">
        <v>1</v>
      </c>
      <c r="E960" s="28" t="s">
        <v>4845</v>
      </c>
      <c r="F960" s="28" t="s">
        <v>4848</v>
      </c>
      <c r="G960" s="33">
        <v>5.2083333333333343E-2</v>
      </c>
      <c r="H960" s="33">
        <v>0.25</v>
      </c>
      <c r="I960" s="37">
        <v>5.9027777777777783E-2</v>
      </c>
      <c r="J960" s="38">
        <v>7.7777777777777779E-2</v>
      </c>
      <c r="K960" s="39">
        <v>8.819444444444445E-2</v>
      </c>
      <c r="L960" s="37">
        <v>0.25347222222222221</v>
      </c>
      <c r="M960" s="37">
        <v>0.26041666666666669</v>
      </c>
      <c r="N960" s="37">
        <v>0.26250000000000001</v>
      </c>
      <c r="O960" s="40" t="s">
        <v>106</v>
      </c>
      <c r="P960" s="41">
        <v>66</v>
      </c>
      <c r="Q960" s="42" t="s">
        <v>691</v>
      </c>
      <c r="R960" s="50" t="s">
        <v>692</v>
      </c>
      <c r="S960" s="40">
        <v>184</v>
      </c>
      <c r="T960" s="40">
        <v>0</v>
      </c>
      <c r="U960" s="43">
        <v>0.86562757291773151</v>
      </c>
      <c r="V960" s="40">
        <v>0</v>
      </c>
      <c r="W960" s="15" t="s">
        <v>30</v>
      </c>
      <c r="X960" s="16"/>
      <c r="Z960" s="65"/>
      <c r="AA960" s="64"/>
      <c r="AB960" s="64"/>
      <c r="AC960" s="64"/>
    </row>
    <row r="961" spans="1:29" ht="39" customHeight="1" x14ac:dyDescent="0.35">
      <c r="A961" s="9">
        <v>46067</v>
      </c>
      <c r="B961" s="28" t="s">
        <v>115</v>
      </c>
      <c r="C961" s="28" t="s">
        <v>113</v>
      </c>
      <c r="D961" s="28">
        <v>1</v>
      </c>
      <c r="E961" s="28" t="s">
        <v>4848</v>
      </c>
      <c r="F961" s="28" t="s">
        <v>4845</v>
      </c>
      <c r="G961" s="33">
        <v>0.29166666666666669</v>
      </c>
      <c r="H961" s="33">
        <v>0.55208333333333337</v>
      </c>
      <c r="I961" s="37">
        <v>0.30555555555555558</v>
      </c>
      <c r="J961" s="38">
        <v>0.32083333333333341</v>
      </c>
      <c r="K961" s="39">
        <v>0.33541666666666659</v>
      </c>
      <c r="L961" s="37">
        <v>0.57361111111111107</v>
      </c>
      <c r="M961" s="37">
        <v>0.58263888888888893</v>
      </c>
      <c r="N961" s="37">
        <v>0.58472222222222225</v>
      </c>
      <c r="O961" s="40">
        <v>63</v>
      </c>
      <c r="P961" s="41" t="s">
        <v>60</v>
      </c>
      <c r="Q961" s="42" t="s">
        <v>693</v>
      </c>
      <c r="R961" s="50" t="s">
        <v>694</v>
      </c>
      <c r="S961" s="40">
        <v>153</v>
      </c>
      <c r="T961" s="40">
        <v>0</v>
      </c>
      <c r="U961" s="43">
        <v>0.77028855303423882</v>
      </c>
      <c r="V961" s="40">
        <v>0</v>
      </c>
      <c r="W961" s="15" t="s">
        <v>30</v>
      </c>
      <c r="X961" s="16"/>
      <c r="Z961" s="65"/>
      <c r="AA961" s="64"/>
      <c r="AB961" s="64"/>
      <c r="AC961" s="64"/>
    </row>
    <row r="962" spans="1:29" x14ac:dyDescent="0.35">
      <c r="A962" s="9">
        <v>46067</v>
      </c>
      <c r="B962" s="28" t="s">
        <v>176</v>
      </c>
      <c r="C962" s="28" t="s">
        <v>113</v>
      </c>
      <c r="D962" s="28">
        <v>14</v>
      </c>
      <c r="E962" s="28" t="s">
        <v>4845</v>
      </c>
      <c r="F962" s="28" t="s">
        <v>4868</v>
      </c>
      <c r="G962" s="33">
        <v>0.79166666666666663</v>
      </c>
      <c r="H962" s="33">
        <v>0.93055555555555558</v>
      </c>
      <c r="I962" s="37">
        <v>0.78194444444444444</v>
      </c>
      <c r="J962" s="38">
        <v>0.79166666666666663</v>
      </c>
      <c r="K962" s="39">
        <v>0.80972222222222223</v>
      </c>
      <c r="L962" s="37">
        <v>0.92291666666666672</v>
      </c>
      <c r="M962" s="37">
        <v>0.92777777777777781</v>
      </c>
      <c r="N962" s="37">
        <v>0.92986111111111114</v>
      </c>
      <c r="O962" s="40" t="s">
        <v>60</v>
      </c>
      <c r="P962" s="41" t="s">
        <v>47</v>
      </c>
      <c r="Q962" s="42"/>
      <c r="R962" s="50"/>
      <c r="S962" s="40">
        <v>184</v>
      </c>
      <c r="T962" s="40">
        <v>0</v>
      </c>
      <c r="U962" s="43">
        <v>0.93922383333984516</v>
      </c>
      <c r="V962" s="40">
        <v>0</v>
      </c>
      <c r="W962" s="15" t="s">
        <v>30</v>
      </c>
      <c r="X962" s="16"/>
      <c r="Z962" s="65"/>
      <c r="AA962" s="64"/>
      <c r="AB962" s="64"/>
      <c r="AC962" s="64"/>
    </row>
    <row r="963" spans="1:29" x14ac:dyDescent="0.35">
      <c r="A963" s="9">
        <v>46067</v>
      </c>
      <c r="B963" s="28" t="s">
        <v>179</v>
      </c>
      <c r="C963" s="28" t="s">
        <v>113</v>
      </c>
      <c r="D963" s="28">
        <v>14</v>
      </c>
      <c r="E963" s="28" t="s">
        <v>4845</v>
      </c>
      <c r="F963" s="28" t="s">
        <v>4853</v>
      </c>
      <c r="G963" s="33">
        <v>0.97222222222222221</v>
      </c>
      <c r="H963" s="33" t="s">
        <v>695</v>
      </c>
      <c r="I963" s="37">
        <v>0.96527777777777779</v>
      </c>
      <c r="J963" s="38">
        <v>0.96666666666666667</v>
      </c>
      <c r="K963" s="39">
        <v>0.98124999999999996</v>
      </c>
      <c r="L963" s="37" t="s">
        <v>696</v>
      </c>
      <c r="M963" s="37" t="s">
        <v>697</v>
      </c>
      <c r="N963" s="37" t="s">
        <v>698</v>
      </c>
      <c r="O963" s="40" t="s">
        <v>47</v>
      </c>
      <c r="P963" s="41" t="s">
        <v>43</v>
      </c>
      <c r="Q963" s="42"/>
      <c r="R963" s="50"/>
      <c r="S963" s="40">
        <v>80</v>
      </c>
      <c r="T963" s="40">
        <v>0</v>
      </c>
      <c r="U963" s="43">
        <v>0.39198768202660123</v>
      </c>
      <c r="V963" s="40">
        <v>0</v>
      </c>
      <c r="W963" s="15" t="s">
        <v>30</v>
      </c>
      <c r="X963" s="16"/>
      <c r="Z963" s="65"/>
      <c r="AA963" s="64"/>
      <c r="AB963" s="64"/>
      <c r="AC963" s="64"/>
    </row>
    <row r="964" spans="1:29" x14ac:dyDescent="0.35">
      <c r="A964" s="9">
        <v>46068</v>
      </c>
      <c r="B964" s="28" t="s">
        <v>247</v>
      </c>
      <c r="C964" s="28" t="s">
        <v>27</v>
      </c>
      <c r="D964" s="28">
        <v>1</v>
      </c>
      <c r="E964" s="28" t="s">
        <v>4853</v>
      </c>
      <c r="F964" s="28" t="s">
        <v>4845</v>
      </c>
      <c r="G964" s="33">
        <v>0.33333333333333331</v>
      </c>
      <c r="H964" s="33">
        <v>0.42708333333333331</v>
      </c>
      <c r="I964" s="37">
        <v>0.32916666666666672</v>
      </c>
      <c r="J964" s="38">
        <v>0.33333333333333331</v>
      </c>
      <c r="K964" s="39">
        <v>0.34166666666666667</v>
      </c>
      <c r="L964" s="37">
        <v>0.40833333333333333</v>
      </c>
      <c r="M964" s="37">
        <v>0.4152777777777778</v>
      </c>
      <c r="N964" s="37">
        <v>0.41597222222222219</v>
      </c>
      <c r="O964" s="40" t="s">
        <v>70</v>
      </c>
      <c r="P964" s="41">
        <v>2</v>
      </c>
      <c r="Q964" s="42"/>
      <c r="R964" s="50"/>
      <c r="S964" s="40">
        <v>149</v>
      </c>
      <c r="T964" s="40">
        <v>2</v>
      </c>
      <c r="U964" s="43">
        <v>0.83633860229427126</v>
      </c>
      <c r="V964" s="40">
        <v>0</v>
      </c>
      <c r="W964" s="15" t="s">
        <v>30</v>
      </c>
      <c r="X964" s="16"/>
      <c r="Z964" s="65"/>
      <c r="AA964" s="64"/>
      <c r="AB964" s="64"/>
      <c r="AC964" s="64"/>
    </row>
    <row r="965" spans="1:29" x14ac:dyDescent="0.35">
      <c r="A965" s="9">
        <v>46068</v>
      </c>
      <c r="B965" s="28" t="s">
        <v>248</v>
      </c>
      <c r="C965" s="28" t="s">
        <v>27</v>
      </c>
      <c r="D965" s="28">
        <v>1</v>
      </c>
      <c r="E965" s="28" t="s">
        <v>4845</v>
      </c>
      <c r="F965" s="28" t="s">
        <v>4850</v>
      </c>
      <c r="G965" s="33">
        <v>0.46875</v>
      </c>
      <c r="H965" s="33">
        <v>0.56944444444444442</v>
      </c>
      <c r="I965" s="33">
        <v>0.46041666666666659</v>
      </c>
      <c r="J965" s="34">
        <v>0.48819444444444438</v>
      </c>
      <c r="K965" s="35">
        <v>0.50208333333333333</v>
      </c>
      <c r="L965" s="33">
        <v>0.5708333333333333</v>
      </c>
      <c r="M965" s="33">
        <v>0.5805555555555556</v>
      </c>
      <c r="N965" s="33">
        <v>0.58263888888888893</v>
      </c>
      <c r="O965" s="28">
        <v>2</v>
      </c>
      <c r="P965" s="29" t="s">
        <v>114</v>
      </c>
      <c r="Q965" s="30" t="s">
        <v>155</v>
      </c>
      <c r="R965" s="31" t="s">
        <v>39</v>
      </c>
      <c r="S965" s="28">
        <v>67</v>
      </c>
      <c r="T965" s="28">
        <v>0</v>
      </c>
      <c r="U965" s="32">
        <v>0.38116716544393497</v>
      </c>
      <c r="V965" s="28">
        <v>0</v>
      </c>
      <c r="W965" s="15" t="s">
        <v>30</v>
      </c>
      <c r="X965" s="16"/>
      <c r="Z965" s="65"/>
      <c r="AA965" s="64"/>
      <c r="AB965" s="64"/>
      <c r="AC965" s="64"/>
    </row>
    <row r="966" spans="1:29" x14ac:dyDescent="0.35">
      <c r="A966" s="9">
        <v>46068</v>
      </c>
      <c r="B966" s="28" t="s">
        <v>40</v>
      </c>
      <c r="C966" s="28" t="s">
        <v>27</v>
      </c>
      <c r="D966" s="28">
        <v>1</v>
      </c>
      <c r="E966" s="28" t="s">
        <v>4850</v>
      </c>
      <c r="F966" s="28" t="s">
        <v>4845</v>
      </c>
      <c r="G966" s="33">
        <v>0.61805555555555558</v>
      </c>
      <c r="H966" s="33">
        <v>0.74305555555555558</v>
      </c>
      <c r="I966" s="33">
        <v>0.61319444444444449</v>
      </c>
      <c r="J966" s="34">
        <v>0.61319444444444449</v>
      </c>
      <c r="K966" s="35">
        <v>0.63194444444444442</v>
      </c>
      <c r="L966" s="33">
        <v>0.73472222222222228</v>
      </c>
      <c r="M966" s="33">
        <v>0.74305555555555558</v>
      </c>
      <c r="N966" s="33">
        <v>0.74513888888888891</v>
      </c>
      <c r="O966" s="28" t="s">
        <v>114</v>
      </c>
      <c r="P966" s="29" t="s">
        <v>217</v>
      </c>
      <c r="Q966" s="30"/>
      <c r="R966" s="31"/>
      <c r="S966" s="28">
        <v>183</v>
      </c>
      <c r="T966" s="28">
        <v>0</v>
      </c>
      <c r="U966" s="32">
        <v>0.8943785110697392</v>
      </c>
      <c r="V966" s="28">
        <v>1807</v>
      </c>
      <c r="W966" s="15" t="s">
        <v>30</v>
      </c>
      <c r="X966" s="16"/>
      <c r="Z966" s="65"/>
      <c r="AA966" s="64"/>
      <c r="AB966" s="64"/>
      <c r="AC966" s="64"/>
    </row>
    <row r="967" spans="1:29" x14ac:dyDescent="0.35">
      <c r="A967" s="9">
        <v>46068</v>
      </c>
      <c r="B967" s="28" t="s">
        <v>42</v>
      </c>
      <c r="C967" s="28" t="s">
        <v>27</v>
      </c>
      <c r="D967" s="28">
        <v>1</v>
      </c>
      <c r="E967" s="28" t="s">
        <v>4845</v>
      </c>
      <c r="F967" s="28" t="s">
        <v>4851</v>
      </c>
      <c r="G967" s="33">
        <v>0.77777777777777779</v>
      </c>
      <c r="H967" s="33">
        <v>0.90625</v>
      </c>
      <c r="I967" s="33">
        <v>0.77152777777777781</v>
      </c>
      <c r="J967" s="34">
        <v>0.77152777777777781</v>
      </c>
      <c r="K967" s="35">
        <v>0.78680555555555554</v>
      </c>
      <c r="L967" s="33">
        <v>0.88055555555555554</v>
      </c>
      <c r="M967" s="33">
        <v>0.89375000000000004</v>
      </c>
      <c r="N967" s="33">
        <v>0.89583333333333337</v>
      </c>
      <c r="O967" s="28" t="s">
        <v>217</v>
      </c>
      <c r="P967" s="29" t="s">
        <v>37</v>
      </c>
      <c r="Q967" s="30"/>
      <c r="R967" s="31"/>
      <c r="S967" s="28">
        <v>143</v>
      </c>
      <c r="T967" s="28">
        <v>0</v>
      </c>
      <c r="U967" s="32">
        <v>0.78705854160370459</v>
      </c>
      <c r="V967" s="28">
        <v>150</v>
      </c>
      <c r="W967" s="15" t="s">
        <v>30</v>
      </c>
      <c r="X967" s="16"/>
      <c r="Z967" s="65"/>
      <c r="AA967" s="64"/>
      <c r="AB967" s="64"/>
      <c r="AC967" s="64"/>
    </row>
    <row r="968" spans="1:29" x14ac:dyDescent="0.35">
      <c r="A968" s="9">
        <v>46068</v>
      </c>
      <c r="B968" s="28" t="s">
        <v>605</v>
      </c>
      <c r="C968" s="28" t="s">
        <v>27</v>
      </c>
      <c r="D968" s="28">
        <v>1</v>
      </c>
      <c r="E968" s="28" t="s">
        <v>4851</v>
      </c>
      <c r="F968" s="28" t="s">
        <v>4845</v>
      </c>
      <c r="G968" s="33">
        <v>0.96527777777777779</v>
      </c>
      <c r="H968" s="33" t="s">
        <v>699</v>
      </c>
      <c r="I968" s="37">
        <v>0.95972222222222225</v>
      </c>
      <c r="J968" s="38">
        <v>0.96597222222222223</v>
      </c>
      <c r="K968" s="39">
        <v>0.9770833333333333</v>
      </c>
      <c r="L968" s="37" t="s">
        <v>700</v>
      </c>
      <c r="M968" s="37" t="s">
        <v>701</v>
      </c>
      <c r="N968" s="37" t="s">
        <v>702</v>
      </c>
      <c r="O968" s="40" t="s">
        <v>37</v>
      </c>
      <c r="P968" s="41">
        <v>15</v>
      </c>
      <c r="Q968" s="42" t="s">
        <v>151</v>
      </c>
      <c r="R968" s="50" t="s">
        <v>39</v>
      </c>
      <c r="S968" s="40">
        <v>74</v>
      </c>
      <c r="T968" s="40">
        <v>1</v>
      </c>
      <c r="U968" s="43">
        <v>0.41856059949917679</v>
      </c>
      <c r="V968" s="40">
        <v>0</v>
      </c>
      <c r="W968" s="15" t="s">
        <v>30</v>
      </c>
      <c r="X968" s="16"/>
      <c r="Z968" s="65"/>
      <c r="AA968" s="64"/>
      <c r="AB968" s="64"/>
      <c r="AC968" s="64"/>
    </row>
    <row r="969" spans="1:29" x14ac:dyDescent="0.35">
      <c r="A969" s="9">
        <v>46068</v>
      </c>
      <c r="B969" s="28" t="s">
        <v>71</v>
      </c>
      <c r="C969" s="28" t="s">
        <v>45</v>
      </c>
      <c r="D969" s="28">
        <v>1</v>
      </c>
      <c r="E969" s="28" t="s">
        <v>4845</v>
      </c>
      <c r="F969" s="28" t="s">
        <v>4869</v>
      </c>
      <c r="G969" s="33">
        <v>1.041666666666667E-2</v>
      </c>
      <c r="H969" s="33">
        <v>0.16319444444444439</v>
      </c>
      <c r="I969" s="33">
        <v>8.3333333333333332E-3</v>
      </c>
      <c r="J969" s="34">
        <v>1.7361111111111108E-2</v>
      </c>
      <c r="K969" s="35">
        <v>3.0555555555555551E-2</v>
      </c>
      <c r="L969" s="33">
        <v>0.15486111111111109</v>
      </c>
      <c r="M969" s="33">
        <v>0.15763888888888891</v>
      </c>
      <c r="N969" s="33">
        <v>0.15972222222222221</v>
      </c>
      <c r="O969" s="28" t="s">
        <v>232</v>
      </c>
      <c r="P969" s="29">
        <v>21</v>
      </c>
      <c r="Q969" s="30" t="s">
        <v>272</v>
      </c>
      <c r="R969" s="31" t="s">
        <v>39</v>
      </c>
      <c r="S969" s="28">
        <v>176</v>
      </c>
      <c r="T969" s="28">
        <v>1</v>
      </c>
      <c r="U969" s="32">
        <v>0.87571270562796499</v>
      </c>
      <c r="V969" s="28">
        <v>0</v>
      </c>
      <c r="W969" s="15" t="s">
        <v>30</v>
      </c>
      <c r="X969" s="16"/>
      <c r="Z969" s="65"/>
      <c r="AA969" s="64"/>
      <c r="AB969" s="64"/>
      <c r="AC969" s="64"/>
    </row>
    <row r="970" spans="1:29" x14ac:dyDescent="0.35">
      <c r="A970" s="9">
        <v>46068</v>
      </c>
      <c r="B970" s="28" t="s">
        <v>74</v>
      </c>
      <c r="C970" s="28" t="s">
        <v>45</v>
      </c>
      <c r="D970" s="28">
        <v>1</v>
      </c>
      <c r="E970" s="28" t="s">
        <v>4869</v>
      </c>
      <c r="F970" s="28" t="s">
        <v>4845</v>
      </c>
      <c r="G970" s="33">
        <v>0.20833333333333329</v>
      </c>
      <c r="H970" s="33">
        <v>0.41319444444444442</v>
      </c>
      <c r="I970" s="33">
        <v>0.20416666666666669</v>
      </c>
      <c r="J970" s="33">
        <v>0.20833333333333329</v>
      </c>
      <c r="K970" s="34">
        <v>0.22569444444444439</v>
      </c>
      <c r="L970" s="35">
        <v>0.39027777777777778</v>
      </c>
      <c r="M970" s="33">
        <v>0.4</v>
      </c>
      <c r="N970" s="33">
        <v>0.40208333333333329</v>
      </c>
      <c r="O970" s="28">
        <v>23</v>
      </c>
      <c r="P970" s="29" t="s">
        <v>132</v>
      </c>
      <c r="Q970" s="30"/>
      <c r="R970" s="31"/>
      <c r="S970" s="28">
        <v>184</v>
      </c>
      <c r="T970" s="28">
        <v>0</v>
      </c>
      <c r="U970" s="32">
        <v>0.94562794861933619</v>
      </c>
      <c r="V970" s="28">
        <v>25</v>
      </c>
      <c r="W970" s="15" t="s">
        <v>30</v>
      </c>
      <c r="X970" s="16"/>
      <c r="Z970" s="65"/>
      <c r="AA970" s="64"/>
      <c r="AB970" s="64"/>
      <c r="AC970" s="64"/>
    </row>
    <row r="971" spans="1:29" x14ac:dyDescent="0.35">
      <c r="A971" s="9">
        <v>46068</v>
      </c>
      <c r="B971" s="28" t="s">
        <v>52</v>
      </c>
      <c r="C971" s="28" t="s">
        <v>45</v>
      </c>
      <c r="D971" s="28">
        <v>1</v>
      </c>
      <c r="E971" s="28" t="s">
        <v>4845</v>
      </c>
      <c r="F971" s="28" t="s">
        <v>4851</v>
      </c>
      <c r="G971" s="33">
        <v>0.45833333333333331</v>
      </c>
      <c r="H971" s="33">
        <v>0.53125</v>
      </c>
      <c r="I971" s="33">
        <v>0.45208333333333328</v>
      </c>
      <c r="J971" s="34">
        <v>0.45555555555555549</v>
      </c>
      <c r="K971" s="35">
        <v>0.46805555555555561</v>
      </c>
      <c r="L971" s="33">
        <v>0.52083333333333337</v>
      </c>
      <c r="M971" s="33">
        <v>0.52569444444444446</v>
      </c>
      <c r="N971" s="33">
        <v>0.52638888888888891</v>
      </c>
      <c r="O971" s="28" t="s">
        <v>132</v>
      </c>
      <c r="P971" s="29" t="s">
        <v>53</v>
      </c>
      <c r="Q971" s="30"/>
      <c r="R971" s="31"/>
      <c r="S971" s="28">
        <v>174</v>
      </c>
      <c r="T971" s="28">
        <v>3</v>
      </c>
      <c r="U971" s="32">
        <v>0.85897450563438638</v>
      </c>
      <c r="V971" s="28">
        <v>314</v>
      </c>
      <c r="W971" s="15" t="s">
        <v>30</v>
      </c>
      <c r="X971" s="16"/>
      <c r="Z971" s="65"/>
      <c r="AA971" s="64"/>
      <c r="AB971" s="64"/>
      <c r="AC971" s="64"/>
    </row>
    <row r="972" spans="1:29" x14ac:dyDescent="0.35">
      <c r="A972" s="9">
        <v>46068</v>
      </c>
      <c r="B972" s="28" t="s">
        <v>56</v>
      </c>
      <c r="C972" s="28" t="s">
        <v>45</v>
      </c>
      <c r="D972" s="28">
        <v>1</v>
      </c>
      <c r="E972" s="28" t="s">
        <v>4851</v>
      </c>
      <c r="F972" s="28" t="s">
        <v>4845</v>
      </c>
      <c r="G972" s="33">
        <v>0.56944444444444442</v>
      </c>
      <c r="H972" s="33">
        <v>0.64930555555555558</v>
      </c>
      <c r="I972" s="33">
        <v>0.55972222222222223</v>
      </c>
      <c r="J972" s="34">
        <v>0.57152777777777775</v>
      </c>
      <c r="K972" s="35">
        <v>0.58472222222222225</v>
      </c>
      <c r="L972" s="33">
        <v>0.64444444444444449</v>
      </c>
      <c r="M972" s="33">
        <v>0.64930555555555558</v>
      </c>
      <c r="N972" s="33">
        <v>0.65138888888888891</v>
      </c>
      <c r="O972" s="28" t="s">
        <v>53</v>
      </c>
      <c r="P972" s="29" t="s">
        <v>284</v>
      </c>
      <c r="Q972" s="30" t="s">
        <v>152</v>
      </c>
      <c r="R972" s="31" t="s">
        <v>39</v>
      </c>
      <c r="S972" s="28">
        <v>148</v>
      </c>
      <c r="T972" s="28">
        <v>2</v>
      </c>
      <c r="U972" s="32">
        <v>0.79498767834717809</v>
      </c>
      <c r="V972" s="28">
        <v>0</v>
      </c>
      <c r="W972" s="15" t="s">
        <v>30</v>
      </c>
      <c r="X972" s="16"/>
      <c r="Z972" s="65"/>
      <c r="AA972" s="64"/>
      <c r="AB972" s="64"/>
      <c r="AC972" s="64"/>
    </row>
    <row r="973" spans="1:29" x14ac:dyDescent="0.35">
      <c r="A973" s="9">
        <v>46068</v>
      </c>
      <c r="B973" s="28" t="s">
        <v>107</v>
      </c>
      <c r="C973" s="28" t="s">
        <v>59</v>
      </c>
      <c r="D973" s="28">
        <v>1</v>
      </c>
      <c r="E973" s="28" t="s">
        <v>4845</v>
      </c>
      <c r="F973" s="28" t="s">
        <v>4850</v>
      </c>
      <c r="G973" s="33">
        <v>4.5138888888888888E-2</v>
      </c>
      <c r="H973" s="33">
        <v>0.21875</v>
      </c>
      <c r="I973" s="33">
        <v>3.9583333333333331E-2</v>
      </c>
      <c r="J973" s="34">
        <v>4.3055555555555562E-2</v>
      </c>
      <c r="K973" s="35">
        <v>5.486111111111111E-2</v>
      </c>
      <c r="L973" s="33">
        <v>0.20277777777777781</v>
      </c>
      <c r="M973" s="33">
        <v>0.2069444444444444</v>
      </c>
      <c r="N973" s="33">
        <v>0.2097222222222222</v>
      </c>
      <c r="O973" s="28" t="s">
        <v>60</v>
      </c>
      <c r="P973" s="29">
        <v>95</v>
      </c>
      <c r="Q973" s="30"/>
      <c r="R973" s="31"/>
      <c r="S973" s="28">
        <v>189</v>
      </c>
      <c r="T973" s="28">
        <v>1</v>
      </c>
      <c r="U973" s="32">
        <v>0.95493036089381422</v>
      </c>
      <c r="V973" s="28">
        <v>50</v>
      </c>
      <c r="W973" s="15" t="s">
        <v>30</v>
      </c>
      <c r="X973" s="16"/>
      <c r="Z973" s="65"/>
      <c r="AA973" s="64"/>
      <c r="AB973" s="64"/>
      <c r="AC973" s="64"/>
    </row>
    <row r="974" spans="1:29" x14ac:dyDescent="0.35">
      <c r="A974" s="9">
        <v>46068</v>
      </c>
      <c r="B974" s="28" t="s">
        <v>109</v>
      </c>
      <c r="C974" s="28" t="s">
        <v>59</v>
      </c>
      <c r="D974" s="28">
        <v>1</v>
      </c>
      <c r="E974" s="28" t="s">
        <v>4850</v>
      </c>
      <c r="F974" s="28" t="s">
        <v>4845</v>
      </c>
      <c r="G974" s="33">
        <v>0.25694444444444442</v>
      </c>
      <c r="H974" s="33">
        <v>0.49305555555555558</v>
      </c>
      <c r="I974" s="33">
        <v>0.25416666666666671</v>
      </c>
      <c r="J974" s="34">
        <v>0.25972222222222219</v>
      </c>
      <c r="K974" s="35">
        <v>0.27500000000000002</v>
      </c>
      <c r="L974" s="33">
        <v>0.47013888888888888</v>
      </c>
      <c r="M974" s="33">
        <v>0.47986111111111113</v>
      </c>
      <c r="N974" s="33">
        <v>0.48194444444444451</v>
      </c>
      <c r="O974" s="28">
        <v>104</v>
      </c>
      <c r="P974" s="29" t="s">
        <v>57</v>
      </c>
      <c r="Q974" s="30" t="s">
        <v>273</v>
      </c>
      <c r="R974" s="31" t="s">
        <v>39</v>
      </c>
      <c r="S974" s="28">
        <v>173</v>
      </c>
      <c r="T974" s="28">
        <v>1</v>
      </c>
      <c r="U974" s="32">
        <v>0.9771087911652403</v>
      </c>
      <c r="V974" s="28">
        <v>0</v>
      </c>
      <c r="W974" s="15" t="s">
        <v>30</v>
      </c>
      <c r="X974" s="16"/>
      <c r="Z974" s="65"/>
      <c r="AA974" s="64"/>
      <c r="AB974" s="64"/>
      <c r="AC974" s="64"/>
    </row>
    <row r="975" spans="1:29" x14ac:dyDescent="0.35">
      <c r="A975" s="9">
        <v>46068</v>
      </c>
      <c r="B975" s="28" t="s">
        <v>636</v>
      </c>
      <c r="C975" s="28" t="s">
        <v>59</v>
      </c>
      <c r="D975" s="28">
        <v>13</v>
      </c>
      <c r="E975" s="8" t="s">
        <v>4845</v>
      </c>
      <c r="F975" s="8" t="s">
        <v>4847</v>
      </c>
      <c r="G975" s="33">
        <v>0.53472222222222221</v>
      </c>
      <c r="H975" s="33">
        <v>0.70138888888888884</v>
      </c>
      <c r="I975" s="33">
        <v>0.53263888888888888</v>
      </c>
      <c r="J975" s="34">
        <v>0.54166666666666663</v>
      </c>
      <c r="K975" s="35">
        <v>0.55555555555555558</v>
      </c>
      <c r="L975" s="33">
        <v>0.7006944444444444</v>
      </c>
      <c r="M975" s="33">
        <v>0.72152777777777777</v>
      </c>
      <c r="N975" s="33">
        <v>0.72222222222222221</v>
      </c>
      <c r="O975" s="28" t="s">
        <v>57</v>
      </c>
      <c r="P975" s="29" t="s">
        <v>703</v>
      </c>
      <c r="Q975" s="30" t="s">
        <v>272</v>
      </c>
      <c r="R975" s="31" t="s">
        <v>39</v>
      </c>
      <c r="S975" s="28">
        <v>158</v>
      </c>
      <c r="T975" s="28">
        <v>1</v>
      </c>
      <c r="U975" s="32">
        <v>0.7826511811558009</v>
      </c>
      <c r="V975" s="28">
        <v>0</v>
      </c>
      <c r="W975" s="15" t="s">
        <v>30</v>
      </c>
      <c r="X975" s="16"/>
      <c r="Z975" s="65"/>
      <c r="AA975" s="64"/>
      <c r="AB975" s="64"/>
      <c r="AC975" s="64"/>
    </row>
    <row r="976" spans="1:29" x14ac:dyDescent="0.35">
      <c r="A976" s="9">
        <v>46068</v>
      </c>
      <c r="B976" s="28" t="s">
        <v>639</v>
      </c>
      <c r="C976" s="28" t="s">
        <v>59</v>
      </c>
      <c r="D976" s="28">
        <v>14</v>
      </c>
      <c r="E976" s="8" t="s">
        <v>4847</v>
      </c>
      <c r="F976" s="8" t="s">
        <v>4845</v>
      </c>
      <c r="G976" s="33">
        <v>0.74652777777777779</v>
      </c>
      <c r="H976" s="33">
        <v>0.91666666666666663</v>
      </c>
      <c r="I976" s="33">
        <v>0.79305555555555551</v>
      </c>
      <c r="J976" s="34">
        <v>0.8</v>
      </c>
      <c r="K976" s="35">
        <v>0.82222222222222219</v>
      </c>
      <c r="L976" s="37">
        <v>0.96666666666666667</v>
      </c>
      <c r="M976" s="37">
        <v>0.97152777777777777</v>
      </c>
      <c r="N976" s="37">
        <v>0.97361111111111109</v>
      </c>
      <c r="O976" s="28" t="s">
        <v>703</v>
      </c>
      <c r="P976" s="29" t="s">
        <v>704</v>
      </c>
      <c r="Q976" s="30" t="s">
        <v>705</v>
      </c>
      <c r="R976" s="31" t="s">
        <v>658</v>
      </c>
      <c r="S976" s="28">
        <v>136</v>
      </c>
      <c r="T976" s="28">
        <v>0</v>
      </c>
      <c r="U976" s="32">
        <v>0.72960122204473732</v>
      </c>
      <c r="V976" s="28">
        <v>0</v>
      </c>
      <c r="W976" s="15" t="s">
        <v>30</v>
      </c>
      <c r="X976" s="16"/>
      <c r="Z976" s="65"/>
      <c r="AA976" s="64"/>
      <c r="AB976" s="64"/>
      <c r="AC976" s="64"/>
    </row>
    <row r="977" spans="1:29" x14ac:dyDescent="0.35">
      <c r="A977" s="9">
        <v>46068</v>
      </c>
      <c r="B977" s="28" t="s">
        <v>58</v>
      </c>
      <c r="C977" s="28" t="s">
        <v>72</v>
      </c>
      <c r="D977" s="28">
        <v>1</v>
      </c>
      <c r="E977" s="8" t="s">
        <v>4845</v>
      </c>
      <c r="F977" s="8" t="s">
        <v>4850</v>
      </c>
      <c r="G977" s="33">
        <v>0.18055555555555561</v>
      </c>
      <c r="H977" s="33">
        <v>0.34722222222222221</v>
      </c>
      <c r="I977" s="33">
        <v>0.1784722222222222</v>
      </c>
      <c r="J977" s="34">
        <v>0.18055555555555561</v>
      </c>
      <c r="K977" s="35">
        <v>0.19513888888888889</v>
      </c>
      <c r="L977" s="33">
        <v>0.35138888888888892</v>
      </c>
      <c r="M977" s="33">
        <v>0.35833333333333328</v>
      </c>
      <c r="N977" s="33">
        <v>0.36041666666666672</v>
      </c>
      <c r="O977" s="28" t="s">
        <v>29</v>
      </c>
      <c r="P977" s="29">
        <v>99</v>
      </c>
      <c r="Q977" s="30"/>
      <c r="R977" s="31"/>
      <c r="S977" s="28">
        <v>181</v>
      </c>
      <c r="T977" s="28">
        <v>0</v>
      </c>
      <c r="U977" s="32">
        <v>0.977895830002244</v>
      </c>
      <c r="V977" s="28">
        <v>313</v>
      </c>
      <c r="W977" s="15" t="s">
        <v>30</v>
      </c>
      <c r="X977" s="16"/>
      <c r="Z977" s="65"/>
      <c r="AA977" s="64"/>
      <c r="AB977" s="64"/>
      <c r="AC977" s="64"/>
    </row>
    <row r="978" spans="1:29" ht="26" customHeight="1" x14ac:dyDescent="0.35">
      <c r="A978" s="9">
        <v>46068</v>
      </c>
      <c r="B978" s="28" t="s">
        <v>64</v>
      </c>
      <c r="C978" s="28" t="s">
        <v>72</v>
      </c>
      <c r="D978" s="28">
        <v>1</v>
      </c>
      <c r="E978" s="8" t="s">
        <v>4850</v>
      </c>
      <c r="F978" s="8" t="s">
        <v>4845</v>
      </c>
      <c r="G978" s="33">
        <v>0.3888888888888889</v>
      </c>
      <c r="H978" s="33">
        <v>0.63194444444444442</v>
      </c>
      <c r="I978" s="33">
        <v>0.3972222222222222</v>
      </c>
      <c r="J978" s="34">
        <v>0.40208333333333329</v>
      </c>
      <c r="K978" s="35">
        <v>0.4284722222222222</v>
      </c>
      <c r="L978" s="33">
        <v>0.63680555555555551</v>
      </c>
      <c r="M978" s="33">
        <v>0.64513888888888893</v>
      </c>
      <c r="N978" s="33">
        <v>0.64722222222222225</v>
      </c>
      <c r="O978" s="28">
        <v>102</v>
      </c>
      <c r="P978" s="29" t="s">
        <v>301</v>
      </c>
      <c r="Q978" s="30" t="s">
        <v>706</v>
      </c>
      <c r="R978" s="31" t="s">
        <v>707</v>
      </c>
      <c r="S978" s="28">
        <v>162</v>
      </c>
      <c r="T978" s="28">
        <v>0</v>
      </c>
      <c r="U978" s="32">
        <v>0.90678872028347679</v>
      </c>
      <c r="V978" s="28">
        <v>0</v>
      </c>
      <c r="W978" s="15" t="s">
        <v>30</v>
      </c>
      <c r="X978" s="16"/>
      <c r="Z978" s="65"/>
      <c r="AA978" s="64"/>
      <c r="AB978" s="64"/>
      <c r="AC978" s="64"/>
    </row>
    <row r="979" spans="1:29" x14ac:dyDescent="0.35">
      <c r="A979" s="9">
        <v>46068</v>
      </c>
      <c r="B979" s="28" t="s">
        <v>80</v>
      </c>
      <c r="C979" s="28" t="s">
        <v>81</v>
      </c>
      <c r="D979" s="28">
        <v>1</v>
      </c>
      <c r="E979" s="8" t="s">
        <v>4868</v>
      </c>
      <c r="F979" s="8" t="s">
        <v>4845</v>
      </c>
      <c r="G979" s="33">
        <v>4.5138888888888888E-2</v>
      </c>
      <c r="H979" s="33">
        <v>0.11805555555555559</v>
      </c>
      <c r="I979" s="33">
        <v>4.3055555555555562E-2</v>
      </c>
      <c r="J979" s="34">
        <v>4.7222222222222221E-2</v>
      </c>
      <c r="K979" s="35">
        <v>6.0416666666666667E-2</v>
      </c>
      <c r="L979" s="33">
        <v>0.1159722222222222</v>
      </c>
      <c r="M979" s="33">
        <v>0.12083333333333331</v>
      </c>
      <c r="N979" s="33">
        <v>0.1215277777777778</v>
      </c>
      <c r="O979" s="28" t="s">
        <v>338</v>
      </c>
      <c r="P979" s="29" t="s">
        <v>385</v>
      </c>
      <c r="Q979" s="30" t="s">
        <v>152</v>
      </c>
      <c r="R979" s="31" t="s">
        <v>39</v>
      </c>
      <c r="S979" s="28">
        <v>189</v>
      </c>
      <c r="T979" s="28">
        <v>1</v>
      </c>
      <c r="U979" s="32">
        <v>0.94401857671788114</v>
      </c>
      <c r="V979" s="28">
        <v>424</v>
      </c>
      <c r="W979" s="15" t="s">
        <v>30</v>
      </c>
      <c r="X979" s="16"/>
      <c r="Z979" s="65"/>
      <c r="AA979" s="64"/>
      <c r="AB979" s="64"/>
      <c r="AC979" s="64"/>
    </row>
    <row r="980" spans="1:29" x14ac:dyDescent="0.35">
      <c r="A980" s="9">
        <v>46068</v>
      </c>
      <c r="B980" s="28" t="s">
        <v>84</v>
      </c>
      <c r="C980" s="28" t="s">
        <v>81</v>
      </c>
      <c r="D980" s="28">
        <v>1</v>
      </c>
      <c r="E980" s="8" t="s">
        <v>4845</v>
      </c>
      <c r="F980" s="8" t="s">
        <v>4866</v>
      </c>
      <c r="G980" s="33">
        <v>0.14930555555555561</v>
      </c>
      <c r="H980" s="33">
        <v>0.2361111111111111</v>
      </c>
      <c r="I980" s="33">
        <v>0.14583333333333329</v>
      </c>
      <c r="J980" s="34">
        <v>0.15138888888888891</v>
      </c>
      <c r="K980" s="35">
        <v>0.15972222222222221</v>
      </c>
      <c r="L980" s="33">
        <v>0.2208333333333333</v>
      </c>
      <c r="M980" s="33">
        <v>0.23472222222222219</v>
      </c>
      <c r="N980" s="33">
        <v>0.23680555555555549</v>
      </c>
      <c r="O980" s="28" t="s">
        <v>385</v>
      </c>
      <c r="P980" s="29" t="s">
        <v>43</v>
      </c>
      <c r="Q980" s="30" t="s">
        <v>152</v>
      </c>
      <c r="R980" s="31" t="s">
        <v>39</v>
      </c>
      <c r="S980" s="28">
        <v>162</v>
      </c>
      <c r="T980" s="28">
        <v>1</v>
      </c>
      <c r="U980" s="32">
        <v>0.89750529399734014</v>
      </c>
      <c r="V980" s="28">
        <v>0</v>
      </c>
      <c r="W980" s="15" t="s">
        <v>30</v>
      </c>
      <c r="X980" s="16"/>
      <c r="Z980" s="65"/>
      <c r="AA980" s="64"/>
      <c r="AB980" s="64"/>
      <c r="AC980" s="64"/>
    </row>
    <row r="981" spans="1:29" x14ac:dyDescent="0.35">
      <c r="A981" s="9">
        <v>46068</v>
      </c>
      <c r="B981" s="7" t="s">
        <v>35</v>
      </c>
      <c r="C981" s="8" t="s">
        <v>81</v>
      </c>
      <c r="D981" s="10">
        <v>1</v>
      </c>
      <c r="E981" s="8" t="s">
        <v>4866</v>
      </c>
      <c r="F981" s="8" t="s">
        <v>4845</v>
      </c>
      <c r="G981" s="12">
        <v>0.28472222222222221</v>
      </c>
      <c r="H981" s="12">
        <v>0.34722222222222221</v>
      </c>
      <c r="I981" s="12">
        <v>0.27847222222222218</v>
      </c>
      <c r="J981" s="12">
        <v>0.28472222222222221</v>
      </c>
      <c r="K981" s="12">
        <v>0.29652777777777778</v>
      </c>
      <c r="L981" s="12">
        <v>0.34027777777777779</v>
      </c>
      <c r="M981" s="12">
        <v>0.34722222222222221</v>
      </c>
      <c r="N981" s="12">
        <v>0.34791666666666671</v>
      </c>
      <c r="O981" s="8" t="s">
        <v>43</v>
      </c>
      <c r="P981" s="29">
        <v>233</v>
      </c>
      <c r="S981" s="28">
        <v>158</v>
      </c>
      <c r="T981" s="28">
        <v>2</v>
      </c>
      <c r="U981" s="32">
        <v>0.90124230528800076</v>
      </c>
      <c r="V981" s="28">
        <v>0</v>
      </c>
      <c r="W981" s="15" t="s">
        <v>30</v>
      </c>
      <c r="X981" s="16"/>
      <c r="Z981" s="65"/>
      <c r="AA981" s="64"/>
      <c r="AB981" s="64"/>
      <c r="AC981" s="64"/>
    </row>
    <row r="982" spans="1:29" x14ac:dyDescent="0.35">
      <c r="A982" s="9">
        <v>46068</v>
      </c>
      <c r="B982" s="7" t="s">
        <v>36</v>
      </c>
      <c r="C982" s="8" t="s">
        <v>81</v>
      </c>
      <c r="D982" s="10">
        <v>1</v>
      </c>
      <c r="E982" s="8" t="s">
        <v>4845</v>
      </c>
      <c r="F982" s="8" t="s">
        <v>4850</v>
      </c>
      <c r="G982" s="12">
        <v>0.3888888888888889</v>
      </c>
      <c r="H982" s="12">
        <v>0.44791666666666669</v>
      </c>
      <c r="I982" s="12">
        <v>0.41875000000000001</v>
      </c>
      <c r="J982" s="12">
        <v>0.42222222222222222</v>
      </c>
      <c r="K982" s="12">
        <v>0.43333333333333329</v>
      </c>
      <c r="L982" s="12">
        <v>0.47847222222222219</v>
      </c>
      <c r="M982" s="12">
        <v>0.48888888888888887</v>
      </c>
      <c r="N982" s="12">
        <v>0.4909722222222222</v>
      </c>
      <c r="O982" s="8">
        <v>218</v>
      </c>
      <c r="P982" s="8" t="s">
        <v>114</v>
      </c>
      <c r="Q982" s="8" t="s">
        <v>136</v>
      </c>
      <c r="R982" s="27" t="s">
        <v>39</v>
      </c>
      <c r="S982" s="28">
        <v>50</v>
      </c>
      <c r="T982" s="28">
        <v>0</v>
      </c>
      <c r="U982" s="32">
        <v>0.26194740253679599</v>
      </c>
      <c r="V982" s="28">
        <v>0</v>
      </c>
      <c r="W982" s="15" t="s">
        <v>30</v>
      </c>
      <c r="X982" s="16"/>
      <c r="Z982" s="65"/>
      <c r="AA982" s="64"/>
      <c r="AB982" s="64"/>
      <c r="AC982" s="64"/>
    </row>
    <row r="983" spans="1:29" hidden="1" x14ac:dyDescent="0.35">
      <c r="A983" s="9">
        <v>46068</v>
      </c>
      <c r="B983" s="7" t="s">
        <v>229</v>
      </c>
      <c r="C983" s="8" t="s">
        <v>81</v>
      </c>
      <c r="D983" s="10">
        <v>1</v>
      </c>
      <c r="E983" s="8" t="s">
        <v>4850</v>
      </c>
      <c r="F983" s="8" t="s">
        <v>4845</v>
      </c>
      <c r="G983" s="12">
        <v>0.50694444444444442</v>
      </c>
      <c r="H983" s="12">
        <v>0.59375</v>
      </c>
      <c r="I983" s="12">
        <v>0.52152777777777781</v>
      </c>
      <c r="J983" s="88">
        <v>0.52847222222222223</v>
      </c>
      <c r="K983" s="12">
        <v>0.5444444444444444</v>
      </c>
      <c r="L983" s="12">
        <v>0.67152777777777772</v>
      </c>
      <c r="M983" s="12">
        <v>0.67777777777777781</v>
      </c>
      <c r="N983" s="12">
        <v>0.67847222222222225</v>
      </c>
      <c r="O983" s="8" t="s">
        <v>114</v>
      </c>
      <c r="P983" s="8" t="s">
        <v>91</v>
      </c>
      <c r="S983" s="28">
        <v>149</v>
      </c>
      <c r="T983" s="28">
        <v>1</v>
      </c>
      <c r="U983" s="32">
        <v>0.79755128473950565</v>
      </c>
      <c r="V983" s="28">
        <v>0</v>
      </c>
      <c r="W983" s="15" t="s">
        <v>287</v>
      </c>
      <c r="X983" s="16" t="s">
        <v>708</v>
      </c>
      <c r="Z983" s="65"/>
      <c r="AA983" s="64"/>
      <c r="AB983" s="64"/>
      <c r="AC983" s="64"/>
    </row>
    <row r="984" spans="1:29" x14ac:dyDescent="0.35">
      <c r="A984" s="9">
        <v>46068</v>
      </c>
      <c r="B984" s="7" t="s">
        <v>229</v>
      </c>
      <c r="C984" s="8" t="s">
        <v>81</v>
      </c>
      <c r="D984" s="10">
        <v>1</v>
      </c>
      <c r="E984" s="8" t="s">
        <v>4845</v>
      </c>
      <c r="F984" s="8" t="s">
        <v>4856</v>
      </c>
      <c r="G984" s="12">
        <v>0.50694444444444442</v>
      </c>
      <c r="H984" s="12">
        <v>0.59375</v>
      </c>
      <c r="I984" s="12">
        <v>0.72777777777777775</v>
      </c>
      <c r="J984" s="12">
        <v>0.73958333333333337</v>
      </c>
      <c r="K984" s="12">
        <v>0.76041666666666663</v>
      </c>
      <c r="L984" s="12">
        <v>0.80972222222222223</v>
      </c>
      <c r="M984" s="12">
        <v>0.81388888888888888</v>
      </c>
      <c r="N984" s="12">
        <v>0.81458333333333333</v>
      </c>
      <c r="O984" s="8" t="s">
        <v>91</v>
      </c>
      <c r="P984" s="8" t="s">
        <v>131</v>
      </c>
      <c r="Q984" s="8" t="s">
        <v>709</v>
      </c>
      <c r="R984" s="27" t="s">
        <v>710</v>
      </c>
      <c r="S984" s="28">
        <v>152</v>
      </c>
      <c r="T984" s="28">
        <v>1</v>
      </c>
      <c r="U984" s="32">
        <v>0.7767605863144752</v>
      </c>
      <c r="V984" s="28">
        <v>0</v>
      </c>
      <c r="W984" s="15" t="s">
        <v>30</v>
      </c>
      <c r="X984" s="16"/>
      <c r="Z984" s="65"/>
      <c r="AA984" s="64"/>
      <c r="AB984" s="64"/>
      <c r="AC984" s="64"/>
    </row>
    <row r="985" spans="1:29" x14ac:dyDescent="0.35">
      <c r="A985" s="9">
        <v>46068</v>
      </c>
      <c r="B985" s="7" t="s">
        <v>231</v>
      </c>
      <c r="C985" s="8" t="s">
        <v>81</v>
      </c>
      <c r="D985" s="10">
        <v>1</v>
      </c>
      <c r="E985" s="8" t="s">
        <v>4856</v>
      </c>
      <c r="F985" s="8" t="s">
        <v>4845</v>
      </c>
      <c r="G985" s="12">
        <v>0.63194444444444442</v>
      </c>
      <c r="H985" s="12">
        <v>0.71527777777777779</v>
      </c>
      <c r="I985" s="12">
        <v>0.84791666666666665</v>
      </c>
      <c r="J985" s="60">
        <v>0.85</v>
      </c>
      <c r="K985" s="60">
        <v>0.85763888888888884</v>
      </c>
      <c r="L985" s="17">
        <v>0.91736111111111107</v>
      </c>
      <c r="M985" s="17">
        <v>0.92847222222222225</v>
      </c>
      <c r="N985" s="17">
        <v>0.93055555555555558</v>
      </c>
      <c r="O985" s="15" t="s">
        <v>131</v>
      </c>
      <c r="P985" s="15" t="s">
        <v>350</v>
      </c>
      <c r="Q985" s="51" t="s">
        <v>711</v>
      </c>
      <c r="R985" s="27" t="s">
        <v>712</v>
      </c>
      <c r="S985" s="28">
        <v>0</v>
      </c>
      <c r="T985" s="28">
        <v>0</v>
      </c>
      <c r="U985" s="32">
        <v>0</v>
      </c>
      <c r="V985" s="28">
        <v>0</v>
      </c>
      <c r="W985" s="15" t="s">
        <v>30</v>
      </c>
      <c r="X985" s="16" t="s">
        <v>276</v>
      </c>
      <c r="Z985" s="65"/>
      <c r="AA985" s="64"/>
      <c r="AB985" s="64"/>
      <c r="AC985" s="64"/>
    </row>
    <row r="986" spans="1:29" x14ac:dyDescent="0.35">
      <c r="A986" s="9">
        <v>46068</v>
      </c>
      <c r="B986" s="7" t="s">
        <v>621</v>
      </c>
      <c r="C986" s="8" t="s">
        <v>90</v>
      </c>
      <c r="D986" s="10">
        <v>1</v>
      </c>
      <c r="E986" s="15" t="s">
        <v>4845</v>
      </c>
      <c r="F986" s="15" t="s">
        <v>4849</v>
      </c>
      <c r="G986" s="12">
        <v>6.5972222222222224E-2</v>
      </c>
      <c r="H986" s="12">
        <v>0.13194444444444439</v>
      </c>
      <c r="I986" s="12">
        <v>5.7638888888888892E-2</v>
      </c>
      <c r="J986" s="12">
        <v>5.7638888888888892E-2</v>
      </c>
      <c r="K986" s="12">
        <v>8.1250000000000003E-2</v>
      </c>
      <c r="L986" s="12">
        <v>0.15</v>
      </c>
      <c r="M986" s="12">
        <v>0.15972222222222221</v>
      </c>
      <c r="N986" s="12">
        <v>0.16180555555555559</v>
      </c>
      <c r="O986" s="8">
        <v>13</v>
      </c>
      <c r="P986" s="8" t="s">
        <v>60</v>
      </c>
      <c r="S986" s="28">
        <v>72</v>
      </c>
      <c r="T986" s="28">
        <v>1</v>
      </c>
      <c r="U986" s="32">
        <v>0.36444746470357448</v>
      </c>
      <c r="V986" s="28">
        <v>0</v>
      </c>
      <c r="W986" s="15" t="s">
        <v>30</v>
      </c>
      <c r="X986" s="16"/>
      <c r="Z986" s="65"/>
      <c r="AA986" s="64"/>
      <c r="AB986" s="64"/>
      <c r="AC986" s="64"/>
    </row>
    <row r="987" spans="1:29" x14ac:dyDescent="0.35">
      <c r="A987" s="9">
        <v>46068</v>
      </c>
      <c r="B987" s="7" t="s">
        <v>518</v>
      </c>
      <c r="C987" s="8" t="s">
        <v>90</v>
      </c>
      <c r="D987" s="10">
        <v>1</v>
      </c>
      <c r="E987" s="15" t="s">
        <v>4849</v>
      </c>
      <c r="F987" s="15" t="s">
        <v>4845</v>
      </c>
      <c r="G987" s="12">
        <v>0.24652777777777779</v>
      </c>
      <c r="H987" s="12">
        <v>0.375</v>
      </c>
      <c r="I987" s="12">
        <v>0.24444444444444441</v>
      </c>
      <c r="J987" s="12">
        <v>0.2479166666666667</v>
      </c>
      <c r="K987" s="12">
        <v>0.25763888888888892</v>
      </c>
      <c r="L987" s="12">
        <v>0.37986111111111109</v>
      </c>
      <c r="M987" s="12">
        <v>0.38680555555555562</v>
      </c>
      <c r="N987" s="12">
        <v>0.38680555555555562</v>
      </c>
      <c r="O987" s="8" t="s">
        <v>60</v>
      </c>
      <c r="P987" s="8">
        <v>40</v>
      </c>
      <c r="Q987" s="8" t="s">
        <v>103</v>
      </c>
      <c r="R987" s="27" t="s">
        <v>39</v>
      </c>
      <c r="S987" s="28">
        <v>139</v>
      </c>
      <c r="T987" s="28">
        <v>0</v>
      </c>
      <c r="U987" s="32">
        <v>0.7582616292681037</v>
      </c>
      <c r="V987" s="28">
        <v>0</v>
      </c>
      <c r="W987" s="15" t="s">
        <v>30</v>
      </c>
      <c r="X987" s="16"/>
      <c r="Z987" s="65"/>
      <c r="AA987" s="64"/>
      <c r="AB987" s="64"/>
      <c r="AC987" s="64"/>
    </row>
    <row r="988" spans="1:29" ht="15" customHeight="1" x14ac:dyDescent="0.35">
      <c r="A988" s="9">
        <v>46068</v>
      </c>
      <c r="B988" s="7" t="s">
        <v>519</v>
      </c>
      <c r="C988" s="8" t="s">
        <v>90</v>
      </c>
      <c r="D988" s="10">
        <v>1</v>
      </c>
      <c r="E988" s="8" t="s">
        <v>4845</v>
      </c>
      <c r="F988" s="8" t="s">
        <v>4867</v>
      </c>
      <c r="G988" s="12">
        <v>0.41319444444444442</v>
      </c>
      <c r="H988" s="12">
        <v>0.55555555555555558</v>
      </c>
      <c r="I988" s="12">
        <v>0.42083333333333328</v>
      </c>
      <c r="J988" s="12">
        <v>0.42430555555555549</v>
      </c>
      <c r="K988" s="12">
        <v>0.43611111111111112</v>
      </c>
      <c r="L988" s="12">
        <v>0.56736111111111109</v>
      </c>
      <c r="M988" s="12">
        <v>0.57847222222222228</v>
      </c>
      <c r="N988" s="12">
        <v>0.5805555555555556</v>
      </c>
      <c r="O988" s="8">
        <v>40</v>
      </c>
      <c r="P988" s="8" t="s">
        <v>132</v>
      </c>
      <c r="Q988" s="8" t="s">
        <v>713</v>
      </c>
      <c r="R988" s="27" t="s">
        <v>714</v>
      </c>
      <c r="S988" s="28">
        <v>176</v>
      </c>
      <c r="T988" s="28">
        <v>0</v>
      </c>
      <c r="U988" s="32">
        <v>0.92897954546952954</v>
      </c>
      <c r="V988" s="28">
        <v>0</v>
      </c>
      <c r="W988" s="15" t="s">
        <v>30</v>
      </c>
      <c r="X988" s="16"/>
      <c r="Z988" s="65"/>
      <c r="AA988" s="64"/>
      <c r="AB988" s="64"/>
      <c r="AC988" s="64"/>
    </row>
    <row r="989" spans="1:29" x14ac:dyDescent="0.35">
      <c r="A989" s="9">
        <v>46068</v>
      </c>
      <c r="B989" s="7" t="s">
        <v>146</v>
      </c>
      <c r="C989" s="8" t="s">
        <v>90</v>
      </c>
      <c r="D989" s="10">
        <v>1</v>
      </c>
      <c r="E989" s="8" t="s">
        <v>4867</v>
      </c>
      <c r="F989" s="8" t="s">
        <v>4845</v>
      </c>
      <c r="G989" s="12">
        <v>0.62847222222222221</v>
      </c>
      <c r="H989" s="12">
        <v>0.71527777777777779</v>
      </c>
      <c r="I989" s="12">
        <v>0.64444444444444449</v>
      </c>
      <c r="J989" s="12">
        <v>0.65416666666666667</v>
      </c>
      <c r="K989" s="12">
        <v>0.66666666666666663</v>
      </c>
      <c r="L989" s="12">
        <v>0.71736111111111112</v>
      </c>
      <c r="M989" s="12">
        <v>0.72152777777777777</v>
      </c>
      <c r="N989" s="12">
        <v>0.72222222222222221</v>
      </c>
      <c r="O989" s="8" t="s">
        <v>132</v>
      </c>
      <c r="P989" s="8" t="s">
        <v>715</v>
      </c>
      <c r="Q989" s="8" t="s">
        <v>716</v>
      </c>
      <c r="R989" s="27" t="s">
        <v>717</v>
      </c>
      <c r="S989" s="28">
        <v>160</v>
      </c>
      <c r="T989" s="28">
        <v>1</v>
      </c>
      <c r="U989" s="32">
        <v>0.90188672122077551</v>
      </c>
      <c r="V989" s="28">
        <v>0</v>
      </c>
      <c r="W989" s="15" t="s">
        <v>30</v>
      </c>
      <c r="X989" s="16"/>
      <c r="Z989" s="65"/>
      <c r="AA989" s="64"/>
      <c r="AB989" s="64"/>
      <c r="AC989" s="64"/>
    </row>
    <row r="990" spans="1:29" x14ac:dyDescent="0.35">
      <c r="A990" s="9">
        <v>46068</v>
      </c>
      <c r="B990" s="7" t="s">
        <v>149</v>
      </c>
      <c r="C990" s="8" t="s">
        <v>90</v>
      </c>
      <c r="D990" s="10">
        <v>1</v>
      </c>
      <c r="E990" s="8" t="s">
        <v>4868</v>
      </c>
      <c r="F990" s="8" t="s">
        <v>4845</v>
      </c>
      <c r="G990" s="12">
        <v>0.79861111111111116</v>
      </c>
      <c r="H990" s="12">
        <v>0.88888888888888884</v>
      </c>
      <c r="I990" s="12">
        <v>0.79652777777777772</v>
      </c>
      <c r="J990" s="12">
        <v>0.80208333333333337</v>
      </c>
      <c r="K990" s="12">
        <v>0.81319444444444444</v>
      </c>
      <c r="L990" s="12">
        <v>0.88194444444444442</v>
      </c>
      <c r="M990" s="12">
        <v>0.89444444444444449</v>
      </c>
      <c r="N990" s="12">
        <v>0.89652777777777781</v>
      </c>
      <c r="O990" s="8" t="s">
        <v>715</v>
      </c>
      <c r="P990" s="8" t="s">
        <v>32</v>
      </c>
      <c r="Q990" s="8" t="s">
        <v>65</v>
      </c>
      <c r="R990" s="27" t="s">
        <v>39</v>
      </c>
      <c r="S990" s="28">
        <v>141</v>
      </c>
      <c r="T990" s="28">
        <v>1</v>
      </c>
      <c r="U990" s="32">
        <v>0.80021792972670169</v>
      </c>
      <c r="V990" s="28">
        <v>0</v>
      </c>
      <c r="W990" s="15" t="s">
        <v>30</v>
      </c>
      <c r="X990" s="16"/>
      <c r="Z990" s="65"/>
      <c r="AA990" s="64"/>
      <c r="AB990" s="64"/>
      <c r="AC990" s="64"/>
    </row>
    <row r="991" spans="1:29" x14ac:dyDescent="0.35">
      <c r="A991" s="9">
        <v>46068</v>
      </c>
      <c r="B991" s="7" t="s">
        <v>112</v>
      </c>
      <c r="C991" s="8" t="s">
        <v>108</v>
      </c>
      <c r="D991" s="10">
        <v>1</v>
      </c>
      <c r="E991" s="8" t="s">
        <v>4845</v>
      </c>
      <c r="F991" s="8" t="s">
        <v>4863</v>
      </c>
      <c r="G991" s="12">
        <v>5.2083333333333343E-2</v>
      </c>
      <c r="H991" s="12">
        <v>0.25</v>
      </c>
      <c r="I991" s="12">
        <v>0.05</v>
      </c>
      <c r="J991" s="12">
        <v>6.8750000000000006E-2</v>
      </c>
      <c r="K991" s="12">
        <v>8.3333333333333329E-2</v>
      </c>
      <c r="L991" s="12">
        <v>0.26180555555555562</v>
      </c>
      <c r="M991" s="12">
        <v>0.26874999999999999</v>
      </c>
      <c r="N991" s="12">
        <v>0.26874999999999999</v>
      </c>
      <c r="O991" s="8" t="s">
        <v>37</v>
      </c>
      <c r="P991" s="8">
        <v>72</v>
      </c>
      <c r="Q991" s="8" t="s">
        <v>718</v>
      </c>
      <c r="R991" s="27" t="s">
        <v>39</v>
      </c>
      <c r="S991" s="28">
        <v>179</v>
      </c>
      <c r="T991" s="28">
        <v>1</v>
      </c>
      <c r="U991" s="32">
        <v>0.91331987859038144</v>
      </c>
      <c r="V991" s="28">
        <v>0</v>
      </c>
      <c r="W991" s="15" t="s">
        <v>30</v>
      </c>
      <c r="X991" s="16"/>
      <c r="Z991" s="65"/>
      <c r="AA991" s="64"/>
      <c r="AB991" s="64"/>
      <c r="AC991" s="64"/>
    </row>
    <row r="992" spans="1:29" ht="39" customHeight="1" x14ac:dyDescent="0.35">
      <c r="A992" s="9">
        <v>46068</v>
      </c>
      <c r="B992" s="7" t="s">
        <v>115</v>
      </c>
      <c r="C992" s="8" t="s">
        <v>108</v>
      </c>
      <c r="D992" s="10">
        <v>1</v>
      </c>
      <c r="E992" s="8" t="s">
        <v>4863</v>
      </c>
      <c r="F992" s="8" t="s">
        <v>4845</v>
      </c>
      <c r="G992" s="12">
        <v>0.29166666666666669</v>
      </c>
      <c r="H992" s="12">
        <v>0.55208333333333337</v>
      </c>
      <c r="I992" s="12">
        <v>0.34236111111111112</v>
      </c>
      <c r="J992" s="12">
        <v>0.35555555555555562</v>
      </c>
      <c r="K992" s="12">
        <v>0.37013888888888891</v>
      </c>
      <c r="L992" s="12">
        <v>0.60486111111111107</v>
      </c>
      <c r="M992" s="12">
        <v>0.6118055555555556</v>
      </c>
      <c r="N992" s="12">
        <v>0.61388888888888893</v>
      </c>
      <c r="O992" s="8">
        <v>72</v>
      </c>
      <c r="P992" s="8" t="s">
        <v>32</v>
      </c>
      <c r="Q992" s="8" t="s">
        <v>719</v>
      </c>
      <c r="R992" s="27" t="s">
        <v>720</v>
      </c>
      <c r="S992" s="28">
        <v>165</v>
      </c>
      <c r="T992" s="28">
        <v>0</v>
      </c>
      <c r="U992" s="32">
        <v>0.83572952142904933</v>
      </c>
      <c r="V992" s="28">
        <v>0</v>
      </c>
      <c r="W992" s="15" t="s">
        <v>30</v>
      </c>
      <c r="X992" s="16"/>
      <c r="Z992" s="319"/>
      <c r="AA992" s="64"/>
      <c r="AB992" s="64" t="s">
        <v>164</v>
      </c>
      <c r="AC992" s="64"/>
    </row>
    <row r="993" spans="1:29" s="290" customFormat="1" x14ac:dyDescent="0.35">
      <c r="A993" s="69">
        <v>46068</v>
      </c>
      <c r="B993" s="70" t="s">
        <v>176</v>
      </c>
      <c r="C993" s="15" t="s">
        <v>108</v>
      </c>
      <c r="D993" s="102">
        <v>14</v>
      </c>
      <c r="E993" s="8" t="s">
        <v>4845</v>
      </c>
      <c r="F993" s="8" t="s">
        <v>4869</v>
      </c>
      <c r="G993" s="17">
        <v>0.79166666666666663</v>
      </c>
      <c r="H993" s="17">
        <v>0.93055555555555558</v>
      </c>
      <c r="I993" s="17">
        <v>0.78611111111111109</v>
      </c>
      <c r="J993" s="17">
        <v>0.79166666666666663</v>
      </c>
      <c r="K993" s="17">
        <v>0.81111111111111112</v>
      </c>
      <c r="L993" s="17">
        <v>0.92083333333333328</v>
      </c>
      <c r="M993" s="17">
        <v>0.9243055555555556</v>
      </c>
      <c r="N993" s="17">
        <v>0.92708333333333337</v>
      </c>
      <c r="O993" s="15" t="s">
        <v>32</v>
      </c>
      <c r="P993" s="15" t="s">
        <v>177</v>
      </c>
      <c r="Q993" s="15"/>
      <c r="R993" s="67"/>
      <c r="S993" s="40">
        <v>180</v>
      </c>
      <c r="T993" s="40">
        <v>0</v>
      </c>
      <c r="U993" s="43">
        <v>0.9640814743636662</v>
      </c>
      <c r="V993" s="40">
        <v>0</v>
      </c>
      <c r="W993" s="15" t="s">
        <v>30</v>
      </c>
      <c r="X993" s="76"/>
      <c r="Y993" s="288"/>
      <c r="Z993" s="329"/>
      <c r="AA993" s="289"/>
      <c r="AB993" s="289"/>
      <c r="AC993" s="289"/>
    </row>
    <row r="994" spans="1:29" s="290" customFormat="1" x14ac:dyDescent="0.35">
      <c r="A994" s="69">
        <v>46068</v>
      </c>
      <c r="B994" s="70" t="s">
        <v>179</v>
      </c>
      <c r="C994" s="15" t="s">
        <v>108</v>
      </c>
      <c r="D994" s="102">
        <v>15</v>
      </c>
      <c r="E994" s="8" t="s">
        <v>4869</v>
      </c>
      <c r="F994" s="8" t="s">
        <v>4845</v>
      </c>
      <c r="G994" s="17">
        <v>0.97222222222222221</v>
      </c>
      <c r="H994" s="17" t="s">
        <v>721</v>
      </c>
      <c r="I994" s="17">
        <v>0.96666666666666667</v>
      </c>
      <c r="J994" s="17">
        <v>0.96875</v>
      </c>
      <c r="K994" s="17">
        <v>0.97847222222222219</v>
      </c>
      <c r="L994" s="17" t="s">
        <v>722</v>
      </c>
      <c r="M994" s="17" t="s">
        <v>723</v>
      </c>
      <c r="N994" s="17" t="s">
        <v>724</v>
      </c>
      <c r="O994" s="15" t="s">
        <v>177</v>
      </c>
      <c r="P994" s="15" t="s">
        <v>70</v>
      </c>
      <c r="Q994" s="15"/>
      <c r="R994" s="67"/>
      <c r="S994" s="40">
        <v>96</v>
      </c>
      <c r="T994" s="40">
        <v>0</v>
      </c>
      <c r="U994" s="43">
        <v>0.48753713009015148</v>
      </c>
      <c r="V994" s="40">
        <v>0</v>
      </c>
      <c r="W994" s="15" t="s">
        <v>30</v>
      </c>
      <c r="X994" s="76"/>
      <c r="Y994" s="288"/>
      <c r="Z994" s="329"/>
      <c r="AA994" s="289"/>
      <c r="AB994" s="289"/>
      <c r="AC994" s="289"/>
    </row>
    <row r="995" spans="1:29" x14ac:dyDescent="0.35">
      <c r="A995" s="9">
        <v>46068</v>
      </c>
      <c r="B995" s="7" t="s">
        <v>560</v>
      </c>
      <c r="C995" s="8" t="s">
        <v>113</v>
      </c>
      <c r="D995" s="10">
        <v>14</v>
      </c>
      <c r="E995" s="8" t="s">
        <v>4845</v>
      </c>
      <c r="F995" s="8" t="s">
        <v>4851</v>
      </c>
      <c r="G995" s="12">
        <v>0.21875</v>
      </c>
      <c r="H995" s="12">
        <v>0.49652777777777779</v>
      </c>
      <c r="I995" s="12">
        <v>0.20902777777777781</v>
      </c>
      <c r="J995" s="12">
        <v>0.2166666666666667</v>
      </c>
      <c r="K995" s="12">
        <v>0.2305555555555556</v>
      </c>
      <c r="L995" s="12">
        <v>0.49375000000000002</v>
      </c>
      <c r="M995" s="12">
        <v>0.49861111111111112</v>
      </c>
      <c r="N995" s="12">
        <v>0.50208333333333333</v>
      </c>
      <c r="O995" s="8" t="s">
        <v>43</v>
      </c>
      <c r="P995" s="8" t="s">
        <v>561</v>
      </c>
      <c r="S995" s="28">
        <v>144</v>
      </c>
      <c r="T995" s="28">
        <v>0</v>
      </c>
      <c r="U995" s="32">
        <v>0.77016641932352692</v>
      </c>
      <c r="V995" s="28">
        <v>0</v>
      </c>
      <c r="W995" s="15" t="s">
        <v>30</v>
      </c>
      <c r="X995" s="16"/>
      <c r="Z995" s="65"/>
      <c r="AA995" s="64"/>
      <c r="AB995" s="64"/>
      <c r="AC995" s="64"/>
    </row>
    <row r="996" spans="1:29" x14ac:dyDescent="0.35">
      <c r="A996" s="9">
        <v>46068</v>
      </c>
      <c r="B996" s="7" t="s">
        <v>562</v>
      </c>
      <c r="C996" s="8" t="s">
        <v>113</v>
      </c>
      <c r="D996" s="10">
        <v>14</v>
      </c>
      <c r="E996" s="8" t="s">
        <v>4851</v>
      </c>
      <c r="F996" s="8" t="s">
        <v>4845</v>
      </c>
      <c r="G996" s="12">
        <v>0.59722222222222221</v>
      </c>
      <c r="H996" s="12">
        <v>0.88888888888888884</v>
      </c>
      <c r="I996" s="12">
        <v>0.60138888888888886</v>
      </c>
      <c r="J996" s="12">
        <v>0.60416666666666663</v>
      </c>
      <c r="K996" s="12">
        <v>0.61388888888888893</v>
      </c>
      <c r="L996" s="12">
        <v>0.86944444444444446</v>
      </c>
      <c r="M996" s="12">
        <v>0.87777777777777777</v>
      </c>
      <c r="N996" s="12">
        <v>0.87986111111111109</v>
      </c>
      <c r="O996" s="8" t="s">
        <v>561</v>
      </c>
      <c r="P996" s="8" t="s">
        <v>70</v>
      </c>
      <c r="Q996" s="8" t="s">
        <v>725</v>
      </c>
      <c r="R996" s="27" t="s">
        <v>726</v>
      </c>
      <c r="S996" s="28">
        <v>146</v>
      </c>
      <c r="T996" s="28">
        <v>1</v>
      </c>
      <c r="U996" s="32">
        <v>0.78705310677843443</v>
      </c>
      <c r="V996" s="28">
        <v>0</v>
      </c>
      <c r="W996" s="15" t="s">
        <v>30</v>
      </c>
      <c r="X996" s="16"/>
      <c r="Z996" s="65"/>
      <c r="AA996" s="64"/>
      <c r="AB996" s="64"/>
      <c r="AC996" s="64"/>
    </row>
    <row r="997" spans="1:29" x14ac:dyDescent="0.35">
      <c r="A997" s="9">
        <v>46069</v>
      </c>
      <c r="B997" s="7" t="s">
        <v>621</v>
      </c>
      <c r="C997" s="8" t="s">
        <v>27</v>
      </c>
      <c r="D997" s="10">
        <v>1</v>
      </c>
      <c r="E997" s="8" t="s">
        <v>4845</v>
      </c>
      <c r="F997" s="8" t="s">
        <v>4858</v>
      </c>
      <c r="G997" s="12">
        <v>6.5972222222222224E-2</v>
      </c>
      <c r="H997" s="12">
        <v>0.1145833333333333</v>
      </c>
      <c r="I997" s="12">
        <v>6.9444444444444448E-2</v>
      </c>
      <c r="J997" s="12">
        <v>7.5694444444444439E-2</v>
      </c>
      <c r="K997" s="12">
        <v>8.4722222222222227E-2</v>
      </c>
      <c r="L997" s="12">
        <v>0.14097222222222219</v>
      </c>
      <c r="M997" s="12">
        <v>0.15069444444444441</v>
      </c>
      <c r="N997" s="12">
        <v>0.15277777777777779</v>
      </c>
      <c r="O997" s="8">
        <v>14</v>
      </c>
      <c r="P997" s="8" t="s">
        <v>60</v>
      </c>
      <c r="Q997" s="8" t="s">
        <v>727</v>
      </c>
      <c r="R997" s="27" t="s">
        <v>728</v>
      </c>
      <c r="S997" s="28">
        <v>38</v>
      </c>
      <c r="T997" s="28">
        <v>0</v>
      </c>
      <c r="U997" s="32">
        <v>0.20415299206186299</v>
      </c>
      <c r="V997" s="28">
        <v>0</v>
      </c>
      <c r="W997" s="15" t="s">
        <v>30</v>
      </c>
      <c r="X997" s="16"/>
      <c r="Z997" s="65"/>
      <c r="AA997" s="64"/>
      <c r="AB997" s="64"/>
      <c r="AC997" s="64"/>
    </row>
    <row r="998" spans="1:29" x14ac:dyDescent="0.35">
      <c r="A998" s="9">
        <v>46069</v>
      </c>
      <c r="B998" s="7" t="s">
        <v>262</v>
      </c>
      <c r="C998" s="8" t="s">
        <v>27</v>
      </c>
      <c r="D998" s="10">
        <v>1</v>
      </c>
      <c r="E998" s="8" t="s">
        <v>4858</v>
      </c>
      <c r="F998" s="8" t="s">
        <v>4845</v>
      </c>
      <c r="G998" s="12">
        <v>0.27777777777777779</v>
      </c>
      <c r="H998" s="12">
        <v>0.3611111111111111</v>
      </c>
      <c r="I998" s="12">
        <v>0.27152777777777781</v>
      </c>
      <c r="J998" s="12">
        <v>0.27361111111111108</v>
      </c>
      <c r="K998" s="12">
        <v>0.28749999999999998</v>
      </c>
      <c r="L998" s="12">
        <v>0.35208333333333341</v>
      </c>
      <c r="M998" s="12">
        <v>0.35833333333333328</v>
      </c>
      <c r="N998" s="12">
        <v>0.35902777777777778</v>
      </c>
      <c r="O998" s="8" t="s">
        <v>60</v>
      </c>
      <c r="P998" s="8">
        <v>9</v>
      </c>
      <c r="S998" s="28">
        <v>178</v>
      </c>
      <c r="T998" s="28">
        <v>1</v>
      </c>
      <c r="U998" s="32">
        <v>0.99784178469419649</v>
      </c>
      <c r="V998" s="28">
        <v>0</v>
      </c>
      <c r="W998" s="15" t="s">
        <v>30</v>
      </c>
      <c r="X998" s="16"/>
      <c r="Z998" s="65"/>
      <c r="AA998" s="64"/>
      <c r="AB998" s="64"/>
      <c r="AC998" s="64"/>
    </row>
    <row r="999" spans="1:29" x14ac:dyDescent="0.35">
      <c r="A999" s="9">
        <v>46069</v>
      </c>
      <c r="B999" s="7" t="s">
        <v>264</v>
      </c>
      <c r="C999" s="8" t="s">
        <v>27</v>
      </c>
      <c r="D999" s="10">
        <v>1</v>
      </c>
      <c r="E999" s="8" t="s">
        <v>4845</v>
      </c>
      <c r="F999" s="8" t="s">
        <v>4857</v>
      </c>
      <c r="G999" s="12">
        <v>0.40277777777777779</v>
      </c>
      <c r="H999" s="12">
        <v>0.49652777777777779</v>
      </c>
      <c r="I999" s="12">
        <v>0.38333333333333341</v>
      </c>
      <c r="J999" s="12">
        <v>0.38819444444444451</v>
      </c>
      <c r="K999" s="12">
        <v>0.39652777777777781</v>
      </c>
      <c r="L999" s="12">
        <v>0.45763888888888887</v>
      </c>
      <c r="M999" s="12">
        <v>0.46805555555555561</v>
      </c>
      <c r="N999" s="12">
        <v>0.47013888888888888</v>
      </c>
      <c r="O999" s="8">
        <v>9</v>
      </c>
      <c r="P999" s="8" t="s">
        <v>70</v>
      </c>
      <c r="S999" s="28">
        <v>1</v>
      </c>
      <c r="T999" s="28">
        <v>0</v>
      </c>
      <c r="U999" s="32">
        <v>9.5121030990353104E-3</v>
      </c>
      <c r="V999" s="28">
        <v>0</v>
      </c>
      <c r="W999" s="15" t="s">
        <v>30</v>
      </c>
      <c r="X999" s="16"/>
      <c r="Z999" s="65"/>
      <c r="AA999" s="64"/>
      <c r="AB999" s="64"/>
      <c r="AC999" s="64"/>
    </row>
    <row r="1000" spans="1:29" x14ac:dyDescent="0.35">
      <c r="A1000" s="9">
        <v>46069</v>
      </c>
      <c r="B1000" s="7" t="s">
        <v>636</v>
      </c>
      <c r="C1000" s="8" t="s">
        <v>27</v>
      </c>
      <c r="D1000" s="10">
        <v>14</v>
      </c>
      <c r="E1000" s="8" t="s">
        <v>4857</v>
      </c>
      <c r="F1000" s="8" t="s">
        <v>4845</v>
      </c>
      <c r="G1000" s="12">
        <v>0.54166666666666663</v>
      </c>
      <c r="H1000" s="12">
        <v>0.70138888888888884</v>
      </c>
      <c r="I1000" s="12">
        <v>0.5395833333333333</v>
      </c>
      <c r="J1000" s="12">
        <v>0.54513888888888884</v>
      </c>
      <c r="K1000" s="12">
        <v>0.55833333333333335</v>
      </c>
      <c r="L1000" s="12">
        <v>0.70763888888888893</v>
      </c>
      <c r="M1000" s="12">
        <v>0.71319444444444446</v>
      </c>
      <c r="N1000" s="12">
        <v>0.71527777777777779</v>
      </c>
      <c r="O1000" s="8" t="s">
        <v>70</v>
      </c>
      <c r="P1000" s="8" t="s">
        <v>637</v>
      </c>
      <c r="Q1000" s="8" t="s">
        <v>65</v>
      </c>
      <c r="R1000" s="27" t="s">
        <v>39</v>
      </c>
      <c r="S1000" s="28">
        <v>159</v>
      </c>
      <c r="T1000" s="28">
        <v>0</v>
      </c>
      <c r="U1000" s="32">
        <v>0.84879103689043423</v>
      </c>
      <c r="V1000" s="28">
        <v>0</v>
      </c>
      <c r="W1000" s="15" t="s">
        <v>30</v>
      </c>
      <c r="X1000" s="16"/>
      <c r="Z1000" s="65"/>
      <c r="AA1000" s="64"/>
      <c r="AB1000" s="64"/>
      <c r="AC1000" s="64"/>
    </row>
    <row r="1001" spans="1:29" ht="26" customHeight="1" x14ac:dyDescent="0.35">
      <c r="A1001" s="9">
        <v>46069</v>
      </c>
      <c r="B1001" s="7" t="s">
        <v>639</v>
      </c>
      <c r="C1001" s="8" t="s">
        <v>27</v>
      </c>
      <c r="D1001" s="10">
        <v>14</v>
      </c>
      <c r="E1001" s="8" t="s">
        <v>4845</v>
      </c>
      <c r="F1001" s="8" t="s">
        <v>4853</v>
      </c>
      <c r="G1001" s="12">
        <v>0.74652777777777779</v>
      </c>
      <c r="H1001" s="12">
        <v>0.90625</v>
      </c>
      <c r="I1001" s="12">
        <v>0.74791666666666667</v>
      </c>
      <c r="J1001" s="12">
        <v>0.74861111111111112</v>
      </c>
      <c r="K1001" s="12">
        <v>0.77083333333333337</v>
      </c>
      <c r="L1001" s="12">
        <v>0.92152777777777772</v>
      </c>
      <c r="M1001" s="12">
        <v>0.92500000000000004</v>
      </c>
      <c r="N1001" s="12">
        <v>0.92708333333333337</v>
      </c>
      <c r="O1001" s="8" t="s">
        <v>637</v>
      </c>
      <c r="P1001" s="8" t="s">
        <v>70</v>
      </c>
      <c r="Q1001" s="8" t="s">
        <v>729</v>
      </c>
      <c r="R1001" s="27" t="s">
        <v>730</v>
      </c>
      <c r="S1001" s="28">
        <v>143</v>
      </c>
      <c r="T1001" s="28">
        <v>0</v>
      </c>
      <c r="U1001" s="32">
        <v>0.70567856067942014</v>
      </c>
      <c r="V1001" s="28">
        <v>0</v>
      </c>
      <c r="W1001" s="15" t="s">
        <v>30</v>
      </c>
      <c r="X1001" s="16"/>
      <c r="Z1001" s="65"/>
      <c r="AA1001" s="64"/>
      <c r="AB1001" s="64"/>
      <c r="AC1001" s="64"/>
    </row>
    <row r="1002" spans="1:29" x14ac:dyDescent="0.35">
      <c r="A1002" s="9">
        <v>46069</v>
      </c>
      <c r="B1002" s="7" t="s">
        <v>58</v>
      </c>
      <c r="C1002" s="8" t="s">
        <v>45</v>
      </c>
      <c r="D1002" s="10">
        <v>1</v>
      </c>
      <c r="E1002" s="8" t="s">
        <v>4853</v>
      </c>
      <c r="F1002" s="8" t="s">
        <v>4845</v>
      </c>
      <c r="G1002" s="12">
        <v>0.1388888888888889</v>
      </c>
      <c r="H1002" s="12">
        <v>0.30555555555555558</v>
      </c>
      <c r="I1002" s="12">
        <v>0.15972222222222221</v>
      </c>
      <c r="J1002" s="12">
        <v>0.16180555555555559</v>
      </c>
      <c r="K1002" s="12">
        <v>0.1756944444444444</v>
      </c>
      <c r="L1002" s="12">
        <v>0.3215277777777778</v>
      </c>
      <c r="M1002" s="12">
        <v>0.32847222222222222</v>
      </c>
      <c r="N1002" s="12">
        <v>0.33124999999999999</v>
      </c>
      <c r="O1002" s="8" t="s">
        <v>83</v>
      </c>
      <c r="P1002" s="8">
        <v>97</v>
      </c>
      <c r="Q1002" s="8" t="s">
        <v>731</v>
      </c>
      <c r="R1002" s="27" t="s">
        <v>732</v>
      </c>
      <c r="S1002" s="28">
        <v>187</v>
      </c>
      <c r="T1002" s="28">
        <v>1</v>
      </c>
      <c r="U1002" s="32">
        <v>0.9622813609828712</v>
      </c>
      <c r="V1002" s="28">
        <v>452</v>
      </c>
      <c r="W1002" s="15" t="s">
        <v>30</v>
      </c>
      <c r="X1002" s="16"/>
      <c r="Z1002" s="65"/>
      <c r="AA1002" s="64"/>
      <c r="AB1002" s="64"/>
      <c r="AC1002" s="64"/>
    </row>
    <row r="1003" spans="1:29" ht="39" customHeight="1" x14ac:dyDescent="0.35">
      <c r="A1003" s="9">
        <v>46069</v>
      </c>
      <c r="B1003" s="7" t="s">
        <v>64</v>
      </c>
      <c r="C1003" s="8" t="s">
        <v>45</v>
      </c>
      <c r="D1003" s="10">
        <v>1</v>
      </c>
      <c r="E1003" s="8" t="s">
        <v>4845</v>
      </c>
      <c r="F1003" s="8" t="s">
        <v>4850</v>
      </c>
      <c r="G1003" s="12">
        <v>0.34722222222222221</v>
      </c>
      <c r="H1003" s="12">
        <v>0.59027777777777779</v>
      </c>
      <c r="I1003" s="12">
        <v>0.37569444444444439</v>
      </c>
      <c r="J1003" s="12">
        <v>0.37986111111111109</v>
      </c>
      <c r="K1003" s="12">
        <v>0.39930555555555558</v>
      </c>
      <c r="L1003" s="12">
        <v>0.6118055555555556</v>
      </c>
      <c r="M1003" s="12">
        <v>0.61944444444444446</v>
      </c>
      <c r="N1003" s="12">
        <v>0.62152777777777779</v>
      </c>
      <c r="O1003" s="8">
        <v>96</v>
      </c>
      <c r="P1003" s="8" t="s">
        <v>97</v>
      </c>
      <c r="Q1003" s="8" t="s">
        <v>733</v>
      </c>
      <c r="R1003" s="27" t="s">
        <v>734</v>
      </c>
      <c r="S1003" s="28">
        <v>143</v>
      </c>
      <c r="T1003" s="28">
        <v>0</v>
      </c>
      <c r="U1003" s="32">
        <v>0.79121161107025806</v>
      </c>
      <c r="V1003" s="28">
        <v>0</v>
      </c>
      <c r="W1003" s="15" t="s">
        <v>30</v>
      </c>
      <c r="X1003" s="16"/>
      <c r="Z1003" s="65"/>
      <c r="AA1003" s="64"/>
      <c r="AB1003" s="64"/>
      <c r="AC1003" s="64"/>
    </row>
    <row r="1004" spans="1:29" x14ac:dyDescent="0.35">
      <c r="A1004" s="9">
        <v>46069</v>
      </c>
      <c r="B1004" s="7" t="s">
        <v>125</v>
      </c>
      <c r="C1004" s="8" t="s">
        <v>59</v>
      </c>
      <c r="D1004" s="10">
        <v>1</v>
      </c>
      <c r="E1004" s="8" t="s">
        <v>4850</v>
      </c>
      <c r="F1004" s="8" t="s">
        <v>4845</v>
      </c>
      <c r="G1004" s="12">
        <v>7.9861111111111105E-2</v>
      </c>
      <c r="H1004" s="12">
        <v>0.2638888888888889</v>
      </c>
      <c r="I1004" s="12">
        <v>7.1527777777777773E-2</v>
      </c>
      <c r="J1004" s="12">
        <v>7.9861111111111105E-2</v>
      </c>
      <c r="K1004" s="12">
        <v>9.7222222222222224E-2</v>
      </c>
      <c r="L1004" s="12">
        <v>0.25138888888888888</v>
      </c>
      <c r="M1004" s="12">
        <v>0.2590277777777778</v>
      </c>
      <c r="N1004" s="12">
        <v>0.25972222222222219</v>
      </c>
      <c r="O1004" s="8" t="s">
        <v>704</v>
      </c>
      <c r="P1004" s="8">
        <v>2</v>
      </c>
      <c r="S1004" s="28">
        <v>151</v>
      </c>
      <c r="T1004" s="28">
        <v>0</v>
      </c>
      <c r="U1004" s="32">
        <v>0.81194272504997889</v>
      </c>
      <c r="V1004" s="28">
        <v>0</v>
      </c>
      <c r="W1004" s="15" t="s">
        <v>30</v>
      </c>
      <c r="X1004" s="16"/>
      <c r="Z1004" s="65"/>
      <c r="AA1004" s="64"/>
      <c r="AB1004" s="64"/>
      <c r="AC1004" s="64"/>
    </row>
    <row r="1005" spans="1:29" x14ac:dyDescent="0.35">
      <c r="A1005" s="9">
        <v>46069</v>
      </c>
      <c r="B1005" s="7" t="s">
        <v>127</v>
      </c>
      <c r="C1005" s="8" t="s">
        <v>59</v>
      </c>
      <c r="D1005" s="10">
        <v>1</v>
      </c>
      <c r="E1005" s="8" t="s">
        <v>4845</v>
      </c>
      <c r="F1005" s="8" t="s">
        <v>4849</v>
      </c>
      <c r="G1005" s="12">
        <v>0.30555555555555558</v>
      </c>
      <c r="H1005" s="12">
        <v>0.54513888888888884</v>
      </c>
      <c r="I1005" s="12">
        <v>0.29652777777777778</v>
      </c>
      <c r="J1005" s="12">
        <v>0.31111111111111112</v>
      </c>
      <c r="K1005" s="12">
        <v>0.32500000000000001</v>
      </c>
      <c r="L1005" s="12">
        <v>0.5493055555555556</v>
      </c>
      <c r="M1005" s="12">
        <v>0.56041666666666667</v>
      </c>
      <c r="N1005" s="12">
        <v>0.5625</v>
      </c>
      <c r="O1005" s="8">
        <v>2</v>
      </c>
      <c r="P1005" s="8" t="s">
        <v>60</v>
      </c>
      <c r="Q1005" s="8" t="s">
        <v>68</v>
      </c>
      <c r="R1005" s="27" t="s">
        <v>39</v>
      </c>
      <c r="S1005" s="28">
        <v>108</v>
      </c>
      <c r="T1005" s="28">
        <v>0</v>
      </c>
      <c r="U1005" s="32">
        <v>0.56953733085318148</v>
      </c>
      <c r="V1005" s="28">
        <v>0</v>
      </c>
      <c r="W1005" s="15" t="s">
        <v>30</v>
      </c>
      <c r="X1005" s="16"/>
      <c r="Z1005" s="65"/>
      <c r="AA1005" s="64"/>
      <c r="AB1005" s="64"/>
      <c r="AC1005" s="64"/>
    </row>
    <row r="1006" spans="1:29" x14ac:dyDescent="0.35">
      <c r="A1006" s="9">
        <v>46069</v>
      </c>
      <c r="B1006" s="7" t="s">
        <v>119</v>
      </c>
      <c r="C1006" s="8" t="s">
        <v>59</v>
      </c>
      <c r="D1006" s="10">
        <v>1</v>
      </c>
      <c r="E1006" s="8" t="s">
        <v>4845</v>
      </c>
      <c r="F1006" s="8" t="s">
        <v>4854</v>
      </c>
      <c r="G1006" s="12">
        <v>0.59375</v>
      </c>
      <c r="H1006" s="12">
        <v>0.71527777777777779</v>
      </c>
      <c r="I1006" s="12">
        <v>0.59166666666666667</v>
      </c>
      <c r="J1006" s="12">
        <v>0.59305555555555556</v>
      </c>
      <c r="K1006" s="12">
        <v>0.60624999999999996</v>
      </c>
      <c r="L1006" s="12">
        <v>0.71180555555555558</v>
      </c>
      <c r="M1006" s="12">
        <v>0.71736111111111112</v>
      </c>
      <c r="N1006" s="12">
        <v>0.71875</v>
      </c>
      <c r="O1006" s="8" t="s">
        <v>60</v>
      </c>
      <c r="P1006" s="8">
        <v>7</v>
      </c>
      <c r="S1006" s="28">
        <v>122</v>
      </c>
      <c r="T1006" s="28">
        <v>0</v>
      </c>
      <c r="U1006" s="32">
        <v>0.62004465216536819</v>
      </c>
      <c r="V1006" s="28">
        <v>0</v>
      </c>
      <c r="W1006" s="15" t="s">
        <v>30</v>
      </c>
      <c r="X1006" s="16"/>
      <c r="Z1006" s="65"/>
      <c r="AA1006" s="64"/>
      <c r="AB1006" s="64"/>
      <c r="AC1006" s="64"/>
    </row>
    <row r="1007" spans="1:29" x14ac:dyDescent="0.35">
      <c r="A1007" s="9">
        <v>46069</v>
      </c>
      <c r="B1007" s="7" t="s">
        <v>121</v>
      </c>
      <c r="C1007" s="8" t="s">
        <v>59</v>
      </c>
      <c r="D1007" s="10">
        <v>1</v>
      </c>
      <c r="E1007" s="8" t="s">
        <v>4854</v>
      </c>
      <c r="F1007" s="8" t="s">
        <v>4845</v>
      </c>
      <c r="G1007" s="12">
        <v>0.76736111111111116</v>
      </c>
      <c r="H1007" s="12">
        <v>0.89236111111111116</v>
      </c>
      <c r="I1007" s="12">
        <v>0.79652777777777772</v>
      </c>
      <c r="J1007" s="12">
        <v>0.80069444444444449</v>
      </c>
      <c r="K1007" s="12">
        <v>0.81388888888888888</v>
      </c>
      <c r="L1007" s="12">
        <v>0.92083333333333328</v>
      </c>
      <c r="M1007" s="12">
        <v>0.92708333333333337</v>
      </c>
      <c r="N1007" s="12">
        <v>0.9291666666666667</v>
      </c>
      <c r="O1007" s="8">
        <v>7</v>
      </c>
      <c r="P1007" s="8" t="s">
        <v>75</v>
      </c>
      <c r="Q1007" s="8" t="s">
        <v>136</v>
      </c>
      <c r="R1007" s="27" t="s">
        <v>735</v>
      </c>
      <c r="S1007" s="28">
        <v>60</v>
      </c>
      <c r="T1007" s="28">
        <v>0</v>
      </c>
      <c r="U1007" s="32">
        <v>0.3019589130457801</v>
      </c>
      <c r="V1007" s="28">
        <v>0</v>
      </c>
      <c r="W1007" s="15" t="s">
        <v>30</v>
      </c>
      <c r="X1007" s="16"/>
      <c r="Z1007" s="65"/>
      <c r="AA1007" s="64"/>
      <c r="AB1007" s="64"/>
      <c r="AC1007" s="64"/>
    </row>
    <row r="1008" spans="1:29" x14ac:dyDescent="0.35">
      <c r="A1008" s="9">
        <v>46069</v>
      </c>
      <c r="B1008" s="7" t="s">
        <v>71</v>
      </c>
      <c r="C1008" s="8" t="s">
        <v>72</v>
      </c>
      <c r="D1008" s="10">
        <v>1</v>
      </c>
      <c r="E1008" s="8" t="s">
        <v>4845</v>
      </c>
      <c r="F1008" s="8" t="s">
        <v>4853</v>
      </c>
      <c r="G1008" s="12">
        <v>1.041666666666667E-2</v>
      </c>
      <c r="H1008" s="12">
        <v>0.16319444444444439</v>
      </c>
      <c r="I1008" s="12">
        <v>8.3333333333333332E-3</v>
      </c>
      <c r="J1008" s="12">
        <v>1.3194444444444439E-2</v>
      </c>
      <c r="K1008" s="12">
        <v>2.6388888888888889E-2</v>
      </c>
      <c r="L1008" s="12">
        <v>0.14930555555555561</v>
      </c>
      <c r="M1008" s="12">
        <v>0.15208333333333329</v>
      </c>
      <c r="N1008" s="12">
        <v>0.15277777777777779</v>
      </c>
      <c r="O1008" s="8" t="s">
        <v>301</v>
      </c>
      <c r="P1008" s="8">
        <v>22</v>
      </c>
      <c r="Q1008" s="8" t="s">
        <v>273</v>
      </c>
      <c r="R1008" s="27" t="s">
        <v>39</v>
      </c>
      <c r="S1008" s="28">
        <v>182</v>
      </c>
      <c r="T1008" s="28">
        <v>0</v>
      </c>
      <c r="U1008" s="32">
        <v>0.86827802153090639</v>
      </c>
      <c r="V1008" s="28">
        <v>342</v>
      </c>
      <c r="W1008" s="15" t="s">
        <v>30</v>
      </c>
      <c r="X1008" s="16"/>
      <c r="Z1008" s="65"/>
      <c r="AA1008" s="64"/>
      <c r="AB1008" s="64"/>
      <c r="AC1008" s="64"/>
    </row>
    <row r="1009" spans="1:29" x14ac:dyDescent="0.35">
      <c r="A1009" s="9">
        <v>46069</v>
      </c>
      <c r="B1009" s="7" t="s">
        <v>74</v>
      </c>
      <c r="C1009" s="8" t="s">
        <v>72</v>
      </c>
      <c r="D1009" s="10">
        <v>1</v>
      </c>
      <c r="E1009" s="8" t="s">
        <v>4853</v>
      </c>
      <c r="F1009" s="8" t="s">
        <v>4845</v>
      </c>
      <c r="G1009" s="12">
        <v>0.20833333333333329</v>
      </c>
      <c r="H1009" s="12">
        <v>0.41319444444444442</v>
      </c>
      <c r="I1009" s="12">
        <v>0.20416666666666669</v>
      </c>
      <c r="J1009" s="12">
        <v>0.20624999999999999</v>
      </c>
      <c r="K1009" s="12">
        <v>0.21875</v>
      </c>
      <c r="L1009" s="12">
        <v>0.3888888888888889</v>
      </c>
      <c r="M1009" s="12">
        <v>0.40208333333333329</v>
      </c>
      <c r="N1009" s="12">
        <v>0.40416666666666667</v>
      </c>
      <c r="O1009" s="8">
        <v>23</v>
      </c>
      <c r="P1009" s="8" t="s">
        <v>32</v>
      </c>
      <c r="S1009" s="28">
        <v>167</v>
      </c>
      <c r="T1009" s="28">
        <v>0</v>
      </c>
      <c r="U1009" s="32">
        <v>0.83921959003620183</v>
      </c>
      <c r="V1009" s="28">
        <v>0</v>
      </c>
      <c r="W1009" s="15" t="s">
        <v>30</v>
      </c>
      <c r="X1009" s="16"/>
      <c r="Z1009" s="65"/>
      <c r="AA1009" s="64"/>
      <c r="AB1009" s="64"/>
      <c r="AC1009" s="64"/>
    </row>
    <row r="1010" spans="1:29" x14ac:dyDescent="0.35">
      <c r="A1010" s="9">
        <v>46069</v>
      </c>
      <c r="B1010" s="7" t="s">
        <v>52</v>
      </c>
      <c r="C1010" s="8" t="s">
        <v>72</v>
      </c>
      <c r="D1010" s="10">
        <v>1</v>
      </c>
      <c r="E1010" s="8" t="s">
        <v>4845</v>
      </c>
      <c r="F1010" s="8" t="s">
        <v>4850</v>
      </c>
      <c r="G1010" s="12">
        <v>0.45833333333333331</v>
      </c>
      <c r="H1010" s="12">
        <v>0.53125</v>
      </c>
      <c r="I1010" s="12">
        <v>0.45555555555555549</v>
      </c>
      <c r="J1010" s="12">
        <v>0.4597222222222222</v>
      </c>
      <c r="K1010" s="12">
        <v>0.47013888888888888</v>
      </c>
      <c r="L1010" s="12">
        <v>0.52222222222222225</v>
      </c>
      <c r="M1010" s="12">
        <v>0.52638888888888891</v>
      </c>
      <c r="N1010" s="12">
        <v>0.52708333333333335</v>
      </c>
      <c r="O1010" s="8" t="s">
        <v>32</v>
      </c>
      <c r="P1010" s="8" t="s">
        <v>302</v>
      </c>
      <c r="Q1010" s="25" t="s">
        <v>103</v>
      </c>
      <c r="R1010" s="27" t="s">
        <v>39</v>
      </c>
      <c r="S1010" s="28">
        <v>143</v>
      </c>
      <c r="T1010" s="28">
        <v>1</v>
      </c>
      <c r="U1010" s="32">
        <v>0.71772154732021887</v>
      </c>
      <c r="V1010" s="28">
        <v>247</v>
      </c>
      <c r="W1010" s="15" t="s">
        <v>30</v>
      </c>
      <c r="X1010" s="16"/>
      <c r="Z1010" s="65"/>
      <c r="AA1010" s="64"/>
      <c r="AB1010" s="64"/>
      <c r="AC1010" s="64"/>
    </row>
    <row r="1011" spans="1:29" x14ac:dyDescent="0.35">
      <c r="A1011" s="9">
        <v>46069</v>
      </c>
      <c r="B1011" s="7" t="s">
        <v>56</v>
      </c>
      <c r="C1011" s="8" t="s">
        <v>72</v>
      </c>
      <c r="D1011" s="10">
        <v>1</v>
      </c>
      <c r="E1011" s="8" t="s">
        <v>4850</v>
      </c>
      <c r="F1011" s="8" t="s">
        <v>4845</v>
      </c>
      <c r="G1011" s="12">
        <v>0.56944444444444442</v>
      </c>
      <c r="H1011" s="12">
        <v>0.64930555555555558</v>
      </c>
      <c r="I1011" s="12">
        <v>0.56319444444444444</v>
      </c>
      <c r="J1011" s="12">
        <v>0.56527777777777777</v>
      </c>
      <c r="K1011" s="12">
        <v>0.57916666666666672</v>
      </c>
      <c r="L1011" s="12">
        <v>0.64236111111111116</v>
      </c>
      <c r="M1011" s="12">
        <v>0.64722222222222225</v>
      </c>
      <c r="N1011" s="12">
        <v>0.64930555555555558</v>
      </c>
      <c r="O1011" s="8" t="s">
        <v>302</v>
      </c>
      <c r="P1011" s="8" t="s">
        <v>32</v>
      </c>
      <c r="S1011" s="28">
        <v>101</v>
      </c>
      <c r="T1011" s="28">
        <v>0</v>
      </c>
      <c r="U1011" s="32">
        <v>0.50907185514775954</v>
      </c>
      <c r="V1011" s="28">
        <v>0</v>
      </c>
      <c r="W1011" s="15" t="s">
        <v>30</v>
      </c>
      <c r="X1011" s="16"/>
      <c r="Z1011" s="65"/>
      <c r="AA1011" s="64"/>
      <c r="AB1011" s="64"/>
      <c r="AC1011" s="64"/>
    </row>
    <row r="1012" spans="1:29" x14ac:dyDescent="0.35">
      <c r="A1012" s="9">
        <v>46069</v>
      </c>
      <c r="B1012" s="7" t="s">
        <v>628</v>
      </c>
      <c r="C1012" s="8" t="s">
        <v>72</v>
      </c>
      <c r="D1012" s="10">
        <v>14</v>
      </c>
      <c r="E1012" s="8" t="s">
        <v>4845</v>
      </c>
      <c r="F1012" s="8" t="s">
        <v>4866</v>
      </c>
      <c r="G1012" s="12">
        <v>0.82986111111111116</v>
      </c>
      <c r="H1012" s="12">
        <v>0.96527777777777779</v>
      </c>
      <c r="I1012" s="12">
        <v>0.82013888888888886</v>
      </c>
      <c r="J1012" s="12">
        <v>0.83888888888888891</v>
      </c>
      <c r="K1012" s="12">
        <v>0.85277777777777775</v>
      </c>
      <c r="L1012" s="17">
        <v>0.96250000000000002</v>
      </c>
      <c r="M1012" s="17">
        <v>0.96666666666666667</v>
      </c>
      <c r="N1012" s="17">
        <v>0.96944444444444444</v>
      </c>
      <c r="O1012" s="8" t="s">
        <v>32</v>
      </c>
      <c r="P1012" s="8" t="s">
        <v>184</v>
      </c>
      <c r="Q1012" s="8" t="s">
        <v>408</v>
      </c>
      <c r="R1012" s="27" t="s">
        <v>39</v>
      </c>
      <c r="S1012" s="28">
        <v>167</v>
      </c>
      <c r="T1012" s="28">
        <v>0</v>
      </c>
      <c r="U1012" s="32">
        <v>0.83869001769589679</v>
      </c>
      <c r="V1012" s="28">
        <v>0</v>
      </c>
      <c r="W1012" s="15" t="s">
        <v>30</v>
      </c>
      <c r="X1012" s="16"/>
      <c r="Z1012" s="65"/>
      <c r="AA1012" s="64"/>
      <c r="AB1012" s="64"/>
      <c r="AC1012" s="64"/>
    </row>
    <row r="1013" spans="1:29" x14ac:dyDescent="0.35">
      <c r="A1013" s="9">
        <v>46069</v>
      </c>
      <c r="B1013" s="7" t="s">
        <v>89</v>
      </c>
      <c r="C1013" s="8" t="s">
        <v>81</v>
      </c>
      <c r="D1013" s="10">
        <v>1</v>
      </c>
      <c r="E1013" s="8" t="s">
        <v>4866</v>
      </c>
      <c r="F1013" s="8" t="s">
        <v>4845</v>
      </c>
      <c r="G1013" s="12">
        <v>2.4305555555555559E-2</v>
      </c>
      <c r="H1013" s="12">
        <v>0.1215277777777778</v>
      </c>
      <c r="I1013" s="12">
        <v>1.458333333333333E-2</v>
      </c>
      <c r="J1013" s="12">
        <v>1.9444444444444441E-2</v>
      </c>
      <c r="K1013" s="12">
        <v>3.6805555555555557E-2</v>
      </c>
      <c r="L1013" s="12">
        <v>0.1118055555555556</v>
      </c>
      <c r="M1013" s="12">
        <v>0.1166666666666667</v>
      </c>
      <c r="N1013" s="12">
        <v>0.1166666666666667</v>
      </c>
      <c r="O1013" s="8" t="s">
        <v>350</v>
      </c>
      <c r="P1013" s="8">
        <v>1</v>
      </c>
      <c r="S1013" s="28">
        <v>49</v>
      </c>
      <c r="T1013" s="28">
        <v>0</v>
      </c>
      <c r="U1013" s="32">
        <v>0.26933014717675852</v>
      </c>
      <c r="V1013" s="28">
        <v>0</v>
      </c>
      <c r="W1013" s="15" t="s">
        <v>30</v>
      </c>
      <c r="X1013" s="16"/>
      <c r="Z1013" s="65"/>
      <c r="AA1013" s="64"/>
      <c r="AB1013" s="64"/>
      <c r="AC1013" s="64"/>
    </row>
    <row r="1014" spans="1:29" x14ac:dyDescent="0.35">
      <c r="A1014" s="9">
        <v>46069</v>
      </c>
      <c r="B1014" s="7" t="s">
        <v>92</v>
      </c>
      <c r="C1014" s="8" t="s">
        <v>81</v>
      </c>
      <c r="D1014" s="10">
        <v>1</v>
      </c>
      <c r="E1014" s="8" t="s">
        <v>4845</v>
      </c>
      <c r="F1014" s="8" t="s">
        <v>4848</v>
      </c>
      <c r="G1014" s="12">
        <v>0.16319444444444439</v>
      </c>
      <c r="H1014" s="12">
        <v>0.28125</v>
      </c>
      <c r="I1014" s="12">
        <v>0.14930555555555561</v>
      </c>
      <c r="J1014" s="12">
        <v>0.15555555555555561</v>
      </c>
      <c r="K1014" s="12">
        <v>0.16250000000000001</v>
      </c>
      <c r="L1014" s="12">
        <v>0.25694444444444442</v>
      </c>
      <c r="M1014" s="12">
        <v>0.2722222222222222</v>
      </c>
      <c r="N1014" s="12">
        <v>0.27430555555555558</v>
      </c>
      <c r="O1014" s="8">
        <v>1</v>
      </c>
      <c r="P1014" s="8" t="s">
        <v>132</v>
      </c>
      <c r="S1014" s="28">
        <v>55</v>
      </c>
      <c r="T1014" s="28">
        <v>0</v>
      </c>
      <c r="U1014" s="32">
        <v>0.30669135332467989</v>
      </c>
      <c r="V1014" s="28">
        <v>0</v>
      </c>
      <c r="W1014" s="15" t="s">
        <v>30</v>
      </c>
      <c r="X1014" s="16"/>
      <c r="Z1014" s="65"/>
      <c r="AA1014" s="64"/>
      <c r="AB1014" s="64"/>
      <c r="AC1014" s="64"/>
    </row>
    <row r="1015" spans="1:29" x14ac:dyDescent="0.35">
      <c r="A1015" s="9">
        <v>46069</v>
      </c>
      <c r="B1015" s="7" t="s">
        <v>85</v>
      </c>
      <c r="C1015" s="8" t="s">
        <v>81</v>
      </c>
      <c r="D1015" s="10">
        <v>1</v>
      </c>
      <c r="E1015" s="8" t="s">
        <v>4848</v>
      </c>
      <c r="F1015" s="8" t="s">
        <v>4845</v>
      </c>
      <c r="G1015" s="12">
        <v>0.32291666666666669</v>
      </c>
      <c r="H1015" s="12">
        <v>0.47222222222222221</v>
      </c>
      <c r="I1015" s="12">
        <v>0.32013888888888892</v>
      </c>
      <c r="J1015" s="12">
        <v>0.3215277777777778</v>
      </c>
      <c r="K1015" s="12">
        <v>0.3347222222222222</v>
      </c>
      <c r="L1015" s="12">
        <v>0.46458333333333329</v>
      </c>
      <c r="M1015" s="12">
        <v>0.47083333333333333</v>
      </c>
      <c r="N1015" s="12">
        <v>0.47083333333333333</v>
      </c>
      <c r="O1015" s="8" t="s">
        <v>132</v>
      </c>
      <c r="P1015" s="8">
        <v>15</v>
      </c>
      <c r="S1015" s="28">
        <v>164</v>
      </c>
      <c r="T1015" s="28">
        <v>0</v>
      </c>
      <c r="U1015" s="32">
        <v>0.92203053850090855</v>
      </c>
      <c r="V1015" s="28">
        <v>289</v>
      </c>
      <c r="W1015" s="15" t="s">
        <v>30</v>
      </c>
      <c r="X1015" s="16"/>
      <c r="Z1015" s="65"/>
      <c r="AA1015" s="64"/>
      <c r="AB1015" s="64"/>
      <c r="AC1015" s="64"/>
    </row>
    <row r="1016" spans="1:29" x14ac:dyDescent="0.35">
      <c r="A1016" s="9">
        <v>46069</v>
      </c>
      <c r="B1016" s="7" t="s">
        <v>88</v>
      </c>
      <c r="C1016" s="8" t="s">
        <v>81</v>
      </c>
      <c r="D1016" s="10">
        <v>1</v>
      </c>
      <c r="E1016" s="8" t="s">
        <v>4845</v>
      </c>
      <c r="F1016" s="8" t="s">
        <v>4867</v>
      </c>
      <c r="G1016" s="12">
        <v>0.51041666666666663</v>
      </c>
      <c r="H1016" s="12">
        <v>0.70833333333333337</v>
      </c>
      <c r="I1016" s="12">
        <v>0.50138888888888888</v>
      </c>
      <c r="J1016" s="12">
        <v>0.50972222222222219</v>
      </c>
      <c r="K1016" s="12">
        <v>0.53333333333333333</v>
      </c>
      <c r="L1016" s="12">
        <v>0.70763888888888893</v>
      </c>
      <c r="M1016" s="12">
        <v>0.71458333333333335</v>
      </c>
      <c r="N1016" s="12">
        <v>0.71666666666666667</v>
      </c>
      <c r="O1016" s="8">
        <v>17</v>
      </c>
      <c r="P1016" s="8" t="s">
        <v>106</v>
      </c>
      <c r="S1016" s="28">
        <v>76</v>
      </c>
      <c r="T1016" s="28">
        <v>1</v>
      </c>
      <c r="U1016" s="32">
        <v>0.40647067144215909</v>
      </c>
      <c r="V1016" s="28">
        <v>0</v>
      </c>
      <c r="W1016" s="15" t="s">
        <v>30</v>
      </c>
      <c r="X1016" s="16"/>
      <c r="Z1016" s="65"/>
      <c r="AA1016" s="64"/>
      <c r="AB1016" s="64"/>
      <c r="AC1016" s="64"/>
    </row>
    <row r="1017" spans="1:29" x14ac:dyDescent="0.35">
      <c r="A1017" s="9">
        <v>46069</v>
      </c>
      <c r="B1017" s="7" t="s">
        <v>80</v>
      </c>
      <c r="C1017" s="8" t="s">
        <v>90</v>
      </c>
      <c r="D1017" s="10">
        <v>1</v>
      </c>
      <c r="E1017" s="8" t="s">
        <v>4867</v>
      </c>
      <c r="F1017" s="8" t="s">
        <v>4845</v>
      </c>
      <c r="G1017" s="12">
        <v>3.472222222222222E-3</v>
      </c>
      <c r="H1017" s="12">
        <v>7.6388888888888895E-2</v>
      </c>
      <c r="I1017" s="12" t="s">
        <v>736</v>
      </c>
      <c r="J1017" s="12">
        <v>1.3888888888888889E-3</v>
      </c>
      <c r="K1017" s="12">
        <v>1.2500000000000001E-2</v>
      </c>
      <c r="L1017" s="12">
        <v>6.458333333333334E-2</v>
      </c>
      <c r="M1017" s="12">
        <v>7.1527777777777773E-2</v>
      </c>
      <c r="N1017" s="12">
        <v>7.1527777777777773E-2</v>
      </c>
      <c r="O1017" s="8" t="s">
        <v>32</v>
      </c>
      <c r="P1017" s="8" t="s">
        <v>283</v>
      </c>
      <c r="S1017" s="28">
        <v>137</v>
      </c>
      <c r="T1017" s="28">
        <v>1</v>
      </c>
      <c r="U1017" s="32">
        <v>0.72539683624961371</v>
      </c>
      <c r="V1017" s="28">
        <v>419</v>
      </c>
      <c r="W1017" s="15" t="s">
        <v>30</v>
      </c>
      <c r="X1017" s="16"/>
      <c r="Z1017" s="65"/>
      <c r="AA1017" s="64"/>
      <c r="AB1017" s="64"/>
      <c r="AC1017" s="64"/>
    </row>
    <row r="1018" spans="1:29" x14ac:dyDescent="0.35">
      <c r="A1018" s="9">
        <v>46069</v>
      </c>
      <c r="B1018" s="7" t="s">
        <v>84</v>
      </c>
      <c r="C1018" s="8" t="s">
        <v>90</v>
      </c>
      <c r="D1018" s="10">
        <v>1</v>
      </c>
      <c r="E1018" s="8" t="s">
        <v>4845</v>
      </c>
      <c r="F1018" s="8" t="s">
        <v>4856</v>
      </c>
      <c r="G1018" s="12">
        <v>0.1145833333333333</v>
      </c>
      <c r="H1018" s="12">
        <v>0.2013888888888889</v>
      </c>
      <c r="I1018" s="12">
        <v>0.1048611111111111</v>
      </c>
      <c r="J1018" s="12">
        <v>0.10902777777777781</v>
      </c>
      <c r="K1018" s="12">
        <v>0.1229166666666667</v>
      </c>
      <c r="L1018" s="12">
        <v>0.18263888888888891</v>
      </c>
      <c r="M1018" s="12">
        <v>0.1965277777777778</v>
      </c>
      <c r="N1018" s="12">
        <v>0.1986111111111111</v>
      </c>
      <c r="O1018" s="8" t="s">
        <v>283</v>
      </c>
      <c r="P1018" s="8" t="s">
        <v>114</v>
      </c>
      <c r="S1018" s="28">
        <v>91</v>
      </c>
      <c r="T1018" s="28">
        <v>1</v>
      </c>
      <c r="U1018" s="32">
        <v>0.51778432057860313</v>
      </c>
      <c r="V1018" s="28">
        <v>0</v>
      </c>
      <c r="W1018" s="15" t="s">
        <v>30</v>
      </c>
      <c r="X1018" s="16"/>
      <c r="Z1018" s="65"/>
      <c r="AA1018" s="64"/>
      <c r="AB1018" s="64"/>
      <c r="AC1018" s="64"/>
    </row>
    <row r="1019" spans="1:29" x14ac:dyDescent="0.35">
      <c r="A1019" s="9">
        <v>46069</v>
      </c>
      <c r="B1019" s="7" t="s">
        <v>518</v>
      </c>
      <c r="C1019" s="8" t="s">
        <v>90</v>
      </c>
      <c r="D1019" s="10">
        <v>1</v>
      </c>
      <c r="E1019" s="8" t="s">
        <v>4856</v>
      </c>
      <c r="F1019" s="8" t="s">
        <v>4845</v>
      </c>
      <c r="G1019" s="12">
        <v>0.24652777777777779</v>
      </c>
      <c r="H1019" s="12">
        <v>0.375</v>
      </c>
      <c r="I1019" s="12">
        <v>0.23958333333333329</v>
      </c>
      <c r="J1019" s="12">
        <v>0.24652777777777779</v>
      </c>
      <c r="K1019" s="12">
        <v>0.25347222222222221</v>
      </c>
      <c r="L1019" s="12">
        <v>0.375</v>
      </c>
      <c r="M1019" s="12">
        <v>0.38055555555555548</v>
      </c>
      <c r="N1019" s="12">
        <v>0.38055555555555548</v>
      </c>
      <c r="O1019" s="8" t="s">
        <v>114</v>
      </c>
      <c r="P1019" s="8">
        <v>39</v>
      </c>
      <c r="S1019" s="28">
        <v>65</v>
      </c>
      <c r="T1019" s="28">
        <v>0</v>
      </c>
      <c r="U1019" s="32">
        <v>0.33779143547382029</v>
      </c>
      <c r="V1019" s="28">
        <v>0</v>
      </c>
      <c r="W1019" s="15" t="s">
        <v>30</v>
      </c>
      <c r="X1019" s="16"/>
      <c r="Z1019" s="65"/>
      <c r="AA1019" s="64"/>
      <c r="AB1019" s="64"/>
      <c r="AC1019" s="64"/>
    </row>
    <row r="1020" spans="1:29" x14ac:dyDescent="0.35">
      <c r="A1020" s="9">
        <v>46069</v>
      </c>
      <c r="B1020" s="7" t="s">
        <v>519</v>
      </c>
      <c r="C1020" s="8" t="s">
        <v>90</v>
      </c>
      <c r="D1020" s="10">
        <v>1</v>
      </c>
      <c r="E1020" s="8" t="s">
        <v>4845</v>
      </c>
      <c r="F1020" s="8" t="s">
        <v>4849</v>
      </c>
      <c r="G1020" s="12">
        <v>0.41319444444444442</v>
      </c>
      <c r="H1020" s="12">
        <v>0.55555555555555558</v>
      </c>
      <c r="I1020" s="12">
        <v>0.41111111111111109</v>
      </c>
      <c r="J1020" s="12">
        <v>0.41319444444444442</v>
      </c>
      <c r="K1020" s="12">
        <v>0.42777777777777781</v>
      </c>
      <c r="L1020" s="12">
        <v>0.56111111111111112</v>
      </c>
      <c r="M1020" s="12">
        <v>0.56944444444444442</v>
      </c>
      <c r="N1020" s="12">
        <v>0.57152777777777775</v>
      </c>
      <c r="O1020" s="8">
        <v>41</v>
      </c>
      <c r="P1020" s="8" t="s">
        <v>70</v>
      </c>
      <c r="S1020" s="28">
        <v>39</v>
      </c>
      <c r="T1020" s="28">
        <v>1</v>
      </c>
      <c r="U1020" s="32">
        <v>0.21128953123413219</v>
      </c>
      <c r="V1020" s="28">
        <v>0</v>
      </c>
      <c r="W1020" s="15" t="s">
        <v>30</v>
      </c>
      <c r="X1020" s="16"/>
      <c r="Z1020" s="65"/>
      <c r="AA1020" s="64"/>
      <c r="AB1020" s="64"/>
      <c r="AC1020" s="64"/>
    </row>
    <row r="1021" spans="1:29" x14ac:dyDescent="0.35">
      <c r="A1021" s="9">
        <v>46069</v>
      </c>
      <c r="B1021" s="7" t="s">
        <v>40</v>
      </c>
      <c r="C1021" s="8" t="s">
        <v>90</v>
      </c>
      <c r="D1021" s="10">
        <v>1</v>
      </c>
      <c r="E1021" s="8" t="s">
        <v>4849</v>
      </c>
      <c r="F1021" s="8" t="s">
        <v>4845</v>
      </c>
      <c r="G1021" s="12">
        <v>0.59375</v>
      </c>
      <c r="H1021" s="12">
        <v>0.71875</v>
      </c>
      <c r="I1021" s="12">
        <v>0.60069444444444442</v>
      </c>
      <c r="J1021" s="12">
        <v>0.60069444444444442</v>
      </c>
      <c r="K1021" s="12">
        <v>0.61458333333333337</v>
      </c>
      <c r="L1021" s="12">
        <v>0.71875</v>
      </c>
      <c r="M1021" s="12">
        <v>0.72638888888888886</v>
      </c>
      <c r="N1021" s="12">
        <v>0.72777777777777775</v>
      </c>
      <c r="O1021" s="8" t="s">
        <v>70</v>
      </c>
      <c r="P1021" s="8" t="s">
        <v>681</v>
      </c>
      <c r="Q1021" s="8" t="s">
        <v>737</v>
      </c>
      <c r="R1021" s="27" t="s">
        <v>124</v>
      </c>
      <c r="S1021" s="28">
        <v>174</v>
      </c>
      <c r="T1021" s="28">
        <v>0</v>
      </c>
      <c r="U1021" s="32">
        <v>0.88397775735469031</v>
      </c>
      <c r="V1021" s="28">
        <v>160</v>
      </c>
      <c r="W1021" s="15" t="s">
        <v>30</v>
      </c>
      <c r="X1021" s="16"/>
      <c r="Z1021" s="65"/>
      <c r="AA1021" s="64"/>
      <c r="AB1021" s="64"/>
      <c r="AC1021" s="64"/>
    </row>
    <row r="1022" spans="1:29" x14ac:dyDescent="0.35">
      <c r="A1022" s="9">
        <v>46069</v>
      </c>
      <c r="B1022" s="7" t="s">
        <v>42</v>
      </c>
      <c r="C1022" s="8" t="s">
        <v>90</v>
      </c>
      <c r="D1022" s="10">
        <v>1</v>
      </c>
      <c r="E1022" s="8" t="s">
        <v>4845</v>
      </c>
      <c r="F1022" s="8" t="s">
        <v>4851</v>
      </c>
      <c r="G1022" s="12">
        <v>0.77777777777777779</v>
      </c>
      <c r="H1022" s="12">
        <v>0.89930555555555558</v>
      </c>
      <c r="I1022" s="12">
        <v>0.76458333333333328</v>
      </c>
      <c r="J1022" s="12">
        <v>0.76527777777777772</v>
      </c>
      <c r="K1022" s="12">
        <v>0.78125</v>
      </c>
      <c r="L1022" s="12">
        <v>0.87361111111111112</v>
      </c>
      <c r="M1022" s="12">
        <v>0.87986111111111109</v>
      </c>
      <c r="N1022" s="12">
        <v>0.88194444444444442</v>
      </c>
      <c r="O1022" s="8" t="s">
        <v>681</v>
      </c>
      <c r="P1022" s="8" t="s">
        <v>60</v>
      </c>
      <c r="S1022" s="28">
        <v>123</v>
      </c>
      <c r="T1022" s="28">
        <v>0</v>
      </c>
      <c r="U1022" s="32">
        <v>0.6743685019474992</v>
      </c>
      <c r="V1022" s="28">
        <v>2168</v>
      </c>
      <c r="W1022" s="15" t="s">
        <v>30</v>
      </c>
      <c r="X1022" s="16"/>
      <c r="Z1022" s="65"/>
      <c r="AA1022" s="64"/>
      <c r="AB1022" s="64"/>
      <c r="AC1022" s="64"/>
    </row>
    <row r="1023" spans="1:29" x14ac:dyDescent="0.35">
      <c r="A1023" s="9">
        <v>46069</v>
      </c>
      <c r="B1023" s="7" t="s">
        <v>560</v>
      </c>
      <c r="C1023" s="8" t="s">
        <v>108</v>
      </c>
      <c r="D1023" s="10">
        <v>14</v>
      </c>
      <c r="E1023" s="8" t="s">
        <v>4851</v>
      </c>
      <c r="F1023" s="8" t="s">
        <v>4845</v>
      </c>
      <c r="G1023" s="12">
        <v>0.21875</v>
      </c>
      <c r="H1023" s="12">
        <v>0.49652777777777779</v>
      </c>
      <c r="I1023" s="12">
        <v>0.2104166666666667</v>
      </c>
      <c r="J1023" s="12">
        <v>0.2215277777777778</v>
      </c>
      <c r="K1023" s="12">
        <v>0.2326388888888889</v>
      </c>
      <c r="L1023" s="12">
        <v>0.48472222222222222</v>
      </c>
      <c r="M1023" s="12">
        <v>0.49027777777777781</v>
      </c>
      <c r="N1023" s="12">
        <v>0.49166666666666659</v>
      </c>
      <c r="O1023" s="8" t="s">
        <v>70</v>
      </c>
      <c r="P1023" s="8" t="s">
        <v>561</v>
      </c>
      <c r="Q1023" s="8" t="s">
        <v>273</v>
      </c>
      <c r="R1023" s="27" t="s">
        <v>39</v>
      </c>
      <c r="S1023" s="28">
        <v>154</v>
      </c>
      <c r="T1023" s="28">
        <v>0</v>
      </c>
      <c r="U1023" s="32">
        <v>0.72392893993034624</v>
      </c>
      <c r="V1023" s="28">
        <v>0</v>
      </c>
      <c r="W1023" s="15" t="s">
        <v>30</v>
      </c>
      <c r="X1023" s="16"/>
      <c r="Z1023" s="65"/>
      <c r="AA1023" s="64"/>
      <c r="AB1023" s="64"/>
      <c r="AC1023" s="64"/>
    </row>
    <row r="1024" spans="1:29" x14ac:dyDescent="0.35">
      <c r="A1024" s="9">
        <v>46069</v>
      </c>
      <c r="B1024" s="7" t="s">
        <v>562</v>
      </c>
      <c r="C1024" s="8" t="s">
        <v>108</v>
      </c>
      <c r="D1024" s="10">
        <v>14</v>
      </c>
      <c r="E1024" s="8" t="s">
        <v>4845</v>
      </c>
      <c r="F1024" s="8" t="s">
        <v>4869</v>
      </c>
      <c r="G1024" s="12">
        <v>0.59722222222222221</v>
      </c>
      <c r="H1024" s="12">
        <v>0.88888888888888884</v>
      </c>
      <c r="I1024" s="12">
        <v>0.58750000000000002</v>
      </c>
      <c r="J1024" s="12">
        <v>0.58958333333333335</v>
      </c>
      <c r="K1024" s="12">
        <v>0.6</v>
      </c>
      <c r="L1024" s="12">
        <v>0.8666666666666667</v>
      </c>
      <c r="M1024" s="12">
        <v>0.86944444444444446</v>
      </c>
      <c r="N1024" s="12">
        <v>0.87152777777777779</v>
      </c>
      <c r="O1024" s="8" t="s">
        <v>561</v>
      </c>
      <c r="P1024" s="8" t="s">
        <v>32</v>
      </c>
      <c r="S1024" s="28">
        <v>117</v>
      </c>
      <c r="T1024" s="28">
        <v>0</v>
      </c>
      <c r="U1024" s="32">
        <v>0.58970871454110818</v>
      </c>
      <c r="V1024" s="28">
        <v>0</v>
      </c>
      <c r="W1024" s="15" t="s">
        <v>30</v>
      </c>
      <c r="X1024" s="16"/>
      <c r="Z1024" s="65"/>
      <c r="AA1024" s="64"/>
      <c r="AB1024" s="64"/>
      <c r="AC1024" s="64"/>
    </row>
    <row r="1025" spans="1:29" x14ac:dyDescent="0.35">
      <c r="A1025" s="9">
        <v>46069</v>
      </c>
      <c r="B1025" s="7" t="s">
        <v>112</v>
      </c>
      <c r="C1025" s="8" t="s">
        <v>113</v>
      </c>
      <c r="D1025" s="10">
        <v>1</v>
      </c>
      <c r="E1025" s="8" t="s">
        <v>4869</v>
      </c>
      <c r="F1025" s="8" t="s">
        <v>4845</v>
      </c>
      <c r="G1025" s="12">
        <v>5.2083333333333343E-2</v>
      </c>
      <c r="H1025" s="12">
        <v>0.25</v>
      </c>
      <c r="I1025" s="12">
        <v>4.5138888888888888E-2</v>
      </c>
      <c r="J1025" s="12">
        <v>5.2083333333333343E-2</v>
      </c>
      <c r="K1025" s="12">
        <v>7.1527777777777773E-2</v>
      </c>
      <c r="L1025" s="12">
        <v>0.24444444444444441</v>
      </c>
      <c r="M1025" s="12">
        <v>0.25208333333333333</v>
      </c>
      <c r="N1025" s="12">
        <v>0.25416666666666671</v>
      </c>
      <c r="O1025" s="8" t="s">
        <v>70</v>
      </c>
      <c r="P1025" s="8">
        <v>60</v>
      </c>
      <c r="S1025" s="28">
        <v>164</v>
      </c>
      <c r="T1025" s="28">
        <v>0</v>
      </c>
      <c r="U1025" s="32">
        <v>0.85652603281422213</v>
      </c>
      <c r="V1025" s="28">
        <v>0</v>
      </c>
      <c r="W1025" s="15" t="s">
        <v>30</v>
      </c>
      <c r="X1025" s="16"/>
      <c r="Z1025" s="65"/>
      <c r="AA1025" s="64"/>
      <c r="AB1025" s="64"/>
      <c r="AC1025" s="64"/>
    </row>
    <row r="1026" spans="1:29" x14ac:dyDescent="0.35">
      <c r="A1026" s="9">
        <v>46069</v>
      </c>
      <c r="B1026" s="7" t="s">
        <v>115</v>
      </c>
      <c r="C1026" s="8" t="s">
        <v>113</v>
      </c>
      <c r="D1026" s="10">
        <v>1</v>
      </c>
      <c r="E1026" s="8" t="s">
        <v>4845</v>
      </c>
      <c r="F1026" s="8" t="s">
        <v>4850</v>
      </c>
      <c r="G1026" s="12">
        <v>0.29166666666666669</v>
      </c>
      <c r="H1026" s="12">
        <v>0.55208333333333337</v>
      </c>
      <c r="I1026" s="12">
        <v>0.29930555555555549</v>
      </c>
      <c r="J1026" s="12">
        <v>0.31597222222222221</v>
      </c>
      <c r="K1026" s="12">
        <v>0.31805555555555548</v>
      </c>
      <c r="L1026" s="12">
        <v>0.56736111111111109</v>
      </c>
      <c r="M1026" s="12">
        <v>0.57499999999999996</v>
      </c>
      <c r="N1026" s="12">
        <v>0.57708333333333328</v>
      </c>
      <c r="O1026" s="8">
        <v>57</v>
      </c>
      <c r="P1026" s="8" t="s">
        <v>73</v>
      </c>
      <c r="Q1026" s="25" t="s">
        <v>738</v>
      </c>
      <c r="R1026" s="26" t="s">
        <v>739</v>
      </c>
      <c r="S1026" s="28">
        <v>143</v>
      </c>
      <c r="T1026" s="28">
        <v>0</v>
      </c>
      <c r="U1026" s="32">
        <v>0.70295324063958631</v>
      </c>
      <c r="V1026" s="28">
        <v>0</v>
      </c>
      <c r="W1026" s="15" t="s">
        <v>30</v>
      </c>
      <c r="X1026" s="16"/>
      <c r="Z1026" s="65"/>
      <c r="AA1026" s="64"/>
      <c r="AB1026" s="64"/>
      <c r="AC1026" s="64"/>
    </row>
    <row r="1027" spans="1:29" x14ac:dyDescent="0.35">
      <c r="A1027" s="9">
        <v>46069</v>
      </c>
      <c r="B1027" s="7" t="s">
        <v>176</v>
      </c>
      <c r="C1027" s="8" t="s">
        <v>113</v>
      </c>
      <c r="D1027" s="10">
        <v>14</v>
      </c>
      <c r="E1027" s="8" t="s">
        <v>4850</v>
      </c>
      <c r="F1027" s="8" t="s">
        <v>4845</v>
      </c>
      <c r="G1027" s="12">
        <v>0.79166666666666663</v>
      </c>
      <c r="H1027" s="12">
        <v>0.93055555555555558</v>
      </c>
      <c r="I1027" s="12">
        <v>0.78680555555555554</v>
      </c>
      <c r="J1027" s="12">
        <v>0.79513888888888884</v>
      </c>
      <c r="K1027" s="12">
        <v>0.80625000000000002</v>
      </c>
      <c r="L1027" s="12">
        <v>0.91736111111111107</v>
      </c>
      <c r="M1027" s="12">
        <v>0.92083333333333328</v>
      </c>
      <c r="N1027" s="17">
        <v>0.92291666666666672</v>
      </c>
      <c r="O1027" s="8" t="s">
        <v>73</v>
      </c>
      <c r="P1027" s="8" t="s">
        <v>740</v>
      </c>
      <c r="Q1027" s="8" t="s">
        <v>65</v>
      </c>
      <c r="R1027" s="27" t="s">
        <v>39</v>
      </c>
      <c r="S1027" s="28">
        <v>184</v>
      </c>
      <c r="T1027" s="28">
        <v>1</v>
      </c>
      <c r="U1027" s="32">
        <v>0.87026219145913641</v>
      </c>
      <c r="V1027" s="28">
        <v>0</v>
      </c>
      <c r="W1027" s="15" t="s">
        <v>30</v>
      </c>
      <c r="X1027" s="16"/>
      <c r="Z1027" s="65"/>
      <c r="AA1027" s="64"/>
      <c r="AB1027" s="64"/>
      <c r="AC1027" s="64"/>
    </row>
    <row r="1028" spans="1:29" x14ac:dyDescent="0.35">
      <c r="A1028" s="9">
        <v>46069</v>
      </c>
      <c r="B1028" s="7" t="s">
        <v>179</v>
      </c>
      <c r="C1028" s="8" t="s">
        <v>113</v>
      </c>
      <c r="D1028" s="10">
        <v>14</v>
      </c>
      <c r="E1028" s="8" t="s">
        <v>4845</v>
      </c>
      <c r="F1028" s="8" t="s">
        <v>4861</v>
      </c>
      <c r="G1028" s="12">
        <v>0.97222222222222221</v>
      </c>
      <c r="H1028" s="12" t="s">
        <v>741</v>
      </c>
      <c r="I1028" s="17">
        <v>0.98472222222222228</v>
      </c>
      <c r="J1028" s="17">
        <v>0.98819444444444449</v>
      </c>
      <c r="K1028" s="17">
        <v>0.99652777777777779</v>
      </c>
      <c r="L1028" s="17" t="s">
        <v>742</v>
      </c>
      <c r="M1028" s="17" t="s">
        <v>743</v>
      </c>
      <c r="N1028" s="17" t="s">
        <v>744</v>
      </c>
      <c r="O1028" s="15" t="s">
        <v>740</v>
      </c>
      <c r="P1028" s="15" t="s">
        <v>37</v>
      </c>
      <c r="Q1028" s="25" t="s">
        <v>745</v>
      </c>
      <c r="R1028" s="67" t="s">
        <v>746</v>
      </c>
      <c r="S1028" s="40">
        <v>32</v>
      </c>
      <c r="T1028" s="40">
        <v>0</v>
      </c>
      <c r="U1028" s="43">
        <v>0.15316270420850539</v>
      </c>
      <c r="V1028" s="40">
        <v>0</v>
      </c>
      <c r="W1028" s="15" t="s">
        <v>30</v>
      </c>
      <c r="X1028" s="16"/>
      <c r="Z1028" s="65"/>
      <c r="AA1028" s="64"/>
      <c r="AB1028" s="64"/>
      <c r="AC1028" s="64"/>
    </row>
    <row r="1029" spans="1:29" x14ac:dyDescent="0.35">
      <c r="A1029" s="9">
        <v>46070</v>
      </c>
      <c r="B1029" s="7" t="s">
        <v>107</v>
      </c>
      <c r="C1029" s="8" t="s">
        <v>27</v>
      </c>
      <c r="D1029" s="10">
        <v>1</v>
      </c>
      <c r="E1029" s="8" t="s">
        <v>4861</v>
      </c>
      <c r="F1029" s="8" t="s">
        <v>4845</v>
      </c>
      <c r="G1029" s="12">
        <v>4.5138888888888888E-2</v>
      </c>
      <c r="H1029" s="12">
        <v>0.21875</v>
      </c>
      <c r="I1029" s="12">
        <v>3.8194444444444448E-2</v>
      </c>
      <c r="J1029" s="12">
        <v>4.3055555555555562E-2</v>
      </c>
      <c r="K1029" s="12">
        <v>5.6250000000000001E-2</v>
      </c>
      <c r="L1029" s="12">
        <v>0.1958333333333333</v>
      </c>
      <c r="M1029" s="12">
        <v>0.20277777777777781</v>
      </c>
      <c r="N1029" s="12">
        <v>0.2048611111111111</v>
      </c>
      <c r="O1029" s="8" t="s">
        <v>70</v>
      </c>
      <c r="P1029" s="8">
        <v>100</v>
      </c>
      <c r="S1029" s="28">
        <v>183</v>
      </c>
      <c r="T1029" s="28">
        <v>1</v>
      </c>
      <c r="U1029" s="32">
        <v>0.98904444587114537</v>
      </c>
      <c r="V1029" s="28">
        <v>79</v>
      </c>
      <c r="W1029" s="15" t="s">
        <v>30</v>
      </c>
      <c r="X1029" s="16"/>
      <c r="Z1029" s="65"/>
      <c r="AA1029" s="64"/>
      <c r="AB1029" s="64"/>
      <c r="AC1029" s="64"/>
    </row>
    <row r="1030" spans="1:29" x14ac:dyDescent="0.35">
      <c r="A1030" s="9">
        <v>46070</v>
      </c>
      <c r="B1030" s="7" t="s">
        <v>109</v>
      </c>
      <c r="C1030" s="8" t="s">
        <v>27</v>
      </c>
      <c r="D1030" s="10">
        <v>1</v>
      </c>
      <c r="E1030" s="8" t="s">
        <v>4845</v>
      </c>
      <c r="F1030" s="8" t="s">
        <v>4849</v>
      </c>
      <c r="G1030" s="12">
        <v>0.25694444444444442</v>
      </c>
      <c r="H1030" s="12">
        <v>0.49305555555555558</v>
      </c>
      <c r="I1030" s="12">
        <v>0.25347222222222221</v>
      </c>
      <c r="J1030" s="12">
        <v>0.25694444444444442</v>
      </c>
      <c r="K1030" s="12">
        <v>0.27013888888888887</v>
      </c>
      <c r="L1030" s="12">
        <v>0.47986111111111113</v>
      </c>
      <c r="M1030" s="12">
        <v>0.48819444444444438</v>
      </c>
      <c r="N1030" s="12">
        <v>0.49027777777777781</v>
      </c>
      <c r="O1030" s="8">
        <v>97</v>
      </c>
      <c r="P1030" s="8" t="s">
        <v>32</v>
      </c>
      <c r="S1030" s="28">
        <v>176</v>
      </c>
      <c r="T1030" s="28">
        <v>2</v>
      </c>
      <c r="U1030" s="32">
        <v>0.86105706867026355</v>
      </c>
      <c r="V1030" s="28">
        <v>0</v>
      </c>
      <c r="W1030" s="15" t="s">
        <v>30</v>
      </c>
      <c r="X1030" s="16"/>
      <c r="Z1030" s="65"/>
      <c r="AA1030" s="64"/>
      <c r="AB1030" s="64"/>
      <c r="AC1030" s="64"/>
    </row>
    <row r="1031" spans="1:29" x14ac:dyDescent="0.35">
      <c r="A1031" s="9">
        <v>46070</v>
      </c>
      <c r="B1031" s="7" t="s">
        <v>636</v>
      </c>
      <c r="C1031" s="8" t="s">
        <v>27</v>
      </c>
      <c r="D1031" s="10">
        <v>15</v>
      </c>
      <c r="E1031" s="8" t="s">
        <v>4849</v>
      </c>
      <c r="F1031" s="8" t="s">
        <v>4845</v>
      </c>
      <c r="G1031" s="12">
        <v>0.53125</v>
      </c>
      <c r="H1031" s="12">
        <v>0.70138888888888884</v>
      </c>
      <c r="I1031" s="12">
        <v>0.54374999999999996</v>
      </c>
      <c r="J1031" s="12">
        <v>0.54583333333333328</v>
      </c>
      <c r="K1031" s="12">
        <v>0.55763888888888891</v>
      </c>
      <c r="L1031" s="12">
        <v>0.70347222222222228</v>
      </c>
      <c r="M1031" s="12">
        <v>0.70902777777777781</v>
      </c>
      <c r="N1031" s="12">
        <v>0.71111111111111114</v>
      </c>
      <c r="O1031" s="8" t="s">
        <v>32</v>
      </c>
      <c r="P1031" s="8" t="s">
        <v>637</v>
      </c>
      <c r="Q1031" s="8" t="s">
        <v>747</v>
      </c>
      <c r="R1031" s="27" t="s">
        <v>226</v>
      </c>
      <c r="S1031" s="28">
        <v>161</v>
      </c>
      <c r="T1031" s="28">
        <v>2</v>
      </c>
      <c r="U1031" s="32">
        <v>0.80436155900009831</v>
      </c>
      <c r="V1031" s="28">
        <v>0</v>
      </c>
      <c r="W1031" s="15" t="s">
        <v>30</v>
      </c>
      <c r="X1031" s="16"/>
      <c r="Z1031" s="65"/>
      <c r="AA1031" s="64"/>
      <c r="AB1031" s="64"/>
      <c r="AC1031" s="64"/>
    </row>
    <row r="1032" spans="1:29" x14ac:dyDescent="0.35">
      <c r="A1032" s="9">
        <v>46070</v>
      </c>
      <c r="B1032" s="7" t="s">
        <v>639</v>
      </c>
      <c r="C1032" s="8" t="s">
        <v>27</v>
      </c>
      <c r="D1032" s="10">
        <v>13</v>
      </c>
      <c r="E1032" s="8" t="s">
        <v>4845</v>
      </c>
      <c r="F1032" s="8" t="s">
        <v>4846</v>
      </c>
      <c r="G1032" s="12">
        <v>0.74652777777777779</v>
      </c>
      <c r="H1032" s="12">
        <v>0.92013888888888884</v>
      </c>
      <c r="I1032" s="12">
        <v>0.74444444444444446</v>
      </c>
      <c r="J1032" s="12">
        <v>0.74652777777777779</v>
      </c>
      <c r="K1032" s="12">
        <v>0.76111111111111107</v>
      </c>
      <c r="L1032" s="12">
        <v>0.90763888888888888</v>
      </c>
      <c r="M1032" s="12">
        <v>0.91111111111111109</v>
      </c>
      <c r="N1032" s="12">
        <v>0.91319444444444442</v>
      </c>
      <c r="O1032" s="8" t="s">
        <v>637</v>
      </c>
      <c r="P1032" s="8" t="s">
        <v>73</v>
      </c>
      <c r="S1032" s="28">
        <v>163</v>
      </c>
      <c r="T1032" s="28">
        <v>1</v>
      </c>
      <c r="U1032" s="32">
        <v>0.86802791210672126</v>
      </c>
      <c r="V1032" s="28">
        <v>0</v>
      </c>
      <c r="W1032" s="15" t="s">
        <v>30</v>
      </c>
      <c r="X1032" s="16"/>
      <c r="Z1032" s="65"/>
      <c r="AA1032" s="64"/>
      <c r="AB1032" s="64"/>
      <c r="AC1032" s="64"/>
    </row>
    <row r="1033" spans="1:29" x14ac:dyDescent="0.35">
      <c r="A1033" s="9">
        <v>46070</v>
      </c>
      <c r="B1033" s="7" t="s">
        <v>80</v>
      </c>
      <c r="C1033" s="8" t="s">
        <v>45</v>
      </c>
      <c r="D1033" s="10">
        <v>1</v>
      </c>
      <c r="E1033" s="8" t="s">
        <v>4846</v>
      </c>
      <c r="F1033" s="8" t="s">
        <v>4845</v>
      </c>
      <c r="G1033" s="12">
        <v>2.0833333333333329E-2</v>
      </c>
      <c r="H1033" s="12">
        <v>9.0277777777777776E-2</v>
      </c>
      <c r="I1033" s="12">
        <v>1.5972222222222221E-2</v>
      </c>
      <c r="J1033" s="12">
        <v>2.1527777777777781E-2</v>
      </c>
      <c r="K1033" s="12">
        <v>3.6805555555555557E-2</v>
      </c>
      <c r="L1033" s="12">
        <v>8.611111111111111E-2</v>
      </c>
      <c r="M1033" s="12">
        <v>8.9583333333333334E-2</v>
      </c>
      <c r="N1033" s="12">
        <v>9.166666666666666E-2</v>
      </c>
      <c r="O1033" s="8" t="s">
        <v>97</v>
      </c>
      <c r="P1033" s="8" t="s">
        <v>271</v>
      </c>
      <c r="Q1033" s="8" t="s">
        <v>151</v>
      </c>
      <c r="R1033" s="27" t="s">
        <v>39</v>
      </c>
      <c r="S1033" s="28">
        <v>172</v>
      </c>
      <c r="T1033" s="28">
        <v>0</v>
      </c>
      <c r="U1033" s="32">
        <v>0.93397317657770806</v>
      </c>
      <c r="V1033" s="28">
        <v>558</v>
      </c>
      <c r="W1033" s="15" t="s">
        <v>30</v>
      </c>
      <c r="X1033" s="16"/>
      <c r="Z1033" s="65"/>
      <c r="AA1033" s="64"/>
      <c r="AB1033" s="64"/>
      <c r="AC1033" s="64"/>
    </row>
    <row r="1034" spans="1:29" x14ac:dyDescent="0.35">
      <c r="A1034" s="9">
        <v>46070</v>
      </c>
      <c r="B1034" s="7" t="s">
        <v>84</v>
      </c>
      <c r="C1034" s="8" t="s">
        <v>45</v>
      </c>
      <c r="D1034" s="10">
        <v>1</v>
      </c>
      <c r="E1034" s="8" t="s">
        <v>4845</v>
      </c>
      <c r="F1034" s="8" t="s">
        <v>4864</v>
      </c>
      <c r="G1034" s="12">
        <v>0.12847222222222221</v>
      </c>
      <c r="H1034" s="12">
        <v>0.21875</v>
      </c>
      <c r="I1034" s="12">
        <v>0.1215277777777778</v>
      </c>
      <c r="J1034" s="12">
        <v>0.125</v>
      </c>
      <c r="K1034" s="12">
        <v>0.14027777777777781</v>
      </c>
      <c r="L1034" s="12">
        <v>0.20624999999999999</v>
      </c>
      <c r="M1034" s="12">
        <v>0.21875</v>
      </c>
      <c r="N1034" s="12">
        <v>0.2208333333333333</v>
      </c>
      <c r="O1034" s="8" t="s">
        <v>271</v>
      </c>
      <c r="P1034" s="8" t="s">
        <v>57</v>
      </c>
      <c r="S1034" s="28">
        <v>189</v>
      </c>
      <c r="T1034" s="28">
        <v>1</v>
      </c>
      <c r="U1034" s="32">
        <v>0.97695395568880716</v>
      </c>
      <c r="V1034" s="28">
        <v>0</v>
      </c>
      <c r="W1034" s="15" t="s">
        <v>30</v>
      </c>
      <c r="X1034" s="16"/>
      <c r="Z1034" s="65"/>
      <c r="AA1034" s="64"/>
      <c r="AB1034" s="64"/>
      <c r="AC1034" s="64"/>
    </row>
    <row r="1035" spans="1:29" x14ac:dyDescent="0.35">
      <c r="A1035" s="9">
        <v>46070</v>
      </c>
      <c r="B1035" s="7" t="s">
        <v>203</v>
      </c>
      <c r="C1035" s="8" t="s">
        <v>45</v>
      </c>
      <c r="D1035" s="10">
        <v>1</v>
      </c>
      <c r="E1035" s="8" t="s">
        <v>4864</v>
      </c>
      <c r="F1035" s="8" t="s">
        <v>4845</v>
      </c>
      <c r="G1035" s="12">
        <v>0.28472222222222221</v>
      </c>
      <c r="H1035" s="12">
        <v>0.43055555555555558</v>
      </c>
      <c r="I1035" s="12">
        <v>0.28055555555555561</v>
      </c>
      <c r="J1035" s="12">
        <v>0.28749999999999998</v>
      </c>
      <c r="K1035" s="12">
        <v>0.29930555555555549</v>
      </c>
      <c r="L1035" s="12">
        <v>0.42569444444444438</v>
      </c>
      <c r="M1035" s="12">
        <v>0.43055555555555558</v>
      </c>
      <c r="N1035" s="12">
        <v>0.43263888888888891</v>
      </c>
      <c r="O1035" s="8" t="s">
        <v>57</v>
      </c>
      <c r="P1035" s="8">
        <v>2</v>
      </c>
      <c r="Q1035" s="8" t="s">
        <v>273</v>
      </c>
      <c r="R1035" s="27" t="s">
        <v>39</v>
      </c>
      <c r="S1035" s="28">
        <v>161</v>
      </c>
      <c r="T1035" s="28">
        <v>0</v>
      </c>
      <c r="U1035" s="32">
        <v>0.87528853354714276</v>
      </c>
      <c r="V1035" s="28">
        <v>0</v>
      </c>
      <c r="W1035" s="15" t="s">
        <v>30</v>
      </c>
      <c r="X1035" s="16"/>
      <c r="Z1035" s="65"/>
      <c r="AA1035" s="64"/>
      <c r="AB1035" s="64"/>
      <c r="AC1035" s="64"/>
    </row>
    <row r="1036" spans="1:29" x14ac:dyDescent="0.35">
      <c r="A1036" s="9">
        <v>46070</v>
      </c>
      <c r="B1036" s="7" t="s">
        <v>205</v>
      </c>
      <c r="C1036" s="8" t="s">
        <v>45</v>
      </c>
      <c r="D1036" s="10">
        <v>1</v>
      </c>
      <c r="E1036" s="8" t="s">
        <v>4849</v>
      </c>
      <c r="F1036" s="8" t="s">
        <v>4845</v>
      </c>
      <c r="G1036" s="12">
        <v>0.47222222222222221</v>
      </c>
      <c r="H1036" s="12">
        <v>0.61458333333333337</v>
      </c>
      <c r="I1036" s="12">
        <v>0.46527777777777779</v>
      </c>
      <c r="J1036" s="12">
        <v>0.46805555555555561</v>
      </c>
      <c r="K1036" s="12">
        <v>0.47430555555555548</v>
      </c>
      <c r="L1036" s="12">
        <v>0.59722222222222221</v>
      </c>
      <c r="M1036" s="12">
        <v>0.60555555555555551</v>
      </c>
      <c r="N1036" s="12">
        <v>0.60763888888888884</v>
      </c>
      <c r="O1036" s="8">
        <v>2</v>
      </c>
      <c r="P1036" s="8" t="s">
        <v>83</v>
      </c>
      <c r="S1036" s="28">
        <v>162</v>
      </c>
      <c r="T1036" s="28">
        <v>1</v>
      </c>
      <c r="U1036" s="32">
        <v>0.83778691789989357</v>
      </c>
      <c r="V1036" s="28">
        <v>0</v>
      </c>
      <c r="W1036" s="15" t="s">
        <v>30</v>
      </c>
      <c r="X1036" s="16"/>
      <c r="Z1036" s="65"/>
      <c r="AA1036" s="64"/>
      <c r="AB1036" s="64"/>
      <c r="AC1036" s="64"/>
    </row>
    <row r="1037" spans="1:29" x14ac:dyDescent="0.35">
      <c r="A1037" s="9">
        <v>46070</v>
      </c>
      <c r="B1037" s="7" t="s">
        <v>176</v>
      </c>
      <c r="C1037" s="8" t="s">
        <v>45</v>
      </c>
      <c r="D1037" s="10">
        <v>14</v>
      </c>
      <c r="E1037" s="8" t="s">
        <v>4845</v>
      </c>
      <c r="F1037" s="8" t="s">
        <v>4851</v>
      </c>
      <c r="G1037" s="12">
        <v>0.79166666666666663</v>
      </c>
      <c r="H1037" s="12">
        <v>0.93055555555555558</v>
      </c>
      <c r="I1037" s="17">
        <v>0.78402777777777777</v>
      </c>
      <c r="J1037" s="17">
        <v>0.78680555555555554</v>
      </c>
      <c r="K1037" s="17">
        <v>0.79791666666666672</v>
      </c>
      <c r="L1037" s="17">
        <v>0.9194444444444444</v>
      </c>
      <c r="M1037" s="17">
        <v>0.9243055555555556</v>
      </c>
      <c r="N1037" s="17">
        <v>0.92569444444444449</v>
      </c>
      <c r="O1037" s="15" t="s">
        <v>83</v>
      </c>
      <c r="P1037" s="15" t="s">
        <v>748</v>
      </c>
      <c r="Q1037" s="15"/>
      <c r="R1037" s="67"/>
      <c r="S1037" s="40">
        <v>164</v>
      </c>
      <c r="T1037" s="40">
        <v>0</v>
      </c>
      <c r="U1037" s="43">
        <v>0.84705664391724433</v>
      </c>
      <c r="V1037" s="40">
        <v>0</v>
      </c>
      <c r="W1037" s="15" t="s">
        <v>30</v>
      </c>
      <c r="X1037" s="16"/>
      <c r="Z1037" s="65"/>
      <c r="AA1037" s="64"/>
      <c r="AB1037" s="64"/>
      <c r="AC1037" s="64"/>
    </row>
    <row r="1038" spans="1:29" x14ac:dyDescent="0.35">
      <c r="A1038" s="9">
        <v>46070</v>
      </c>
      <c r="B1038" s="7" t="s">
        <v>179</v>
      </c>
      <c r="C1038" s="8" t="s">
        <v>45</v>
      </c>
      <c r="D1038" s="10">
        <v>14</v>
      </c>
      <c r="E1038" s="8" t="s">
        <v>4851</v>
      </c>
      <c r="F1038" s="8" t="s">
        <v>4845</v>
      </c>
      <c r="G1038" s="12">
        <v>0.97222222222222221</v>
      </c>
      <c r="H1038" s="12" t="s">
        <v>749</v>
      </c>
      <c r="I1038" s="17">
        <v>0.96875</v>
      </c>
      <c r="J1038" s="17">
        <v>0.97152777777777777</v>
      </c>
      <c r="K1038" s="17">
        <v>0.97916666666666663</v>
      </c>
      <c r="L1038" s="17" t="s">
        <v>750</v>
      </c>
      <c r="M1038" s="17" t="s">
        <v>751</v>
      </c>
      <c r="N1038" s="17" t="s">
        <v>752</v>
      </c>
      <c r="O1038" s="15" t="s">
        <v>748</v>
      </c>
      <c r="P1038" s="15" t="s">
        <v>37</v>
      </c>
      <c r="Q1038" s="15"/>
      <c r="R1038" s="67"/>
      <c r="S1038" s="40">
        <v>157</v>
      </c>
      <c r="T1038" s="40">
        <v>0</v>
      </c>
      <c r="U1038" s="43">
        <v>0.81469065209820424</v>
      </c>
      <c r="V1038" s="40">
        <v>0</v>
      </c>
      <c r="W1038" s="15" t="s">
        <v>30</v>
      </c>
      <c r="X1038" s="16"/>
      <c r="Z1038" s="65"/>
      <c r="AA1038" s="64"/>
      <c r="AB1038" s="64"/>
      <c r="AC1038" s="64"/>
    </row>
    <row r="1039" spans="1:29" x14ac:dyDescent="0.35">
      <c r="A1039" s="9">
        <v>46070</v>
      </c>
      <c r="B1039" s="7" t="s">
        <v>26</v>
      </c>
      <c r="C1039" s="8" t="s">
        <v>59</v>
      </c>
      <c r="D1039" s="10">
        <v>1</v>
      </c>
      <c r="E1039" s="8" t="s">
        <v>4845</v>
      </c>
      <c r="F1039" s="8" t="s">
        <v>4858</v>
      </c>
      <c r="G1039" s="12">
        <v>3.472222222222222E-3</v>
      </c>
      <c r="H1039" s="12">
        <v>9.375E-2</v>
      </c>
      <c r="I1039" s="17">
        <v>3.7499999999999999E-2</v>
      </c>
      <c r="J1039" s="17">
        <v>3.9583333333333331E-2</v>
      </c>
      <c r="K1039" s="17">
        <v>5.347222222222222E-2</v>
      </c>
      <c r="L1039" s="17">
        <v>0.12638888888888891</v>
      </c>
      <c r="M1039" s="17">
        <v>0.1333333333333333</v>
      </c>
      <c r="N1039" s="17">
        <v>0.1340277777777778</v>
      </c>
      <c r="O1039" s="15" t="s">
        <v>75</v>
      </c>
      <c r="P1039" s="15">
        <v>3</v>
      </c>
      <c r="Q1039" s="15" t="s">
        <v>753</v>
      </c>
      <c r="R1039" s="67" t="s">
        <v>754</v>
      </c>
      <c r="S1039" s="40">
        <v>113</v>
      </c>
      <c r="T1039" s="40">
        <v>0</v>
      </c>
      <c r="U1039" s="43">
        <v>0.57045908073155172</v>
      </c>
      <c r="V1039" s="40">
        <v>0</v>
      </c>
      <c r="W1039" s="15" t="s">
        <v>30</v>
      </c>
      <c r="X1039" s="16"/>
      <c r="Z1039" s="65"/>
      <c r="AA1039" s="64"/>
      <c r="AB1039" s="64"/>
      <c r="AC1039" s="64"/>
    </row>
    <row r="1040" spans="1:29" x14ac:dyDescent="0.35">
      <c r="A1040" s="9">
        <v>46070</v>
      </c>
      <c r="B1040" s="7" t="s">
        <v>31</v>
      </c>
      <c r="C1040" s="8" t="s">
        <v>59</v>
      </c>
      <c r="D1040" s="10">
        <v>1</v>
      </c>
      <c r="E1040" s="8" t="s">
        <v>4858</v>
      </c>
      <c r="F1040" s="8" t="s">
        <v>4845</v>
      </c>
      <c r="G1040" s="12">
        <v>0.13541666666666671</v>
      </c>
      <c r="H1040" s="12">
        <v>0.24305555555555561</v>
      </c>
      <c r="I1040" s="12">
        <v>0.15694444444444439</v>
      </c>
      <c r="J1040" s="12">
        <v>0.1583333333333333</v>
      </c>
      <c r="K1040" s="12">
        <v>0.16875000000000001</v>
      </c>
      <c r="L1040" s="12">
        <v>0.2479166666666667</v>
      </c>
      <c r="M1040" s="12">
        <v>0.26180555555555562</v>
      </c>
      <c r="N1040" s="12">
        <v>0.2638888888888889</v>
      </c>
      <c r="O1040" s="8">
        <v>3</v>
      </c>
      <c r="P1040" s="8" t="s">
        <v>132</v>
      </c>
      <c r="Q1040" s="8" t="s">
        <v>755</v>
      </c>
      <c r="R1040" s="27" t="s">
        <v>124</v>
      </c>
      <c r="S1040" s="28">
        <v>16</v>
      </c>
      <c r="T1040" s="28">
        <v>0</v>
      </c>
      <c r="U1040" s="32">
        <v>7.9457071237644894E-2</v>
      </c>
      <c r="V1040" s="28">
        <v>0</v>
      </c>
      <c r="W1040" s="15" t="s">
        <v>30</v>
      </c>
      <c r="X1040" s="16"/>
      <c r="Z1040" s="65"/>
      <c r="AA1040" s="64"/>
      <c r="AB1040" s="64"/>
      <c r="AC1040" s="64"/>
    </row>
    <row r="1041" spans="1:29" x14ac:dyDescent="0.35">
      <c r="A1041" s="9">
        <v>46070</v>
      </c>
      <c r="B1041" s="7" t="s">
        <v>397</v>
      </c>
      <c r="C1041" s="8" t="s">
        <v>59</v>
      </c>
      <c r="D1041" s="10">
        <v>3</v>
      </c>
      <c r="E1041" s="8" t="s">
        <v>4845</v>
      </c>
      <c r="F1041" s="8" t="s">
        <v>4848</v>
      </c>
      <c r="G1041" s="12">
        <v>0.36458333333333331</v>
      </c>
      <c r="H1041" s="12">
        <v>0.5</v>
      </c>
      <c r="I1041" s="12">
        <v>0.35625000000000001</v>
      </c>
      <c r="J1041" s="12">
        <v>0.35833333333333328</v>
      </c>
      <c r="K1041" s="12">
        <v>0.37430555555555561</v>
      </c>
      <c r="L1041" s="12">
        <v>0.49513888888888891</v>
      </c>
      <c r="M1041" s="12">
        <v>0.49861111111111112</v>
      </c>
      <c r="N1041" s="12">
        <v>0.50138888888888888</v>
      </c>
      <c r="O1041" s="8" t="s">
        <v>132</v>
      </c>
      <c r="P1041" s="8" t="s">
        <v>670</v>
      </c>
      <c r="S1041" s="28">
        <v>123</v>
      </c>
      <c r="T1041" s="28">
        <v>0</v>
      </c>
      <c r="U1041" s="32">
        <v>0.65273770862841951</v>
      </c>
      <c r="V1041" s="28">
        <v>0</v>
      </c>
      <c r="W1041" s="15" t="s">
        <v>30</v>
      </c>
      <c r="X1041" s="16"/>
      <c r="Z1041" s="65"/>
      <c r="AA1041" s="64"/>
      <c r="AB1041" s="64"/>
      <c r="AC1041" s="64"/>
    </row>
    <row r="1042" spans="1:29" x14ac:dyDescent="0.35">
      <c r="A1042" s="9">
        <v>46070</v>
      </c>
      <c r="B1042" s="7" t="s">
        <v>399</v>
      </c>
      <c r="C1042" s="8" t="s">
        <v>59</v>
      </c>
      <c r="D1042" s="10">
        <v>3</v>
      </c>
      <c r="E1042" s="8" t="s">
        <v>4848</v>
      </c>
      <c r="F1042" s="8" t="s">
        <v>4845</v>
      </c>
      <c r="G1042" s="12">
        <v>0.54166666666666663</v>
      </c>
      <c r="H1042" s="12">
        <v>0.68055555555555558</v>
      </c>
      <c r="I1042" s="12">
        <v>0.52847222222222223</v>
      </c>
      <c r="J1042" s="12">
        <v>0.53263888888888888</v>
      </c>
      <c r="K1042" s="12">
        <v>0.54791666666666672</v>
      </c>
      <c r="L1042" s="12">
        <v>0.68402777777777779</v>
      </c>
      <c r="M1042" s="12">
        <v>0.68958333333333333</v>
      </c>
      <c r="N1042" s="12">
        <v>0.69166666666666665</v>
      </c>
      <c r="O1042" s="8" t="s">
        <v>670</v>
      </c>
      <c r="P1042" s="8" t="s">
        <v>259</v>
      </c>
      <c r="S1042" s="28">
        <v>56</v>
      </c>
      <c r="T1042" s="28">
        <v>0</v>
      </c>
      <c r="U1042" s="32">
        <v>0.3137437619508463</v>
      </c>
      <c r="V1042" s="28">
        <v>0</v>
      </c>
      <c r="W1042" s="15" t="s">
        <v>30</v>
      </c>
      <c r="X1042" s="16"/>
      <c r="Z1042" s="65"/>
      <c r="AA1042" s="64"/>
      <c r="AB1042" s="64"/>
      <c r="AC1042" s="64"/>
    </row>
    <row r="1043" spans="1:29" x14ac:dyDescent="0.35">
      <c r="A1043" s="9">
        <v>46070</v>
      </c>
      <c r="B1043" s="7" t="s">
        <v>656</v>
      </c>
      <c r="C1043" s="8" t="s">
        <v>72</v>
      </c>
      <c r="D1043" s="10">
        <v>14</v>
      </c>
      <c r="E1043" s="8" t="s">
        <v>4845</v>
      </c>
      <c r="F1043" s="8" t="s">
        <v>4853</v>
      </c>
      <c r="G1043" s="12">
        <v>6.9444444444444441E-3</v>
      </c>
      <c r="H1043" s="12">
        <v>0.16666666666666671</v>
      </c>
      <c r="I1043" s="12">
        <v>5.5555555555555558E-3</v>
      </c>
      <c r="J1043" s="12">
        <v>6.9444444444444441E-3</v>
      </c>
      <c r="K1043" s="12">
        <v>1.5277777777777781E-2</v>
      </c>
      <c r="L1043" s="12">
        <v>0.16597222222222219</v>
      </c>
      <c r="M1043" s="12">
        <v>0.1763888888888889</v>
      </c>
      <c r="N1043" s="12">
        <v>0.1784722222222222</v>
      </c>
      <c r="O1043" s="8" t="s">
        <v>184</v>
      </c>
      <c r="P1043" s="8" t="s">
        <v>43</v>
      </c>
      <c r="S1043" s="28">
        <v>95</v>
      </c>
      <c r="T1043" s="28">
        <v>0</v>
      </c>
      <c r="U1043" s="32">
        <v>0.5125432055841187</v>
      </c>
      <c r="V1043" s="28">
        <v>0</v>
      </c>
      <c r="W1043" s="15" t="s">
        <v>30</v>
      </c>
      <c r="X1043" s="16"/>
      <c r="Z1043" s="65"/>
      <c r="AA1043" s="64"/>
      <c r="AB1043" s="64"/>
      <c r="AC1043" s="64"/>
    </row>
    <row r="1044" spans="1:29" x14ac:dyDescent="0.35">
      <c r="A1044" s="9">
        <v>46070</v>
      </c>
      <c r="B1044" s="7" t="s">
        <v>58</v>
      </c>
      <c r="C1044" s="8" t="s">
        <v>72</v>
      </c>
      <c r="D1044" s="10">
        <v>1</v>
      </c>
      <c r="E1044" s="8" t="s">
        <v>4853</v>
      </c>
      <c r="F1044" s="8" t="s">
        <v>4845</v>
      </c>
      <c r="G1044" s="12">
        <v>0.2013888888888889</v>
      </c>
      <c r="H1044" s="12">
        <v>0.36805555555555558</v>
      </c>
      <c r="I1044" s="12">
        <v>0.20833333333333329</v>
      </c>
      <c r="J1044" s="12">
        <v>0.21111111111111111</v>
      </c>
      <c r="K1044" s="12">
        <v>0.22291666666666671</v>
      </c>
      <c r="L1044" s="12">
        <v>0.36458333333333331</v>
      </c>
      <c r="M1044" s="12">
        <v>0.37569444444444439</v>
      </c>
      <c r="N1044" s="12">
        <v>0.37638888888888888</v>
      </c>
      <c r="O1044" s="8" t="s">
        <v>43</v>
      </c>
      <c r="P1044" s="8">
        <v>92</v>
      </c>
      <c r="Q1044" s="8" t="s">
        <v>756</v>
      </c>
      <c r="R1044" s="27" t="s">
        <v>99</v>
      </c>
      <c r="S1044" s="28">
        <v>182</v>
      </c>
      <c r="T1044" s="28">
        <v>0</v>
      </c>
      <c r="U1044" s="32">
        <v>0.90368654147056526</v>
      </c>
      <c r="V1044" s="28">
        <v>0</v>
      </c>
      <c r="W1044" s="15" t="s">
        <v>30</v>
      </c>
      <c r="X1044" s="16"/>
      <c r="Z1044" s="65"/>
      <c r="AA1044" s="64"/>
      <c r="AB1044" s="64"/>
      <c r="AC1044" s="64"/>
    </row>
    <row r="1045" spans="1:29" ht="26" customHeight="1" x14ac:dyDescent="0.35">
      <c r="A1045" s="9">
        <v>46070</v>
      </c>
      <c r="B1045" s="7" t="s">
        <v>64</v>
      </c>
      <c r="C1045" s="8" t="s">
        <v>72</v>
      </c>
      <c r="D1045" s="10">
        <v>1</v>
      </c>
      <c r="E1045" s="8" t="s">
        <v>4845</v>
      </c>
      <c r="F1045" s="8" t="s">
        <v>4850</v>
      </c>
      <c r="G1045" s="12">
        <v>0.40972222222222221</v>
      </c>
      <c r="H1045" s="12">
        <v>0.65277777777777779</v>
      </c>
      <c r="I1045" s="12">
        <v>0.41249999999999998</v>
      </c>
      <c r="J1045" s="12">
        <v>0.41388888888888892</v>
      </c>
      <c r="K1045" s="12">
        <v>0.43472222222222218</v>
      </c>
      <c r="L1045" s="12">
        <v>0.65694444444444444</v>
      </c>
      <c r="M1045" s="12">
        <v>0.66666666666666663</v>
      </c>
      <c r="N1045" s="12">
        <v>0.66874999999999996</v>
      </c>
      <c r="O1045" s="8">
        <v>92</v>
      </c>
      <c r="P1045" s="8" t="s">
        <v>361</v>
      </c>
      <c r="Q1045" s="8" t="s">
        <v>757</v>
      </c>
      <c r="R1045" s="27" t="s">
        <v>758</v>
      </c>
      <c r="S1045" s="28">
        <v>177</v>
      </c>
      <c r="T1045" s="28">
        <v>0</v>
      </c>
      <c r="U1045" s="32">
        <v>0.94816767739127494</v>
      </c>
      <c r="V1045" s="28">
        <v>0</v>
      </c>
      <c r="W1045" s="15" t="s">
        <v>30</v>
      </c>
      <c r="X1045" s="16"/>
      <c r="Z1045" s="65"/>
      <c r="AA1045" s="64"/>
      <c r="AB1045" s="64"/>
      <c r="AC1045" s="64"/>
    </row>
    <row r="1046" spans="1:29" x14ac:dyDescent="0.35">
      <c r="A1046" s="9">
        <v>46070</v>
      </c>
      <c r="B1046" s="7" t="s">
        <v>125</v>
      </c>
      <c r="C1046" s="8" t="s">
        <v>81</v>
      </c>
      <c r="D1046" s="10">
        <v>1</v>
      </c>
      <c r="E1046" s="8" t="s">
        <v>4850</v>
      </c>
      <c r="F1046" s="8" t="s">
        <v>4845</v>
      </c>
      <c r="G1046" s="12">
        <v>7.9861111111111105E-2</v>
      </c>
      <c r="H1046" s="12">
        <v>0.2638888888888889</v>
      </c>
      <c r="I1046" s="12">
        <v>7.4999999999999997E-2</v>
      </c>
      <c r="J1046" s="12">
        <v>9.7222222222222224E-2</v>
      </c>
      <c r="K1046" s="12">
        <v>0.12013888888888891</v>
      </c>
      <c r="L1046" s="12">
        <v>0.2673611111111111</v>
      </c>
      <c r="M1046" s="12">
        <v>0.27083333333333331</v>
      </c>
      <c r="N1046" s="12">
        <v>0.27152777777777781</v>
      </c>
      <c r="O1046" s="8" t="s">
        <v>106</v>
      </c>
      <c r="P1046" s="8">
        <v>2</v>
      </c>
      <c r="Q1046" s="8" t="s">
        <v>332</v>
      </c>
      <c r="R1046" s="27" t="s">
        <v>39</v>
      </c>
      <c r="S1046" s="28">
        <v>157</v>
      </c>
      <c r="T1046" s="28">
        <v>0</v>
      </c>
      <c r="U1046" s="32">
        <v>0.83449572310152553</v>
      </c>
      <c r="V1046" s="28">
        <v>0</v>
      </c>
      <c r="W1046" s="15" t="s">
        <v>30</v>
      </c>
      <c r="X1046" s="16"/>
      <c r="Z1046" s="65"/>
      <c r="AA1046" s="64"/>
      <c r="AB1046" s="64"/>
      <c r="AC1046" s="64"/>
    </row>
    <row r="1047" spans="1:29" x14ac:dyDescent="0.35">
      <c r="A1047" s="9">
        <v>46070</v>
      </c>
      <c r="B1047" s="7" t="s">
        <v>127</v>
      </c>
      <c r="C1047" s="8" t="s">
        <v>81</v>
      </c>
      <c r="D1047" s="10">
        <v>1</v>
      </c>
      <c r="E1047" s="8" t="s">
        <v>4845</v>
      </c>
      <c r="F1047" s="8" t="s">
        <v>4856</v>
      </c>
      <c r="G1047" s="12">
        <v>0.30555555555555558</v>
      </c>
      <c r="H1047" s="12">
        <v>0.54513888888888884</v>
      </c>
      <c r="I1047" s="12">
        <v>0.2986111111111111</v>
      </c>
      <c r="J1047" s="12">
        <v>0.30625000000000002</v>
      </c>
      <c r="K1047" s="12">
        <v>0.31666666666666671</v>
      </c>
      <c r="L1047" s="12">
        <v>0.54305555555555551</v>
      </c>
      <c r="M1047" s="12">
        <v>0.55486111111111114</v>
      </c>
      <c r="N1047" s="12">
        <v>0.55694444444444446</v>
      </c>
      <c r="O1047" s="8">
        <v>2</v>
      </c>
      <c r="P1047" s="8" t="s">
        <v>37</v>
      </c>
      <c r="Q1047" s="8" t="s">
        <v>151</v>
      </c>
      <c r="R1047" s="27" t="s">
        <v>39</v>
      </c>
      <c r="S1047" s="28">
        <v>121</v>
      </c>
      <c r="T1047" s="28">
        <v>0</v>
      </c>
      <c r="U1047" s="32">
        <v>0.62183665770543228</v>
      </c>
      <c r="V1047" s="28">
        <v>0</v>
      </c>
      <c r="W1047" s="15" t="s">
        <v>30</v>
      </c>
      <c r="X1047" s="16"/>
      <c r="Z1047" s="65"/>
      <c r="AA1047" s="64"/>
      <c r="AB1047" s="64"/>
      <c r="AC1047" s="64"/>
    </row>
    <row r="1048" spans="1:29" x14ac:dyDescent="0.35">
      <c r="A1048" s="9">
        <v>46070</v>
      </c>
      <c r="B1048" s="7" t="s">
        <v>40</v>
      </c>
      <c r="C1048" s="8" t="s">
        <v>81</v>
      </c>
      <c r="D1048" s="10">
        <v>1</v>
      </c>
      <c r="E1048" s="8" t="s">
        <v>4856</v>
      </c>
      <c r="F1048" s="8" t="s">
        <v>4845</v>
      </c>
      <c r="G1048" s="12">
        <v>0.59375</v>
      </c>
      <c r="H1048" s="12">
        <v>0.71875</v>
      </c>
      <c r="I1048" s="12">
        <v>0.59166666666666667</v>
      </c>
      <c r="J1048" s="12">
        <v>0.59652777777777777</v>
      </c>
      <c r="K1048" s="12">
        <v>0.60833333333333328</v>
      </c>
      <c r="L1048" s="12">
        <v>0.71527777777777779</v>
      </c>
      <c r="M1048" s="12">
        <v>0.72430555555555554</v>
      </c>
      <c r="N1048" s="12">
        <v>0.72569444444444442</v>
      </c>
      <c r="O1048" s="8" t="s">
        <v>37</v>
      </c>
      <c r="P1048" s="8" t="s">
        <v>429</v>
      </c>
      <c r="Q1048" s="8" t="s">
        <v>273</v>
      </c>
      <c r="R1048" s="27" t="s">
        <v>39</v>
      </c>
      <c r="S1048" s="28">
        <v>186</v>
      </c>
      <c r="T1048" s="28">
        <v>2</v>
      </c>
      <c r="U1048" s="32">
        <v>0.94277205952930732</v>
      </c>
      <c r="V1048" s="28">
        <v>286</v>
      </c>
      <c r="W1048" s="15" t="s">
        <v>30</v>
      </c>
      <c r="X1048" s="16"/>
      <c r="Z1048" s="65"/>
      <c r="AA1048" s="64"/>
      <c r="AB1048" s="64"/>
      <c r="AC1048" s="64"/>
    </row>
    <row r="1049" spans="1:29" x14ac:dyDescent="0.35">
      <c r="A1049" s="9">
        <v>46070</v>
      </c>
      <c r="B1049" s="7" t="s">
        <v>42</v>
      </c>
      <c r="C1049" s="8" t="s">
        <v>81</v>
      </c>
      <c r="D1049" s="10">
        <v>1</v>
      </c>
      <c r="E1049" s="8" t="s">
        <v>4845</v>
      </c>
      <c r="F1049" s="8" t="s">
        <v>4867</v>
      </c>
      <c r="G1049" s="12">
        <v>0.77777777777777779</v>
      </c>
      <c r="H1049" s="12">
        <v>0.89930555555555558</v>
      </c>
      <c r="I1049" s="12">
        <v>0.77569444444444446</v>
      </c>
      <c r="J1049" s="12">
        <v>0.78125</v>
      </c>
      <c r="K1049" s="12">
        <v>0.7895833333333333</v>
      </c>
      <c r="L1049" s="12">
        <v>0.87916666666666665</v>
      </c>
      <c r="M1049" s="12">
        <v>0.8833333333333333</v>
      </c>
      <c r="N1049" s="12">
        <v>0.88541666666666663</v>
      </c>
      <c r="O1049" s="8" t="s">
        <v>429</v>
      </c>
      <c r="P1049" s="8" t="s">
        <v>32</v>
      </c>
      <c r="Q1049" s="8" t="s">
        <v>65</v>
      </c>
      <c r="R1049" s="27" t="s">
        <v>39</v>
      </c>
      <c r="S1049" s="28">
        <v>157</v>
      </c>
      <c r="T1049" s="28">
        <v>0</v>
      </c>
      <c r="U1049" s="32">
        <v>0.85835417501916866</v>
      </c>
      <c r="V1049" s="28">
        <v>529</v>
      </c>
      <c r="W1049" s="15" t="s">
        <v>30</v>
      </c>
      <c r="X1049" s="16"/>
      <c r="Z1049" s="65"/>
      <c r="AA1049" s="64"/>
      <c r="AB1049" s="64"/>
      <c r="AC1049" s="64"/>
    </row>
    <row r="1050" spans="1:29" x14ac:dyDescent="0.35">
      <c r="A1050" s="9">
        <v>46070</v>
      </c>
      <c r="B1050" s="7" t="s">
        <v>71</v>
      </c>
      <c r="C1050" s="8" t="s">
        <v>90</v>
      </c>
      <c r="D1050" s="10">
        <v>1</v>
      </c>
      <c r="E1050" s="8" t="s">
        <v>4867</v>
      </c>
      <c r="F1050" s="8" t="s">
        <v>4845</v>
      </c>
      <c r="G1050" s="12">
        <v>1.041666666666667E-2</v>
      </c>
      <c r="H1050" s="12">
        <v>0.16319444444444439</v>
      </c>
      <c r="I1050" s="12">
        <v>4.1666666666666666E-3</v>
      </c>
      <c r="J1050" s="12">
        <v>7.6388888888888886E-3</v>
      </c>
      <c r="K1050" s="12">
        <v>1.8749999999999999E-2</v>
      </c>
      <c r="L1050" s="12">
        <v>0.1388888888888889</v>
      </c>
      <c r="M1050" s="12">
        <v>0.14374999999999999</v>
      </c>
      <c r="N1050" s="12">
        <v>0.1444444444444444</v>
      </c>
      <c r="O1050" s="8" t="s">
        <v>60</v>
      </c>
      <c r="P1050" s="8">
        <v>22</v>
      </c>
      <c r="S1050" s="28">
        <v>172</v>
      </c>
      <c r="T1050" s="28">
        <v>1</v>
      </c>
      <c r="U1050" s="32">
        <v>0.90451238941162215</v>
      </c>
      <c r="V1050" s="28">
        <v>623</v>
      </c>
      <c r="W1050" s="15" t="s">
        <v>30</v>
      </c>
      <c r="X1050" s="16"/>
      <c r="Z1050" s="65"/>
      <c r="AA1050" s="64"/>
      <c r="AB1050" s="64"/>
      <c r="AC1050" s="64"/>
    </row>
    <row r="1051" spans="1:29" x14ac:dyDescent="0.35">
      <c r="A1051" s="9">
        <v>46070</v>
      </c>
      <c r="B1051" s="7" t="s">
        <v>74</v>
      </c>
      <c r="C1051" s="8" t="s">
        <v>90</v>
      </c>
      <c r="D1051" s="10">
        <v>1</v>
      </c>
      <c r="E1051" s="28" t="s">
        <v>4845</v>
      </c>
      <c r="F1051" s="28" t="s">
        <v>4851</v>
      </c>
      <c r="G1051" s="12">
        <v>0.20833333333333329</v>
      </c>
      <c r="H1051" s="12">
        <v>0.40625</v>
      </c>
      <c r="I1051" s="12">
        <v>0.20069444444444451</v>
      </c>
      <c r="J1051" s="12">
        <v>0.20277777777777781</v>
      </c>
      <c r="K1051" s="12">
        <v>0.21805555555555561</v>
      </c>
      <c r="L1051" s="12">
        <v>0.39861111111111108</v>
      </c>
      <c r="M1051" s="12">
        <v>0.40902777777777782</v>
      </c>
      <c r="N1051" s="12">
        <v>0.41111111111111109</v>
      </c>
      <c r="O1051" s="8">
        <v>22</v>
      </c>
      <c r="P1051" s="8" t="s">
        <v>43</v>
      </c>
      <c r="S1051" s="28">
        <v>168</v>
      </c>
      <c r="T1051" s="28">
        <v>2</v>
      </c>
      <c r="U1051" s="32">
        <v>0.88823751385456695</v>
      </c>
      <c r="V1051" s="28">
        <v>0</v>
      </c>
      <c r="W1051" s="15" t="s">
        <v>30</v>
      </c>
      <c r="X1051" s="16"/>
      <c r="Z1051" s="65"/>
      <c r="AA1051" s="64"/>
      <c r="AB1051" s="64"/>
      <c r="AC1051" s="64"/>
    </row>
    <row r="1052" spans="1:29" ht="26" customHeight="1" x14ac:dyDescent="0.35">
      <c r="A1052" s="9">
        <v>46070</v>
      </c>
      <c r="B1052" s="7" t="s">
        <v>52</v>
      </c>
      <c r="C1052" s="8" t="s">
        <v>90</v>
      </c>
      <c r="D1052" s="10">
        <v>1</v>
      </c>
      <c r="E1052" s="28" t="s">
        <v>4851</v>
      </c>
      <c r="F1052" s="28" t="s">
        <v>4845</v>
      </c>
      <c r="G1052" s="12">
        <v>0.44097222222222221</v>
      </c>
      <c r="H1052" s="12">
        <v>0.51388888888888884</v>
      </c>
      <c r="I1052" s="12">
        <v>0.44305555555555548</v>
      </c>
      <c r="J1052" s="12">
        <v>0.45277777777777778</v>
      </c>
      <c r="K1052" s="12">
        <v>0.46736111111111112</v>
      </c>
      <c r="L1052" s="12">
        <v>0.52083333333333337</v>
      </c>
      <c r="M1052" s="12">
        <v>0.52638888888888891</v>
      </c>
      <c r="N1052" s="12">
        <v>0.52708333333333335</v>
      </c>
      <c r="O1052" s="8" t="s">
        <v>43</v>
      </c>
      <c r="P1052" s="8" t="s">
        <v>271</v>
      </c>
      <c r="Q1052" s="8" t="s">
        <v>759</v>
      </c>
      <c r="R1052" s="27" t="s">
        <v>760</v>
      </c>
      <c r="S1052" s="28">
        <v>171</v>
      </c>
      <c r="T1052" s="28">
        <v>1</v>
      </c>
      <c r="U1052" s="32">
        <v>0.91799645445598066</v>
      </c>
      <c r="V1052" s="28">
        <v>0</v>
      </c>
      <c r="W1052" s="15" t="s">
        <v>30</v>
      </c>
      <c r="X1052" s="16"/>
      <c r="Z1052" s="65"/>
      <c r="AA1052" s="64"/>
      <c r="AB1052" s="64"/>
      <c r="AC1052" s="64"/>
    </row>
    <row r="1053" spans="1:29" x14ac:dyDescent="0.35">
      <c r="A1053" s="9">
        <v>46070</v>
      </c>
      <c r="B1053" s="7" t="s">
        <v>56</v>
      </c>
      <c r="C1053" s="8" t="s">
        <v>90</v>
      </c>
      <c r="D1053" s="10">
        <v>1</v>
      </c>
      <c r="E1053" s="28" t="s">
        <v>4845</v>
      </c>
      <c r="F1053" s="28" t="s">
        <v>4869</v>
      </c>
      <c r="G1053" s="12">
        <v>0.54513888888888884</v>
      </c>
      <c r="H1053" s="12">
        <v>0.63888888888888884</v>
      </c>
      <c r="I1053" s="12">
        <v>0.54861111111111116</v>
      </c>
      <c r="J1053" s="12">
        <v>0.55625000000000002</v>
      </c>
      <c r="K1053" s="12">
        <v>0.57847222222222228</v>
      </c>
      <c r="L1053" s="12">
        <v>0.64513888888888893</v>
      </c>
      <c r="M1053" s="12">
        <v>0.65208333333333335</v>
      </c>
      <c r="N1053" s="12">
        <v>0.65416666666666667</v>
      </c>
      <c r="O1053" s="8" t="s">
        <v>271</v>
      </c>
      <c r="P1053" s="8" t="s">
        <v>37</v>
      </c>
      <c r="Q1053" s="8" t="s">
        <v>761</v>
      </c>
      <c r="R1053" s="27" t="s">
        <v>124</v>
      </c>
      <c r="S1053" s="28">
        <v>125</v>
      </c>
      <c r="T1053" s="28">
        <v>0</v>
      </c>
      <c r="U1053" s="32">
        <v>0.65256735354194906</v>
      </c>
      <c r="V1053" s="28">
        <v>0</v>
      </c>
      <c r="W1053" s="15" t="s">
        <v>30</v>
      </c>
      <c r="X1053" s="16"/>
      <c r="Z1053" s="65"/>
      <c r="AA1053" s="64"/>
      <c r="AB1053" s="64"/>
      <c r="AC1053" s="64"/>
    </row>
    <row r="1054" spans="1:29" x14ac:dyDescent="0.35">
      <c r="A1054" s="9">
        <v>46070</v>
      </c>
      <c r="B1054" s="7" t="s">
        <v>112</v>
      </c>
      <c r="C1054" s="8" t="s">
        <v>108</v>
      </c>
      <c r="D1054" s="10">
        <v>1</v>
      </c>
      <c r="E1054" s="28" t="s">
        <v>4869</v>
      </c>
      <c r="F1054" s="28" t="s">
        <v>4845</v>
      </c>
      <c r="G1054" s="12">
        <v>5.2083333333333343E-2</v>
      </c>
      <c r="H1054" s="12">
        <v>0.25</v>
      </c>
      <c r="I1054" s="12">
        <v>4.583333333333333E-2</v>
      </c>
      <c r="J1054" s="12">
        <v>6.25E-2</v>
      </c>
      <c r="K1054" s="12">
        <v>7.7777777777777779E-2</v>
      </c>
      <c r="L1054" s="12">
        <v>0.25069444444444439</v>
      </c>
      <c r="M1054" s="12">
        <v>0.25972222222222219</v>
      </c>
      <c r="N1054" s="12">
        <v>0.26250000000000001</v>
      </c>
      <c r="O1054" s="8" t="s">
        <v>32</v>
      </c>
      <c r="P1054" s="8">
        <v>62</v>
      </c>
      <c r="Q1054" s="8" t="s">
        <v>138</v>
      </c>
      <c r="R1054" s="27" t="s">
        <v>39</v>
      </c>
      <c r="S1054" s="28">
        <v>187</v>
      </c>
      <c r="T1054" s="28">
        <v>0</v>
      </c>
      <c r="U1054" s="32">
        <v>0.92505555954691454</v>
      </c>
      <c r="V1054" s="28">
        <v>0</v>
      </c>
      <c r="W1054" s="15" t="s">
        <v>30</v>
      </c>
      <c r="X1054" s="16"/>
      <c r="Z1054" s="65"/>
      <c r="AA1054" s="64"/>
      <c r="AB1054" s="64"/>
      <c r="AC1054" s="64"/>
    </row>
    <row r="1055" spans="1:29" ht="26" customHeight="1" x14ac:dyDescent="0.35">
      <c r="A1055" s="9">
        <v>46070</v>
      </c>
      <c r="B1055" s="7" t="s">
        <v>115</v>
      </c>
      <c r="C1055" s="8" t="s">
        <v>108</v>
      </c>
      <c r="D1055" s="10">
        <v>1</v>
      </c>
      <c r="E1055" s="28" t="s">
        <v>4845</v>
      </c>
      <c r="F1055" s="28" t="s">
        <v>4859</v>
      </c>
      <c r="G1055" s="12">
        <v>0.29166666666666669</v>
      </c>
      <c r="H1055" s="12">
        <v>0.54513888888888884</v>
      </c>
      <c r="I1055" s="12">
        <v>0.30138888888888887</v>
      </c>
      <c r="J1055" s="12">
        <v>0.31111111111111112</v>
      </c>
      <c r="K1055" s="12">
        <v>0.32361111111111113</v>
      </c>
      <c r="L1055" s="12">
        <v>0.56944444444444442</v>
      </c>
      <c r="M1055" s="12">
        <v>0.57916666666666672</v>
      </c>
      <c r="N1055" s="12">
        <v>0.58125000000000004</v>
      </c>
      <c r="O1055" s="8">
        <v>63</v>
      </c>
      <c r="P1055" s="8" t="s">
        <v>32</v>
      </c>
      <c r="Q1055" s="8" t="s">
        <v>762</v>
      </c>
      <c r="R1055" s="27" t="s">
        <v>763</v>
      </c>
      <c r="S1055" s="28">
        <v>158</v>
      </c>
      <c r="T1055" s="28">
        <v>0</v>
      </c>
      <c r="U1055" s="32">
        <v>0.87186796533592115</v>
      </c>
      <c r="V1055" s="28">
        <v>0</v>
      </c>
      <c r="W1055" s="15" t="s">
        <v>30</v>
      </c>
      <c r="X1055" s="16"/>
      <c r="Z1055" s="65"/>
      <c r="AA1055" s="64"/>
      <c r="AB1055" s="64"/>
      <c r="AC1055" s="64"/>
    </row>
    <row r="1056" spans="1:29" x14ac:dyDescent="0.35">
      <c r="A1056" s="9">
        <v>46070</v>
      </c>
      <c r="B1056" s="7" t="s">
        <v>560</v>
      </c>
      <c r="C1056" s="8" t="s">
        <v>113</v>
      </c>
      <c r="D1056" s="10">
        <v>13</v>
      </c>
      <c r="E1056" s="28" t="s">
        <v>4859</v>
      </c>
      <c r="F1056" s="28" t="s">
        <v>4845</v>
      </c>
      <c r="G1056" s="12">
        <v>0.21875</v>
      </c>
      <c r="H1056" s="12">
        <v>0.49652777777777779</v>
      </c>
      <c r="I1056" s="12">
        <v>0.2166666666666667</v>
      </c>
      <c r="J1056" s="12">
        <v>0.2298611111111111</v>
      </c>
      <c r="K1056" s="12">
        <v>0.24236111111111111</v>
      </c>
      <c r="L1056" s="12">
        <v>0.50277777777777777</v>
      </c>
      <c r="M1056" s="12">
        <v>0.5083333333333333</v>
      </c>
      <c r="N1056" s="12">
        <v>0.51111111111111107</v>
      </c>
      <c r="O1056" s="8" t="s">
        <v>37</v>
      </c>
      <c r="P1056" s="8" t="s">
        <v>590</v>
      </c>
      <c r="Q1056" s="8" t="s">
        <v>274</v>
      </c>
      <c r="R1056" s="27" t="s">
        <v>39</v>
      </c>
      <c r="S1056" s="28">
        <v>174</v>
      </c>
      <c r="T1056" s="28">
        <v>0</v>
      </c>
      <c r="U1056" s="32">
        <v>0.81624821437040651</v>
      </c>
      <c r="V1056" s="28">
        <v>0</v>
      </c>
      <c r="W1056" s="15" t="s">
        <v>30</v>
      </c>
      <c r="X1056" s="16"/>
      <c r="Z1056" s="65"/>
      <c r="AA1056" s="64"/>
      <c r="AB1056" s="64"/>
      <c r="AC1056" s="64"/>
    </row>
    <row r="1057" spans="1:29" x14ac:dyDescent="0.35">
      <c r="A1057" s="9">
        <v>46070</v>
      </c>
      <c r="B1057" s="7" t="s">
        <v>562</v>
      </c>
      <c r="C1057" s="8" t="s">
        <v>113</v>
      </c>
      <c r="D1057" s="10">
        <v>13</v>
      </c>
      <c r="E1057" s="28" t="s">
        <v>4845</v>
      </c>
      <c r="F1057" s="28" t="s">
        <v>4853</v>
      </c>
      <c r="G1057" s="12">
        <v>0.59722222222222221</v>
      </c>
      <c r="H1057" s="12">
        <v>0.88888888888888884</v>
      </c>
      <c r="I1057" s="12">
        <v>0.59583333333333333</v>
      </c>
      <c r="J1057" s="12">
        <v>0.59791666666666665</v>
      </c>
      <c r="K1057" s="12">
        <v>0.6069444444444444</v>
      </c>
      <c r="L1057" s="12">
        <v>0.85763888888888884</v>
      </c>
      <c r="M1057" s="12">
        <v>0.86250000000000004</v>
      </c>
      <c r="N1057" s="12">
        <v>0.86458333333333337</v>
      </c>
      <c r="O1057" s="8" t="s">
        <v>590</v>
      </c>
      <c r="P1057" s="8" t="s">
        <v>400</v>
      </c>
      <c r="Q1057" s="97" t="s">
        <v>151</v>
      </c>
      <c r="R1057" s="84" t="s">
        <v>39</v>
      </c>
      <c r="S1057" s="28">
        <v>127</v>
      </c>
      <c r="T1057" s="28">
        <v>1</v>
      </c>
      <c r="U1057" s="32">
        <v>0.6476246847580529</v>
      </c>
      <c r="V1057" s="28">
        <v>0</v>
      </c>
      <c r="W1057" s="15" t="s">
        <v>30</v>
      </c>
      <c r="X1057" s="16"/>
      <c r="Z1057" s="65"/>
      <c r="AA1057" s="64"/>
      <c r="AB1057" s="64"/>
      <c r="AC1057" s="64"/>
    </row>
    <row r="1058" spans="1:29" x14ac:dyDescent="0.35">
      <c r="A1058" s="9">
        <v>46071</v>
      </c>
      <c r="B1058" s="28" t="s">
        <v>107</v>
      </c>
      <c r="C1058" s="28" t="s">
        <v>27</v>
      </c>
      <c r="D1058" s="28">
        <v>1</v>
      </c>
      <c r="E1058" s="28" t="s">
        <v>4853</v>
      </c>
      <c r="F1058" s="28" t="s">
        <v>4845</v>
      </c>
      <c r="G1058" s="33">
        <v>4.5138888888888888E-2</v>
      </c>
      <c r="H1058" s="33">
        <v>0.21875</v>
      </c>
      <c r="I1058" s="33">
        <v>3.5416666666666673E-2</v>
      </c>
      <c r="J1058" s="34">
        <v>4.1666666666666657E-2</v>
      </c>
      <c r="K1058" s="35">
        <v>5.486111111111111E-2</v>
      </c>
      <c r="L1058" s="33">
        <v>0.19236111111111109</v>
      </c>
      <c r="M1058" s="33">
        <v>0.20555555555555549</v>
      </c>
      <c r="N1058" s="33">
        <v>0.2076388888888889</v>
      </c>
      <c r="O1058" s="28" t="s">
        <v>73</v>
      </c>
      <c r="P1058" s="8" t="s">
        <v>61</v>
      </c>
      <c r="Q1058" s="42"/>
      <c r="R1058" s="50"/>
      <c r="S1058" s="28">
        <v>163</v>
      </c>
      <c r="T1058" s="28">
        <v>0</v>
      </c>
      <c r="U1058" s="32">
        <v>0.86595241223533381</v>
      </c>
      <c r="V1058" s="28">
        <v>0</v>
      </c>
      <c r="W1058" s="15" t="s">
        <v>30</v>
      </c>
      <c r="X1058" s="16"/>
      <c r="Z1058" s="65"/>
      <c r="AA1058" s="64"/>
      <c r="AB1058" s="64"/>
      <c r="AC1058" s="64"/>
    </row>
    <row r="1059" spans="1:29" x14ac:dyDescent="0.35">
      <c r="A1059" s="9">
        <v>46071</v>
      </c>
      <c r="B1059" s="28" t="s">
        <v>109</v>
      </c>
      <c r="C1059" s="28" t="s">
        <v>27</v>
      </c>
      <c r="D1059" s="28">
        <v>1</v>
      </c>
      <c r="E1059" s="28" t="s">
        <v>4845</v>
      </c>
      <c r="F1059" s="28" t="s">
        <v>4857</v>
      </c>
      <c r="G1059" s="33">
        <v>0.25694444444444442</v>
      </c>
      <c r="H1059" s="33">
        <v>0.49305555555555558</v>
      </c>
      <c r="I1059" s="33">
        <v>0.25069444444444439</v>
      </c>
      <c r="J1059" s="34">
        <v>0.25555555555555548</v>
      </c>
      <c r="K1059" s="35">
        <v>0.27847222222222218</v>
      </c>
      <c r="L1059" s="33">
        <v>0.48888888888888887</v>
      </c>
      <c r="M1059" s="33">
        <v>0.50208333333333333</v>
      </c>
      <c r="N1059" s="33">
        <v>0.50416666666666665</v>
      </c>
      <c r="O1059" s="28" t="s">
        <v>764</v>
      </c>
      <c r="P1059" s="29" t="s">
        <v>60</v>
      </c>
      <c r="Q1059" s="30"/>
      <c r="R1059" s="31"/>
      <c r="S1059" s="28">
        <v>183</v>
      </c>
      <c r="T1059" s="28">
        <v>0</v>
      </c>
      <c r="U1059" s="32">
        <v>0.99706208960174381</v>
      </c>
      <c r="V1059" s="28">
        <v>0</v>
      </c>
      <c r="W1059" s="15" t="s">
        <v>30</v>
      </c>
      <c r="X1059" s="16"/>
      <c r="Z1059" s="65"/>
      <c r="AA1059" s="64"/>
      <c r="AB1059" s="64"/>
      <c r="AC1059" s="64"/>
    </row>
    <row r="1060" spans="1:29" x14ac:dyDescent="0.35">
      <c r="A1060" s="9">
        <v>46071</v>
      </c>
      <c r="B1060" s="28" t="s">
        <v>636</v>
      </c>
      <c r="C1060" s="28" t="s">
        <v>27</v>
      </c>
      <c r="D1060" s="28">
        <v>14</v>
      </c>
      <c r="E1060" s="28" t="s">
        <v>4857</v>
      </c>
      <c r="F1060" s="28" t="s">
        <v>4845</v>
      </c>
      <c r="G1060" s="33">
        <v>0.53472222222222221</v>
      </c>
      <c r="H1060" s="33">
        <v>0.70138888888888884</v>
      </c>
      <c r="I1060" s="33">
        <v>0.53819444444444442</v>
      </c>
      <c r="J1060" s="34">
        <v>0.54236111111111107</v>
      </c>
      <c r="K1060" s="35">
        <v>0.57291666666666663</v>
      </c>
      <c r="L1060" s="33">
        <v>0.72083333333333333</v>
      </c>
      <c r="M1060" s="33">
        <v>0.73750000000000004</v>
      </c>
      <c r="N1060" s="33">
        <v>0.73958333333333337</v>
      </c>
      <c r="O1060" s="28" t="s">
        <v>60</v>
      </c>
      <c r="P1060" s="29" t="s">
        <v>637</v>
      </c>
      <c r="Q1060" s="30" t="s">
        <v>765</v>
      </c>
      <c r="R1060" s="31" t="s">
        <v>99</v>
      </c>
      <c r="S1060" s="28">
        <v>176</v>
      </c>
      <c r="T1060" s="28">
        <v>0</v>
      </c>
      <c r="U1060" s="32">
        <v>0.93186561512355259</v>
      </c>
      <c r="V1060" s="28">
        <v>0</v>
      </c>
      <c r="W1060" s="15" t="s">
        <v>30</v>
      </c>
      <c r="X1060" s="16"/>
      <c r="Z1060" s="65"/>
      <c r="AA1060" s="64"/>
      <c r="AB1060" s="64"/>
      <c r="AC1060" s="64"/>
    </row>
    <row r="1061" spans="1:29" x14ac:dyDescent="0.35">
      <c r="A1061" s="9">
        <v>46071</v>
      </c>
      <c r="B1061" s="28" t="s">
        <v>639</v>
      </c>
      <c r="C1061" s="28" t="s">
        <v>27</v>
      </c>
      <c r="D1061" s="28">
        <v>15</v>
      </c>
      <c r="E1061" s="28" t="s">
        <v>4845</v>
      </c>
      <c r="F1061" s="28" t="s">
        <v>4851</v>
      </c>
      <c r="G1061" s="33">
        <v>0.74652777777777779</v>
      </c>
      <c r="H1061" s="33">
        <v>0.92013888888888884</v>
      </c>
      <c r="I1061" s="33">
        <v>0.77222222222222225</v>
      </c>
      <c r="J1061" s="34">
        <v>0.77638888888888891</v>
      </c>
      <c r="K1061" s="35">
        <v>0.8</v>
      </c>
      <c r="L1061" s="37">
        <v>0.95208333333333328</v>
      </c>
      <c r="M1061" s="37">
        <v>0.95763888888888893</v>
      </c>
      <c r="N1061" s="37">
        <v>0.95972222222222225</v>
      </c>
      <c r="O1061" s="28" t="s">
        <v>637</v>
      </c>
      <c r="P1061" s="29" t="s">
        <v>122</v>
      </c>
      <c r="Q1061" s="30" t="s">
        <v>766</v>
      </c>
      <c r="R1061" s="31" t="s">
        <v>767</v>
      </c>
      <c r="S1061" s="28">
        <v>173</v>
      </c>
      <c r="T1061" s="28">
        <v>0</v>
      </c>
      <c r="U1061" s="32">
        <v>0.90852810201079748</v>
      </c>
      <c r="V1061" s="28">
        <v>0</v>
      </c>
      <c r="W1061" s="15" t="s">
        <v>30</v>
      </c>
      <c r="X1061" s="16"/>
      <c r="Z1061" s="65"/>
      <c r="AA1061" s="64"/>
      <c r="AB1061" s="64"/>
      <c r="AC1061" s="64"/>
    </row>
    <row r="1062" spans="1:29" x14ac:dyDescent="0.35">
      <c r="A1062" s="9">
        <v>46071</v>
      </c>
      <c r="B1062" s="28" t="s">
        <v>133</v>
      </c>
      <c r="C1062" s="28" t="s">
        <v>45</v>
      </c>
      <c r="D1062" s="28">
        <v>1</v>
      </c>
      <c r="E1062" s="28" t="s">
        <v>4851</v>
      </c>
      <c r="F1062" s="28" t="s">
        <v>4845</v>
      </c>
      <c r="G1062" s="33">
        <v>0.25694444444444442</v>
      </c>
      <c r="H1062" s="33">
        <v>0.4375</v>
      </c>
      <c r="I1062" s="33">
        <v>0.25138888888888888</v>
      </c>
      <c r="J1062" s="34">
        <v>0.25347222222222221</v>
      </c>
      <c r="K1062" s="35">
        <v>0.26319444444444451</v>
      </c>
      <c r="L1062" s="33">
        <v>0.41180555555555548</v>
      </c>
      <c r="M1062" s="33">
        <v>0.41736111111111113</v>
      </c>
      <c r="N1062" s="33">
        <v>0.41805555555555562</v>
      </c>
      <c r="O1062" s="28" t="s">
        <v>37</v>
      </c>
      <c r="P1062" s="29">
        <v>1</v>
      </c>
      <c r="Q1062" s="30"/>
      <c r="R1062" s="31"/>
      <c r="S1062" s="28">
        <v>184</v>
      </c>
      <c r="T1062" s="28">
        <v>0</v>
      </c>
      <c r="U1062" s="32">
        <v>0.9565286462354734</v>
      </c>
      <c r="V1062" s="28">
        <v>1156</v>
      </c>
      <c r="W1062" s="15" t="s">
        <v>30</v>
      </c>
      <c r="X1062" s="16"/>
      <c r="Z1062" s="65"/>
      <c r="AA1062" s="64"/>
      <c r="AB1062" s="64"/>
      <c r="AC1062" s="64"/>
    </row>
    <row r="1063" spans="1:29" ht="26" customHeight="1" x14ac:dyDescent="0.35">
      <c r="A1063" s="9">
        <v>46071</v>
      </c>
      <c r="B1063" s="28" t="s">
        <v>135</v>
      </c>
      <c r="C1063" s="28" t="s">
        <v>45</v>
      </c>
      <c r="D1063" s="28">
        <v>1</v>
      </c>
      <c r="E1063" s="28" t="s">
        <v>4845</v>
      </c>
      <c r="F1063" s="28" t="s">
        <v>4848</v>
      </c>
      <c r="G1063" s="33">
        <v>0.47916666666666669</v>
      </c>
      <c r="H1063" s="33">
        <v>0.64236111111111116</v>
      </c>
      <c r="I1063" s="33">
        <v>0.48749999999999999</v>
      </c>
      <c r="J1063" s="34">
        <v>0.48958333333333331</v>
      </c>
      <c r="K1063" s="35">
        <v>0.49652777777777779</v>
      </c>
      <c r="L1063" s="33">
        <v>0.65208333333333335</v>
      </c>
      <c r="M1063" s="33">
        <v>0.65555555555555556</v>
      </c>
      <c r="N1063" s="33">
        <v>0.65763888888888888</v>
      </c>
      <c r="O1063" s="28">
        <v>1</v>
      </c>
      <c r="P1063" s="29" t="s">
        <v>350</v>
      </c>
      <c r="Q1063" s="30" t="s">
        <v>768</v>
      </c>
      <c r="R1063" s="31" t="s">
        <v>769</v>
      </c>
      <c r="S1063" s="28">
        <v>165</v>
      </c>
      <c r="T1063" s="28">
        <v>0</v>
      </c>
      <c r="U1063" s="32">
        <v>0.89706821713134588</v>
      </c>
      <c r="V1063" s="28">
        <v>0</v>
      </c>
      <c r="W1063" s="15" t="s">
        <v>30</v>
      </c>
      <c r="X1063" s="16"/>
      <c r="Z1063" s="65"/>
      <c r="AA1063" s="64"/>
      <c r="AB1063" s="64"/>
      <c r="AC1063" s="64"/>
    </row>
    <row r="1064" spans="1:29" x14ac:dyDescent="0.35">
      <c r="A1064" s="9">
        <v>46071</v>
      </c>
      <c r="B1064" s="28" t="s">
        <v>71</v>
      </c>
      <c r="C1064" s="28" t="s">
        <v>59</v>
      </c>
      <c r="D1064" s="28">
        <v>1</v>
      </c>
      <c r="E1064" s="28" t="s">
        <v>4848</v>
      </c>
      <c r="F1064" s="28" t="s">
        <v>4845</v>
      </c>
      <c r="G1064" s="33">
        <v>1.041666666666667E-2</v>
      </c>
      <c r="H1064" s="33">
        <v>0.16319444444444439</v>
      </c>
      <c r="I1064" s="33">
        <v>4.1666666666666666E-3</v>
      </c>
      <c r="J1064" s="34">
        <v>8.3333333333333332E-3</v>
      </c>
      <c r="K1064" s="35">
        <v>2.013888888888889E-2</v>
      </c>
      <c r="L1064" s="33">
        <v>0.1444444444444444</v>
      </c>
      <c r="M1064" s="33">
        <v>0.15069444444444441</v>
      </c>
      <c r="N1064" s="33">
        <v>0.15138888888888891</v>
      </c>
      <c r="O1064" s="28" t="s">
        <v>259</v>
      </c>
      <c r="P1064" s="29">
        <v>21</v>
      </c>
      <c r="Q1064" s="30"/>
      <c r="R1064" s="31"/>
      <c r="S1064" s="28">
        <v>164</v>
      </c>
      <c r="T1064" s="28">
        <v>0</v>
      </c>
      <c r="U1064" s="32">
        <v>0.87984910574560116</v>
      </c>
      <c r="V1064" s="28">
        <v>196</v>
      </c>
      <c r="W1064" s="15" t="s">
        <v>30</v>
      </c>
      <c r="X1064" s="16"/>
      <c r="Z1064" s="65"/>
      <c r="AA1064" s="64"/>
      <c r="AB1064" s="64"/>
      <c r="AC1064" s="64"/>
    </row>
    <row r="1065" spans="1:29" x14ac:dyDescent="0.35">
      <c r="A1065" s="9">
        <v>46071</v>
      </c>
      <c r="B1065" s="28" t="s">
        <v>74</v>
      </c>
      <c r="C1065" s="28" t="s">
        <v>59</v>
      </c>
      <c r="D1065" s="28">
        <v>1</v>
      </c>
      <c r="E1065" s="28" t="s">
        <v>4845</v>
      </c>
      <c r="F1065" s="28" t="s">
        <v>4849</v>
      </c>
      <c r="G1065" s="33">
        <v>0.20833333333333329</v>
      </c>
      <c r="H1065" s="33">
        <v>0.39583333333333331</v>
      </c>
      <c r="I1065" s="33">
        <v>0.2</v>
      </c>
      <c r="J1065" s="34">
        <v>0.20347222222222219</v>
      </c>
      <c r="K1065" s="35">
        <v>0.21944444444444439</v>
      </c>
      <c r="L1065" s="33">
        <v>0.40138888888888891</v>
      </c>
      <c r="M1065" s="33">
        <v>0.41041666666666671</v>
      </c>
      <c r="N1065" s="33">
        <v>0.41249999999999998</v>
      </c>
      <c r="O1065" s="28">
        <v>22</v>
      </c>
      <c r="P1065" s="29" t="s">
        <v>60</v>
      </c>
      <c r="Q1065" s="30"/>
      <c r="R1065" s="31"/>
      <c r="S1065" s="28">
        <v>177</v>
      </c>
      <c r="T1065" s="28">
        <v>0</v>
      </c>
      <c r="U1065" s="32">
        <v>1</v>
      </c>
      <c r="V1065" s="28">
        <v>0</v>
      </c>
      <c r="W1065" s="15" t="s">
        <v>30</v>
      </c>
      <c r="X1065" s="16"/>
      <c r="Z1065" s="65"/>
      <c r="AA1065" s="64"/>
      <c r="AB1065" s="64"/>
      <c r="AC1065" s="64"/>
    </row>
    <row r="1066" spans="1:29" x14ac:dyDescent="0.35">
      <c r="A1066" s="9">
        <v>46071</v>
      </c>
      <c r="B1066" s="28" t="s">
        <v>119</v>
      </c>
      <c r="C1066" s="28" t="s">
        <v>59</v>
      </c>
      <c r="D1066" s="28">
        <v>1</v>
      </c>
      <c r="E1066" s="28" t="s">
        <v>4849</v>
      </c>
      <c r="F1066" s="28" t="s">
        <v>4845</v>
      </c>
      <c r="G1066" s="33">
        <v>0.4548611111111111</v>
      </c>
      <c r="H1066" s="33">
        <v>0.57291666666666663</v>
      </c>
      <c r="I1066" s="33">
        <v>0.45069444444444451</v>
      </c>
      <c r="J1066" s="34">
        <v>0.45208333333333328</v>
      </c>
      <c r="K1066" s="35">
        <v>0.46527777777777779</v>
      </c>
      <c r="L1066" s="33">
        <v>0.5708333333333333</v>
      </c>
      <c r="M1066" s="33">
        <v>0.57430555555555551</v>
      </c>
      <c r="N1066" s="33">
        <v>0.57708333333333328</v>
      </c>
      <c r="O1066" s="28" t="s">
        <v>60</v>
      </c>
      <c r="P1066" s="29">
        <v>6</v>
      </c>
      <c r="Q1066" s="30"/>
      <c r="R1066" s="31"/>
      <c r="S1066" s="28">
        <v>120</v>
      </c>
      <c r="T1066" s="28">
        <v>2</v>
      </c>
      <c r="U1066" s="32">
        <v>0.67712120642212736</v>
      </c>
      <c r="V1066" s="28">
        <v>0</v>
      </c>
      <c r="W1066" s="15" t="s">
        <v>30</v>
      </c>
      <c r="X1066" s="16"/>
      <c r="Z1066" s="65"/>
      <c r="AA1066" s="64"/>
      <c r="AB1066" s="64"/>
      <c r="AC1066" s="64"/>
    </row>
    <row r="1067" spans="1:29" x14ac:dyDescent="0.35">
      <c r="A1067" s="9">
        <v>46071</v>
      </c>
      <c r="B1067" s="28" t="s">
        <v>121</v>
      </c>
      <c r="C1067" s="28" t="s">
        <v>59</v>
      </c>
      <c r="D1067" s="28">
        <v>1</v>
      </c>
      <c r="E1067" s="28" t="s">
        <v>4845</v>
      </c>
      <c r="F1067" s="28" t="s">
        <v>4850</v>
      </c>
      <c r="G1067" s="33">
        <v>0.61458333333333337</v>
      </c>
      <c r="H1067" s="33">
        <v>0.73958333333333337</v>
      </c>
      <c r="I1067" s="33">
        <v>0.61944444444444446</v>
      </c>
      <c r="J1067" s="34">
        <v>0.62361111111111112</v>
      </c>
      <c r="K1067" s="35">
        <v>0.6430555555555556</v>
      </c>
      <c r="L1067" s="33">
        <v>0.75347222222222221</v>
      </c>
      <c r="M1067" s="33">
        <v>0.75902777777777775</v>
      </c>
      <c r="N1067" s="33">
        <v>0.76111111111111107</v>
      </c>
      <c r="O1067" s="28">
        <v>6</v>
      </c>
      <c r="P1067" s="29" t="s">
        <v>73</v>
      </c>
      <c r="Q1067" s="30" t="s">
        <v>770</v>
      </c>
      <c r="R1067" s="31" t="s">
        <v>771</v>
      </c>
      <c r="S1067" s="28">
        <v>134</v>
      </c>
      <c r="T1067" s="28">
        <v>3</v>
      </c>
      <c r="U1067" s="32">
        <v>0.73743727902047373</v>
      </c>
      <c r="V1067" s="28">
        <v>0</v>
      </c>
      <c r="W1067" s="15" t="s">
        <v>30</v>
      </c>
      <c r="X1067" s="16"/>
      <c r="Z1067" s="65"/>
      <c r="AA1067" s="64"/>
      <c r="AB1067" s="64"/>
      <c r="AC1067" s="64"/>
    </row>
    <row r="1068" spans="1:29" x14ac:dyDescent="0.35">
      <c r="A1068" s="9">
        <v>46071</v>
      </c>
      <c r="B1068" s="28" t="s">
        <v>58</v>
      </c>
      <c r="C1068" s="28" t="s">
        <v>72</v>
      </c>
      <c r="D1068" s="28">
        <v>1</v>
      </c>
      <c r="E1068" s="28" t="s">
        <v>4850</v>
      </c>
      <c r="F1068" s="28" t="s">
        <v>4845</v>
      </c>
      <c r="G1068" s="33">
        <v>0.1388888888888889</v>
      </c>
      <c r="H1068" s="33">
        <v>0.30555555555555558</v>
      </c>
      <c r="I1068" s="33">
        <v>0.12986111111111109</v>
      </c>
      <c r="J1068" s="34">
        <v>0.13263888888888889</v>
      </c>
      <c r="K1068" s="35">
        <v>0.14861111111111111</v>
      </c>
      <c r="L1068" s="33">
        <v>0.29444444444444451</v>
      </c>
      <c r="M1068" s="33">
        <v>0.30208333333333331</v>
      </c>
      <c r="N1068" s="33">
        <v>0.3034722222222222</v>
      </c>
      <c r="O1068" s="28" t="s">
        <v>32</v>
      </c>
      <c r="P1068" s="29" t="s">
        <v>764</v>
      </c>
      <c r="Q1068" s="30"/>
      <c r="R1068" s="31"/>
      <c r="S1068" s="28">
        <v>160</v>
      </c>
      <c r="T1068" s="28">
        <v>0</v>
      </c>
      <c r="U1068" s="32">
        <v>0.8176339716385117</v>
      </c>
      <c r="V1068" s="28">
        <v>0</v>
      </c>
      <c r="W1068" s="15" t="s">
        <v>30</v>
      </c>
      <c r="X1068" s="16"/>
      <c r="Z1068" s="65"/>
      <c r="AA1068" s="64"/>
      <c r="AB1068" s="64"/>
      <c r="AC1068" s="64"/>
    </row>
    <row r="1069" spans="1:29" x14ac:dyDescent="0.35">
      <c r="A1069" s="9">
        <v>46071</v>
      </c>
      <c r="B1069" s="28" t="s">
        <v>64</v>
      </c>
      <c r="C1069" s="28" t="s">
        <v>72</v>
      </c>
      <c r="D1069" s="28">
        <v>1</v>
      </c>
      <c r="E1069" s="28" t="s">
        <v>4845</v>
      </c>
      <c r="F1069" s="28" t="s">
        <v>4850</v>
      </c>
      <c r="G1069" s="33">
        <v>0.34722222222222221</v>
      </c>
      <c r="H1069" s="33">
        <v>0.59027777777777779</v>
      </c>
      <c r="I1069" s="33">
        <v>0.34236111111111112</v>
      </c>
      <c r="J1069" s="34">
        <v>0.35</v>
      </c>
      <c r="K1069" s="35">
        <v>0.37222222222222218</v>
      </c>
      <c r="L1069" s="33">
        <v>0.57777777777777772</v>
      </c>
      <c r="M1069" s="33">
        <v>0.58888888888888891</v>
      </c>
      <c r="N1069" s="33">
        <v>0.59097222222222223</v>
      </c>
      <c r="O1069" s="28" t="s">
        <v>61</v>
      </c>
      <c r="P1069" s="29" t="s">
        <v>60</v>
      </c>
      <c r="Q1069" s="30" t="s">
        <v>273</v>
      </c>
      <c r="R1069" s="31" t="s">
        <v>39</v>
      </c>
      <c r="S1069" s="28">
        <v>161</v>
      </c>
      <c r="T1069" s="28">
        <v>0</v>
      </c>
      <c r="U1069" s="32">
        <v>0.84204235736201816</v>
      </c>
      <c r="V1069" s="28">
        <v>0</v>
      </c>
      <c r="W1069" s="15" t="s">
        <v>30</v>
      </c>
      <c r="X1069" s="16"/>
      <c r="Z1069" s="65"/>
      <c r="AA1069" s="64"/>
      <c r="AB1069" s="64"/>
      <c r="AC1069" s="64"/>
    </row>
    <row r="1070" spans="1:29" x14ac:dyDescent="0.35">
      <c r="A1070" s="9">
        <v>46071</v>
      </c>
      <c r="B1070" s="28" t="s">
        <v>40</v>
      </c>
      <c r="C1070" s="28" t="s">
        <v>72</v>
      </c>
      <c r="D1070" s="28">
        <v>1</v>
      </c>
      <c r="E1070" s="28" t="s">
        <v>4850</v>
      </c>
      <c r="F1070" s="28" t="s">
        <v>4845</v>
      </c>
      <c r="G1070" s="33">
        <v>0.59375</v>
      </c>
      <c r="H1070" s="33">
        <v>0.71875</v>
      </c>
      <c r="I1070" s="33">
        <v>0.625</v>
      </c>
      <c r="J1070" s="34">
        <v>0.62708333333333333</v>
      </c>
      <c r="K1070" s="35">
        <v>0.63611111111111107</v>
      </c>
      <c r="L1070" s="33">
        <v>0.74097222222222225</v>
      </c>
      <c r="M1070" s="33">
        <v>0.74722222222222223</v>
      </c>
      <c r="N1070" s="33">
        <v>0.74861111111111112</v>
      </c>
      <c r="O1070" s="28" t="s">
        <v>60</v>
      </c>
      <c r="P1070" s="29" t="s">
        <v>772</v>
      </c>
      <c r="Q1070" s="30" t="s">
        <v>773</v>
      </c>
      <c r="R1070" s="31" t="s">
        <v>124</v>
      </c>
      <c r="S1070" s="28">
        <v>178</v>
      </c>
      <c r="T1070" s="28">
        <v>0</v>
      </c>
      <c r="U1070" s="32">
        <v>0.96655299001924966</v>
      </c>
      <c r="V1070" s="28">
        <v>255</v>
      </c>
      <c r="W1070" s="15" t="s">
        <v>30</v>
      </c>
      <c r="X1070" s="16"/>
      <c r="Z1070" s="65"/>
      <c r="AA1070" s="64"/>
      <c r="AB1070" s="64"/>
      <c r="AC1070" s="64"/>
    </row>
    <row r="1071" spans="1:29" x14ac:dyDescent="0.35">
      <c r="A1071" s="9">
        <v>46071</v>
      </c>
      <c r="B1071" s="28" t="s">
        <v>42</v>
      </c>
      <c r="C1071" s="28" t="s">
        <v>72</v>
      </c>
      <c r="D1071" s="28">
        <v>1</v>
      </c>
      <c r="E1071" s="28" t="s">
        <v>4845</v>
      </c>
      <c r="F1071" s="28" t="s">
        <v>4866</v>
      </c>
      <c r="G1071" s="33">
        <v>0.77777777777777779</v>
      </c>
      <c r="H1071" s="33">
        <v>0.89930555555555558</v>
      </c>
      <c r="I1071" s="33">
        <v>0.77638888888888891</v>
      </c>
      <c r="J1071" s="34">
        <v>0.78125</v>
      </c>
      <c r="K1071" s="35">
        <v>0.79166666666666663</v>
      </c>
      <c r="L1071" s="33">
        <v>0.88055555555555554</v>
      </c>
      <c r="M1071" s="33">
        <v>0.88749999999999996</v>
      </c>
      <c r="N1071" s="33">
        <v>0.88958333333333328</v>
      </c>
      <c r="O1071" s="28" t="s">
        <v>772</v>
      </c>
      <c r="P1071" s="29" t="s">
        <v>132</v>
      </c>
      <c r="Q1071" s="30" t="s">
        <v>774</v>
      </c>
      <c r="R1071" s="31" t="s">
        <v>99</v>
      </c>
      <c r="S1071" s="28">
        <v>168</v>
      </c>
      <c r="T1071" s="28">
        <v>0</v>
      </c>
      <c r="U1071" s="32">
        <v>0.86996559353053882</v>
      </c>
      <c r="V1071" s="28">
        <v>1185</v>
      </c>
      <c r="W1071" s="15" t="s">
        <v>30</v>
      </c>
      <c r="X1071" s="16"/>
      <c r="Z1071" s="65"/>
      <c r="AA1071" s="64"/>
      <c r="AB1071" s="64"/>
      <c r="AC1071" s="64"/>
    </row>
    <row r="1072" spans="1:29" x14ac:dyDescent="0.35">
      <c r="A1072" s="9">
        <v>46071</v>
      </c>
      <c r="B1072" s="28" t="s">
        <v>44</v>
      </c>
      <c r="C1072" s="28" t="s">
        <v>81</v>
      </c>
      <c r="D1072" s="28">
        <v>15</v>
      </c>
      <c r="E1072" s="28" t="s">
        <v>4866</v>
      </c>
      <c r="F1072" s="28" t="s">
        <v>4845</v>
      </c>
      <c r="G1072" s="33">
        <v>3.125E-2</v>
      </c>
      <c r="H1072" s="33">
        <v>0.16319444444444439</v>
      </c>
      <c r="I1072" s="33">
        <v>2.7083333333333331E-2</v>
      </c>
      <c r="J1072" s="34">
        <v>2.9861111111111109E-2</v>
      </c>
      <c r="K1072" s="35">
        <v>4.3749999999999997E-2</v>
      </c>
      <c r="L1072" s="33">
        <v>0.15694444444444439</v>
      </c>
      <c r="M1072" s="33">
        <v>0.1590277777777778</v>
      </c>
      <c r="N1072" s="33">
        <v>0.16111111111111109</v>
      </c>
      <c r="O1072" s="28" t="s">
        <v>32</v>
      </c>
      <c r="P1072" s="29" t="s">
        <v>177</v>
      </c>
      <c r="Q1072" s="30"/>
      <c r="R1072" s="31"/>
      <c r="S1072" s="28">
        <v>173</v>
      </c>
      <c r="T1072" s="28">
        <v>1</v>
      </c>
      <c r="U1072" s="32">
        <v>0.91571325970085027</v>
      </c>
      <c r="V1072" s="28">
        <v>0</v>
      </c>
      <c r="W1072" s="15" t="s">
        <v>30</v>
      </c>
      <c r="X1072" s="16"/>
      <c r="Z1072" s="65"/>
      <c r="AA1072" s="64"/>
      <c r="AB1072" s="64"/>
      <c r="AC1072" s="64"/>
    </row>
    <row r="1073" spans="1:29" x14ac:dyDescent="0.35">
      <c r="A1073" s="9">
        <v>46071</v>
      </c>
      <c r="B1073" s="28" t="s">
        <v>49</v>
      </c>
      <c r="C1073" s="28" t="s">
        <v>81</v>
      </c>
      <c r="D1073" s="28">
        <v>14</v>
      </c>
      <c r="E1073" s="28" t="s">
        <v>4845</v>
      </c>
      <c r="F1073" s="28" t="s">
        <v>4856</v>
      </c>
      <c r="G1073" s="33">
        <v>0.20833333333333329</v>
      </c>
      <c r="H1073" s="33">
        <v>0.36805555555555558</v>
      </c>
      <c r="I1073" s="33">
        <v>0.20833333333333329</v>
      </c>
      <c r="J1073" s="34">
        <v>0.21319444444444441</v>
      </c>
      <c r="K1073" s="35">
        <v>0.22500000000000001</v>
      </c>
      <c r="L1073" s="33">
        <v>0.38958333333333328</v>
      </c>
      <c r="M1073" s="33">
        <v>0.39930555555555558</v>
      </c>
      <c r="N1073" s="33">
        <v>0.40138888888888891</v>
      </c>
      <c r="O1073" s="28" t="s">
        <v>177</v>
      </c>
      <c r="P1073" s="29" t="s">
        <v>37</v>
      </c>
      <c r="Q1073" s="30" t="s">
        <v>775</v>
      </c>
      <c r="R1073" s="31" t="s">
        <v>383</v>
      </c>
      <c r="S1073" s="28">
        <v>153</v>
      </c>
      <c r="T1073" s="28">
        <v>1</v>
      </c>
      <c r="U1073" s="32">
        <v>0.83585972128622943</v>
      </c>
      <c r="V1073" s="28">
        <v>0</v>
      </c>
      <c r="W1073" s="15" t="s">
        <v>30</v>
      </c>
      <c r="X1073" s="16"/>
      <c r="Z1073" s="65"/>
      <c r="AA1073" s="64"/>
      <c r="AB1073" s="64"/>
      <c r="AC1073" s="64"/>
    </row>
    <row r="1074" spans="1:29" x14ac:dyDescent="0.35">
      <c r="A1074" s="9">
        <v>46071</v>
      </c>
      <c r="B1074" s="28" t="s">
        <v>52</v>
      </c>
      <c r="C1074" s="28" t="s">
        <v>81</v>
      </c>
      <c r="D1074" s="28">
        <v>1</v>
      </c>
      <c r="E1074" s="28" t="s">
        <v>4856</v>
      </c>
      <c r="F1074" s="28" t="s">
        <v>4845</v>
      </c>
      <c r="G1074" s="33">
        <v>0.4375</v>
      </c>
      <c r="H1074" s="33">
        <v>0.51041666666666663</v>
      </c>
      <c r="I1074" s="33">
        <v>0.4375</v>
      </c>
      <c r="J1074" s="34">
        <v>0.44097222222222221</v>
      </c>
      <c r="K1074" s="35">
        <v>0.45833333333333331</v>
      </c>
      <c r="L1074" s="33">
        <v>0.50972222222222219</v>
      </c>
      <c r="M1074" s="33">
        <v>0.51666666666666672</v>
      </c>
      <c r="N1074" s="33">
        <v>0.51666666666666672</v>
      </c>
      <c r="O1074" s="28" t="s">
        <v>37</v>
      </c>
      <c r="P1074" s="29" t="s">
        <v>230</v>
      </c>
      <c r="Q1074" s="30" t="s">
        <v>776</v>
      </c>
      <c r="R1074" s="31" t="s">
        <v>777</v>
      </c>
      <c r="S1074" s="28">
        <v>189</v>
      </c>
      <c r="T1074" s="28">
        <v>0</v>
      </c>
      <c r="U1074" s="32">
        <v>1</v>
      </c>
      <c r="V1074" s="28">
        <v>0</v>
      </c>
      <c r="W1074" s="15" t="s">
        <v>30</v>
      </c>
      <c r="X1074" s="16"/>
      <c r="Z1074" s="65"/>
      <c r="AA1074" s="64"/>
      <c r="AB1074" s="64"/>
      <c r="AC1074" s="64"/>
    </row>
    <row r="1075" spans="1:29" x14ac:dyDescent="0.35">
      <c r="A1075" s="9">
        <v>46071</v>
      </c>
      <c r="B1075" s="28" t="s">
        <v>56</v>
      </c>
      <c r="C1075" s="28" t="s">
        <v>81</v>
      </c>
      <c r="D1075" s="28">
        <v>1</v>
      </c>
      <c r="E1075" s="28" t="s">
        <v>4845</v>
      </c>
      <c r="F1075" s="28" t="s">
        <v>4849</v>
      </c>
      <c r="G1075" s="33">
        <v>0.55208333333333337</v>
      </c>
      <c r="H1075" s="33">
        <v>0.63888888888888884</v>
      </c>
      <c r="I1075" s="33">
        <v>0.54513888888888884</v>
      </c>
      <c r="J1075" s="34">
        <v>0.55000000000000004</v>
      </c>
      <c r="K1075" s="35">
        <v>0.56597222222222221</v>
      </c>
      <c r="L1075" s="33">
        <v>0.63055555555555554</v>
      </c>
      <c r="M1075" s="33">
        <v>0.6381944444444444</v>
      </c>
      <c r="N1075" s="33">
        <v>0.64027777777777772</v>
      </c>
      <c r="O1075" s="28" t="s">
        <v>230</v>
      </c>
      <c r="P1075" s="29" t="s">
        <v>57</v>
      </c>
      <c r="Q1075" s="30"/>
      <c r="R1075" s="31"/>
      <c r="S1075" s="28">
        <v>166</v>
      </c>
      <c r="T1075" s="28">
        <v>3</v>
      </c>
      <c r="U1075" s="32">
        <v>0.83857151889549952</v>
      </c>
      <c r="V1075" s="28">
        <v>0</v>
      </c>
      <c r="W1075" s="15" t="s">
        <v>30</v>
      </c>
      <c r="X1075" s="16"/>
      <c r="Z1075" s="65"/>
      <c r="AA1075" s="64"/>
      <c r="AB1075" s="64"/>
      <c r="AC1075" s="64"/>
    </row>
    <row r="1076" spans="1:29" x14ac:dyDescent="0.35">
      <c r="A1076" s="9">
        <v>46071</v>
      </c>
      <c r="B1076" s="28" t="s">
        <v>80</v>
      </c>
      <c r="C1076" s="28" t="s">
        <v>90</v>
      </c>
      <c r="D1076" s="28">
        <v>1</v>
      </c>
      <c r="E1076" s="28" t="s">
        <v>4849</v>
      </c>
      <c r="F1076" s="28" t="s">
        <v>4845</v>
      </c>
      <c r="G1076" s="33">
        <v>1.7361111111111108E-2</v>
      </c>
      <c r="H1076" s="33">
        <v>9.0277777777777776E-2</v>
      </c>
      <c r="I1076" s="33">
        <v>7.6388888888888886E-3</v>
      </c>
      <c r="J1076" s="34">
        <v>1.388888888888889E-2</v>
      </c>
      <c r="K1076" s="35">
        <v>3.125E-2</v>
      </c>
      <c r="L1076" s="33">
        <v>8.1250000000000003E-2</v>
      </c>
      <c r="M1076" s="33">
        <v>8.5416666666666669E-2</v>
      </c>
      <c r="N1076" s="33">
        <v>8.5416666666666669E-2</v>
      </c>
      <c r="O1076" s="28" t="s">
        <v>37</v>
      </c>
      <c r="P1076" s="29" t="s">
        <v>271</v>
      </c>
      <c r="Q1076" s="30"/>
      <c r="R1076" s="31"/>
      <c r="S1076" s="28">
        <v>182</v>
      </c>
      <c r="T1076" s="28">
        <v>0</v>
      </c>
      <c r="U1076" s="32">
        <v>1</v>
      </c>
      <c r="V1076" s="28">
        <v>0</v>
      </c>
      <c r="W1076" s="15" t="s">
        <v>30</v>
      </c>
      <c r="X1076" s="16"/>
      <c r="Z1076" s="65"/>
      <c r="AA1076" s="64"/>
      <c r="AB1076" s="64"/>
      <c r="AC1076" s="64"/>
    </row>
    <row r="1077" spans="1:29" x14ac:dyDescent="0.35">
      <c r="A1077" s="9">
        <v>46071</v>
      </c>
      <c r="B1077" s="28" t="s">
        <v>84</v>
      </c>
      <c r="C1077" s="28" t="s">
        <v>90</v>
      </c>
      <c r="D1077" s="28">
        <v>1</v>
      </c>
      <c r="E1077" s="28" t="s">
        <v>4845</v>
      </c>
      <c r="F1077" s="28" t="s">
        <v>4867</v>
      </c>
      <c r="G1077" s="33">
        <v>0.12847222222222221</v>
      </c>
      <c r="H1077" s="33">
        <v>0.21875</v>
      </c>
      <c r="I1077" s="33">
        <v>0.12569444444444439</v>
      </c>
      <c r="J1077" s="34">
        <v>0.12916666666666671</v>
      </c>
      <c r="K1077" s="35">
        <v>0.15069444444444441</v>
      </c>
      <c r="L1077" s="33">
        <v>0.21388888888888891</v>
      </c>
      <c r="M1077" s="33">
        <v>0.2270833333333333</v>
      </c>
      <c r="N1077" s="33">
        <v>0.22916666666666671</v>
      </c>
      <c r="O1077" s="28" t="s">
        <v>271</v>
      </c>
      <c r="P1077" s="29" t="s">
        <v>57</v>
      </c>
      <c r="Q1077" s="30" t="s">
        <v>151</v>
      </c>
      <c r="R1077" s="31" t="s">
        <v>39</v>
      </c>
      <c r="S1077" s="28">
        <v>193</v>
      </c>
      <c r="T1077" s="28">
        <v>3</v>
      </c>
      <c r="U1077" s="32">
        <v>1</v>
      </c>
      <c r="V1077" s="28">
        <v>0</v>
      </c>
      <c r="W1077" s="15" t="s">
        <v>30</v>
      </c>
      <c r="X1077" s="16"/>
      <c r="Z1077" s="65"/>
      <c r="AA1077" s="64"/>
      <c r="AB1077" s="64"/>
      <c r="AC1077" s="64"/>
    </row>
    <row r="1078" spans="1:29" x14ac:dyDescent="0.35">
      <c r="A1078" s="9">
        <v>46071</v>
      </c>
      <c r="B1078" s="28" t="s">
        <v>518</v>
      </c>
      <c r="C1078" s="28" t="s">
        <v>90</v>
      </c>
      <c r="D1078" s="28">
        <v>1</v>
      </c>
      <c r="E1078" s="28" t="s">
        <v>4867</v>
      </c>
      <c r="F1078" s="28" t="s">
        <v>4845</v>
      </c>
      <c r="G1078" s="33">
        <v>0.26041666666666669</v>
      </c>
      <c r="H1078" s="33">
        <v>0.375</v>
      </c>
      <c r="I1078" s="33">
        <v>0.26319444444444451</v>
      </c>
      <c r="J1078" s="34">
        <v>0.27291666666666659</v>
      </c>
      <c r="K1078" s="35">
        <v>0.28402777777777782</v>
      </c>
      <c r="L1078" s="33">
        <v>0.40972222222222221</v>
      </c>
      <c r="M1078" s="33">
        <v>0.41458333333333341</v>
      </c>
      <c r="N1078" s="33">
        <v>0.41458333333333341</v>
      </c>
      <c r="O1078" s="28" t="s">
        <v>57</v>
      </c>
      <c r="P1078" s="29">
        <v>38</v>
      </c>
      <c r="Q1078" s="30" t="s">
        <v>778</v>
      </c>
      <c r="R1078" s="31" t="s">
        <v>99</v>
      </c>
      <c r="S1078" s="28">
        <v>45</v>
      </c>
      <c r="T1078" s="28">
        <v>0</v>
      </c>
      <c r="U1078" s="32">
        <v>0.25344875543701129</v>
      </c>
      <c r="V1078" s="28">
        <v>0</v>
      </c>
      <c r="W1078" s="15" t="s">
        <v>30</v>
      </c>
      <c r="X1078" s="16"/>
      <c r="Z1078" s="65"/>
      <c r="AA1078" s="64"/>
      <c r="AB1078" s="64"/>
      <c r="AC1078" s="64"/>
    </row>
    <row r="1079" spans="1:29" x14ac:dyDescent="0.35">
      <c r="A1079" s="9">
        <v>46071</v>
      </c>
      <c r="B1079" s="28" t="s">
        <v>519</v>
      </c>
      <c r="C1079" s="28" t="s">
        <v>90</v>
      </c>
      <c r="D1079" s="28">
        <v>1</v>
      </c>
      <c r="E1079" s="28" t="s">
        <v>4845</v>
      </c>
      <c r="F1079" s="28" t="s">
        <v>4851</v>
      </c>
      <c r="G1079" s="33">
        <v>0.41319444444444442</v>
      </c>
      <c r="H1079" s="33">
        <v>0.55555555555555558</v>
      </c>
      <c r="I1079" s="33">
        <v>0.45208333333333328</v>
      </c>
      <c r="J1079" s="34">
        <v>0.45624999999999999</v>
      </c>
      <c r="K1079" s="35">
        <v>0.47013888888888888</v>
      </c>
      <c r="L1079" s="33">
        <v>0.59513888888888888</v>
      </c>
      <c r="M1079" s="33">
        <v>0.60902777777777772</v>
      </c>
      <c r="N1079" s="33">
        <v>0.61111111111111116</v>
      </c>
      <c r="O1079" s="28">
        <v>39</v>
      </c>
      <c r="P1079" s="29" t="s">
        <v>242</v>
      </c>
      <c r="Q1079" s="30" t="s">
        <v>779</v>
      </c>
      <c r="R1079" s="31" t="s">
        <v>660</v>
      </c>
      <c r="S1079" s="28">
        <v>144</v>
      </c>
      <c r="T1079" s="28">
        <v>1</v>
      </c>
      <c r="U1079" s="32">
        <v>0.83245309511209886</v>
      </c>
      <c r="V1079" s="28">
        <v>0</v>
      </c>
      <c r="W1079" s="15" t="s">
        <v>30</v>
      </c>
      <c r="X1079" s="16"/>
      <c r="Z1079" s="319"/>
      <c r="AA1079" s="64" t="s">
        <v>251</v>
      </c>
      <c r="AB1079" s="64" t="s">
        <v>780</v>
      </c>
      <c r="AC1079" s="64" t="s">
        <v>165</v>
      </c>
    </row>
    <row r="1080" spans="1:29" x14ac:dyDescent="0.35">
      <c r="A1080" s="9">
        <v>46071</v>
      </c>
      <c r="B1080" s="28" t="s">
        <v>112</v>
      </c>
      <c r="C1080" s="28" t="s">
        <v>108</v>
      </c>
      <c r="D1080" s="28">
        <v>1</v>
      </c>
      <c r="E1080" s="28" t="s">
        <v>4851</v>
      </c>
      <c r="F1080" s="28" t="s">
        <v>4845</v>
      </c>
      <c r="G1080" s="33">
        <v>5.2083333333333343E-2</v>
      </c>
      <c r="H1080" s="33">
        <v>0.25</v>
      </c>
      <c r="I1080" s="33">
        <v>4.6527777777777779E-2</v>
      </c>
      <c r="J1080" s="34">
        <v>5.7638888888888892E-2</v>
      </c>
      <c r="K1080" s="35">
        <v>7.2916666666666671E-2</v>
      </c>
      <c r="L1080" s="33">
        <v>0.24513888888888891</v>
      </c>
      <c r="M1080" s="33">
        <v>0.25138888888888888</v>
      </c>
      <c r="N1080" s="33">
        <v>0.25347222222222221</v>
      </c>
      <c r="O1080" s="28" t="s">
        <v>132</v>
      </c>
      <c r="P1080" s="29">
        <v>63</v>
      </c>
      <c r="Q1080" s="30" t="s">
        <v>68</v>
      </c>
      <c r="R1080" s="31" t="s">
        <v>39</v>
      </c>
      <c r="S1080" s="28">
        <v>173</v>
      </c>
      <c r="T1080" s="28">
        <v>0</v>
      </c>
      <c r="U1080" s="32">
        <v>0.93360933250542133</v>
      </c>
      <c r="V1080" s="28">
        <v>0</v>
      </c>
      <c r="W1080" s="15" t="s">
        <v>30</v>
      </c>
      <c r="X1080" s="16"/>
      <c r="Z1080" s="65"/>
      <c r="AA1080" s="64"/>
      <c r="AB1080" s="64"/>
      <c r="AC1080" s="64"/>
    </row>
    <row r="1081" spans="1:29" x14ac:dyDescent="0.35">
      <c r="A1081" s="9">
        <v>46071</v>
      </c>
      <c r="B1081" s="28" t="s">
        <v>115</v>
      </c>
      <c r="C1081" s="28" t="s">
        <v>108</v>
      </c>
      <c r="D1081" s="28">
        <v>1</v>
      </c>
      <c r="E1081" s="28" t="s">
        <v>4845</v>
      </c>
      <c r="F1081" s="28" t="s">
        <v>4850</v>
      </c>
      <c r="G1081" s="33">
        <v>0.29166666666666669</v>
      </c>
      <c r="H1081" s="33">
        <v>0.55208333333333337</v>
      </c>
      <c r="I1081" s="37">
        <v>0.28888888888888892</v>
      </c>
      <c r="J1081" s="38">
        <v>0.29791666666666672</v>
      </c>
      <c r="K1081" s="39">
        <v>0.30208333333333331</v>
      </c>
      <c r="L1081" s="37">
        <v>0.53680555555555554</v>
      </c>
      <c r="M1081" s="37">
        <v>0.54513888888888884</v>
      </c>
      <c r="N1081" s="37">
        <v>0.54722222222222228</v>
      </c>
      <c r="O1081" s="40">
        <v>63</v>
      </c>
      <c r="P1081" s="29" t="s">
        <v>70</v>
      </c>
      <c r="Q1081" s="42" t="s">
        <v>171</v>
      </c>
      <c r="R1081" s="50" t="s">
        <v>39</v>
      </c>
      <c r="S1081" s="40">
        <v>177</v>
      </c>
      <c r="T1081" s="40">
        <v>0</v>
      </c>
      <c r="U1081" s="43">
        <v>0.84689825148163411</v>
      </c>
      <c r="V1081" s="40">
        <v>0</v>
      </c>
      <c r="W1081" s="15" t="s">
        <v>30</v>
      </c>
      <c r="X1081" s="16"/>
      <c r="Z1081" s="65"/>
      <c r="AA1081" s="64"/>
      <c r="AB1081" s="64"/>
      <c r="AC1081" s="64"/>
    </row>
    <row r="1082" spans="1:29" x14ac:dyDescent="0.35">
      <c r="A1082" s="9">
        <v>46071</v>
      </c>
      <c r="B1082" s="28" t="s">
        <v>176</v>
      </c>
      <c r="C1082" s="28" t="s">
        <v>108</v>
      </c>
      <c r="D1082" s="28">
        <v>14</v>
      </c>
      <c r="E1082" s="28" t="s">
        <v>4850</v>
      </c>
      <c r="F1082" s="28" t="s">
        <v>4845</v>
      </c>
      <c r="G1082" s="33">
        <v>0.79166666666666663</v>
      </c>
      <c r="H1082" s="33">
        <v>0.93055555555555558</v>
      </c>
      <c r="I1082" s="37">
        <v>0.78333333333333333</v>
      </c>
      <c r="J1082" s="38">
        <v>0.78611111111111109</v>
      </c>
      <c r="K1082" s="39">
        <v>0.8</v>
      </c>
      <c r="L1082" s="37">
        <v>0.9194444444444444</v>
      </c>
      <c r="M1082" s="37">
        <v>0.92569444444444449</v>
      </c>
      <c r="N1082" s="37">
        <v>0.92638888888888893</v>
      </c>
      <c r="O1082" s="40" t="s">
        <v>70</v>
      </c>
      <c r="P1082" s="41" t="s">
        <v>184</v>
      </c>
      <c r="Q1082" s="42"/>
      <c r="R1082" s="50"/>
      <c r="S1082" s="40">
        <v>177</v>
      </c>
      <c r="T1082" s="40">
        <v>0</v>
      </c>
      <c r="U1082" s="43">
        <v>0.85720444126514361</v>
      </c>
      <c r="V1082" s="40">
        <v>0</v>
      </c>
      <c r="W1082" s="15" t="s">
        <v>30</v>
      </c>
      <c r="X1082" s="16"/>
      <c r="Z1082" s="65"/>
      <c r="AA1082" s="64"/>
      <c r="AB1082" s="64"/>
      <c r="AC1082" s="64"/>
    </row>
    <row r="1083" spans="1:29" x14ac:dyDescent="0.35">
      <c r="A1083" s="9">
        <v>46071</v>
      </c>
      <c r="B1083" s="28" t="s">
        <v>179</v>
      </c>
      <c r="C1083" s="28" t="s">
        <v>108</v>
      </c>
      <c r="D1083" s="28">
        <v>14</v>
      </c>
      <c r="E1083" s="28" t="s">
        <v>4845</v>
      </c>
      <c r="F1083" s="28" t="s">
        <v>4847</v>
      </c>
      <c r="G1083" s="33">
        <v>0.97222222222222221</v>
      </c>
      <c r="H1083" s="33" t="s">
        <v>781</v>
      </c>
      <c r="I1083" s="37">
        <v>0.97013888888888888</v>
      </c>
      <c r="J1083" s="38">
        <v>0.97361111111111109</v>
      </c>
      <c r="K1083" s="39">
        <v>0.98333333333333328</v>
      </c>
      <c r="L1083" s="37" t="s">
        <v>782</v>
      </c>
      <c r="M1083" s="37" t="s">
        <v>783</v>
      </c>
      <c r="N1083" s="37">
        <v>0.13541666666666671</v>
      </c>
      <c r="O1083" s="40" t="s">
        <v>184</v>
      </c>
      <c r="P1083" s="41" t="s">
        <v>132</v>
      </c>
      <c r="Q1083" s="42" t="s">
        <v>103</v>
      </c>
      <c r="R1083" s="50" t="s">
        <v>39</v>
      </c>
      <c r="S1083" s="40">
        <v>172</v>
      </c>
      <c r="T1083" s="40">
        <v>0</v>
      </c>
      <c r="U1083" s="43">
        <v>0.83768315985685671</v>
      </c>
      <c r="V1083" s="40">
        <v>0</v>
      </c>
      <c r="W1083" s="15" t="s">
        <v>30</v>
      </c>
      <c r="X1083" s="16"/>
      <c r="Z1083" s="65"/>
      <c r="AA1083" s="64"/>
      <c r="AB1083" s="64"/>
      <c r="AC1083" s="64"/>
    </row>
    <row r="1084" spans="1:29" x14ac:dyDescent="0.35">
      <c r="A1084" s="9">
        <v>46071</v>
      </c>
      <c r="B1084" s="28" t="s">
        <v>560</v>
      </c>
      <c r="C1084" s="28" t="s">
        <v>113</v>
      </c>
      <c r="D1084" s="28">
        <v>14</v>
      </c>
      <c r="E1084" s="28" t="s">
        <v>4847</v>
      </c>
      <c r="F1084" s="28" t="s">
        <v>4845</v>
      </c>
      <c r="G1084" s="33">
        <v>0.21875</v>
      </c>
      <c r="H1084" s="33">
        <v>0.49652777777777779</v>
      </c>
      <c r="I1084" s="37">
        <v>0.2166666666666667</v>
      </c>
      <c r="J1084" s="38">
        <v>0.22222222222222221</v>
      </c>
      <c r="K1084" s="39">
        <v>0.23541666666666669</v>
      </c>
      <c r="L1084" s="37">
        <v>0.48958333333333331</v>
      </c>
      <c r="M1084" s="37">
        <v>0.49513888888888891</v>
      </c>
      <c r="N1084" s="37">
        <v>0.49861111111111112</v>
      </c>
      <c r="O1084" s="40" t="s">
        <v>60</v>
      </c>
      <c r="P1084" s="41" t="s">
        <v>784</v>
      </c>
      <c r="Q1084" s="42" t="s">
        <v>65</v>
      </c>
      <c r="R1084" s="50" t="s">
        <v>39</v>
      </c>
      <c r="S1084" s="40">
        <v>179</v>
      </c>
      <c r="T1084" s="40">
        <v>1</v>
      </c>
      <c r="U1084" s="43">
        <v>0.90893919163612757</v>
      </c>
      <c r="V1084" s="40">
        <v>0</v>
      </c>
      <c r="W1084" s="15" t="s">
        <v>30</v>
      </c>
      <c r="X1084" s="16"/>
      <c r="Z1084" s="65"/>
      <c r="AA1084" s="64"/>
      <c r="AB1084" s="64"/>
      <c r="AC1084" s="64"/>
    </row>
    <row r="1085" spans="1:29" x14ac:dyDescent="0.35">
      <c r="A1085" s="9">
        <v>46071</v>
      </c>
      <c r="B1085" s="28" t="s">
        <v>562</v>
      </c>
      <c r="C1085" s="28" t="s">
        <v>113</v>
      </c>
      <c r="D1085" s="28">
        <v>14</v>
      </c>
      <c r="E1085" s="28" t="s">
        <v>4845</v>
      </c>
      <c r="F1085" s="28" t="s">
        <v>4848</v>
      </c>
      <c r="G1085" s="33">
        <v>0.59722222222222221</v>
      </c>
      <c r="H1085" s="33">
        <v>0.88888888888888884</v>
      </c>
      <c r="I1085" s="37">
        <v>0.59513888888888888</v>
      </c>
      <c r="J1085" s="38">
        <v>0.6</v>
      </c>
      <c r="K1085" s="39">
        <v>0.61111111111111116</v>
      </c>
      <c r="L1085" s="37">
        <v>0.86041666666666672</v>
      </c>
      <c r="M1085" s="37">
        <v>0.86319444444444449</v>
      </c>
      <c r="N1085" s="37">
        <v>0.86527777777777781</v>
      </c>
      <c r="O1085" s="40" t="s">
        <v>784</v>
      </c>
      <c r="P1085" s="41" t="s">
        <v>70</v>
      </c>
      <c r="Q1085" s="42" t="s">
        <v>273</v>
      </c>
      <c r="R1085" s="50" t="s">
        <v>39</v>
      </c>
      <c r="S1085" s="40">
        <v>140</v>
      </c>
      <c r="T1085" s="40">
        <v>0</v>
      </c>
      <c r="U1085" s="43">
        <v>0.69042142927041206</v>
      </c>
      <c r="V1085" s="40">
        <v>0</v>
      </c>
      <c r="W1085" s="15" t="s">
        <v>30</v>
      </c>
      <c r="X1085" s="16"/>
      <c r="Z1085" s="65"/>
      <c r="AA1085" s="64"/>
      <c r="AB1085" s="64"/>
      <c r="AC1085" s="64"/>
    </row>
    <row r="1086" spans="1:29" x14ac:dyDescent="0.35">
      <c r="A1086" s="9">
        <v>46072</v>
      </c>
      <c r="B1086" s="28" t="s">
        <v>58</v>
      </c>
      <c r="C1086" s="28" t="s">
        <v>27</v>
      </c>
      <c r="D1086" s="28">
        <v>1</v>
      </c>
      <c r="E1086" s="28" t="s">
        <v>4848</v>
      </c>
      <c r="F1086" s="28" t="s">
        <v>4845</v>
      </c>
      <c r="G1086" s="33">
        <v>0.1388888888888889</v>
      </c>
      <c r="H1086" s="33">
        <v>0.30555555555555558</v>
      </c>
      <c r="I1086" s="37">
        <v>0.1368055555555556</v>
      </c>
      <c r="J1086" s="38">
        <v>0.1444444444444444</v>
      </c>
      <c r="K1086" s="39">
        <v>0.16250000000000001</v>
      </c>
      <c r="L1086" s="37">
        <v>0.30763888888888891</v>
      </c>
      <c r="M1086" s="37">
        <v>0.31388888888888888</v>
      </c>
      <c r="N1086" s="37">
        <v>0.31805555555555548</v>
      </c>
      <c r="O1086" s="40" t="s">
        <v>122</v>
      </c>
      <c r="P1086" s="41">
        <v>103</v>
      </c>
      <c r="Q1086" s="42" t="s">
        <v>68</v>
      </c>
      <c r="R1086" s="50" t="s">
        <v>39</v>
      </c>
      <c r="S1086" s="40">
        <v>180</v>
      </c>
      <c r="T1086" s="40">
        <v>0</v>
      </c>
      <c r="U1086" s="43">
        <v>0.91560956618001788</v>
      </c>
      <c r="V1086" s="40">
        <v>0</v>
      </c>
      <c r="W1086" s="15" t="s">
        <v>30</v>
      </c>
      <c r="X1086" s="16"/>
      <c r="Z1086" s="65"/>
      <c r="AA1086" s="64"/>
      <c r="AB1086" s="64"/>
      <c r="AC1086" s="64"/>
    </row>
    <row r="1087" spans="1:29" x14ac:dyDescent="0.35">
      <c r="A1087" s="9">
        <v>46072</v>
      </c>
      <c r="B1087" s="28" t="s">
        <v>64</v>
      </c>
      <c r="C1087" s="28" t="s">
        <v>27</v>
      </c>
      <c r="D1087" s="28">
        <v>1</v>
      </c>
      <c r="E1087" s="28" t="s">
        <v>4845</v>
      </c>
      <c r="F1087" s="28" t="s">
        <v>4851</v>
      </c>
      <c r="G1087" s="33">
        <v>0.34722222222222221</v>
      </c>
      <c r="H1087" s="33">
        <v>0.59027777777777779</v>
      </c>
      <c r="I1087" s="37">
        <v>0.34513888888888888</v>
      </c>
      <c r="J1087" s="38">
        <v>0.35555555555555562</v>
      </c>
      <c r="K1087" s="39">
        <v>0.36944444444444452</v>
      </c>
      <c r="L1087" s="37">
        <v>0.57777777777777772</v>
      </c>
      <c r="M1087" s="37">
        <v>0.5854166666666667</v>
      </c>
      <c r="N1087" s="37">
        <v>0.58750000000000002</v>
      </c>
      <c r="O1087" s="40">
        <v>102</v>
      </c>
      <c r="P1087" s="41" t="s">
        <v>312</v>
      </c>
      <c r="Q1087" s="42" t="s">
        <v>185</v>
      </c>
      <c r="R1087" s="50" t="s">
        <v>39</v>
      </c>
      <c r="S1087" s="40">
        <v>186</v>
      </c>
      <c r="T1087" s="40">
        <v>0</v>
      </c>
      <c r="U1087" s="43">
        <v>1</v>
      </c>
      <c r="V1087" s="40">
        <v>0</v>
      </c>
      <c r="W1087" s="15" t="s">
        <v>30</v>
      </c>
      <c r="X1087" s="16"/>
      <c r="Z1087" s="65"/>
      <c r="AA1087" s="64"/>
      <c r="AB1087" s="64"/>
      <c r="AC1087" s="64"/>
    </row>
    <row r="1088" spans="1:29" x14ac:dyDescent="0.35">
      <c r="A1088" s="9">
        <v>46072</v>
      </c>
      <c r="B1088" s="28" t="s">
        <v>80</v>
      </c>
      <c r="C1088" s="28" t="s">
        <v>45</v>
      </c>
      <c r="D1088" s="28">
        <v>1</v>
      </c>
      <c r="E1088" s="28" t="s">
        <v>4851</v>
      </c>
      <c r="F1088" s="28" t="s">
        <v>4845</v>
      </c>
      <c r="G1088" s="33">
        <v>4.5138888888888888E-2</v>
      </c>
      <c r="H1088" s="33">
        <v>0.11805555555555559</v>
      </c>
      <c r="I1088" s="37">
        <v>4.1666666666666657E-2</v>
      </c>
      <c r="J1088" s="38">
        <v>0.05</v>
      </c>
      <c r="K1088" s="39">
        <v>5.9027777777777783E-2</v>
      </c>
      <c r="L1088" s="37">
        <v>0.1118055555555556</v>
      </c>
      <c r="M1088" s="37">
        <v>0.1152777777777778</v>
      </c>
      <c r="N1088" s="37">
        <v>0.11805555555555559</v>
      </c>
      <c r="O1088" s="40" t="s">
        <v>350</v>
      </c>
      <c r="P1088" s="41" t="s">
        <v>302</v>
      </c>
      <c r="Q1088" s="42" t="s">
        <v>263</v>
      </c>
      <c r="R1088" s="50" t="s">
        <v>39</v>
      </c>
      <c r="S1088" s="40">
        <v>186</v>
      </c>
      <c r="T1088" s="40">
        <v>0</v>
      </c>
      <c r="U1088" s="43">
        <v>1</v>
      </c>
      <c r="V1088" s="40">
        <v>0</v>
      </c>
      <c r="W1088" s="15" t="s">
        <v>30</v>
      </c>
      <c r="X1088" s="16"/>
      <c r="Z1088" s="65"/>
      <c r="AA1088" s="64"/>
      <c r="AB1088" s="64"/>
      <c r="AC1088" s="64"/>
    </row>
    <row r="1089" spans="1:29" x14ac:dyDescent="0.35">
      <c r="A1089" s="9">
        <v>46072</v>
      </c>
      <c r="B1089" s="28" t="s">
        <v>84</v>
      </c>
      <c r="C1089" s="28" t="s">
        <v>45</v>
      </c>
      <c r="D1089" s="28">
        <v>1</v>
      </c>
      <c r="E1089" s="28" t="s">
        <v>4845</v>
      </c>
      <c r="F1089" s="28" t="s">
        <v>4869</v>
      </c>
      <c r="G1089" s="33">
        <v>0.14930555555555561</v>
      </c>
      <c r="H1089" s="33">
        <v>0.2361111111111111</v>
      </c>
      <c r="I1089" s="37">
        <v>0.14374999999999999</v>
      </c>
      <c r="J1089" s="38">
        <v>0.14930555555555561</v>
      </c>
      <c r="K1089" s="39">
        <v>0.16180555555555559</v>
      </c>
      <c r="L1089" s="37">
        <v>0.22291666666666671</v>
      </c>
      <c r="M1089" s="37">
        <v>0.2326388888888889</v>
      </c>
      <c r="N1089" s="37">
        <v>0.23472222222222219</v>
      </c>
      <c r="O1089" s="40" t="s">
        <v>302</v>
      </c>
      <c r="P1089" s="41" t="s">
        <v>43</v>
      </c>
      <c r="Q1089" s="30"/>
      <c r="R1089" s="50"/>
      <c r="S1089" s="40">
        <v>167</v>
      </c>
      <c r="T1089" s="40">
        <v>1</v>
      </c>
      <c r="U1089" s="43">
        <v>0.88024289237275688</v>
      </c>
      <c r="V1089" s="40">
        <v>0</v>
      </c>
      <c r="W1089" s="15" t="s">
        <v>30</v>
      </c>
      <c r="X1089" s="16"/>
      <c r="Z1089" s="65"/>
      <c r="AA1089" s="64"/>
      <c r="AB1089" s="64"/>
      <c r="AC1089" s="64"/>
    </row>
    <row r="1090" spans="1:29" x14ac:dyDescent="0.35">
      <c r="A1090" s="9">
        <v>46072</v>
      </c>
      <c r="B1090" s="28" t="s">
        <v>35</v>
      </c>
      <c r="C1090" s="28" t="s">
        <v>45</v>
      </c>
      <c r="D1090" s="28">
        <v>1</v>
      </c>
      <c r="E1090" s="28" t="s">
        <v>4869</v>
      </c>
      <c r="F1090" s="28" t="s">
        <v>4845</v>
      </c>
      <c r="G1090" s="33">
        <v>0.30555555555555558</v>
      </c>
      <c r="H1090" s="33">
        <v>0.36805555555555558</v>
      </c>
      <c r="I1090" s="37">
        <v>0.29444444444444451</v>
      </c>
      <c r="J1090" s="38">
        <v>0.29930555555555549</v>
      </c>
      <c r="K1090" s="39">
        <v>0.30763888888888891</v>
      </c>
      <c r="L1090" s="37">
        <v>0.35138888888888892</v>
      </c>
      <c r="M1090" s="37">
        <v>0.35694444444444451</v>
      </c>
      <c r="N1090" s="37">
        <v>0.35972222222222222</v>
      </c>
      <c r="O1090" s="40" t="s">
        <v>43</v>
      </c>
      <c r="P1090" s="41">
        <v>218</v>
      </c>
      <c r="Q1090" s="42"/>
      <c r="R1090" s="50"/>
      <c r="S1090" s="40">
        <v>106</v>
      </c>
      <c r="T1090" s="40">
        <v>0</v>
      </c>
      <c r="U1090" s="43">
        <v>0.55901133041942475</v>
      </c>
      <c r="V1090" s="40">
        <v>0</v>
      </c>
      <c r="W1090" s="15" t="s">
        <v>30</v>
      </c>
      <c r="X1090" s="16"/>
      <c r="Z1090" s="65"/>
      <c r="AA1090" s="64"/>
      <c r="AB1090" s="64"/>
      <c r="AC1090" s="64"/>
    </row>
    <row r="1091" spans="1:29" x14ac:dyDescent="0.35">
      <c r="A1091" s="9">
        <v>46072</v>
      </c>
      <c r="B1091" s="28" t="s">
        <v>36</v>
      </c>
      <c r="C1091" s="28" t="s">
        <v>45</v>
      </c>
      <c r="D1091" s="28">
        <v>1</v>
      </c>
      <c r="E1091" s="28" t="s">
        <v>4845</v>
      </c>
      <c r="F1091" s="28" t="s">
        <v>4853</v>
      </c>
      <c r="G1091" s="33">
        <v>0.40972222222222221</v>
      </c>
      <c r="H1091" s="33">
        <v>0.47916666666666669</v>
      </c>
      <c r="I1091" s="37">
        <v>0.40069444444444452</v>
      </c>
      <c r="J1091" s="38">
        <v>0.40694444444444439</v>
      </c>
      <c r="K1091" s="39">
        <v>0.41736111111111113</v>
      </c>
      <c r="L1091" s="37">
        <v>0.45902777777777781</v>
      </c>
      <c r="M1091" s="37">
        <v>0.46805555555555561</v>
      </c>
      <c r="N1091" s="37">
        <v>0.47013888888888888</v>
      </c>
      <c r="O1091" s="40">
        <v>228</v>
      </c>
      <c r="P1091" s="41" t="s">
        <v>60</v>
      </c>
      <c r="Q1091" s="42"/>
      <c r="R1091" s="50"/>
      <c r="S1091" s="40">
        <v>132</v>
      </c>
      <c r="T1091" s="40">
        <v>0</v>
      </c>
      <c r="U1091" s="43">
        <v>0.68333346299995723</v>
      </c>
      <c r="V1091" s="40">
        <v>0</v>
      </c>
      <c r="W1091" s="15" t="s">
        <v>30</v>
      </c>
      <c r="X1091" s="16"/>
      <c r="Z1091" s="65"/>
      <c r="AA1091" s="64"/>
      <c r="AB1091" s="64"/>
      <c r="AC1091" s="64"/>
    </row>
    <row r="1092" spans="1:29" x14ac:dyDescent="0.35">
      <c r="A1092" s="9">
        <v>46072</v>
      </c>
      <c r="B1092" s="28" t="s">
        <v>40</v>
      </c>
      <c r="C1092" s="28" t="s">
        <v>45</v>
      </c>
      <c r="D1092" s="28">
        <v>1</v>
      </c>
      <c r="E1092" s="28" t="s">
        <v>4853</v>
      </c>
      <c r="F1092" s="28" t="s">
        <v>4845</v>
      </c>
      <c r="G1092" s="33">
        <v>0.59375</v>
      </c>
      <c r="H1092" s="33">
        <v>0.71875</v>
      </c>
      <c r="I1092" s="37">
        <v>0.59027777777777779</v>
      </c>
      <c r="J1092" s="38">
        <v>0.59861111111111109</v>
      </c>
      <c r="K1092" s="39">
        <v>0.6118055555555556</v>
      </c>
      <c r="L1092" s="37">
        <v>0.71736111111111112</v>
      </c>
      <c r="M1092" s="37">
        <v>0.72430555555555554</v>
      </c>
      <c r="N1092" s="37">
        <v>0.7270833333333333</v>
      </c>
      <c r="O1092" s="40" t="s">
        <v>60</v>
      </c>
      <c r="P1092" s="41" t="s">
        <v>173</v>
      </c>
      <c r="Q1092" s="42" t="s">
        <v>263</v>
      </c>
      <c r="R1092" s="50" t="s">
        <v>39</v>
      </c>
      <c r="S1092" s="40">
        <v>169</v>
      </c>
      <c r="T1092" s="40">
        <v>0</v>
      </c>
      <c r="U1092" s="43">
        <v>0.89550339306255122</v>
      </c>
      <c r="V1092" s="40">
        <v>0</v>
      </c>
      <c r="W1092" s="15" t="s">
        <v>30</v>
      </c>
      <c r="X1092" s="16"/>
      <c r="Z1092" s="65"/>
      <c r="AA1092" s="64"/>
      <c r="AB1092" s="64"/>
      <c r="AC1092" s="64"/>
    </row>
    <row r="1093" spans="1:29" x14ac:dyDescent="0.35">
      <c r="A1093" s="9">
        <v>46072</v>
      </c>
      <c r="B1093" s="28" t="s">
        <v>42</v>
      </c>
      <c r="C1093" s="28" t="s">
        <v>45</v>
      </c>
      <c r="D1093" s="28">
        <v>1</v>
      </c>
      <c r="E1093" s="28" t="s">
        <v>4845</v>
      </c>
      <c r="F1093" s="28" t="s">
        <v>4850</v>
      </c>
      <c r="G1093" s="33">
        <v>0.77777777777777779</v>
      </c>
      <c r="H1093" s="33">
        <v>0.89930555555555558</v>
      </c>
      <c r="I1093" s="37">
        <v>0.77083333333333337</v>
      </c>
      <c r="J1093" s="38">
        <v>0.77361111111111114</v>
      </c>
      <c r="K1093" s="39">
        <v>0.78333333333333333</v>
      </c>
      <c r="L1093" s="37">
        <v>0.87152777777777779</v>
      </c>
      <c r="M1093" s="37">
        <v>0.875</v>
      </c>
      <c r="N1093" s="37">
        <v>0.87708333333333333</v>
      </c>
      <c r="O1093" s="40" t="s">
        <v>173</v>
      </c>
      <c r="P1093" s="41" t="s">
        <v>43</v>
      </c>
      <c r="Q1093" s="42"/>
      <c r="R1093" s="50"/>
      <c r="S1093" s="40">
        <v>173</v>
      </c>
      <c r="T1093" s="40">
        <v>0</v>
      </c>
      <c r="U1093" s="43">
        <v>0.91314775275768623</v>
      </c>
      <c r="V1093" s="40">
        <v>1215</v>
      </c>
      <c r="W1093" s="15" t="s">
        <v>30</v>
      </c>
      <c r="X1093" s="16"/>
      <c r="Z1093" s="65"/>
      <c r="AA1093" s="64"/>
      <c r="AB1093" s="64"/>
      <c r="AC1093" s="64"/>
    </row>
    <row r="1094" spans="1:29" x14ac:dyDescent="0.35">
      <c r="A1094" s="9">
        <v>46072</v>
      </c>
      <c r="B1094" s="28" t="s">
        <v>107</v>
      </c>
      <c r="C1094" s="28" t="s">
        <v>59</v>
      </c>
      <c r="D1094" s="28">
        <v>1</v>
      </c>
      <c r="E1094" s="28" t="s">
        <v>4850</v>
      </c>
      <c r="F1094" s="28" t="s">
        <v>4845</v>
      </c>
      <c r="G1094" s="33">
        <v>4.5138888888888888E-2</v>
      </c>
      <c r="H1094" s="33">
        <v>0.21875</v>
      </c>
      <c r="I1094" s="37">
        <v>4.027777777777778E-2</v>
      </c>
      <c r="J1094" s="38">
        <v>5.6250000000000001E-2</v>
      </c>
      <c r="K1094" s="39">
        <v>6.8750000000000006E-2</v>
      </c>
      <c r="L1094" s="37">
        <v>0.2104166666666667</v>
      </c>
      <c r="M1094" s="37">
        <v>0.21875</v>
      </c>
      <c r="N1094" s="37">
        <v>0.2215277777777778</v>
      </c>
      <c r="O1094" s="40" t="s">
        <v>73</v>
      </c>
      <c r="P1094" s="41">
        <v>97</v>
      </c>
      <c r="Q1094" s="42" t="s">
        <v>274</v>
      </c>
      <c r="R1094" s="50" t="s">
        <v>39</v>
      </c>
      <c r="S1094" s="40">
        <v>166</v>
      </c>
      <c r="T1094" s="40">
        <v>1</v>
      </c>
      <c r="U1094" s="43">
        <v>0.80653375107215997</v>
      </c>
      <c r="V1094" s="40">
        <v>0</v>
      </c>
      <c r="W1094" s="15" t="s">
        <v>30</v>
      </c>
      <c r="X1094" s="16"/>
      <c r="Z1094" s="65"/>
      <c r="AA1094" s="64"/>
      <c r="AB1094" s="64"/>
      <c r="AC1094" s="64"/>
    </row>
    <row r="1095" spans="1:29" x14ac:dyDescent="0.35">
      <c r="A1095" s="9">
        <v>46072</v>
      </c>
      <c r="B1095" s="28" t="s">
        <v>109</v>
      </c>
      <c r="C1095" s="28" t="s">
        <v>59</v>
      </c>
      <c r="D1095" s="28">
        <v>1</v>
      </c>
      <c r="E1095" s="28" t="s">
        <v>4845</v>
      </c>
      <c r="F1095" s="28" t="s">
        <v>4868</v>
      </c>
      <c r="G1095" s="33">
        <v>0.25694444444444442</v>
      </c>
      <c r="H1095" s="33">
        <v>0.49305555555555558</v>
      </c>
      <c r="I1095" s="37">
        <v>0.25486111111111109</v>
      </c>
      <c r="J1095" s="38">
        <v>0.26527777777777778</v>
      </c>
      <c r="K1095" s="39">
        <v>0.28125</v>
      </c>
      <c r="L1095" s="37">
        <v>0.49236111111111108</v>
      </c>
      <c r="M1095" s="37">
        <v>0.5</v>
      </c>
      <c r="N1095" s="37">
        <v>0.50208333333333333</v>
      </c>
      <c r="O1095" s="40">
        <v>104</v>
      </c>
      <c r="P1095" s="41" t="s">
        <v>37</v>
      </c>
      <c r="Q1095" s="42" t="s">
        <v>185</v>
      </c>
      <c r="R1095" s="50" t="s">
        <v>39</v>
      </c>
      <c r="S1095" s="40">
        <v>184</v>
      </c>
      <c r="T1095" s="40">
        <v>1</v>
      </c>
      <c r="U1095" s="43">
        <v>0.91199880137739842</v>
      </c>
      <c r="V1095" s="40">
        <v>0</v>
      </c>
      <c r="W1095" s="15" t="s">
        <v>30</v>
      </c>
      <c r="X1095" s="16"/>
      <c r="Z1095" s="65"/>
      <c r="AA1095" s="64"/>
      <c r="AB1095" s="64"/>
      <c r="AC1095" s="64"/>
    </row>
    <row r="1096" spans="1:29" x14ac:dyDescent="0.35">
      <c r="A1096" s="9">
        <v>46072</v>
      </c>
      <c r="B1096" s="28" t="s">
        <v>636</v>
      </c>
      <c r="C1096" s="28" t="s">
        <v>59</v>
      </c>
      <c r="D1096" s="28">
        <v>14</v>
      </c>
      <c r="E1096" s="28" t="s">
        <v>4845</v>
      </c>
      <c r="F1096" s="28" t="s">
        <v>4854</v>
      </c>
      <c r="G1096" s="33">
        <v>0.53472222222222221</v>
      </c>
      <c r="H1096" s="33">
        <v>0.70138888888888884</v>
      </c>
      <c r="I1096" s="37">
        <v>0.53611111111111109</v>
      </c>
      <c r="J1096" s="38">
        <v>0.54097222222222219</v>
      </c>
      <c r="K1096" s="39">
        <v>0.55555555555555558</v>
      </c>
      <c r="L1096" s="37">
        <v>0.7</v>
      </c>
      <c r="M1096" s="37">
        <v>0.7055555555555556</v>
      </c>
      <c r="N1096" s="37">
        <v>0.70833333333333337</v>
      </c>
      <c r="O1096" s="40" t="s">
        <v>37</v>
      </c>
      <c r="P1096" s="41" t="s">
        <v>703</v>
      </c>
      <c r="Q1096" s="42" t="s">
        <v>785</v>
      </c>
      <c r="R1096" s="50" t="s">
        <v>99</v>
      </c>
      <c r="S1096" s="40">
        <v>157</v>
      </c>
      <c r="T1096" s="40">
        <v>1</v>
      </c>
      <c r="U1096" s="43">
        <v>0.80955770945432737</v>
      </c>
      <c r="V1096" s="40">
        <v>0</v>
      </c>
      <c r="W1096" s="15" t="s">
        <v>30</v>
      </c>
      <c r="X1096" s="16"/>
      <c r="Z1096" s="65"/>
      <c r="AA1096" s="64"/>
      <c r="AB1096" s="64"/>
      <c r="AC1096" s="64"/>
    </row>
    <row r="1097" spans="1:29" x14ac:dyDescent="0.35">
      <c r="A1097" s="9">
        <v>46072</v>
      </c>
      <c r="B1097" s="28" t="s">
        <v>639</v>
      </c>
      <c r="C1097" s="28" t="s">
        <v>59</v>
      </c>
      <c r="D1097" s="28">
        <v>13</v>
      </c>
      <c r="E1097" s="28" t="s">
        <v>4854</v>
      </c>
      <c r="F1097" s="28" t="s">
        <v>4845</v>
      </c>
      <c r="G1097" s="33">
        <v>0.74652777777777779</v>
      </c>
      <c r="H1097" s="33">
        <v>0.91319444444444442</v>
      </c>
      <c r="I1097" s="37">
        <v>0.74444444444444446</v>
      </c>
      <c r="J1097" s="38">
        <v>0.74722222222222223</v>
      </c>
      <c r="K1097" s="39">
        <v>0.76111111111111107</v>
      </c>
      <c r="L1097" s="37">
        <v>0.90208333333333335</v>
      </c>
      <c r="M1097" s="37">
        <v>0.90833333333333333</v>
      </c>
      <c r="N1097" s="37">
        <v>0.91041666666666665</v>
      </c>
      <c r="O1097" s="40" t="s">
        <v>703</v>
      </c>
      <c r="P1097" s="41" t="s">
        <v>786</v>
      </c>
      <c r="Q1097" s="42" t="s">
        <v>151</v>
      </c>
      <c r="R1097" s="50" t="s">
        <v>39</v>
      </c>
      <c r="S1097" s="40">
        <v>175</v>
      </c>
      <c r="T1097" s="40">
        <v>1</v>
      </c>
      <c r="U1097" s="43">
        <v>0.8915702509100677</v>
      </c>
      <c r="V1097" s="40">
        <v>0</v>
      </c>
      <c r="W1097" s="15" t="s">
        <v>30</v>
      </c>
      <c r="X1097" s="16"/>
      <c r="Z1097" s="65"/>
      <c r="AA1097" s="64"/>
      <c r="AB1097" s="64"/>
      <c r="AC1097" s="64"/>
    </row>
    <row r="1098" spans="1:29" x14ac:dyDescent="0.35">
      <c r="A1098" s="9">
        <v>46072</v>
      </c>
      <c r="B1098" s="28" t="s">
        <v>71</v>
      </c>
      <c r="C1098" s="28" t="s">
        <v>72</v>
      </c>
      <c r="D1098" s="28">
        <v>1</v>
      </c>
      <c r="E1098" s="28" t="s">
        <v>4845</v>
      </c>
      <c r="F1098" s="28" t="s">
        <v>4862</v>
      </c>
      <c r="G1098" s="33">
        <v>1.041666666666667E-2</v>
      </c>
      <c r="H1098" s="33">
        <v>0.16319444444444439</v>
      </c>
      <c r="I1098" s="37">
        <v>2.0833333333333329E-3</v>
      </c>
      <c r="J1098" s="38">
        <v>1.041666666666667E-2</v>
      </c>
      <c r="K1098" s="39">
        <v>2.1527777777777781E-2</v>
      </c>
      <c r="L1098" s="37">
        <v>0.14305555555555549</v>
      </c>
      <c r="M1098" s="37">
        <v>0.14861111111111111</v>
      </c>
      <c r="N1098" s="37">
        <v>0.14930555555555561</v>
      </c>
      <c r="O1098" s="40" t="s">
        <v>132</v>
      </c>
      <c r="P1098" s="41">
        <v>21</v>
      </c>
      <c r="Q1098" s="42"/>
      <c r="R1098" s="50"/>
      <c r="S1098" s="40">
        <v>181</v>
      </c>
      <c r="T1098" s="40">
        <v>0</v>
      </c>
      <c r="U1098" s="43">
        <v>0.91902898391126753</v>
      </c>
      <c r="V1098" s="40">
        <v>0</v>
      </c>
      <c r="W1098" s="15" t="s">
        <v>30</v>
      </c>
      <c r="X1098" s="16"/>
      <c r="Z1098" s="65"/>
      <c r="AA1098" s="64"/>
      <c r="AB1098" s="64"/>
      <c r="AC1098" s="64"/>
    </row>
    <row r="1099" spans="1:29" x14ac:dyDescent="0.35">
      <c r="A1099" s="9">
        <v>46072</v>
      </c>
      <c r="B1099" s="28" t="s">
        <v>74</v>
      </c>
      <c r="C1099" s="28" t="s">
        <v>72</v>
      </c>
      <c r="D1099" s="28">
        <v>1</v>
      </c>
      <c r="E1099" s="8" t="s">
        <v>4862</v>
      </c>
      <c r="F1099" s="8" t="s">
        <v>4845</v>
      </c>
      <c r="G1099" s="33">
        <v>0.20833333333333329</v>
      </c>
      <c r="H1099" s="33">
        <v>0.41319444444444442</v>
      </c>
      <c r="I1099" s="37">
        <v>0.20277777777777781</v>
      </c>
      <c r="J1099" s="38">
        <v>0.2048611111111111</v>
      </c>
      <c r="K1099" s="39">
        <v>0.21944444444444439</v>
      </c>
      <c r="L1099" s="37">
        <v>0.38333333333333341</v>
      </c>
      <c r="M1099" s="37">
        <v>0.39583333333333331</v>
      </c>
      <c r="N1099" s="37">
        <v>0.39791666666666659</v>
      </c>
      <c r="O1099" s="40">
        <v>21</v>
      </c>
      <c r="P1099" s="41" t="s">
        <v>60</v>
      </c>
      <c r="Q1099" s="42"/>
      <c r="R1099" s="50"/>
      <c r="S1099" s="40">
        <v>185</v>
      </c>
      <c r="T1099" s="40">
        <v>2</v>
      </c>
      <c r="U1099" s="43">
        <v>0.97281556743552544</v>
      </c>
      <c r="V1099" s="40">
        <v>0</v>
      </c>
      <c r="W1099" s="15" t="s">
        <v>30</v>
      </c>
      <c r="X1099" s="16"/>
      <c r="Z1099" s="65"/>
      <c r="AA1099" s="64"/>
      <c r="AB1099" s="64"/>
      <c r="AC1099" s="64"/>
    </row>
    <row r="1100" spans="1:29" x14ac:dyDescent="0.35">
      <c r="A1100" s="9">
        <v>46072</v>
      </c>
      <c r="B1100" s="28" t="s">
        <v>52</v>
      </c>
      <c r="C1100" s="28" t="s">
        <v>72</v>
      </c>
      <c r="D1100" s="28">
        <v>1</v>
      </c>
      <c r="E1100" s="8" t="s">
        <v>4845</v>
      </c>
      <c r="F1100" s="8" t="s">
        <v>4853</v>
      </c>
      <c r="G1100" s="33">
        <v>0.44791666666666669</v>
      </c>
      <c r="H1100" s="33">
        <v>0.51736111111111116</v>
      </c>
      <c r="I1100" s="37">
        <v>0.44236111111111109</v>
      </c>
      <c r="J1100" s="38">
        <v>0.44583333333333341</v>
      </c>
      <c r="K1100" s="39">
        <v>0.46041666666666659</v>
      </c>
      <c r="L1100" s="37">
        <v>0.5083333333333333</v>
      </c>
      <c r="M1100" s="37">
        <v>0.51249999999999996</v>
      </c>
      <c r="N1100" s="37">
        <v>0.5131944444444444</v>
      </c>
      <c r="O1100" s="40" t="s">
        <v>60</v>
      </c>
      <c r="P1100" s="41" t="s">
        <v>302</v>
      </c>
      <c r="Q1100" s="42"/>
      <c r="R1100" s="50"/>
      <c r="S1100" s="40">
        <v>177</v>
      </c>
      <c r="T1100" s="40">
        <v>0</v>
      </c>
      <c r="U1100" s="43">
        <v>0.91834474232252339</v>
      </c>
      <c r="V1100" s="40">
        <v>0</v>
      </c>
      <c r="W1100" s="15" t="s">
        <v>30</v>
      </c>
      <c r="X1100" s="16"/>
      <c r="Z1100" s="65"/>
      <c r="AA1100" s="64"/>
      <c r="AB1100" s="64"/>
      <c r="AC1100" s="64"/>
    </row>
    <row r="1101" spans="1:29" x14ac:dyDescent="0.35">
      <c r="A1101" s="9">
        <v>46072</v>
      </c>
      <c r="B1101" s="28" t="s">
        <v>56</v>
      </c>
      <c r="C1101" s="28" t="s">
        <v>72</v>
      </c>
      <c r="D1101" s="28">
        <v>1</v>
      </c>
      <c r="E1101" s="8" t="s">
        <v>4853</v>
      </c>
      <c r="F1101" s="8" t="s">
        <v>4845</v>
      </c>
      <c r="G1101" s="33">
        <v>0.57291666666666663</v>
      </c>
      <c r="H1101" s="33">
        <v>0.64930555555555558</v>
      </c>
      <c r="I1101" s="37">
        <v>0.56180555555555556</v>
      </c>
      <c r="J1101" s="38">
        <v>0.57152777777777775</v>
      </c>
      <c r="K1101" s="39">
        <v>0.57847222222222228</v>
      </c>
      <c r="L1101" s="37">
        <v>0.64027777777777772</v>
      </c>
      <c r="M1101" s="37">
        <v>0.64583333333333337</v>
      </c>
      <c r="N1101" s="37">
        <v>0.6479166666666667</v>
      </c>
      <c r="O1101" s="40" t="s">
        <v>302</v>
      </c>
      <c r="P1101" s="41" t="s">
        <v>70</v>
      </c>
      <c r="Q1101" s="42"/>
      <c r="R1101" s="50"/>
      <c r="S1101" s="40">
        <v>173</v>
      </c>
      <c r="T1101" s="40">
        <v>1</v>
      </c>
      <c r="U1101" s="43">
        <v>0.90453649879536091</v>
      </c>
      <c r="V1101" s="40">
        <v>0</v>
      </c>
      <c r="W1101" s="15" t="s">
        <v>30</v>
      </c>
      <c r="X1101" s="16"/>
      <c r="Z1101" s="65"/>
      <c r="AA1101" s="64"/>
      <c r="AB1101" s="64"/>
      <c r="AC1101" s="64"/>
    </row>
    <row r="1102" spans="1:29" x14ac:dyDescent="0.35">
      <c r="A1102" s="9">
        <v>46072</v>
      </c>
      <c r="B1102" s="28" t="s">
        <v>605</v>
      </c>
      <c r="C1102" s="28" t="s">
        <v>72</v>
      </c>
      <c r="D1102" s="28">
        <v>1</v>
      </c>
      <c r="E1102" s="8" t="s">
        <v>4845</v>
      </c>
      <c r="F1102" s="8" t="s">
        <v>4867</v>
      </c>
      <c r="G1102" s="33">
        <v>0.96527777777777779</v>
      </c>
      <c r="H1102" s="33" t="s">
        <v>787</v>
      </c>
      <c r="I1102" s="37">
        <v>0.96319444444444446</v>
      </c>
      <c r="J1102" s="38">
        <v>0.97499999999999998</v>
      </c>
      <c r="K1102" s="39">
        <v>0.98750000000000004</v>
      </c>
      <c r="L1102" s="37" t="s">
        <v>788</v>
      </c>
      <c r="M1102" s="37" t="s">
        <v>789</v>
      </c>
      <c r="N1102" s="37" t="s">
        <v>789</v>
      </c>
      <c r="O1102" s="40" t="s">
        <v>70</v>
      </c>
      <c r="P1102" s="41">
        <v>13</v>
      </c>
      <c r="Q1102" s="42" t="s">
        <v>216</v>
      </c>
      <c r="R1102" s="50" t="s">
        <v>39</v>
      </c>
      <c r="S1102" s="40">
        <v>47</v>
      </c>
      <c r="T1102" s="40">
        <v>1</v>
      </c>
      <c r="U1102" s="43">
        <v>0.24060155963334859</v>
      </c>
      <c r="V1102" s="40">
        <v>0</v>
      </c>
      <c r="W1102" s="15" t="s">
        <v>30</v>
      </c>
      <c r="X1102" s="16"/>
      <c r="Z1102" s="65"/>
      <c r="AA1102" s="64"/>
      <c r="AB1102" s="64"/>
      <c r="AC1102" s="64"/>
    </row>
    <row r="1103" spans="1:29" x14ac:dyDescent="0.35">
      <c r="A1103" s="9">
        <v>46072</v>
      </c>
      <c r="B1103" s="28" t="s">
        <v>89</v>
      </c>
      <c r="C1103" s="28" t="s">
        <v>81</v>
      </c>
      <c r="D1103" s="28">
        <v>1</v>
      </c>
      <c r="E1103" s="8" t="s">
        <v>4867</v>
      </c>
      <c r="F1103" s="8" t="s">
        <v>4845</v>
      </c>
      <c r="G1103" s="33">
        <v>2.4305555555555559E-2</v>
      </c>
      <c r="H1103" s="33">
        <v>0.1215277777777778</v>
      </c>
      <c r="I1103" s="37">
        <v>1.111111111111111E-2</v>
      </c>
      <c r="J1103" s="38">
        <v>2.6388888888888889E-2</v>
      </c>
      <c r="K1103" s="39">
        <v>3.888888888888889E-2</v>
      </c>
      <c r="L1103" s="37">
        <v>0.12083333333333331</v>
      </c>
      <c r="M1103" s="37">
        <v>0.12569444444444439</v>
      </c>
      <c r="N1103" s="37">
        <v>0.12638888888888891</v>
      </c>
      <c r="O1103" s="40" t="s">
        <v>57</v>
      </c>
      <c r="P1103" s="41">
        <v>1</v>
      </c>
      <c r="Q1103" s="42" t="s">
        <v>152</v>
      </c>
      <c r="R1103" s="50" t="s">
        <v>39</v>
      </c>
      <c r="S1103" s="40">
        <v>44</v>
      </c>
      <c r="T1103" s="40">
        <v>0</v>
      </c>
      <c r="U1103" s="43">
        <v>0.23575288346345419</v>
      </c>
      <c r="V1103" s="40">
        <v>0</v>
      </c>
      <c r="W1103" s="15" t="s">
        <v>30</v>
      </c>
      <c r="X1103" s="16"/>
      <c r="Z1103" s="65"/>
      <c r="AA1103" s="64"/>
      <c r="AB1103" s="64"/>
      <c r="AC1103" s="64"/>
    </row>
    <row r="1104" spans="1:29" x14ac:dyDescent="0.35">
      <c r="A1104" s="9">
        <v>46072</v>
      </c>
      <c r="B1104" s="28" t="s">
        <v>92</v>
      </c>
      <c r="C1104" s="28" t="s">
        <v>81</v>
      </c>
      <c r="D1104" s="28">
        <v>1</v>
      </c>
      <c r="E1104" s="8" t="s">
        <v>4845</v>
      </c>
      <c r="F1104" s="8" t="s">
        <v>4856</v>
      </c>
      <c r="G1104" s="33">
        <v>0.16319444444444439</v>
      </c>
      <c r="H1104" s="33">
        <v>0.28125</v>
      </c>
      <c r="I1104" s="37">
        <v>0.15694444444444439</v>
      </c>
      <c r="J1104" s="38">
        <v>0.1590277777777778</v>
      </c>
      <c r="K1104" s="39">
        <v>0.1701388888888889</v>
      </c>
      <c r="L1104" s="37">
        <v>0.25694444444444442</v>
      </c>
      <c r="M1104" s="37">
        <v>0.27013888888888887</v>
      </c>
      <c r="N1104" s="37">
        <v>0.2722222222222222</v>
      </c>
      <c r="O1104" s="40">
        <v>1</v>
      </c>
      <c r="P1104" s="41" t="s">
        <v>70</v>
      </c>
      <c r="Q1104" s="42"/>
      <c r="R1104" s="50"/>
      <c r="S1104" s="40">
        <v>144</v>
      </c>
      <c r="T1104" s="40">
        <v>0</v>
      </c>
      <c r="U1104" s="43">
        <v>0.75474742069995804</v>
      </c>
      <c r="V1104" s="40">
        <v>0</v>
      </c>
      <c r="W1104" s="15" t="s">
        <v>30</v>
      </c>
      <c r="X1104" s="16"/>
      <c r="Z1104" s="65"/>
      <c r="AA1104" s="64"/>
      <c r="AB1104" s="64"/>
      <c r="AC1104" s="64"/>
    </row>
    <row r="1105" spans="1:29" x14ac:dyDescent="0.35">
      <c r="A1105" s="9">
        <v>46072</v>
      </c>
      <c r="B1105" s="28" t="s">
        <v>247</v>
      </c>
      <c r="C1105" s="28" t="s">
        <v>81</v>
      </c>
      <c r="D1105" s="28">
        <v>1</v>
      </c>
      <c r="E1105" s="8" t="s">
        <v>4856</v>
      </c>
      <c r="F1105" s="8" t="s">
        <v>4845</v>
      </c>
      <c r="G1105" s="33">
        <v>0.33333333333333331</v>
      </c>
      <c r="H1105" s="33">
        <v>0.42708333333333331</v>
      </c>
      <c r="I1105" s="37">
        <v>0.32847222222222222</v>
      </c>
      <c r="J1105" s="38">
        <v>0.32847222222222222</v>
      </c>
      <c r="K1105" s="39">
        <v>0.34097222222222218</v>
      </c>
      <c r="L1105" s="37">
        <v>0.41388888888888892</v>
      </c>
      <c r="M1105" s="37">
        <v>0.42083333333333328</v>
      </c>
      <c r="N1105" s="37">
        <v>0.42083333333333328</v>
      </c>
      <c r="O1105" s="40" t="s">
        <v>70</v>
      </c>
      <c r="P1105" s="41">
        <v>2</v>
      </c>
      <c r="Q1105" s="42"/>
      <c r="R1105" s="50"/>
      <c r="S1105" s="40">
        <v>116</v>
      </c>
      <c r="T1105" s="40">
        <v>0</v>
      </c>
      <c r="U1105" s="43">
        <v>0.61666440012076851</v>
      </c>
      <c r="V1105" s="40">
        <v>0</v>
      </c>
      <c r="W1105" s="15" t="s">
        <v>30</v>
      </c>
      <c r="X1105" s="16"/>
      <c r="Z1105" s="65"/>
      <c r="AA1105" s="64"/>
      <c r="AB1105" s="64"/>
      <c r="AC1105" s="64"/>
    </row>
    <row r="1106" spans="1:29" x14ac:dyDescent="0.35">
      <c r="A1106" s="9">
        <v>46072</v>
      </c>
      <c r="B1106" s="7" t="s">
        <v>248</v>
      </c>
      <c r="C1106" s="28" t="s">
        <v>81</v>
      </c>
      <c r="D1106" s="10">
        <v>1</v>
      </c>
      <c r="E1106" s="8" t="s">
        <v>4845</v>
      </c>
      <c r="F1106" s="8" t="s">
        <v>4849</v>
      </c>
      <c r="G1106" s="12">
        <v>0.46875</v>
      </c>
      <c r="H1106" s="12">
        <v>0.56944444444444442</v>
      </c>
      <c r="I1106" s="12">
        <v>0.46597222222222218</v>
      </c>
      <c r="J1106" s="12">
        <v>0.47152777777777782</v>
      </c>
      <c r="K1106" s="12">
        <v>0.47847222222222219</v>
      </c>
      <c r="L1106" s="12">
        <v>0.55763888888888891</v>
      </c>
      <c r="M1106" s="12">
        <v>0.57152777777777775</v>
      </c>
      <c r="N1106" s="12">
        <v>0.57361111111111107</v>
      </c>
      <c r="O1106" s="8">
        <v>2</v>
      </c>
      <c r="P1106" s="41" t="s">
        <v>83</v>
      </c>
      <c r="Q1106" s="8" t="s">
        <v>273</v>
      </c>
      <c r="R1106" s="27" t="s">
        <v>39</v>
      </c>
      <c r="S1106" s="40">
        <v>126</v>
      </c>
      <c r="T1106" s="40">
        <v>2</v>
      </c>
      <c r="U1106" s="43">
        <v>0.64919386823627656</v>
      </c>
      <c r="V1106" s="40">
        <v>0</v>
      </c>
      <c r="W1106" s="15" t="s">
        <v>30</v>
      </c>
      <c r="X1106" s="16"/>
      <c r="Z1106" s="65"/>
      <c r="AA1106" s="64"/>
      <c r="AB1106" s="64"/>
      <c r="AC1106" s="64"/>
    </row>
    <row r="1107" spans="1:29" x14ac:dyDescent="0.35">
      <c r="A1107" s="9">
        <v>46072</v>
      </c>
      <c r="B1107" s="7" t="s">
        <v>85</v>
      </c>
      <c r="C1107" s="28" t="s">
        <v>90</v>
      </c>
      <c r="D1107" s="10">
        <v>1</v>
      </c>
      <c r="E1107" s="8" t="s">
        <v>4849</v>
      </c>
      <c r="F1107" s="8" t="s">
        <v>4845</v>
      </c>
      <c r="G1107" s="12">
        <v>0.2361111111111111</v>
      </c>
      <c r="H1107" s="12">
        <v>0.38541666666666669</v>
      </c>
      <c r="I1107" s="12">
        <v>0.23125000000000001</v>
      </c>
      <c r="J1107" s="12">
        <v>0.23680555555555549</v>
      </c>
      <c r="K1107" s="12">
        <v>0.24583333333333329</v>
      </c>
      <c r="L1107" s="12">
        <v>0.37013888888888891</v>
      </c>
      <c r="M1107" s="12">
        <v>0.37777777777777782</v>
      </c>
      <c r="N1107" s="12">
        <v>0.37777777777777782</v>
      </c>
      <c r="O1107" s="8" t="s">
        <v>70</v>
      </c>
      <c r="P1107" s="8">
        <v>23</v>
      </c>
      <c r="Q1107" s="8" t="s">
        <v>151</v>
      </c>
      <c r="R1107" s="27" t="s">
        <v>39</v>
      </c>
      <c r="S1107" s="40">
        <v>166</v>
      </c>
      <c r="T1107" s="40">
        <v>0</v>
      </c>
      <c r="U1107" s="43">
        <v>0.84898741048544879</v>
      </c>
      <c r="V1107" s="40">
        <v>0</v>
      </c>
      <c r="W1107" s="15" t="s">
        <v>30</v>
      </c>
      <c r="X1107" s="16"/>
      <c r="Z1107" s="65"/>
      <c r="AA1107" s="64"/>
      <c r="AB1107" s="64"/>
      <c r="AC1107" s="64"/>
    </row>
    <row r="1108" spans="1:29" x14ac:dyDescent="0.35">
      <c r="A1108" s="9">
        <v>46072</v>
      </c>
      <c r="B1108" s="7" t="s">
        <v>88</v>
      </c>
      <c r="C1108" s="28" t="s">
        <v>90</v>
      </c>
      <c r="D1108" s="10">
        <v>1</v>
      </c>
      <c r="E1108" s="8" t="s">
        <v>4845</v>
      </c>
      <c r="F1108" s="8" t="s">
        <v>4863</v>
      </c>
      <c r="G1108" s="12">
        <v>0.42708333333333331</v>
      </c>
      <c r="H1108" s="12">
        <v>0.625</v>
      </c>
      <c r="I1108" s="12">
        <v>0.42430555555555549</v>
      </c>
      <c r="J1108" s="12">
        <v>0.42916666666666659</v>
      </c>
      <c r="K1108" s="12">
        <v>0.44374999999999998</v>
      </c>
      <c r="L1108" s="12">
        <v>0.61875000000000002</v>
      </c>
      <c r="M1108" s="12">
        <v>0.62569444444444444</v>
      </c>
      <c r="N1108" s="12">
        <v>0.62777777777777777</v>
      </c>
      <c r="O1108" s="8">
        <v>23</v>
      </c>
      <c r="P1108" s="8" t="s">
        <v>60</v>
      </c>
      <c r="Q1108" s="8" t="s">
        <v>152</v>
      </c>
      <c r="R1108" s="27" t="s">
        <v>39</v>
      </c>
      <c r="S1108" s="40">
        <v>171</v>
      </c>
      <c r="T1108" s="40">
        <v>0</v>
      </c>
      <c r="U1108" s="43">
        <v>0.90000907302909861</v>
      </c>
      <c r="V1108" s="40">
        <v>0</v>
      </c>
      <c r="W1108" s="15" t="s">
        <v>30</v>
      </c>
      <c r="X1108" s="16"/>
      <c r="Z1108" s="65"/>
      <c r="AA1108" s="64"/>
      <c r="AB1108" s="64"/>
      <c r="AC1108" s="64"/>
    </row>
    <row r="1109" spans="1:29" x14ac:dyDescent="0.35">
      <c r="A1109" s="9">
        <v>46072</v>
      </c>
      <c r="B1109" s="7" t="s">
        <v>560</v>
      </c>
      <c r="C1109" s="28" t="s">
        <v>108</v>
      </c>
      <c r="D1109" s="10">
        <v>14</v>
      </c>
      <c r="E1109" s="8" t="s">
        <v>4863</v>
      </c>
      <c r="F1109" s="8" t="s">
        <v>4845</v>
      </c>
      <c r="G1109" s="12">
        <v>0.21875</v>
      </c>
      <c r="H1109" s="12">
        <v>0.49652777777777779</v>
      </c>
      <c r="I1109" s="12">
        <v>0.21249999999999999</v>
      </c>
      <c r="J1109" s="12">
        <v>0.21944444444444439</v>
      </c>
      <c r="K1109" s="12">
        <v>0.2305555555555556</v>
      </c>
      <c r="L1109" s="12">
        <v>0.4861111111111111</v>
      </c>
      <c r="M1109" s="12">
        <v>0.49166666666666659</v>
      </c>
      <c r="N1109" s="12">
        <v>0.49513888888888891</v>
      </c>
      <c r="O1109" s="8" t="s">
        <v>132</v>
      </c>
      <c r="P1109" s="8" t="s">
        <v>790</v>
      </c>
      <c r="Q1109" s="8" t="s">
        <v>151</v>
      </c>
      <c r="R1109" s="27" t="s">
        <v>39</v>
      </c>
      <c r="S1109" s="40">
        <v>175</v>
      </c>
      <c r="T1109" s="40">
        <v>1</v>
      </c>
      <c r="U1109" s="43">
        <v>0.86409099424414881</v>
      </c>
      <c r="V1109" s="40">
        <v>0</v>
      </c>
      <c r="W1109" s="15" t="s">
        <v>30</v>
      </c>
      <c r="X1109" s="16"/>
      <c r="Z1109" s="65"/>
      <c r="AA1109" s="64"/>
      <c r="AB1109" s="64"/>
      <c r="AC1109" s="64"/>
    </row>
    <row r="1110" spans="1:29" x14ac:dyDescent="0.35">
      <c r="A1110" s="9">
        <v>46072</v>
      </c>
      <c r="B1110" s="7" t="s">
        <v>562</v>
      </c>
      <c r="C1110" s="28" t="s">
        <v>108</v>
      </c>
      <c r="D1110" s="10">
        <v>15</v>
      </c>
      <c r="E1110" s="8" t="s">
        <v>4845</v>
      </c>
      <c r="F1110" s="8" t="s">
        <v>4853</v>
      </c>
      <c r="G1110" s="12">
        <v>0.59722222222222221</v>
      </c>
      <c r="H1110" s="12">
        <v>0.88888888888888884</v>
      </c>
      <c r="I1110" s="12">
        <v>0.59513888888888888</v>
      </c>
      <c r="J1110" s="12">
        <v>0.59930555555555554</v>
      </c>
      <c r="K1110" s="12">
        <v>0.60902777777777772</v>
      </c>
      <c r="L1110" s="12">
        <v>0.86111111111111116</v>
      </c>
      <c r="M1110" s="12">
        <v>0.86458333333333337</v>
      </c>
      <c r="N1110" s="12">
        <v>0.8666666666666667</v>
      </c>
      <c r="O1110" s="8" t="s">
        <v>790</v>
      </c>
      <c r="P1110" s="8" t="s">
        <v>32</v>
      </c>
      <c r="Q1110" s="8" t="s">
        <v>152</v>
      </c>
      <c r="R1110" s="27" t="s">
        <v>39</v>
      </c>
      <c r="S1110" s="40">
        <v>148</v>
      </c>
      <c r="T1110" s="40">
        <v>1</v>
      </c>
      <c r="U1110" s="43">
        <v>0.69995360841534404</v>
      </c>
      <c r="V1110" s="40">
        <v>0</v>
      </c>
      <c r="W1110" s="15" t="s">
        <v>30</v>
      </c>
      <c r="X1110" s="16"/>
      <c r="Z1110" s="65"/>
      <c r="AA1110" s="64"/>
      <c r="AB1110" s="64"/>
      <c r="AC1110" s="64"/>
    </row>
    <row r="1111" spans="1:29" x14ac:dyDescent="0.35">
      <c r="A1111" s="9">
        <v>46072</v>
      </c>
      <c r="B1111" s="7" t="s">
        <v>112</v>
      </c>
      <c r="C1111" s="28" t="s">
        <v>113</v>
      </c>
      <c r="D1111" s="10">
        <v>1</v>
      </c>
      <c r="E1111" s="8" t="s">
        <v>4853</v>
      </c>
      <c r="F1111" s="8" t="s">
        <v>4845</v>
      </c>
      <c r="G1111" s="12">
        <v>5.2083333333333343E-2</v>
      </c>
      <c r="H1111" s="12">
        <v>0.25</v>
      </c>
      <c r="I1111" s="12">
        <v>5.486111111111111E-2</v>
      </c>
      <c r="J1111" s="12">
        <v>6.805555555555555E-2</v>
      </c>
      <c r="K1111" s="12">
        <v>8.4722222222222227E-2</v>
      </c>
      <c r="L1111" s="12">
        <v>0.26180555555555562</v>
      </c>
      <c r="M1111" s="12">
        <v>0.27152777777777781</v>
      </c>
      <c r="N1111" s="12">
        <v>0.27291666666666659</v>
      </c>
      <c r="O1111" s="8" t="s">
        <v>70</v>
      </c>
      <c r="P1111" s="8">
        <v>58</v>
      </c>
      <c r="Q1111" s="8" t="s">
        <v>193</v>
      </c>
      <c r="R1111" s="27" t="s">
        <v>791</v>
      </c>
      <c r="S1111" s="40">
        <v>176</v>
      </c>
      <c r="T1111" s="40">
        <v>0</v>
      </c>
      <c r="U1111" s="43">
        <v>0.86947850081473788</v>
      </c>
      <c r="V1111" s="40">
        <v>0</v>
      </c>
      <c r="W1111" s="15" t="s">
        <v>30</v>
      </c>
      <c r="X1111" s="16"/>
      <c r="Z1111" s="65"/>
      <c r="AA1111" s="64"/>
      <c r="AB1111" s="64"/>
      <c r="AC1111" s="64"/>
    </row>
    <row r="1112" spans="1:29" ht="26" customHeight="1" x14ac:dyDescent="0.35">
      <c r="A1112" s="9">
        <v>46072</v>
      </c>
      <c r="B1112" s="7" t="s">
        <v>115</v>
      </c>
      <c r="C1112" s="28" t="s">
        <v>113</v>
      </c>
      <c r="D1112" s="10">
        <v>1</v>
      </c>
      <c r="E1112" s="8" t="s">
        <v>4845</v>
      </c>
      <c r="F1112" s="8" t="s">
        <v>4851</v>
      </c>
      <c r="G1112" s="12">
        <v>0.29166666666666669</v>
      </c>
      <c r="H1112" s="12">
        <v>0.54513888888888884</v>
      </c>
      <c r="I1112" s="12">
        <v>0.31597222222222221</v>
      </c>
      <c r="J1112" s="12">
        <v>0.32847222222222222</v>
      </c>
      <c r="K1112" s="12">
        <v>0.35</v>
      </c>
      <c r="L1112" s="12">
        <v>0.57986111111111116</v>
      </c>
      <c r="M1112" s="12">
        <v>0.58958333333333335</v>
      </c>
      <c r="N1112" s="12">
        <v>0.59166666666666667</v>
      </c>
      <c r="O1112" s="8">
        <v>60</v>
      </c>
      <c r="P1112" s="8" t="s">
        <v>32</v>
      </c>
      <c r="Q1112" s="8" t="s">
        <v>792</v>
      </c>
      <c r="R1112" s="27" t="s">
        <v>793</v>
      </c>
      <c r="S1112" s="40">
        <v>197</v>
      </c>
      <c r="T1112" s="40">
        <v>0</v>
      </c>
      <c r="U1112" s="43">
        <v>1</v>
      </c>
      <c r="V1112" s="40">
        <v>0</v>
      </c>
      <c r="W1112" s="15" t="s">
        <v>30</v>
      </c>
      <c r="X1112" s="16"/>
      <c r="Z1112" s="65"/>
      <c r="AA1112" s="64"/>
      <c r="AB1112" s="64"/>
      <c r="AC1112" s="64"/>
    </row>
    <row r="1113" spans="1:29" x14ac:dyDescent="0.35">
      <c r="A1113" s="9">
        <v>46072</v>
      </c>
      <c r="B1113" s="7" t="s">
        <v>176</v>
      </c>
      <c r="C1113" s="28" t="s">
        <v>113</v>
      </c>
      <c r="D1113" s="10">
        <v>14</v>
      </c>
      <c r="E1113" s="8" t="s">
        <v>4851</v>
      </c>
      <c r="F1113" s="8" t="s">
        <v>4845</v>
      </c>
      <c r="G1113" s="12">
        <v>0.79166666666666663</v>
      </c>
      <c r="H1113" s="12">
        <v>0.93055555555555558</v>
      </c>
      <c r="I1113" s="17">
        <v>0.78819444444444442</v>
      </c>
      <c r="J1113" s="17">
        <v>0.78819444444444442</v>
      </c>
      <c r="K1113" s="17">
        <v>0.80277777777777781</v>
      </c>
      <c r="L1113" s="17">
        <v>0.91736111111111107</v>
      </c>
      <c r="M1113" s="17">
        <v>0.92222222222222228</v>
      </c>
      <c r="N1113" s="17">
        <v>0.9243055555555556</v>
      </c>
      <c r="O1113" s="15" t="s">
        <v>32</v>
      </c>
      <c r="P1113" s="15" t="s">
        <v>177</v>
      </c>
      <c r="Q1113" s="15"/>
      <c r="R1113" s="67"/>
      <c r="S1113" s="40">
        <v>151</v>
      </c>
      <c r="T1113" s="40">
        <v>0</v>
      </c>
      <c r="U1113" s="43">
        <v>0.7556094927676017</v>
      </c>
      <c r="V1113" s="40">
        <v>0</v>
      </c>
      <c r="W1113" s="15" t="s">
        <v>30</v>
      </c>
      <c r="X1113" s="16"/>
      <c r="Z1113" s="65"/>
      <c r="AA1113" s="64"/>
      <c r="AB1113" s="64"/>
      <c r="AC1113" s="64"/>
    </row>
    <row r="1114" spans="1:29" x14ac:dyDescent="0.35">
      <c r="A1114" s="9">
        <v>46072</v>
      </c>
      <c r="B1114" s="7" t="s">
        <v>179</v>
      </c>
      <c r="C1114" s="28" t="s">
        <v>113</v>
      </c>
      <c r="D1114" s="10">
        <v>14</v>
      </c>
      <c r="E1114" s="8" t="s">
        <v>4845</v>
      </c>
      <c r="F1114" s="8" t="s">
        <v>4869</v>
      </c>
      <c r="G1114" s="12">
        <v>0.97222222222222221</v>
      </c>
      <c r="H1114" s="12" t="s">
        <v>794</v>
      </c>
      <c r="I1114" s="17">
        <v>0.97361111111111109</v>
      </c>
      <c r="J1114" s="17">
        <v>0.97430555555555554</v>
      </c>
      <c r="K1114" s="17">
        <v>0.98750000000000004</v>
      </c>
      <c r="L1114" s="17" t="s">
        <v>795</v>
      </c>
      <c r="M1114" s="17" t="s">
        <v>796</v>
      </c>
      <c r="N1114" s="17" t="s">
        <v>797</v>
      </c>
      <c r="O1114" s="15" t="s">
        <v>177</v>
      </c>
      <c r="P1114" s="15" t="s">
        <v>114</v>
      </c>
      <c r="Q1114" s="15" t="s">
        <v>798</v>
      </c>
      <c r="R1114" s="67" t="s">
        <v>383</v>
      </c>
      <c r="S1114" s="40">
        <v>185</v>
      </c>
      <c r="T1114" s="40">
        <v>0</v>
      </c>
      <c r="U1114" s="43">
        <v>0.88606531384171283</v>
      </c>
      <c r="V1114" s="40">
        <v>0</v>
      </c>
      <c r="W1114" s="15" t="s">
        <v>30</v>
      </c>
      <c r="X1114" s="16"/>
      <c r="Z1114" s="65"/>
      <c r="AA1114" s="64"/>
      <c r="AB1114" s="64"/>
      <c r="AC1114" s="64"/>
    </row>
    <row r="1115" spans="1:29" x14ac:dyDescent="0.35">
      <c r="A1115" s="9">
        <v>46073</v>
      </c>
      <c r="B1115" s="7" t="s">
        <v>262</v>
      </c>
      <c r="C1115" s="28" t="s">
        <v>27</v>
      </c>
      <c r="D1115" s="10">
        <v>1</v>
      </c>
      <c r="E1115" s="8" t="s">
        <v>4869</v>
      </c>
      <c r="F1115" s="8" t="s">
        <v>4845</v>
      </c>
      <c r="G1115" s="12">
        <v>0.16319444444444439</v>
      </c>
      <c r="H1115" s="12">
        <v>0.24652777777777779</v>
      </c>
      <c r="I1115" s="12">
        <v>0.15</v>
      </c>
      <c r="J1115" s="12">
        <v>0.15138888888888891</v>
      </c>
      <c r="K1115" s="12">
        <v>0.16111111111111109</v>
      </c>
      <c r="L1115" s="12">
        <v>0.22500000000000001</v>
      </c>
      <c r="M1115" s="12">
        <v>0.2277777777777778</v>
      </c>
      <c r="N1115" s="12">
        <v>0.2305555555555556</v>
      </c>
      <c r="O1115" s="8" t="s">
        <v>60</v>
      </c>
      <c r="P1115" s="8">
        <v>10</v>
      </c>
      <c r="S1115" s="40">
        <v>34</v>
      </c>
      <c r="T1115" s="40">
        <v>0</v>
      </c>
      <c r="U1115" s="43">
        <v>0.19123973259061611</v>
      </c>
      <c r="V1115" s="40">
        <v>0</v>
      </c>
      <c r="W1115" s="15" t="s">
        <v>30</v>
      </c>
      <c r="X1115" s="16"/>
      <c r="Z1115" s="65"/>
      <c r="AA1115" s="64"/>
      <c r="AB1115" s="64"/>
      <c r="AC1115" s="64"/>
    </row>
    <row r="1116" spans="1:29" x14ac:dyDescent="0.35">
      <c r="A1116" s="9">
        <v>46073</v>
      </c>
      <c r="B1116" s="7" t="s">
        <v>264</v>
      </c>
      <c r="C1116" s="28" t="s">
        <v>27</v>
      </c>
      <c r="D1116" s="10">
        <v>1</v>
      </c>
      <c r="E1116" s="8" t="s">
        <v>4845</v>
      </c>
      <c r="F1116" s="8" t="s">
        <v>4858</v>
      </c>
      <c r="G1116" s="12">
        <v>0.28819444444444442</v>
      </c>
      <c r="H1116" s="12">
        <v>0.38194444444444442</v>
      </c>
      <c r="I1116" s="12">
        <v>0.28472222222222221</v>
      </c>
      <c r="J1116" s="12">
        <v>0.28611111111111109</v>
      </c>
      <c r="K1116" s="12">
        <v>0.29375000000000001</v>
      </c>
      <c r="L1116" s="12">
        <v>0.37152777777777779</v>
      </c>
      <c r="M1116" s="12">
        <v>0.38124999999999998</v>
      </c>
      <c r="N1116" s="12">
        <v>0.38333333333333341</v>
      </c>
      <c r="O1116" s="8">
        <v>10</v>
      </c>
      <c r="P1116" s="8" t="s">
        <v>32</v>
      </c>
      <c r="S1116" s="40">
        <v>189</v>
      </c>
      <c r="T1116" s="40">
        <v>1</v>
      </c>
      <c r="U1116" s="43">
        <v>0.93187231263031278</v>
      </c>
      <c r="V1116" s="40">
        <v>0</v>
      </c>
      <c r="W1116" s="15" t="s">
        <v>30</v>
      </c>
      <c r="X1116" s="16"/>
      <c r="Z1116" s="65"/>
      <c r="AA1116" s="64"/>
      <c r="AB1116" s="64"/>
      <c r="AC1116" s="64"/>
    </row>
    <row r="1117" spans="1:29" x14ac:dyDescent="0.35">
      <c r="A1117" s="9">
        <v>46073</v>
      </c>
      <c r="B1117" s="7" t="s">
        <v>85</v>
      </c>
      <c r="C1117" s="28" t="s">
        <v>27</v>
      </c>
      <c r="D1117" s="10">
        <v>1</v>
      </c>
      <c r="E1117" s="8" t="s">
        <v>4858</v>
      </c>
      <c r="F1117" s="8" t="s">
        <v>4845</v>
      </c>
      <c r="G1117" s="12">
        <v>0.44444444444444442</v>
      </c>
      <c r="H1117" s="12">
        <v>0.58680555555555558</v>
      </c>
      <c r="I1117" s="12">
        <v>0.44236111111111109</v>
      </c>
      <c r="J1117" s="12">
        <v>0.44583333333333341</v>
      </c>
      <c r="K1117" s="12">
        <v>0.45763888888888887</v>
      </c>
      <c r="L1117" s="12">
        <v>0.57708333333333328</v>
      </c>
      <c r="M1117" s="12">
        <v>0.58194444444444449</v>
      </c>
      <c r="N1117" s="12">
        <v>0.58194444444444449</v>
      </c>
      <c r="O1117" s="8" t="s">
        <v>32</v>
      </c>
      <c r="P1117" s="8">
        <v>22</v>
      </c>
      <c r="Q1117" s="8" t="s">
        <v>103</v>
      </c>
      <c r="R1117" s="27" t="s">
        <v>39</v>
      </c>
      <c r="S1117" s="40">
        <v>146</v>
      </c>
      <c r="T1117" s="40">
        <v>2</v>
      </c>
      <c r="U1117" s="43">
        <v>0.76661793480029339</v>
      </c>
      <c r="V1117" s="40">
        <v>0</v>
      </c>
      <c r="W1117" s="15" t="s">
        <v>30</v>
      </c>
      <c r="X1117" s="16"/>
      <c r="Z1117" s="65"/>
      <c r="AA1117" s="64"/>
      <c r="AB1117" s="64"/>
      <c r="AC1117" s="64"/>
    </row>
    <row r="1118" spans="1:29" x14ac:dyDescent="0.35">
      <c r="A1118" s="9">
        <v>46073</v>
      </c>
      <c r="B1118" s="7" t="s">
        <v>88</v>
      </c>
      <c r="C1118" s="28" t="s">
        <v>27</v>
      </c>
      <c r="D1118" s="10">
        <v>1</v>
      </c>
      <c r="E1118" s="8" t="s">
        <v>4845</v>
      </c>
      <c r="F1118" s="8" t="s">
        <v>4857</v>
      </c>
      <c r="G1118" s="12">
        <v>0.62152777777777779</v>
      </c>
      <c r="H1118" s="12">
        <v>0.84375</v>
      </c>
      <c r="I1118" s="12">
        <v>0.61527777777777781</v>
      </c>
      <c r="J1118" s="12">
        <v>0.61944444444444446</v>
      </c>
      <c r="K1118" s="12">
        <v>0.63402777777777775</v>
      </c>
      <c r="L1118" s="12">
        <v>0.7993055555555556</v>
      </c>
      <c r="M1118" s="12">
        <v>0.81458333333333333</v>
      </c>
      <c r="N1118" s="12">
        <v>0.81666666666666665</v>
      </c>
      <c r="O1118" s="8">
        <v>23</v>
      </c>
      <c r="P1118" s="8" t="s">
        <v>43</v>
      </c>
      <c r="S1118" s="40">
        <v>182</v>
      </c>
      <c r="T1118" s="40">
        <v>0</v>
      </c>
      <c r="U1118" s="43">
        <v>1</v>
      </c>
      <c r="V1118" s="40">
        <v>0</v>
      </c>
      <c r="W1118" s="15" t="s">
        <v>30</v>
      </c>
      <c r="X1118" s="16"/>
      <c r="Z1118" s="65"/>
      <c r="AA1118" s="64"/>
      <c r="AB1118" s="64"/>
      <c r="AC1118" s="64"/>
    </row>
    <row r="1119" spans="1:29" x14ac:dyDescent="0.35">
      <c r="A1119" s="9">
        <v>46073</v>
      </c>
      <c r="B1119" s="7" t="s">
        <v>107</v>
      </c>
      <c r="C1119" s="28" t="s">
        <v>45</v>
      </c>
      <c r="D1119" s="10">
        <v>1</v>
      </c>
      <c r="E1119" s="8" t="s">
        <v>4857</v>
      </c>
      <c r="F1119" s="8" t="s">
        <v>4845</v>
      </c>
      <c r="G1119" s="12">
        <v>5.2083333333333343E-2</v>
      </c>
      <c r="H1119" s="12">
        <v>0.21875</v>
      </c>
      <c r="I1119" s="12">
        <v>4.3055555555555562E-2</v>
      </c>
      <c r="J1119" s="12">
        <v>4.9305555555555547E-2</v>
      </c>
      <c r="K1119" s="12">
        <v>6.7361111111111108E-2</v>
      </c>
      <c r="L1119" s="12">
        <v>0.20902777777777781</v>
      </c>
      <c r="M1119" s="12">
        <v>0.21249999999999999</v>
      </c>
      <c r="N1119" s="12">
        <v>0.2166666666666667</v>
      </c>
      <c r="O1119" s="8" t="s">
        <v>43</v>
      </c>
      <c r="P1119" s="8">
        <v>84</v>
      </c>
      <c r="S1119" s="40">
        <v>155</v>
      </c>
      <c r="T1119" s="40">
        <v>0</v>
      </c>
      <c r="U1119" s="43">
        <v>0.85423983078737342</v>
      </c>
      <c r="V1119" s="40">
        <v>0</v>
      </c>
      <c r="W1119" s="15" t="s">
        <v>30</v>
      </c>
      <c r="X1119" s="16"/>
      <c r="Z1119" s="65"/>
      <c r="AA1119" s="64"/>
      <c r="AB1119" s="64"/>
      <c r="AC1119" s="64"/>
    </row>
    <row r="1120" spans="1:29" x14ac:dyDescent="0.35">
      <c r="A1120" s="9">
        <v>46073</v>
      </c>
      <c r="B1120" s="7" t="s">
        <v>109</v>
      </c>
      <c r="C1120" s="28" t="s">
        <v>45</v>
      </c>
      <c r="D1120" s="10">
        <v>1</v>
      </c>
      <c r="E1120" s="8" t="s">
        <v>4868</v>
      </c>
      <c r="F1120" s="8" t="s">
        <v>4845</v>
      </c>
      <c r="G1120" s="12">
        <v>0.25694444444444442</v>
      </c>
      <c r="H1120" s="12">
        <v>0.5</v>
      </c>
      <c r="I1120" s="12">
        <v>0.25486111111111109</v>
      </c>
      <c r="J1120" s="12">
        <v>0.25833333333333341</v>
      </c>
      <c r="K1120" s="12">
        <v>0.27500000000000002</v>
      </c>
      <c r="L1120" s="12">
        <v>0.4861111111111111</v>
      </c>
      <c r="M1120" s="12">
        <v>0.49652777777777779</v>
      </c>
      <c r="N1120" s="12">
        <v>0.49861111111111112</v>
      </c>
      <c r="O1120" s="8">
        <v>91</v>
      </c>
      <c r="P1120" s="8" t="s">
        <v>70</v>
      </c>
      <c r="Q1120" s="8" t="s">
        <v>103</v>
      </c>
      <c r="R1120" s="27" t="s">
        <v>39</v>
      </c>
      <c r="S1120" s="40">
        <v>194</v>
      </c>
      <c r="T1120" s="40">
        <v>3</v>
      </c>
      <c r="U1120" s="43">
        <v>0.98298209182406171</v>
      </c>
      <c r="V1120" s="40">
        <v>0</v>
      </c>
      <c r="W1120" s="15" t="s">
        <v>30</v>
      </c>
      <c r="X1120" s="16"/>
      <c r="Z1120" s="65"/>
      <c r="AA1120" s="64"/>
      <c r="AB1120" s="64"/>
      <c r="AC1120" s="64"/>
    </row>
    <row r="1121" spans="1:29" x14ac:dyDescent="0.35">
      <c r="A1121" s="9">
        <v>46073</v>
      </c>
      <c r="B1121" s="7" t="s">
        <v>636</v>
      </c>
      <c r="C1121" s="28" t="s">
        <v>45</v>
      </c>
      <c r="D1121" s="10">
        <v>14</v>
      </c>
      <c r="E1121" s="8" t="s">
        <v>4845</v>
      </c>
      <c r="F1121" s="8" t="s">
        <v>4851</v>
      </c>
      <c r="G1121" s="12">
        <v>0.53472222222222221</v>
      </c>
      <c r="H1121" s="12">
        <v>0.70138888888888884</v>
      </c>
      <c r="I1121" s="12">
        <v>0.53263888888888888</v>
      </c>
      <c r="J1121" s="12">
        <v>0.53888888888888886</v>
      </c>
      <c r="K1121" s="12">
        <v>0.55347222222222225</v>
      </c>
      <c r="L1121" s="12">
        <v>0.69791666666666663</v>
      </c>
      <c r="M1121" s="12">
        <v>0.70902777777777781</v>
      </c>
      <c r="N1121" s="12">
        <v>0.70902777777777781</v>
      </c>
      <c r="O1121" s="8" t="s">
        <v>70</v>
      </c>
      <c r="P1121" s="8" t="s">
        <v>703</v>
      </c>
      <c r="Q1121" s="8" t="s">
        <v>48</v>
      </c>
      <c r="R1121" s="27" t="s">
        <v>39</v>
      </c>
      <c r="S1121" s="40">
        <v>146</v>
      </c>
      <c r="T1121" s="40">
        <v>0</v>
      </c>
      <c r="U1121" s="43">
        <v>0.74121209489198792</v>
      </c>
      <c r="V1121" s="40">
        <v>0</v>
      </c>
      <c r="W1121" s="15" t="s">
        <v>30</v>
      </c>
      <c r="X1121" s="16"/>
      <c r="Z1121" s="65"/>
      <c r="AA1121" s="64"/>
      <c r="AB1121" s="64"/>
      <c r="AC1121" s="64"/>
    </row>
    <row r="1122" spans="1:29" x14ac:dyDescent="0.35">
      <c r="A1122" s="9">
        <v>46073</v>
      </c>
      <c r="B1122" s="7" t="s">
        <v>639</v>
      </c>
      <c r="C1122" s="28" t="s">
        <v>45</v>
      </c>
      <c r="D1122" s="10">
        <v>13</v>
      </c>
      <c r="E1122" s="8" t="s">
        <v>4851</v>
      </c>
      <c r="F1122" s="8" t="s">
        <v>4845</v>
      </c>
      <c r="G1122" s="12">
        <v>0.74652777777777779</v>
      </c>
      <c r="H1122" s="12">
        <v>0.91666666666666663</v>
      </c>
      <c r="I1122" s="12">
        <v>0.74236111111111114</v>
      </c>
      <c r="J1122" s="12">
        <v>0.74236111111111114</v>
      </c>
      <c r="K1122" s="12">
        <v>0.75763888888888886</v>
      </c>
      <c r="L1122" s="12">
        <v>0.90625</v>
      </c>
      <c r="M1122" s="12">
        <v>0.91666666666666663</v>
      </c>
      <c r="N1122" s="12">
        <v>0.91874999999999996</v>
      </c>
      <c r="O1122" s="8" t="s">
        <v>703</v>
      </c>
      <c r="P1122" s="8" t="s">
        <v>114</v>
      </c>
      <c r="S1122" s="40">
        <v>171</v>
      </c>
      <c r="T1122" s="40">
        <v>0</v>
      </c>
      <c r="U1122" s="43">
        <v>0.96358509984725871</v>
      </c>
      <c r="V1122" s="40">
        <v>0</v>
      </c>
      <c r="W1122" s="15" t="s">
        <v>30</v>
      </c>
      <c r="X1122" s="16"/>
      <c r="Z1122" s="65"/>
      <c r="AA1122" s="64"/>
      <c r="AB1122" s="64"/>
      <c r="AC1122" s="64"/>
    </row>
    <row r="1123" spans="1:29" x14ac:dyDescent="0.35">
      <c r="A1123" s="9">
        <v>46073</v>
      </c>
      <c r="B1123" s="7" t="s">
        <v>125</v>
      </c>
      <c r="C1123" s="28" t="s">
        <v>59</v>
      </c>
      <c r="D1123" s="10">
        <v>1</v>
      </c>
      <c r="E1123" s="8" t="s">
        <v>4845</v>
      </c>
      <c r="F1123" s="8" t="s">
        <v>4853</v>
      </c>
      <c r="G1123" s="12">
        <v>7.9861111111111105E-2</v>
      </c>
      <c r="H1123" s="12">
        <v>0.2638888888888889</v>
      </c>
      <c r="I1123" s="12">
        <v>7.3611111111111113E-2</v>
      </c>
      <c r="J1123" s="12">
        <v>7.7777777777777779E-2</v>
      </c>
      <c r="K1123" s="12">
        <v>9.4444444444444442E-2</v>
      </c>
      <c r="L1123" s="12">
        <v>0.2409722222222222</v>
      </c>
      <c r="M1123" s="12">
        <v>0.27013888888888887</v>
      </c>
      <c r="N1123" s="12">
        <v>0.27083333333333331</v>
      </c>
      <c r="O1123" s="8" t="s">
        <v>43</v>
      </c>
      <c r="P1123" s="8">
        <v>3</v>
      </c>
      <c r="S1123" s="40">
        <v>159</v>
      </c>
      <c r="T1123" s="40">
        <v>0</v>
      </c>
      <c r="U1123" s="43">
        <v>0.84353300742620585</v>
      </c>
      <c r="V1123" s="40">
        <v>0</v>
      </c>
      <c r="W1123" s="15" t="s">
        <v>30</v>
      </c>
      <c r="X1123" s="16"/>
      <c r="Z1123" s="65"/>
      <c r="AA1123" s="64"/>
      <c r="AB1123" s="64"/>
      <c r="AC1123" s="64"/>
    </row>
    <row r="1124" spans="1:29" ht="26" customHeight="1" x14ac:dyDescent="0.35">
      <c r="A1124" s="9">
        <v>46073</v>
      </c>
      <c r="B1124" s="7" t="s">
        <v>127</v>
      </c>
      <c r="C1124" s="28" t="s">
        <v>59</v>
      </c>
      <c r="D1124" s="10">
        <v>1</v>
      </c>
      <c r="E1124" s="8" t="s">
        <v>4853</v>
      </c>
      <c r="F1124" s="8" t="s">
        <v>4845</v>
      </c>
      <c r="G1124" s="12">
        <v>0.30555555555555558</v>
      </c>
      <c r="H1124" s="12">
        <v>0.54513888888888884</v>
      </c>
      <c r="I1124" s="12">
        <v>0.3125</v>
      </c>
      <c r="J1124" s="12">
        <v>0.31944444444444442</v>
      </c>
      <c r="K1124" s="12">
        <v>0.3263888888888889</v>
      </c>
      <c r="L1124" s="12">
        <v>0.53541666666666665</v>
      </c>
      <c r="M1124" s="12">
        <v>0.54305555555555551</v>
      </c>
      <c r="N1124" s="12">
        <v>0.54513888888888884</v>
      </c>
      <c r="O1124" s="8">
        <v>3</v>
      </c>
      <c r="P1124" s="8" t="s">
        <v>37</v>
      </c>
      <c r="Q1124" s="8" t="s">
        <v>799</v>
      </c>
      <c r="R1124" s="27" t="s">
        <v>800</v>
      </c>
      <c r="S1124" s="40">
        <v>178</v>
      </c>
      <c r="T1124" s="40">
        <v>1</v>
      </c>
      <c r="U1124" s="43">
        <v>1</v>
      </c>
      <c r="V1124" s="40">
        <v>0</v>
      </c>
      <c r="W1124" s="15" t="s">
        <v>30</v>
      </c>
      <c r="X1124" s="16"/>
      <c r="Z1124" s="65"/>
      <c r="AA1124" s="64"/>
      <c r="AB1124" s="64"/>
      <c r="AC1124" s="64"/>
    </row>
    <row r="1125" spans="1:29" x14ac:dyDescent="0.35">
      <c r="A1125" s="9">
        <v>46073</v>
      </c>
      <c r="B1125" s="7" t="s">
        <v>119</v>
      </c>
      <c r="C1125" s="28" t="s">
        <v>59</v>
      </c>
      <c r="D1125" s="10">
        <v>1</v>
      </c>
      <c r="E1125" s="8" t="s">
        <v>4845</v>
      </c>
      <c r="F1125" s="8" t="s">
        <v>4850</v>
      </c>
      <c r="G1125" s="12">
        <v>0.58680555555555558</v>
      </c>
      <c r="H1125" s="12">
        <v>0.71527777777777779</v>
      </c>
      <c r="I1125" s="12">
        <v>0.58472222222222225</v>
      </c>
      <c r="J1125" s="12">
        <v>0.59652777777777777</v>
      </c>
      <c r="K1125" s="12">
        <v>0.60833333333333328</v>
      </c>
      <c r="L1125" s="12">
        <v>0.7104166666666667</v>
      </c>
      <c r="M1125" s="12">
        <v>0.71666666666666667</v>
      </c>
      <c r="N1125" s="12">
        <v>0.71875</v>
      </c>
      <c r="O1125" s="8" t="s">
        <v>37</v>
      </c>
      <c r="P1125" s="8">
        <v>6</v>
      </c>
      <c r="Q1125" s="8" t="s">
        <v>216</v>
      </c>
      <c r="R1125" s="27" t="s">
        <v>39</v>
      </c>
      <c r="S1125" s="40">
        <v>106</v>
      </c>
      <c r="T1125" s="40">
        <v>1</v>
      </c>
      <c r="U1125" s="43">
        <v>0.52530736157763247</v>
      </c>
      <c r="V1125" s="40">
        <v>0</v>
      </c>
      <c r="W1125" s="15" t="s">
        <v>30</v>
      </c>
      <c r="X1125" s="16"/>
      <c r="Z1125" s="65"/>
      <c r="AA1125" s="64"/>
      <c r="AB1125" s="64"/>
      <c r="AC1125" s="64"/>
    </row>
    <row r="1126" spans="1:29" x14ac:dyDescent="0.35">
      <c r="A1126" s="9">
        <v>46073</v>
      </c>
      <c r="B1126" s="7" t="s">
        <v>121</v>
      </c>
      <c r="C1126" s="28" t="s">
        <v>59</v>
      </c>
      <c r="D1126" s="10">
        <v>1</v>
      </c>
      <c r="E1126" s="8" t="s">
        <v>4850</v>
      </c>
      <c r="F1126" s="8" t="s">
        <v>4845</v>
      </c>
      <c r="G1126" s="12">
        <v>0.76736111111111116</v>
      </c>
      <c r="H1126" s="12">
        <v>0.89236111111111116</v>
      </c>
      <c r="I1126" s="12">
        <v>0.76249999999999996</v>
      </c>
      <c r="J1126" s="12">
        <v>0.78194444444444444</v>
      </c>
      <c r="K1126" s="12">
        <v>0.79097222222222219</v>
      </c>
      <c r="L1126" s="12">
        <v>0.90347222222222223</v>
      </c>
      <c r="M1126" s="12">
        <v>0.91666666666666663</v>
      </c>
      <c r="N1126" s="12">
        <v>0.91874999999999996</v>
      </c>
      <c r="O1126" s="8">
        <v>6</v>
      </c>
      <c r="P1126" s="8" t="s">
        <v>70</v>
      </c>
      <c r="Q1126" s="8" t="s">
        <v>416</v>
      </c>
      <c r="R1126" s="27" t="s">
        <v>39</v>
      </c>
      <c r="S1126" s="40">
        <v>171</v>
      </c>
      <c r="T1126" s="40">
        <v>0</v>
      </c>
      <c r="U1126" s="43">
        <v>0.87915826292624177</v>
      </c>
      <c r="V1126" s="40">
        <v>0</v>
      </c>
      <c r="W1126" s="15" t="s">
        <v>30</v>
      </c>
      <c r="X1126" s="16"/>
      <c r="Z1126" s="65"/>
      <c r="AA1126" s="64"/>
      <c r="AB1126" s="64"/>
      <c r="AC1126" s="64"/>
    </row>
    <row r="1127" spans="1:29" x14ac:dyDescent="0.35">
      <c r="A1127" s="9">
        <v>46073</v>
      </c>
      <c r="B1127" s="7" t="s">
        <v>621</v>
      </c>
      <c r="C1127" s="28" t="s">
        <v>72</v>
      </c>
      <c r="D1127" s="10">
        <v>1</v>
      </c>
      <c r="E1127" s="8" t="s">
        <v>4845</v>
      </c>
      <c r="F1127" s="8" t="s">
        <v>4849</v>
      </c>
      <c r="G1127" s="12">
        <v>6.5972222222222224E-2</v>
      </c>
      <c r="H1127" s="12">
        <v>0.13194444444444439</v>
      </c>
      <c r="I1127" s="12">
        <v>6.1805555555555558E-2</v>
      </c>
      <c r="J1127" s="12">
        <v>6.7361111111111108E-2</v>
      </c>
      <c r="K1127" s="12">
        <v>7.7777777777777779E-2</v>
      </c>
      <c r="L1127" s="12">
        <v>0.1243055555555556</v>
      </c>
      <c r="M1127" s="12">
        <v>0.13541666666666671</v>
      </c>
      <c r="N1127" s="12">
        <v>0.13750000000000001</v>
      </c>
      <c r="O1127" s="8">
        <v>13</v>
      </c>
      <c r="P1127" s="8" t="s">
        <v>83</v>
      </c>
      <c r="Q1127" s="8" t="s">
        <v>103</v>
      </c>
      <c r="R1127" s="27" t="s">
        <v>39</v>
      </c>
      <c r="S1127" s="40">
        <v>82</v>
      </c>
      <c r="T1127" s="40">
        <v>0</v>
      </c>
      <c r="U1127" s="43">
        <v>0.41273009326193738</v>
      </c>
      <c r="V1127" s="40">
        <v>0</v>
      </c>
      <c r="W1127" s="15" t="s">
        <v>30</v>
      </c>
      <c r="X1127" s="16"/>
      <c r="Z1127" s="65"/>
      <c r="AA1127" s="64"/>
      <c r="AB1127" s="64"/>
      <c r="AC1127" s="64"/>
    </row>
    <row r="1128" spans="1:29" x14ac:dyDescent="0.35">
      <c r="A1128" s="9">
        <v>46073</v>
      </c>
      <c r="B1128" s="7" t="s">
        <v>58</v>
      </c>
      <c r="C1128" s="28" t="s">
        <v>72</v>
      </c>
      <c r="D1128" s="10">
        <v>1</v>
      </c>
      <c r="E1128" s="8" t="s">
        <v>4845</v>
      </c>
      <c r="F1128" s="8" t="s">
        <v>4850</v>
      </c>
      <c r="G1128" s="12">
        <v>0.18055555555555561</v>
      </c>
      <c r="H1128" s="12">
        <v>0.34722222222222221</v>
      </c>
      <c r="I1128" s="12">
        <v>0.18611111111111109</v>
      </c>
      <c r="J1128" s="12">
        <v>0.18888888888888891</v>
      </c>
      <c r="K1128" s="12">
        <v>0.1993055555555556</v>
      </c>
      <c r="L1128" s="12">
        <v>0.33750000000000002</v>
      </c>
      <c r="M1128" s="12">
        <v>0.34513888888888888</v>
      </c>
      <c r="N1128" s="12">
        <v>0.34652777777777782</v>
      </c>
      <c r="O1128" s="8" t="s">
        <v>83</v>
      </c>
      <c r="P1128" s="8">
        <v>89</v>
      </c>
      <c r="Q1128" s="8" t="s">
        <v>801</v>
      </c>
      <c r="R1128" s="27" t="s">
        <v>802</v>
      </c>
      <c r="S1128" s="40">
        <v>166</v>
      </c>
      <c r="T1128" s="40">
        <v>4</v>
      </c>
      <c r="U1128" s="43">
        <v>0.88418777985828034</v>
      </c>
      <c r="V1128" s="40">
        <v>0</v>
      </c>
      <c r="W1128" s="15" t="s">
        <v>30</v>
      </c>
      <c r="X1128" s="15"/>
      <c r="Z1128" s="65"/>
      <c r="AA1128" s="64"/>
      <c r="AB1128" s="64"/>
      <c r="AC1128" s="64"/>
    </row>
    <row r="1129" spans="1:29" x14ac:dyDescent="0.35">
      <c r="A1129" s="9">
        <v>46073</v>
      </c>
      <c r="B1129" s="7" t="s">
        <v>64</v>
      </c>
      <c r="C1129" s="28" t="s">
        <v>72</v>
      </c>
      <c r="D1129" s="10">
        <v>1</v>
      </c>
      <c r="E1129" s="8" t="s">
        <v>4850</v>
      </c>
      <c r="F1129" s="8" t="s">
        <v>4845</v>
      </c>
      <c r="G1129" s="12">
        <v>0.39583333333333331</v>
      </c>
      <c r="H1129" s="12">
        <v>0.63194444444444442</v>
      </c>
      <c r="I1129" s="12">
        <v>0.3923611111111111</v>
      </c>
      <c r="J1129" s="12">
        <v>0.40138888888888891</v>
      </c>
      <c r="K1129" s="12">
        <v>0.41736111111111113</v>
      </c>
      <c r="L1129" s="12">
        <v>0.62013888888888891</v>
      </c>
      <c r="M1129" s="12">
        <v>0.63124999999999998</v>
      </c>
      <c r="N1129" s="12">
        <v>0.6333333333333333</v>
      </c>
      <c r="O1129" s="8">
        <v>84</v>
      </c>
      <c r="P1129" s="8" t="s">
        <v>37</v>
      </c>
      <c r="Q1129" s="8" t="s">
        <v>68</v>
      </c>
      <c r="R1129" s="27" t="s">
        <v>39</v>
      </c>
      <c r="S1129" s="40">
        <v>196</v>
      </c>
      <c r="T1129" s="40">
        <v>0</v>
      </c>
      <c r="U1129" s="43">
        <v>0.99868605690152701</v>
      </c>
      <c r="V1129" s="40">
        <v>0</v>
      </c>
      <c r="W1129" s="15" t="s">
        <v>30</v>
      </c>
      <c r="X1129" s="16"/>
      <c r="Z1129" s="65"/>
      <c r="AA1129" s="64"/>
      <c r="AB1129" s="64"/>
      <c r="AC1129" s="64"/>
    </row>
    <row r="1130" spans="1:29" x14ac:dyDescent="0.35">
      <c r="A1130" s="9">
        <v>46073</v>
      </c>
      <c r="B1130" s="7" t="s">
        <v>71</v>
      </c>
      <c r="C1130" s="28" t="s">
        <v>81</v>
      </c>
      <c r="D1130" s="10">
        <v>1</v>
      </c>
      <c r="E1130" s="8" t="s">
        <v>4845</v>
      </c>
      <c r="F1130" s="8" t="s">
        <v>4866</v>
      </c>
      <c r="G1130" s="12">
        <v>1.041666666666667E-2</v>
      </c>
      <c r="H1130" s="12">
        <v>0.16319444444444439</v>
      </c>
      <c r="I1130" s="12">
        <v>3.472222222222222E-3</v>
      </c>
      <c r="J1130" s="12">
        <v>6.9444444444444441E-3</v>
      </c>
      <c r="K1130" s="12">
        <v>1.7361111111111108E-2</v>
      </c>
      <c r="L1130" s="12">
        <v>0.1361111111111111</v>
      </c>
      <c r="M1130" s="12">
        <v>0.14097222222222219</v>
      </c>
      <c r="N1130" s="12">
        <v>0.14166666666666669</v>
      </c>
      <c r="O1130" s="8" t="s">
        <v>83</v>
      </c>
      <c r="P1130" s="8">
        <v>22</v>
      </c>
      <c r="S1130" s="40">
        <v>183</v>
      </c>
      <c r="T1130" s="40">
        <v>0</v>
      </c>
      <c r="U1130" s="43">
        <v>0.95603678121922941</v>
      </c>
      <c r="V1130" s="40">
        <v>133</v>
      </c>
      <c r="W1130" s="15" t="s">
        <v>30</v>
      </c>
      <c r="X1130" s="16"/>
      <c r="Z1130" s="65"/>
      <c r="AA1130" s="64"/>
      <c r="AB1130" s="64"/>
      <c r="AC1130" s="64"/>
    </row>
    <row r="1131" spans="1:29" x14ac:dyDescent="0.35">
      <c r="A1131" s="9">
        <v>46073</v>
      </c>
      <c r="B1131" s="7" t="s">
        <v>74</v>
      </c>
      <c r="C1131" s="28" t="s">
        <v>81</v>
      </c>
      <c r="D1131" s="10">
        <v>1</v>
      </c>
      <c r="E1131" s="8" t="s">
        <v>4866</v>
      </c>
      <c r="F1131" s="8" t="s">
        <v>4845</v>
      </c>
      <c r="G1131" s="12">
        <v>0.20833333333333329</v>
      </c>
      <c r="H1131" s="12">
        <v>0.41319444444444442</v>
      </c>
      <c r="I1131" s="12">
        <v>0.1993055555555556</v>
      </c>
      <c r="J1131" s="12">
        <v>0.20208333333333331</v>
      </c>
      <c r="K1131" s="12">
        <v>0.22361111111111109</v>
      </c>
      <c r="L1131" s="12">
        <v>0.39930555555555558</v>
      </c>
      <c r="M1131" s="12">
        <v>0.41180555555555548</v>
      </c>
      <c r="N1131" s="12">
        <v>0.41388888888888892</v>
      </c>
      <c r="O1131" s="8">
        <v>23</v>
      </c>
      <c r="P1131" s="8" t="s">
        <v>57</v>
      </c>
      <c r="S1131" s="40">
        <v>181</v>
      </c>
      <c r="T1131" s="40">
        <v>1</v>
      </c>
      <c r="U1131" s="43">
        <v>0.95704176088510762</v>
      </c>
      <c r="V1131" s="40">
        <v>0</v>
      </c>
      <c r="W1131" s="15" t="s">
        <v>30</v>
      </c>
      <c r="X1131" s="16"/>
      <c r="Z1131" s="65"/>
      <c r="AA1131" s="64"/>
      <c r="AB1131" s="64"/>
      <c r="AC1131" s="64"/>
    </row>
    <row r="1132" spans="1:29" x14ac:dyDescent="0.35">
      <c r="A1132" s="9">
        <v>46073</v>
      </c>
      <c r="B1132" s="7" t="s">
        <v>52</v>
      </c>
      <c r="C1132" s="28" t="s">
        <v>81</v>
      </c>
      <c r="D1132" s="10">
        <v>1</v>
      </c>
      <c r="E1132" s="8" t="s">
        <v>4845</v>
      </c>
      <c r="F1132" s="8" t="s">
        <v>4848</v>
      </c>
      <c r="G1132" s="12">
        <v>0.44791666666666669</v>
      </c>
      <c r="H1132" s="12">
        <v>0.51736111111111116</v>
      </c>
      <c r="I1132" s="12">
        <v>0.44722222222222219</v>
      </c>
      <c r="J1132" s="12">
        <v>0.45069444444444451</v>
      </c>
      <c r="K1132" s="12">
        <v>0.4597222222222222</v>
      </c>
      <c r="L1132" s="12">
        <v>0.50902777777777775</v>
      </c>
      <c r="M1132" s="12">
        <v>0.51249999999999996</v>
      </c>
      <c r="N1132" s="12">
        <v>0.51249999999999996</v>
      </c>
      <c r="O1132" s="8" t="s">
        <v>57</v>
      </c>
      <c r="P1132" s="8" t="s">
        <v>53</v>
      </c>
      <c r="Q1132" s="8" t="s">
        <v>803</v>
      </c>
      <c r="R1132" s="27" t="s">
        <v>99</v>
      </c>
      <c r="S1132" s="40">
        <v>184</v>
      </c>
      <c r="T1132" s="40">
        <v>1</v>
      </c>
      <c r="U1132" s="43">
        <v>1</v>
      </c>
      <c r="V1132" s="40">
        <v>616</v>
      </c>
      <c r="W1132" s="15" t="s">
        <v>30</v>
      </c>
      <c r="X1132" s="16"/>
      <c r="Z1132" s="65"/>
      <c r="AA1132" s="64"/>
      <c r="AB1132" s="64"/>
      <c r="AC1132" s="64"/>
    </row>
    <row r="1133" spans="1:29" x14ac:dyDescent="0.35">
      <c r="A1133" s="9">
        <v>46073</v>
      </c>
      <c r="B1133" s="7" t="s">
        <v>56</v>
      </c>
      <c r="C1133" s="28" t="s">
        <v>81</v>
      </c>
      <c r="D1133" s="10">
        <v>1</v>
      </c>
      <c r="E1133" s="8" t="s">
        <v>4848</v>
      </c>
      <c r="F1133" s="8" t="s">
        <v>4845</v>
      </c>
      <c r="G1133" s="12">
        <v>0.57291666666666663</v>
      </c>
      <c r="H1133" s="12">
        <v>0.64930555555555558</v>
      </c>
      <c r="I1133" s="12">
        <v>0.56319444444444444</v>
      </c>
      <c r="J1133" s="12">
        <v>0.57152777777777775</v>
      </c>
      <c r="K1133" s="12">
        <v>0.58402777777777781</v>
      </c>
      <c r="L1133" s="12">
        <v>0.64722222222222225</v>
      </c>
      <c r="M1133" s="12">
        <v>0.65069444444444446</v>
      </c>
      <c r="N1133" s="12">
        <v>0.65277777777777779</v>
      </c>
      <c r="O1133" s="8" t="s">
        <v>53</v>
      </c>
      <c r="P1133" s="8" t="s">
        <v>73</v>
      </c>
      <c r="S1133" s="40">
        <v>159</v>
      </c>
      <c r="T1133" s="40">
        <v>1</v>
      </c>
      <c r="U1133" s="43">
        <v>0.87624998748231453</v>
      </c>
      <c r="V1133" s="40">
        <v>0</v>
      </c>
      <c r="W1133" s="15" t="s">
        <v>30</v>
      </c>
      <c r="X1133" s="16"/>
      <c r="Z1133" s="65"/>
      <c r="AA1133" s="64"/>
      <c r="AB1133" s="64"/>
      <c r="AC1133" s="64"/>
    </row>
    <row r="1134" spans="1:29" x14ac:dyDescent="0.35">
      <c r="A1134" s="9">
        <v>46073</v>
      </c>
      <c r="B1134" s="7" t="s">
        <v>628</v>
      </c>
      <c r="C1134" s="28" t="s">
        <v>81</v>
      </c>
      <c r="D1134" s="10">
        <v>14</v>
      </c>
      <c r="E1134" s="8" t="s">
        <v>4845</v>
      </c>
      <c r="F1134" s="8" t="s">
        <v>4856</v>
      </c>
      <c r="G1134" s="12">
        <v>0.82986111111111116</v>
      </c>
      <c r="H1134" s="12">
        <v>0.96527777777777779</v>
      </c>
      <c r="I1134" s="12">
        <v>0.81874999999999998</v>
      </c>
      <c r="J1134" s="12">
        <v>0.82708333333333328</v>
      </c>
      <c r="K1134" s="12">
        <v>0.84305555555555556</v>
      </c>
      <c r="L1134" s="12">
        <v>0.95277777777777772</v>
      </c>
      <c r="M1134" s="12">
        <v>0.95694444444444449</v>
      </c>
      <c r="N1134" s="17">
        <v>0.95763888888888893</v>
      </c>
      <c r="O1134" s="8" t="s">
        <v>73</v>
      </c>
      <c r="P1134" s="8">
        <v>59</v>
      </c>
      <c r="S1134" s="40">
        <v>114</v>
      </c>
      <c r="T1134" s="40">
        <v>0</v>
      </c>
      <c r="U1134" s="43">
        <v>0.59506521339361695</v>
      </c>
      <c r="V1134" s="40">
        <v>0</v>
      </c>
      <c r="W1134" s="15" t="s">
        <v>30</v>
      </c>
      <c r="X1134" s="16"/>
      <c r="Z1134" s="65"/>
      <c r="AA1134" s="64"/>
      <c r="AB1134" s="64"/>
      <c r="AC1134" s="64"/>
    </row>
    <row r="1135" spans="1:29" x14ac:dyDescent="0.35">
      <c r="A1135" s="9">
        <v>46073</v>
      </c>
      <c r="B1135" s="7" t="s">
        <v>80</v>
      </c>
      <c r="C1135" s="28" t="s">
        <v>90</v>
      </c>
      <c r="D1135" s="10">
        <v>1</v>
      </c>
      <c r="E1135" s="8" t="s">
        <v>4856</v>
      </c>
      <c r="F1135" s="8" t="s">
        <v>4845</v>
      </c>
      <c r="G1135" s="12">
        <v>1.7361111111111108E-2</v>
      </c>
      <c r="H1135" s="12">
        <v>9.0277777777777776E-2</v>
      </c>
      <c r="I1135" s="12">
        <v>1.180555555555556E-2</v>
      </c>
      <c r="J1135" s="12">
        <v>1.458333333333333E-2</v>
      </c>
      <c r="K1135" s="12">
        <v>2.7083333333333331E-2</v>
      </c>
      <c r="L1135" s="12">
        <v>7.4305555555555555E-2</v>
      </c>
      <c r="M1135" s="12">
        <v>7.9166666666666663E-2</v>
      </c>
      <c r="N1135" s="12">
        <v>7.9861111111111105E-2</v>
      </c>
      <c r="O1135" s="8" t="s">
        <v>60</v>
      </c>
      <c r="P1135" s="8" t="s">
        <v>302</v>
      </c>
      <c r="S1135" s="40">
        <v>172</v>
      </c>
      <c r="T1135" s="40">
        <v>1</v>
      </c>
      <c r="U1135" s="43">
        <v>1</v>
      </c>
      <c r="V1135" s="40">
        <v>0</v>
      </c>
      <c r="W1135" s="15" t="s">
        <v>30</v>
      </c>
      <c r="X1135" s="16"/>
      <c r="Z1135" s="65"/>
      <c r="AA1135" s="64"/>
      <c r="AB1135" s="64"/>
      <c r="AC1135" s="64"/>
    </row>
    <row r="1136" spans="1:29" x14ac:dyDescent="0.35">
      <c r="A1136" s="9">
        <v>46073</v>
      </c>
      <c r="B1136" s="7" t="s">
        <v>84</v>
      </c>
      <c r="C1136" s="28" t="s">
        <v>90</v>
      </c>
      <c r="D1136" s="10">
        <v>1</v>
      </c>
      <c r="E1136" s="8" t="s">
        <v>4845</v>
      </c>
      <c r="F1136" s="8" t="s">
        <v>4849</v>
      </c>
      <c r="G1136" s="12">
        <v>0.12847222222222221</v>
      </c>
      <c r="H1136" s="12">
        <v>0.21875</v>
      </c>
      <c r="I1136" s="12">
        <v>0.12013888888888891</v>
      </c>
      <c r="J1136" s="12">
        <v>0.1229166666666667</v>
      </c>
      <c r="K1136" s="12">
        <v>0.1368055555555556</v>
      </c>
      <c r="L1136" s="12">
        <v>0.20277777777777781</v>
      </c>
      <c r="M1136" s="12">
        <v>0.20902777777777781</v>
      </c>
      <c r="N1136" s="12">
        <v>0.21111111111111111</v>
      </c>
      <c r="O1136" s="8" t="s">
        <v>302</v>
      </c>
      <c r="P1136" s="8" t="s">
        <v>132</v>
      </c>
      <c r="S1136" s="40">
        <v>164</v>
      </c>
      <c r="T1136" s="40">
        <v>1</v>
      </c>
      <c r="U1136" s="43">
        <v>0.9672782443958623</v>
      </c>
      <c r="V1136" s="40">
        <v>0</v>
      </c>
      <c r="W1136" s="15" t="s">
        <v>30</v>
      </c>
      <c r="X1136" s="16"/>
      <c r="Z1136" s="65"/>
      <c r="AA1136" s="64"/>
      <c r="AB1136" s="64"/>
      <c r="AC1136" s="64"/>
    </row>
    <row r="1137" spans="1:29" x14ac:dyDescent="0.35">
      <c r="A1137" s="9">
        <v>46073</v>
      </c>
      <c r="B1137" s="7" t="s">
        <v>518</v>
      </c>
      <c r="C1137" s="28" t="s">
        <v>90</v>
      </c>
      <c r="D1137" s="10">
        <v>1</v>
      </c>
      <c r="E1137" s="8" t="s">
        <v>4849</v>
      </c>
      <c r="F1137" s="8" t="s">
        <v>4845</v>
      </c>
      <c r="G1137" s="12">
        <v>0.24652777777777779</v>
      </c>
      <c r="H1137" s="12">
        <v>0.375</v>
      </c>
      <c r="I1137" s="12">
        <v>0.27430555555555558</v>
      </c>
      <c r="J1137" s="12">
        <v>0.28472222222222221</v>
      </c>
      <c r="K1137" s="12">
        <v>0.29375000000000001</v>
      </c>
      <c r="L1137" s="12">
        <v>0.41875000000000001</v>
      </c>
      <c r="M1137" s="12">
        <v>0.42499999999999999</v>
      </c>
      <c r="N1137" s="12">
        <v>0.42499999999999999</v>
      </c>
      <c r="O1137" s="8" t="s">
        <v>132</v>
      </c>
      <c r="P1137" s="8">
        <v>40</v>
      </c>
      <c r="Q1137" s="8" t="s">
        <v>804</v>
      </c>
      <c r="R1137" s="27" t="s">
        <v>805</v>
      </c>
      <c r="S1137" s="40">
        <v>57</v>
      </c>
      <c r="T1137" s="40">
        <v>0</v>
      </c>
      <c r="U1137" s="43">
        <v>0.30717204151954491</v>
      </c>
      <c r="V1137" s="40">
        <v>0</v>
      </c>
      <c r="W1137" s="15" t="s">
        <v>30</v>
      </c>
      <c r="X1137" s="16"/>
      <c r="Z1137" s="65"/>
      <c r="AA1137" s="64"/>
      <c r="AB1137" s="64"/>
      <c r="AC1137" s="64"/>
    </row>
    <row r="1138" spans="1:29" x14ac:dyDescent="0.35">
      <c r="A1138" s="9">
        <v>46073</v>
      </c>
      <c r="B1138" s="7" t="s">
        <v>519</v>
      </c>
      <c r="C1138" s="28" t="s">
        <v>90</v>
      </c>
      <c r="D1138" s="10">
        <v>1</v>
      </c>
      <c r="E1138" s="8" t="s">
        <v>4845</v>
      </c>
      <c r="F1138" s="8" t="s">
        <v>4867</v>
      </c>
      <c r="G1138" s="12">
        <v>0.41319444444444442</v>
      </c>
      <c r="H1138" s="12">
        <v>0.55555555555555558</v>
      </c>
      <c r="I1138" s="12">
        <v>0.45416666666666672</v>
      </c>
      <c r="J1138" s="12">
        <v>0.46111111111111108</v>
      </c>
      <c r="K1138" s="12">
        <v>0.47291666666666671</v>
      </c>
      <c r="L1138" s="12">
        <v>0.59652777777777777</v>
      </c>
      <c r="M1138" s="12">
        <v>0.60833333333333328</v>
      </c>
      <c r="N1138" s="12">
        <v>0.61041666666666672</v>
      </c>
      <c r="O1138" s="8">
        <v>41</v>
      </c>
      <c r="P1138" s="8" t="s">
        <v>132</v>
      </c>
      <c r="Q1138" s="8" t="s">
        <v>806</v>
      </c>
      <c r="R1138" s="27" t="s">
        <v>99</v>
      </c>
      <c r="S1138" s="40">
        <v>122</v>
      </c>
      <c r="T1138" s="40">
        <v>0</v>
      </c>
      <c r="U1138" s="43">
        <v>0.6741977664813128</v>
      </c>
      <c r="V1138" s="40">
        <v>0</v>
      </c>
      <c r="W1138" s="15" t="s">
        <v>30</v>
      </c>
      <c r="X1138" s="16"/>
      <c r="Z1138" s="319"/>
      <c r="AA1138" s="64" t="s">
        <v>251</v>
      </c>
      <c r="AB1138" s="64" t="s">
        <v>252</v>
      </c>
      <c r="AC1138" s="64" t="s">
        <v>542</v>
      </c>
    </row>
    <row r="1139" spans="1:29" x14ac:dyDescent="0.35">
      <c r="A1139" s="9">
        <v>46073</v>
      </c>
      <c r="B1139" s="7" t="s">
        <v>40</v>
      </c>
      <c r="C1139" s="28" t="s">
        <v>90</v>
      </c>
      <c r="D1139" s="10">
        <v>1</v>
      </c>
      <c r="E1139" s="8" t="s">
        <v>4867</v>
      </c>
      <c r="F1139" s="8" t="s">
        <v>4845</v>
      </c>
      <c r="G1139" s="12">
        <v>0.59375</v>
      </c>
      <c r="H1139" s="12">
        <v>0.71875</v>
      </c>
      <c r="I1139" s="12">
        <v>0.63472222222222219</v>
      </c>
      <c r="J1139" s="12">
        <v>0.63541666666666663</v>
      </c>
      <c r="K1139" s="12">
        <v>0.64861111111111114</v>
      </c>
      <c r="L1139" s="12">
        <v>0.7583333333333333</v>
      </c>
      <c r="M1139" s="12">
        <v>0.76458333333333328</v>
      </c>
      <c r="N1139" s="12">
        <v>0.76597222222222228</v>
      </c>
      <c r="O1139" s="8" t="s">
        <v>132</v>
      </c>
      <c r="P1139" s="8" t="s">
        <v>772</v>
      </c>
      <c r="Q1139" s="8" t="s">
        <v>807</v>
      </c>
      <c r="R1139" s="27" t="s">
        <v>124</v>
      </c>
      <c r="S1139" s="40">
        <v>156</v>
      </c>
      <c r="T1139" s="40">
        <v>0</v>
      </c>
      <c r="U1139" s="43">
        <v>0.82197706923231939</v>
      </c>
      <c r="V1139" s="40">
        <v>0</v>
      </c>
      <c r="W1139" s="15" t="s">
        <v>30</v>
      </c>
      <c r="X1139" s="16"/>
      <c r="Z1139" s="65"/>
      <c r="AA1139" s="64"/>
      <c r="AB1139" s="64"/>
      <c r="AC1139" s="64"/>
    </row>
    <row r="1140" spans="1:29" x14ac:dyDescent="0.35">
      <c r="A1140" s="9">
        <v>46073</v>
      </c>
      <c r="B1140" s="7" t="s">
        <v>42</v>
      </c>
      <c r="C1140" s="28" t="s">
        <v>90</v>
      </c>
      <c r="D1140" s="10">
        <v>1</v>
      </c>
      <c r="E1140" s="8" t="s">
        <v>4845</v>
      </c>
      <c r="F1140" s="8" t="s">
        <v>4858</v>
      </c>
      <c r="G1140" s="12">
        <v>0.77777777777777779</v>
      </c>
      <c r="H1140" s="12">
        <v>0.89930555555555558</v>
      </c>
      <c r="I1140" s="12">
        <v>0.79097222222222219</v>
      </c>
      <c r="J1140" s="12">
        <v>0.79166666666666663</v>
      </c>
      <c r="K1140" s="12">
        <v>0.80763888888888891</v>
      </c>
      <c r="L1140" s="12">
        <v>0.89513888888888893</v>
      </c>
      <c r="M1140" s="12">
        <v>0.90972222222222221</v>
      </c>
      <c r="N1140" s="12">
        <v>0.91180555555555554</v>
      </c>
      <c r="O1140" s="8" t="s">
        <v>772</v>
      </c>
      <c r="P1140" s="8" t="s">
        <v>60</v>
      </c>
      <c r="Q1140" s="8" t="s">
        <v>808</v>
      </c>
      <c r="R1140" s="27" t="s">
        <v>124</v>
      </c>
      <c r="S1140" s="40">
        <v>175</v>
      </c>
      <c r="T1140" s="40">
        <v>0</v>
      </c>
      <c r="U1140" s="43">
        <v>0.92867103365448411</v>
      </c>
      <c r="V1140" s="40">
        <v>880</v>
      </c>
      <c r="W1140" s="15" t="s">
        <v>30</v>
      </c>
      <c r="X1140" s="16"/>
      <c r="Z1140" s="65"/>
      <c r="AA1140" s="64"/>
      <c r="AB1140" s="64"/>
      <c r="AC1140" s="64"/>
    </row>
    <row r="1141" spans="1:29" x14ac:dyDescent="0.35">
      <c r="A1141" s="9">
        <v>46073</v>
      </c>
      <c r="B1141" s="7" t="s">
        <v>809</v>
      </c>
      <c r="C1141" s="28" t="s">
        <v>108</v>
      </c>
      <c r="D1141" s="10">
        <v>1</v>
      </c>
      <c r="E1141" s="8" t="s">
        <v>4858</v>
      </c>
      <c r="F1141" s="8" t="s">
        <v>4845</v>
      </c>
      <c r="G1141" s="12">
        <v>5.2083333333333343E-2</v>
      </c>
      <c r="H1141" s="12">
        <v>0.25</v>
      </c>
      <c r="I1141" s="12">
        <v>4.7222222222222221E-2</v>
      </c>
      <c r="J1141" s="12">
        <v>5.1388888888888887E-2</v>
      </c>
      <c r="K1141" s="12">
        <v>7.2222222222222215E-2</v>
      </c>
      <c r="L1141" s="12">
        <v>0.25069444444444439</v>
      </c>
      <c r="M1141" s="12">
        <v>0.26180555555555562</v>
      </c>
      <c r="N1141" s="12">
        <v>0.26250000000000001</v>
      </c>
      <c r="O1141" s="8" t="s">
        <v>32</v>
      </c>
      <c r="P1141" s="8">
        <v>65</v>
      </c>
      <c r="S1141" s="40">
        <v>169</v>
      </c>
      <c r="T1141" s="40">
        <v>0</v>
      </c>
      <c r="U1141" s="43">
        <v>0.81275131483728458</v>
      </c>
      <c r="V1141" s="40">
        <v>0</v>
      </c>
      <c r="W1141" s="15" t="s">
        <v>30</v>
      </c>
      <c r="X1141" s="16"/>
      <c r="Z1141" s="65"/>
      <c r="AA1141" s="64"/>
      <c r="AB1141" s="64"/>
      <c r="AC1141" s="64"/>
    </row>
    <row r="1142" spans="1:29" ht="26" customHeight="1" x14ac:dyDescent="0.35">
      <c r="A1142" s="9">
        <v>46073</v>
      </c>
      <c r="B1142" s="7" t="s">
        <v>810</v>
      </c>
      <c r="C1142" s="28" t="s">
        <v>108</v>
      </c>
      <c r="D1142" s="10">
        <v>1</v>
      </c>
      <c r="E1142" s="8" t="s">
        <v>4845</v>
      </c>
      <c r="F1142" s="8" t="s">
        <v>4848</v>
      </c>
      <c r="G1142" s="12">
        <v>0.29166666666666669</v>
      </c>
      <c r="H1142" s="12">
        <v>0.55208333333333337</v>
      </c>
      <c r="I1142" s="12">
        <v>0.30972222222222218</v>
      </c>
      <c r="J1142" s="12">
        <v>0.31111111111111112</v>
      </c>
      <c r="K1142" s="12">
        <v>0.32569444444444451</v>
      </c>
      <c r="L1142" s="12">
        <v>0.55902777777777779</v>
      </c>
      <c r="M1142" s="12">
        <v>0.57222222222222219</v>
      </c>
      <c r="N1142" s="12">
        <v>0.57430555555555551</v>
      </c>
      <c r="O1142" s="8">
        <v>66</v>
      </c>
      <c r="P1142" s="8" t="s">
        <v>70</v>
      </c>
      <c r="Q1142" s="8" t="s">
        <v>811</v>
      </c>
      <c r="R1142" s="27" t="s">
        <v>812</v>
      </c>
      <c r="S1142" s="40">
        <v>199</v>
      </c>
      <c r="T1142" s="40">
        <v>0</v>
      </c>
      <c r="U1142" s="43">
        <v>1</v>
      </c>
      <c r="V1142" s="40">
        <v>0</v>
      </c>
      <c r="W1142" s="15" t="s">
        <v>30</v>
      </c>
      <c r="X1142" s="16"/>
      <c r="Z1142" s="65"/>
      <c r="AA1142" s="64"/>
      <c r="AB1142" s="64"/>
      <c r="AC1142" s="64"/>
    </row>
    <row r="1143" spans="1:29" x14ac:dyDescent="0.35">
      <c r="A1143" s="9">
        <v>46073</v>
      </c>
      <c r="B1143" s="7" t="s">
        <v>176</v>
      </c>
      <c r="C1143" s="28" t="s">
        <v>108</v>
      </c>
      <c r="D1143" s="10">
        <v>15</v>
      </c>
      <c r="E1143" s="8" t="s">
        <v>4848</v>
      </c>
      <c r="F1143" s="8" t="s">
        <v>4845</v>
      </c>
      <c r="G1143" s="12">
        <v>0.79166666666666663</v>
      </c>
      <c r="H1143" s="12">
        <v>0.93055555555555558</v>
      </c>
      <c r="I1143" s="12">
        <v>0.78680555555555554</v>
      </c>
      <c r="J1143" s="12">
        <v>0.79027777777777775</v>
      </c>
      <c r="K1143" s="12">
        <v>0.81041666666666667</v>
      </c>
      <c r="L1143" s="12">
        <v>0.91805555555555551</v>
      </c>
      <c r="M1143" s="12">
        <v>0.92291666666666672</v>
      </c>
      <c r="N1143" s="17">
        <v>0.9243055555555556</v>
      </c>
      <c r="O1143" s="8" t="s">
        <v>70</v>
      </c>
      <c r="P1143" s="8" t="s">
        <v>177</v>
      </c>
      <c r="S1143" s="40">
        <v>138</v>
      </c>
      <c r="T1143" s="40">
        <v>1</v>
      </c>
      <c r="U1143" s="43">
        <v>0.73952100439171553</v>
      </c>
      <c r="V1143" s="40">
        <v>0</v>
      </c>
      <c r="W1143" s="15" t="s">
        <v>30</v>
      </c>
      <c r="X1143" s="16"/>
      <c r="Z1143" s="65"/>
      <c r="AA1143" s="64"/>
      <c r="AB1143" s="64"/>
      <c r="AC1143" s="64"/>
    </row>
    <row r="1144" spans="1:29" x14ac:dyDescent="0.35">
      <c r="A1144" s="9">
        <v>46073</v>
      </c>
      <c r="B1144" s="7" t="s">
        <v>179</v>
      </c>
      <c r="C1144" s="28" t="s">
        <v>108</v>
      </c>
      <c r="D1144" s="10">
        <v>14</v>
      </c>
      <c r="E1144" s="8" t="s">
        <v>4845</v>
      </c>
      <c r="F1144" s="8" t="s">
        <v>4868</v>
      </c>
      <c r="G1144" s="12">
        <v>0.97222222222222221</v>
      </c>
      <c r="H1144" s="12" t="s">
        <v>813</v>
      </c>
      <c r="I1144" s="17">
        <v>0.97222222222222221</v>
      </c>
      <c r="J1144" s="17">
        <v>0.97569444444444442</v>
      </c>
      <c r="K1144" s="17">
        <v>0.98402777777777772</v>
      </c>
      <c r="L1144" s="17" t="s">
        <v>814</v>
      </c>
      <c r="M1144" s="17" t="s">
        <v>815</v>
      </c>
      <c r="N1144" s="17" t="s">
        <v>816</v>
      </c>
      <c r="O1144" s="8" t="s">
        <v>177</v>
      </c>
      <c r="P1144" s="15" t="s">
        <v>70</v>
      </c>
      <c r="Q1144" s="8" t="s">
        <v>817</v>
      </c>
      <c r="R1144" s="67" t="s">
        <v>383</v>
      </c>
      <c r="S1144" s="40">
        <v>172</v>
      </c>
      <c r="T1144" s="40">
        <v>0</v>
      </c>
      <c r="U1144" s="43">
        <v>0.84086330871168591</v>
      </c>
      <c r="V1144" s="40">
        <v>0</v>
      </c>
      <c r="W1144" s="15" t="s">
        <v>30</v>
      </c>
      <c r="X1144" s="16"/>
      <c r="Z1144" s="65"/>
      <c r="AA1144" s="64"/>
      <c r="AB1144" s="64"/>
      <c r="AC1144" s="64"/>
    </row>
    <row r="1145" spans="1:29" x14ac:dyDescent="0.35">
      <c r="A1145" s="9">
        <v>46073</v>
      </c>
      <c r="B1145" s="7" t="s">
        <v>560</v>
      </c>
      <c r="C1145" s="28" t="s">
        <v>113</v>
      </c>
      <c r="D1145" s="10">
        <v>14</v>
      </c>
      <c r="E1145" s="8" t="s">
        <v>4845</v>
      </c>
      <c r="F1145" s="8" t="s">
        <v>4851</v>
      </c>
      <c r="G1145" s="12">
        <v>0.21875</v>
      </c>
      <c r="H1145" s="12">
        <v>0.49652777777777779</v>
      </c>
      <c r="I1145" s="12">
        <v>0.21388888888888891</v>
      </c>
      <c r="J1145" s="12">
        <v>0.22361111111111109</v>
      </c>
      <c r="K1145" s="12">
        <v>0.23402777777777781</v>
      </c>
      <c r="L1145" s="12">
        <v>0.49236111111111108</v>
      </c>
      <c r="M1145" s="12">
        <v>0.49861111111111112</v>
      </c>
      <c r="N1145" s="12">
        <v>0.50347222222222221</v>
      </c>
      <c r="O1145" s="8" t="s">
        <v>114</v>
      </c>
      <c r="P1145" s="8">
        <v>3</v>
      </c>
      <c r="Q1145" s="8" t="s">
        <v>263</v>
      </c>
      <c r="R1145" s="27" t="s">
        <v>39</v>
      </c>
      <c r="S1145" s="40">
        <v>148</v>
      </c>
      <c r="T1145" s="40">
        <v>2</v>
      </c>
      <c r="U1145" s="43">
        <v>0.7376379871578217</v>
      </c>
      <c r="V1145" s="40">
        <v>0</v>
      </c>
      <c r="W1145" s="15" t="s">
        <v>30</v>
      </c>
      <c r="X1145" s="16"/>
      <c r="Z1145" s="65"/>
      <c r="AA1145" s="64"/>
      <c r="AB1145" s="64"/>
      <c r="AC1145" s="64"/>
    </row>
    <row r="1146" spans="1:29" x14ac:dyDescent="0.35">
      <c r="A1146" s="9">
        <v>46073</v>
      </c>
      <c r="B1146" s="7" t="s">
        <v>562</v>
      </c>
      <c r="C1146" s="28" t="s">
        <v>113</v>
      </c>
      <c r="D1146" s="10">
        <v>14</v>
      </c>
      <c r="E1146" s="8" t="s">
        <v>4851</v>
      </c>
      <c r="F1146" s="8" t="s">
        <v>4845</v>
      </c>
      <c r="G1146" s="12">
        <v>0.59722222222222221</v>
      </c>
      <c r="H1146" s="12">
        <v>0.88888888888888884</v>
      </c>
      <c r="I1146" s="12">
        <v>0.59027777777777779</v>
      </c>
      <c r="J1146" s="12">
        <v>0.59722222222222221</v>
      </c>
      <c r="K1146" s="12">
        <v>0.60486111111111107</v>
      </c>
      <c r="L1146" s="12">
        <v>0.85972222222222228</v>
      </c>
      <c r="M1146" s="12">
        <v>0.86875000000000002</v>
      </c>
      <c r="N1146" s="12">
        <v>0.87083333333333335</v>
      </c>
      <c r="O1146" s="8">
        <v>3</v>
      </c>
      <c r="P1146" s="8" t="s">
        <v>32</v>
      </c>
      <c r="S1146" s="40">
        <v>160</v>
      </c>
      <c r="T1146" s="40">
        <v>1</v>
      </c>
      <c r="U1146" s="43">
        <v>0.858672519413607</v>
      </c>
      <c r="V1146" s="40">
        <v>0</v>
      </c>
      <c r="W1146" s="15" t="s">
        <v>30</v>
      </c>
      <c r="X1146" s="16"/>
      <c r="Z1146" s="65"/>
      <c r="AA1146" s="64"/>
      <c r="AB1146" s="64"/>
      <c r="AC1146" s="64"/>
    </row>
    <row r="1147" spans="1:29" x14ac:dyDescent="0.35">
      <c r="A1147" s="9">
        <v>46074</v>
      </c>
      <c r="B1147" s="7" t="s">
        <v>125</v>
      </c>
      <c r="C1147" s="28" t="s">
        <v>27</v>
      </c>
      <c r="D1147" s="10">
        <v>1</v>
      </c>
      <c r="E1147" s="8" t="s">
        <v>4845</v>
      </c>
      <c r="F1147" s="8" t="s">
        <v>4869</v>
      </c>
      <c r="G1147" s="12">
        <v>7.9861111111111105E-2</v>
      </c>
      <c r="H1147" s="12">
        <v>0.2638888888888889</v>
      </c>
      <c r="I1147" s="12">
        <v>7.7777777777777779E-2</v>
      </c>
      <c r="J1147" s="12">
        <v>8.2638888888888887E-2</v>
      </c>
      <c r="K1147" s="12">
        <v>9.4444444444444442E-2</v>
      </c>
      <c r="L1147" s="12">
        <v>0.24583333333333329</v>
      </c>
      <c r="M1147" s="12">
        <v>0.24930555555555561</v>
      </c>
      <c r="N1147" s="12">
        <v>0.25069444444444439</v>
      </c>
      <c r="O1147" s="8" t="s">
        <v>43</v>
      </c>
      <c r="P1147" s="8">
        <v>2</v>
      </c>
      <c r="Q1147" s="8" t="s">
        <v>273</v>
      </c>
      <c r="R1147" s="27" t="s">
        <v>39</v>
      </c>
      <c r="S1147" s="40">
        <v>150</v>
      </c>
      <c r="T1147" s="40">
        <v>0</v>
      </c>
      <c r="U1147" s="43">
        <v>0.81538928983447589</v>
      </c>
      <c r="V1147" s="40">
        <v>0</v>
      </c>
      <c r="W1147" s="15" t="s">
        <v>30</v>
      </c>
      <c r="X1147" s="16"/>
      <c r="Z1147" s="65"/>
      <c r="AA1147" s="64"/>
      <c r="AB1147" s="64"/>
      <c r="AC1147" s="64"/>
    </row>
    <row r="1148" spans="1:29" x14ac:dyDescent="0.35">
      <c r="A1148" s="9">
        <v>46074</v>
      </c>
      <c r="B1148" s="7" t="s">
        <v>127</v>
      </c>
      <c r="C1148" s="28" t="s">
        <v>27</v>
      </c>
      <c r="D1148" s="10">
        <v>1</v>
      </c>
      <c r="E1148" s="8" t="s">
        <v>4869</v>
      </c>
      <c r="F1148" s="8" t="s">
        <v>4845</v>
      </c>
      <c r="G1148" s="12">
        <v>0.30555555555555558</v>
      </c>
      <c r="H1148" s="12">
        <v>0.54513888888888884</v>
      </c>
      <c r="I1148" s="12">
        <v>0.3034722222222222</v>
      </c>
      <c r="J1148" s="12">
        <v>0.30625000000000002</v>
      </c>
      <c r="K1148" s="12">
        <v>0.31874999999999998</v>
      </c>
      <c r="L1148" s="12">
        <v>0.52152777777777781</v>
      </c>
      <c r="M1148" s="12">
        <v>0.53125</v>
      </c>
      <c r="N1148" s="12">
        <v>0.53333333333333333</v>
      </c>
      <c r="O1148" s="8">
        <v>2</v>
      </c>
      <c r="P1148" s="8" t="s">
        <v>37</v>
      </c>
      <c r="Q1148" s="8" t="s">
        <v>151</v>
      </c>
      <c r="R1148" s="27" t="s">
        <v>39</v>
      </c>
      <c r="S1148" s="40">
        <v>180</v>
      </c>
      <c r="T1148" s="40">
        <v>0</v>
      </c>
      <c r="U1148" s="43">
        <v>0.99332532692598774</v>
      </c>
      <c r="V1148" s="40">
        <v>0</v>
      </c>
      <c r="W1148" s="15" t="s">
        <v>30</v>
      </c>
      <c r="X1148" s="16"/>
      <c r="Z1148" s="65"/>
      <c r="AA1148" s="64"/>
      <c r="AB1148" s="64"/>
      <c r="AC1148" s="64"/>
    </row>
    <row r="1149" spans="1:29" x14ac:dyDescent="0.35">
      <c r="A1149" s="9">
        <v>46074</v>
      </c>
      <c r="B1149" s="7" t="s">
        <v>40</v>
      </c>
      <c r="C1149" s="28" t="s">
        <v>27</v>
      </c>
      <c r="D1149" s="10">
        <v>1</v>
      </c>
      <c r="E1149" s="8" t="s">
        <v>4845</v>
      </c>
      <c r="F1149" s="8" t="s">
        <v>4850</v>
      </c>
      <c r="G1149" s="12">
        <v>0.59375</v>
      </c>
      <c r="H1149" s="12">
        <v>0.71875</v>
      </c>
      <c r="I1149" s="12">
        <v>0.58333333333333337</v>
      </c>
      <c r="J1149" s="12">
        <v>0.59375</v>
      </c>
      <c r="K1149" s="12">
        <v>0.60555555555555551</v>
      </c>
      <c r="L1149" s="12">
        <v>0.71597222222222223</v>
      </c>
      <c r="M1149" s="12">
        <v>0.72083333333333333</v>
      </c>
      <c r="N1149" s="12">
        <v>0.72361111111111109</v>
      </c>
      <c r="O1149" s="8" t="s">
        <v>37</v>
      </c>
      <c r="P1149" s="8" t="s">
        <v>818</v>
      </c>
      <c r="S1149" s="40">
        <v>139</v>
      </c>
      <c r="T1149" s="40">
        <v>0</v>
      </c>
      <c r="U1149" s="43">
        <v>0.67385277445782876</v>
      </c>
      <c r="V1149" s="40">
        <v>0</v>
      </c>
      <c r="W1149" s="15" t="s">
        <v>30</v>
      </c>
      <c r="X1149" s="16"/>
      <c r="Z1149" s="65"/>
      <c r="AA1149" s="64"/>
      <c r="AB1149" s="64"/>
      <c r="AC1149" s="64"/>
    </row>
    <row r="1150" spans="1:29" x14ac:dyDescent="0.35">
      <c r="A1150" s="9">
        <v>46074</v>
      </c>
      <c r="B1150" s="7" t="s">
        <v>42</v>
      </c>
      <c r="C1150" s="28" t="s">
        <v>27</v>
      </c>
      <c r="D1150" s="10">
        <v>1</v>
      </c>
      <c r="E1150" s="8" t="s">
        <v>4850</v>
      </c>
      <c r="F1150" s="8" t="s">
        <v>4845</v>
      </c>
      <c r="G1150" s="12">
        <v>0.77777777777777779</v>
      </c>
      <c r="H1150" s="12">
        <v>0.89930555555555558</v>
      </c>
      <c r="I1150" s="12">
        <v>0.77083333333333337</v>
      </c>
      <c r="J1150" s="12">
        <v>0.7729166666666667</v>
      </c>
      <c r="K1150" s="12">
        <v>0.78402777777777777</v>
      </c>
      <c r="L1150" s="12">
        <v>0.87222222222222223</v>
      </c>
      <c r="M1150" s="12">
        <v>0.87569444444444444</v>
      </c>
      <c r="N1150" s="12">
        <v>0.87777777777777777</v>
      </c>
      <c r="O1150" s="8" t="s">
        <v>818</v>
      </c>
      <c r="P1150" s="8" t="s">
        <v>60</v>
      </c>
      <c r="S1150" s="40">
        <v>197</v>
      </c>
      <c r="T1150" s="40">
        <v>0</v>
      </c>
      <c r="U1150" s="43">
        <v>0.96131376904701016</v>
      </c>
      <c r="V1150" s="40">
        <v>1868</v>
      </c>
      <c r="W1150" s="15" t="s">
        <v>30</v>
      </c>
      <c r="X1150" s="16"/>
      <c r="Z1150" s="65"/>
      <c r="AA1150" s="64"/>
      <c r="AB1150" s="64"/>
      <c r="AC1150" s="64"/>
    </row>
    <row r="1151" spans="1:29" x14ac:dyDescent="0.35">
      <c r="A1151" s="9">
        <v>46074</v>
      </c>
      <c r="B1151" s="7" t="s">
        <v>605</v>
      </c>
      <c r="C1151" s="28" t="s">
        <v>27</v>
      </c>
      <c r="D1151" s="10">
        <v>1</v>
      </c>
      <c r="E1151" s="8" t="s">
        <v>4845</v>
      </c>
      <c r="F1151" s="8" t="s">
        <v>4861</v>
      </c>
      <c r="G1151" s="12">
        <v>0.96527777777777779</v>
      </c>
      <c r="H1151" s="12" t="s">
        <v>819</v>
      </c>
      <c r="I1151" s="17">
        <v>0.95694444444444449</v>
      </c>
      <c r="J1151" s="17">
        <v>0.96527777777777779</v>
      </c>
      <c r="K1151" s="17">
        <v>0.97361111111111109</v>
      </c>
      <c r="L1151" s="17" t="s">
        <v>820</v>
      </c>
      <c r="M1151" s="17" t="s">
        <v>821</v>
      </c>
      <c r="N1151" s="17" t="s">
        <v>822</v>
      </c>
      <c r="O1151" s="15" t="s">
        <v>60</v>
      </c>
      <c r="P1151" s="15">
        <v>16</v>
      </c>
      <c r="Q1151" s="15"/>
      <c r="R1151" s="67"/>
      <c r="S1151" s="40">
        <v>32</v>
      </c>
      <c r="T1151" s="40">
        <v>1</v>
      </c>
      <c r="U1151" s="43">
        <v>0.176692828792717</v>
      </c>
      <c r="V1151" s="40">
        <v>0</v>
      </c>
      <c r="W1151" s="15" t="s">
        <v>30</v>
      </c>
      <c r="X1151" s="16"/>
      <c r="Z1151" s="65"/>
      <c r="AA1151" s="64"/>
      <c r="AB1151" s="64"/>
      <c r="AC1151" s="64"/>
    </row>
    <row r="1152" spans="1:29" x14ac:dyDescent="0.35">
      <c r="A1152" s="9">
        <v>46074</v>
      </c>
      <c r="B1152" s="7" t="s">
        <v>107</v>
      </c>
      <c r="C1152" s="28" t="s">
        <v>45</v>
      </c>
      <c r="D1152" s="10">
        <v>1</v>
      </c>
      <c r="E1152" s="8" t="s">
        <v>4861</v>
      </c>
      <c r="F1152" s="8" t="s">
        <v>4845</v>
      </c>
      <c r="G1152" s="12">
        <v>4.5138888888888888E-2</v>
      </c>
      <c r="H1152" s="12">
        <v>0.21875</v>
      </c>
      <c r="I1152" s="12">
        <v>3.7499999999999999E-2</v>
      </c>
      <c r="J1152" s="12">
        <v>4.0972222222222222E-2</v>
      </c>
      <c r="K1152" s="12">
        <v>5.0694444444444438E-2</v>
      </c>
      <c r="L1152" s="12">
        <v>0.19305555555555559</v>
      </c>
      <c r="M1152" s="12">
        <v>0.20277777777777781</v>
      </c>
      <c r="N1152" s="12">
        <v>0.20416666666666669</v>
      </c>
      <c r="O1152" s="8" t="s">
        <v>114</v>
      </c>
      <c r="P1152" s="8" t="s">
        <v>61</v>
      </c>
      <c r="S1152" s="40">
        <v>152</v>
      </c>
      <c r="T1152" s="40">
        <v>0</v>
      </c>
      <c r="U1152" s="43">
        <v>0.82514662489214252</v>
      </c>
      <c r="V1152" s="40">
        <v>0</v>
      </c>
      <c r="W1152" s="15" t="s">
        <v>30</v>
      </c>
      <c r="X1152" s="16"/>
      <c r="Z1152" s="65"/>
      <c r="AA1152" s="64"/>
      <c r="AB1152" s="64"/>
      <c r="AC1152" s="64"/>
    </row>
    <row r="1153" spans="1:29" x14ac:dyDescent="0.35">
      <c r="A1153" s="9">
        <v>46074</v>
      </c>
      <c r="B1153" s="7" t="s">
        <v>109</v>
      </c>
      <c r="C1153" s="28" t="s">
        <v>45</v>
      </c>
      <c r="D1153" s="10">
        <v>1</v>
      </c>
      <c r="E1153" s="8" t="s">
        <v>4845</v>
      </c>
      <c r="F1153" s="8" t="s">
        <v>4853</v>
      </c>
      <c r="G1153" s="12">
        <v>0.25694444444444442</v>
      </c>
      <c r="H1153" s="12">
        <v>0.49305555555555558</v>
      </c>
      <c r="I1153" s="12">
        <v>0.25486111111111109</v>
      </c>
      <c r="J1153" s="12">
        <v>0.26041666666666669</v>
      </c>
      <c r="K1153" s="12">
        <v>0.27777777777777779</v>
      </c>
      <c r="L1153" s="12">
        <v>0.47638888888888892</v>
      </c>
      <c r="M1153" s="12">
        <v>0.48749999999999999</v>
      </c>
      <c r="N1153" s="12">
        <v>0.48958333333333331</v>
      </c>
      <c r="O1153" s="8" t="s">
        <v>61</v>
      </c>
      <c r="P1153" s="8" t="s">
        <v>43</v>
      </c>
      <c r="Q1153" s="8" t="s">
        <v>65</v>
      </c>
      <c r="R1153" s="27" t="s">
        <v>39</v>
      </c>
      <c r="S1153" s="40">
        <v>187</v>
      </c>
      <c r="T1153" s="40">
        <v>1</v>
      </c>
      <c r="U1153" s="43">
        <v>0.99588594273236297</v>
      </c>
      <c r="V1153" s="40">
        <v>716</v>
      </c>
      <c r="W1153" s="15" t="s">
        <v>30</v>
      </c>
      <c r="X1153" s="16"/>
      <c r="Z1153" s="65"/>
      <c r="AA1153" s="64"/>
      <c r="AB1153" s="64"/>
      <c r="AC1153" s="64"/>
    </row>
    <row r="1154" spans="1:29" x14ac:dyDescent="0.35">
      <c r="A1154" s="9">
        <v>46074</v>
      </c>
      <c r="B1154" s="7" t="s">
        <v>636</v>
      </c>
      <c r="C1154" s="28" t="s">
        <v>45</v>
      </c>
      <c r="D1154" s="10">
        <v>14</v>
      </c>
      <c r="E1154" s="8" t="s">
        <v>4853</v>
      </c>
      <c r="F1154" s="8" t="s">
        <v>4845</v>
      </c>
      <c r="G1154" s="12">
        <v>0.53472222222222221</v>
      </c>
      <c r="H1154" s="12">
        <v>0.70138888888888884</v>
      </c>
      <c r="I1154" s="12">
        <v>0.52777777777777779</v>
      </c>
      <c r="J1154" s="12">
        <v>0.52916666666666667</v>
      </c>
      <c r="K1154" s="12">
        <v>0.54722222222222228</v>
      </c>
      <c r="L1154" s="12">
        <v>0.70138888888888884</v>
      </c>
      <c r="M1154" s="12">
        <v>0.71597222222222223</v>
      </c>
      <c r="N1154" s="12">
        <v>0.71597222222222223</v>
      </c>
      <c r="O1154" s="8" t="s">
        <v>43</v>
      </c>
      <c r="P1154" s="8" t="s">
        <v>675</v>
      </c>
      <c r="S1154" s="40">
        <v>141</v>
      </c>
      <c r="T1154" s="40">
        <v>1</v>
      </c>
      <c r="U1154" s="43">
        <v>0.7567529415072729</v>
      </c>
      <c r="V1154" s="40">
        <v>0</v>
      </c>
      <c r="W1154" s="15" t="s">
        <v>30</v>
      </c>
      <c r="X1154" s="16"/>
      <c r="Z1154" s="65"/>
      <c r="AA1154" s="64"/>
      <c r="AB1154" s="64"/>
      <c r="AC1154" s="64"/>
    </row>
    <row r="1155" spans="1:29" x14ac:dyDescent="0.35">
      <c r="A1155" s="9">
        <v>46074</v>
      </c>
      <c r="B1155" s="7" t="s">
        <v>639</v>
      </c>
      <c r="C1155" s="28" t="s">
        <v>45</v>
      </c>
      <c r="D1155" s="10">
        <v>14</v>
      </c>
      <c r="E1155" s="8" t="s">
        <v>4845</v>
      </c>
      <c r="F1155" s="8" t="s">
        <v>4850</v>
      </c>
      <c r="G1155" s="12">
        <v>0.74652777777777779</v>
      </c>
      <c r="H1155" s="12">
        <v>0.92013888888888884</v>
      </c>
      <c r="I1155" s="330">
        <v>0.74444444444444446</v>
      </c>
      <c r="J1155" s="12">
        <v>0.74652777777777779</v>
      </c>
      <c r="K1155" s="12">
        <v>0.76944444444444449</v>
      </c>
      <c r="L1155" s="12">
        <v>0.92361111111111116</v>
      </c>
      <c r="M1155" s="12">
        <v>0.93194444444444446</v>
      </c>
      <c r="N1155" s="12">
        <v>0.93402777777777779</v>
      </c>
      <c r="O1155" s="8" t="s">
        <v>675</v>
      </c>
      <c r="P1155" s="8" t="s">
        <v>73</v>
      </c>
      <c r="S1155" s="40">
        <v>157</v>
      </c>
      <c r="T1155" s="40">
        <v>1</v>
      </c>
      <c r="U1155" s="43">
        <v>0.83335511701258247</v>
      </c>
      <c r="V1155" s="40">
        <v>628</v>
      </c>
      <c r="W1155" s="15" t="s">
        <v>30</v>
      </c>
      <c r="X1155" s="16"/>
      <c r="Z1155" s="65"/>
      <c r="AA1155" s="64"/>
      <c r="AB1155" s="64"/>
      <c r="AC1155" s="64"/>
    </row>
    <row r="1156" spans="1:29" x14ac:dyDescent="0.35">
      <c r="A1156" s="9">
        <v>46074</v>
      </c>
      <c r="B1156" s="7" t="s">
        <v>80</v>
      </c>
      <c r="C1156" s="28" t="s">
        <v>59</v>
      </c>
      <c r="D1156" s="10">
        <v>1</v>
      </c>
      <c r="E1156" s="8" t="s">
        <v>4850</v>
      </c>
      <c r="F1156" s="8" t="s">
        <v>4845</v>
      </c>
      <c r="G1156" s="12">
        <v>3.472222222222222E-3</v>
      </c>
      <c r="H1156" s="12">
        <v>7.6388888888888895E-2</v>
      </c>
      <c r="I1156" s="12" t="s">
        <v>823</v>
      </c>
      <c r="J1156" s="12" t="s">
        <v>824</v>
      </c>
      <c r="K1156" s="12">
        <v>6.9444444444444441E-3</v>
      </c>
      <c r="L1156" s="12">
        <v>5.486111111111111E-2</v>
      </c>
      <c r="M1156" s="12">
        <v>6.1805555555555558E-2</v>
      </c>
      <c r="N1156" s="12">
        <v>6.25E-2</v>
      </c>
      <c r="O1156" s="8" t="s">
        <v>70</v>
      </c>
      <c r="P1156" s="8" t="s">
        <v>53</v>
      </c>
      <c r="S1156" s="40">
        <v>194</v>
      </c>
      <c r="T1156" s="40">
        <v>0</v>
      </c>
      <c r="U1156" s="43">
        <v>1</v>
      </c>
      <c r="V1156" s="40">
        <v>506</v>
      </c>
      <c r="W1156" s="15" t="s">
        <v>30</v>
      </c>
      <c r="X1156" s="16"/>
      <c r="Z1156" s="65"/>
      <c r="AA1156" s="64"/>
      <c r="AB1156" s="64"/>
      <c r="AC1156" s="64"/>
    </row>
    <row r="1157" spans="1:29" x14ac:dyDescent="0.35">
      <c r="A1157" s="9">
        <v>46074</v>
      </c>
      <c r="B1157" s="7" t="s">
        <v>84</v>
      </c>
      <c r="C1157" s="28" t="s">
        <v>59</v>
      </c>
      <c r="D1157" s="10">
        <v>1</v>
      </c>
      <c r="E1157" s="8" t="s">
        <v>4845</v>
      </c>
      <c r="F1157" s="8" t="s">
        <v>4852</v>
      </c>
      <c r="G1157" s="12">
        <v>0.1145833333333333</v>
      </c>
      <c r="H1157" s="12">
        <v>0.2013888888888889</v>
      </c>
      <c r="I1157" s="12">
        <v>0.1020833333333333</v>
      </c>
      <c r="J1157" s="12">
        <v>0.1055555555555556</v>
      </c>
      <c r="K1157" s="12">
        <v>0.11944444444444451</v>
      </c>
      <c r="L1157" s="12">
        <v>0.18263888888888891</v>
      </c>
      <c r="M1157" s="12">
        <v>0.1875</v>
      </c>
      <c r="N1157" s="12">
        <v>0.1895833333333333</v>
      </c>
      <c r="O1157" s="8" t="s">
        <v>53</v>
      </c>
      <c r="P1157" s="8" t="s">
        <v>73</v>
      </c>
      <c r="S1157" s="40">
        <v>165</v>
      </c>
      <c r="T1157" s="40">
        <v>1</v>
      </c>
      <c r="U1157" s="43">
        <v>0.87577349161487483</v>
      </c>
      <c r="V1157" s="40">
        <v>0</v>
      </c>
      <c r="W1157" s="15" t="s">
        <v>30</v>
      </c>
      <c r="X1157" s="16"/>
      <c r="Z1157" s="65"/>
      <c r="AA1157" s="64"/>
      <c r="AB1157" s="64"/>
      <c r="AC1157" s="64"/>
    </row>
    <row r="1158" spans="1:29" x14ac:dyDescent="0.35">
      <c r="A1158" s="9">
        <v>46074</v>
      </c>
      <c r="B1158" s="7" t="s">
        <v>203</v>
      </c>
      <c r="C1158" s="28" t="s">
        <v>59</v>
      </c>
      <c r="D1158" s="10">
        <v>1</v>
      </c>
      <c r="E1158" s="8" t="s">
        <v>4852</v>
      </c>
      <c r="F1158" s="8" t="s">
        <v>4845</v>
      </c>
      <c r="G1158" s="12">
        <v>0.26041666666666669</v>
      </c>
      <c r="H1158" s="12">
        <v>0.40625</v>
      </c>
      <c r="I1158" s="12">
        <v>0.30555555555555558</v>
      </c>
      <c r="J1158" s="12">
        <v>0.31180555555555561</v>
      </c>
      <c r="K1158" s="12">
        <v>0.32430555555555562</v>
      </c>
      <c r="L1158" s="12">
        <v>0.45277777777777778</v>
      </c>
      <c r="M1158" s="12">
        <v>0.45763888888888887</v>
      </c>
      <c r="N1158" s="17">
        <v>0.46041666666666659</v>
      </c>
      <c r="O1158" s="15" t="s">
        <v>73</v>
      </c>
      <c r="P1158" s="8">
        <v>2</v>
      </c>
      <c r="Q1158" s="15" t="s">
        <v>825</v>
      </c>
      <c r="R1158" s="27" t="s">
        <v>826</v>
      </c>
      <c r="S1158" s="40">
        <v>179</v>
      </c>
      <c r="T1158" s="40">
        <v>0</v>
      </c>
      <c r="U1158" s="43">
        <v>0.90266719730306888</v>
      </c>
      <c r="V1158" s="40">
        <v>0</v>
      </c>
      <c r="W1158" s="15" t="s">
        <v>30</v>
      </c>
      <c r="X1158" s="16"/>
      <c r="Z1158" s="65"/>
      <c r="AA1158" s="64"/>
      <c r="AB1158" s="64"/>
      <c r="AC1158" s="64"/>
    </row>
    <row r="1159" spans="1:29" ht="26" customHeight="1" x14ac:dyDescent="0.35">
      <c r="A1159" s="9">
        <v>46074</v>
      </c>
      <c r="B1159" s="7" t="s">
        <v>205</v>
      </c>
      <c r="C1159" s="28" t="s">
        <v>59</v>
      </c>
      <c r="D1159" s="10">
        <v>1</v>
      </c>
      <c r="E1159" s="8" t="s">
        <v>4849</v>
      </c>
      <c r="F1159" s="8" t="s">
        <v>4845</v>
      </c>
      <c r="G1159" s="12">
        <v>0.44791666666666669</v>
      </c>
      <c r="H1159" s="12">
        <v>0.59375</v>
      </c>
      <c r="I1159" s="17">
        <v>0.48819444444444438</v>
      </c>
      <c r="J1159" s="17">
        <v>0.5</v>
      </c>
      <c r="K1159" s="17">
        <v>0.51180555555555551</v>
      </c>
      <c r="L1159" s="17">
        <v>0.64375000000000004</v>
      </c>
      <c r="M1159" s="17">
        <v>0.64722222222222225</v>
      </c>
      <c r="N1159" s="17">
        <v>0.64930555555555558</v>
      </c>
      <c r="O1159" s="15">
        <v>2</v>
      </c>
      <c r="P1159" s="15" t="s">
        <v>91</v>
      </c>
      <c r="Q1159" s="15" t="s">
        <v>827</v>
      </c>
      <c r="R1159" s="67" t="s">
        <v>828</v>
      </c>
      <c r="S1159" s="40">
        <v>189</v>
      </c>
      <c r="T1159" s="40">
        <v>0</v>
      </c>
      <c r="U1159" s="43">
        <v>1</v>
      </c>
      <c r="V1159" s="40">
        <v>0</v>
      </c>
      <c r="W1159" s="15" t="s">
        <v>30</v>
      </c>
      <c r="X1159" s="16"/>
      <c r="Z1159" s="65"/>
      <c r="AA1159" s="64"/>
      <c r="AB1159" s="64"/>
      <c r="AC1159" s="64"/>
    </row>
    <row r="1160" spans="1:29" x14ac:dyDescent="0.35">
      <c r="A1160" s="9">
        <v>46074</v>
      </c>
      <c r="B1160" s="7" t="s">
        <v>71</v>
      </c>
      <c r="C1160" s="28" t="s">
        <v>72</v>
      </c>
      <c r="D1160" s="10">
        <v>1</v>
      </c>
      <c r="E1160" s="8" t="s">
        <v>4845</v>
      </c>
      <c r="F1160" s="8" t="s">
        <v>4851</v>
      </c>
      <c r="G1160" s="12">
        <v>1.388888888888889E-2</v>
      </c>
      <c r="H1160" s="12">
        <v>0.16319444444444439</v>
      </c>
      <c r="I1160" s="12">
        <v>1.041666666666667E-2</v>
      </c>
      <c r="J1160" s="12">
        <v>1.8749999999999999E-2</v>
      </c>
      <c r="K1160" s="12">
        <v>3.0555555555555551E-2</v>
      </c>
      <c r="L1160" s="12">
        <v>0.15486111111111109</v>
      </c>
      <c r="M1160" s="12">
        <v>0.1590277777777778</v>
      </c>
      <c r="N1160" s="12">
        <v>0.15972222222222221</v>
      </c>
      <c r="O1160" s="8" t="s">
        <v>37</v>
      </c>
      <c r="P1160" s="15">
        <v>21</v>
      </c>
      <c r="Q1160" s="8" t="s">
        <v>263</v>
      </c>
      <c r="R1160" s="27" t="s">
        <v>39</v>
      </c>
      <c r="S1160" s="40">
        <v>153</v>
      </c>
      <c r="T1160" s="40">
        <v>0</v>
      </c>
      <c r="U1160" s="43">
        <v>0.77063284162756684</v>
      </c>
      <c r="V1160" s="40">
        <v>230</v>
      </c>
      <c r="W1160" s="15" t="s">
        <v>30</v>
      </c>
      <c r="X1160" s="16"/>
      <c r="Z1160" s="65"/>
      <c r="AA1160" s="64"/>
      <c r="AB1160" s="64"/>
      <c r="AC1160" s="64"/>
    </row>
    <row r="1161" spans="1:29" x14ac:dyDescent="0.35">
      <c r="A1161" s="9">
        <v>46074</v>
      </c>
      <c r="B1161" s="7" t="s">
        <v>74</v>
      </c>
      <c r="C1161" s="28" t="s">
        <v>72</v>
      </c>
      <c r="D1161" s="10">
        <v>1</v>
      </c>
      <c r="E1161" s="8" t="s">
        <v>4851</v>
      </c>
      <c r="F1161" s="8" t="s">
        <v>4845</v>
      </c>
      <c r="G1161" s="12">
        <v>0.20833333333333329</v>
      </c>
      <c r="H1161" s="12">
        <v>0.41319444444444442</v>
      </c>
      <c r="I1161" s="12">
        <v>0.20069444444444451</v>
      </c>
      <c r="J1161" s="12">
        <v>0.20416666666666669</v>
      </c>
      <c r="K1161" s="12">
        <v>0.21388888888888891</v>
      </c>
      <c r="L1161" s="12">
        <v>0.38750000000000001</v>
      </c>
      <c r="M1161" s="12">
        <v>0.3972222222222222</v>
      </c>
      <c r="N1161" s="12">
        <v>0.39930555555555558</v>
      </c>
      <c r="O1161" s="8">
        <v>22</v>
      </c>
      <c r="P1161" s="8" t="s">
        <v>32</v>
      </c>
      <c r="S1161" s="40">
        <v>180</v>
      </c>
      <c r="T1161" s="40">
        <v>0</v>
      </c>
      <c r="U1161" s="43">
        <v>1</v>
      </c>
      <c r="V1161" s="40">
        <v>387</v>
      </c>
      <c r="W1161" s="15" t="s">
        <v>30</v>
      </c>
      <c r="X1161" s="16"/>
      <c r="Z1161" s="65"/>
      <c r="AA1161" s="64"/>
      <c r="AB1161" s="64"/>
      <c r="AC1161" s="64"/>
    </row>
    <row r="1162" spans="1:29" x14ac:dyDescent="0.35">
      <c r="A1162" s="9">
        <v>46074</v>
      </c>
      <c r="B1162" s="7" t="s">
        <v>52</v>
      </c>
      <c r="C1162" s="28" t="s">
        <v>72</v>
      </c>
      <c r="D1162" s="10">
        <v>1</v>
      </c>
      <c r="E1162" s="8" t="s">
        <v>4845</v>
      </c>
      <c r="F1162" s="8" t="s">
        <v>4849</v>
      </c>
      <c r="G1162" s="12">
        <v>0.45833333333333331</v>
      </c>
      <c r="H1162" s="12">
        <v>0.52430555555555558</v>
      </c>
      <c r="I1162" s="12">
        <v>0.45624999999999999</v>
      </c>
      <c r="J1162" s="12">
        <v>0.46041666666666659</v>
      </c>
      <c r="K1162" s="12">
        <v>0.46944444444444439</v>
      </c>
      <c r="L1162" s="12">
        <v>0.51736111111111116</v>
      </c>
      <c r="M1162" s="12">
        <v>0.52222222222222225</v>
      </c>
      <c r="N1162" s="12">
        <v>0.5229166666666667</v>
      </c>
      <c r="O1162" s="8" t="s">
        <v>32</v>
      </c>
      <c r="P1162" s="8" t="s">
        <v>53</v>
      </c>
      <c r="Q1162" s="8" t="s">
        <v>152</v>
      </c>
      <c r="R1162" s="27" t="s">
        <v>39</v>
      </c>
      <c r="S1162" s="40">
        <v>187</v>
      </c>
      <c r="T1162" s="40">
        <v>1</v>
      </c>
      <c r="U1162" s="43">
        <v>1</v>
      </c>
      <c r="V1162" s="40">
        <v>176</v>
      </c>
      <c r="W1162" s="15" t="s">
        <v>30</v>
      </c>
      <c r="X1162" s="16"/>
      <c r="Z1162" s="65"/>
      <c r="AA1162" s="64"/>
      <c r="AB1162" s="64"/>
      <c r="AC1162" s="64"/>
    </row>
    <row r="1163" spans="1:29" x14ac:dyDescent="0.35">
      <c r="A1163" s="9">
        <v>46074</v>
      </c>
      <c r="B1163" s="7" t="s">
        <v>56</v>
      </c>
      <c r="C1163" s="28" t="s">
        <v>72</v>
      </c>
      <c r="D1163" s="10">
        <v>1</v>
      </c>
      <c r="E1163" s="8" t="s">
        <v>4845</v>
      </c>
      <c r="F1163" s="8" t="s">
        <v>4854</v>
      </c>
      <c r="G1163" s="12">
        <v>0.57291666666666663</v>
      </c>
      <c r="H1163" s="12">
        <v>0.64930555555555558</v>
      </c>
      <c r="I1163" s="12">
        <v>0.56388888888888888</v>
      </c>
      <c r="J1163" s="12">
        <v>0.56666666666666665</v>
      </c>
      <c r="K1163" s="12">
        <v>0.5854166666666667</v>
      </c>
      <c r="L1163" s="12">
        <v>0.65208333333333335</v>
      </c>
      <c r="M1163" s="12">
        <v>0.65694444444444444</v>
      </c>
      <c r="N1163" s="12">
        <v>0.65902777777777777</v>
      </c>
      <c r="O1163" s="8" t="s">
        <v>53</v>
      </c>
      <c r="P1163" s="8" t="s">
        <v>57</v>
      </c>
      <c r="S1163" s="40">
        <v>173</v>
      </c>
      <c r="T1163" s="40">
        <v>2</v>
      </c>
      <c r="U1163" s="43">
        <v>0.92600730170758649</v>
      </c>
      <c r="V1163" s="40">
        <v>0</v>
      </c>
      <c r="W1163" s="15" t="s">
        <v>30</v>
      </c>
      <c r="X1163" s="16"/>
      <c r="Z1163" s="65"/>
      <c r="AA1163" s="64"/>
      <c r="AB1163" s="64"/>
      <c r="AC1163" s="64"/>
    </row>
    <row r="1164" spans="1:29" x14ac:dyDescent="0.35">
      <c r="A1164" s="9">
        <v>46074</v>
      </c>
      <c r="B1164" s="7" t="s">
        <v>76</v>
      </c>
      <c r="C1164" s="28" t="s">
        <v>72</v>
      </c>
      <c r="D1164" s="10">
        <v>1</v>
      </c>
      <c r="E1164" s="8" t="s">
        <v>4854</v>
      </c>
      <c r="F1164" s="8" t="s">
        <v>4845</v>
      </c>
      <c r="G1164" s="12">
        <v>0.73263888888888884</v>
      </c>
      <c r="H1164" s="12">
        <v>0.82291666666666663</v>
      </c>
      <c r="I1164" s="12">
        <v>0.72916666666666663</v>
      </c>
      <c r="J1164" s="12">
        <v>0.73124999999999996</v>
      </c>
      <c r="K1164" s="12">
        <v>0.7416666666666667</v>
      </c>
      <c r="L1164" s="12">
        <v>0.80694444444444446</v>
      </c>
      <c r="M1164" s="12">
        <v>0.81458333333333333</v>
      </c>
      <c r="N1164" s="12">
        <v>0.81527777777777777</v>
      </c>
      <c r="O1164" s="8" t="s">
        <v>57</v>
      </c>
      <c r="P1164" s="8">
        <v>116</v>
      </c>
      <c r="S1164" s="40">
        <v>104</v>
      </c>
      <c r="T1164" s="40">
        <v>0</v>
      </c>
      <c r="U1164" s="43">
        <v>0.58222938436256155</v>
      </c>
      <c r="V1164" s="40">
        <v>0</v>
      </c>
      <c r="W1164" s="15" t="s">
        <v>30</v>
      </c>
      <c r="X1164" s="16"/>
      <c r="Z1164" s="65"/>
      <c r="AA1164" s="64"/>
      <c r="AB1164" s="64"/>
      <c r="AC1164" s="64"/>
    </row>
    <row r="1165" spans="1:29" x14ac:dyDescent="0.35">
      <c r="A1165" s="9">
        <v>46074</v>
      </c>
      <c r="B1165" s="7" t="s">
        <v>77</v>
      </c>
      <c r="C1165" s="28" t="s">
        <v>72</v>
      </c>
      <c r="D1165" s="10">
        <v>1</v>
      </c>
      <c r="E1165" s="8" t="s">
        <v>4845</v>
      </c>
      <c r="F1165" s="8" t="s">
        <v>4864</v>
      </c>
      <c r="G1165" s="12">
        <v>0.86458333333333337</v>
      </c>
      <c r="H1165" s="12">
        <v>0.96180555555555558</v>
      </c>
      <c r="I1165" s="12">
        <v>0.85486111111111107</v>
      </c>
      <c r="J1165" s="12">
        <v>0.8569444444444444</v>
      </c>
      <c r="K1165" s="12">
        <v>0.87638888888888888</v>
      </c>
      <c r="L1165" s="12">
        <v>0.9506944444444444</v>
      </c>
      <c r="M1165" s="12">
        <v>0.95486111111111116</v>
      </c>
      <c r="N1165" s="12">
        <v>0.95694444444444449</v>
      </c>
      <c r="O1165" s="8">
        <v>117</v>
      </c>
      <c r="P1165" s="8" t="s">
        <v>829</v>
      </c>
      <c r="S1165" s="40">
        <v>171</v>
      </c>
      <c r="T1165" s="40">
        <v>1</v>
      </c>
      <c r="U1165" s="43">
        <v>0.92539897052091491</v>
      </c>
      <c r="V1165" s="40">
        <v>0</v>
      </c>
      <c r="W1165" s="15" t="s">
        <v>30</v>
      </c>
      <c r="X1165" s="16"/>
      <c r="Z1165" s="65"/>
      <c r="AA1165" s="64"/>
      <c r="AB1165" s="64"/>
      <c r="AC1165" s="64"/>
    </row>
    <row r="1166" spans="1:29" x14ac:dyDescent="0.35">
      <c r="A1166" s="9">
        <v>46074</v>
      </c>
      <c r="B1166" s="7" t="s">
        <v>656</v>
      </c>
      <c r="C1166" s="28" t="s">
        <v>81</v>
      </c>
      <c r="D1166" s="10">
        <v>14</v>
      </c>
      <c r="E1166" s="8" t="s">
        <v>4864</v>
      </c>
      <c r="F1166" s="8" t="s">
        <v>4845</v>
      </c>
      <c r="G1166" s="12">
        <v>6.9444444444444441E-3</v>
      </c>
      <c r="H1166" s="12">
        <v>0.16666666666666671</v>
      </c>
      <c r="I1166" s="12">
        <v>8.3333333333333332E-3</v>
      </c>
      <c r="J1166" s="12">
        <v>1.111111111111111E-2</v>
      </c>
      <c r="K1166" s="12">
        <v>1.9444444444444441E-2</v>
      </c>
      <c r="L1166" s="12">
        <v>0.16041666666666671</v>
      </c>
      <c r="M1166" s="12">
        <v>0.1736111111111111</v>
      </c>
      <c r="N1166" s="12">
        <v>0.1756944444444444</v>
      </c>
      <c r="O1166" s="8">
        <v>58</v>
      </c>
      <c r="P1166" s="8" t="s">
        <v>60</v>
      </c>
      <c r="Q1166" s="8" t="s">
        <v>830</v>
      </c>
      <c r="R1166" s="27" t="s">
        <v>831</v>
      </c>
      <c r="S1166" s="40">
        <v>185</v>
      </c>
      <c r="T1166" s="40">
        <v>1</v>
      </c>
      <c r="U1166" s="43">
        <v>0.93261497438025109</v>
      </c>
      <c r="V1166" s="40">
        <v>0</v>
      </c>
      <c r="W1166" s="15" t="s">
        <v>30</v>
      </c>
      <c r="X1166" s="16"/>
      <c r="Z1166" s="65"/>
      <c r="AA1166" s="64"/>
      <c r="AB1166" s="64"/>
      <c r="AC1166" s="64"/>
    </row>
    <row r="1167" spans="1:29" ht="26" customHeight="1" x14ac:dyDescent="0.35">
      <c r="A1167" s="9">
        <v>46074</v>
      </c>
      <c r="B1167" s="7" t="s">
        <v>58</v>
      </c>
      <c r="C1167" s="28" t="s">
        <v>81</v>
      </c>
      <c r="D1167" s="10">
        <v>1</v>
      </c>
      <c r="E1167" s="8" t="s">
        <v>4845</v>
      </c>
      <c r="F1167" s="8" t="s">
        <v>4867</v>
      </c>
      <c r="G1167" s="12">
        <v>0.2013888888888889</v>
      </c>
      <c r="H1167" s="12">
        <v>0.36805555555555558</v>
      </c>
      <c r="I1167" s="12">
        <v>0.2097222222222222</v>
      </c>
      <c r="J1167" s="12">
        <v>0.21388888888888891</v>
      </c>
      <c r="K1167" s="12">
        <v>0.22222222222222221</v>
      </c>
      <c r="L1167" s="12">
        <v>0.36527777777777781</v>
      </c>
      <c r="M1167" s="12">
        <v>0.37569444444444439</v>
      </c>
      <c r="N1167" s="12">
        <v>0.37708333333333333</v>
      </c>
      <c r="O1167" s="8" t="s">
        <v>60</v>
      </c>
      <c r="P1167" s="8" t="s">
        <v>61</v>
      </c>
      <c r="Q1167" s="8" t="s">
        <v>832</v>
      </c>
      <c r="R1167" s="27" t="s">
        <v>760</v>
      </c>
      <c r="S1167" s="40">
        <v>161</v>
      </c>
      <c r="T1167" s="40">
        <v>1</v>
      </c>
      <c r="U1167" s="43">
        <v>0.88705470015348808</v>
      </c>
      <c r="V1167" s="40">
        <v>0</v>
      </c>
      <c r="W1167" s="15" t="s">
        <v>30</v>
      </c>
      <c r="X1167" s="16"/>
      <c r="Z1167" s="65"/>
      <c r="AA1167" s="64"/>
      <c r="AB1167" s="64"/>
      <c r="AC1167" s="64"/>
    </row>
    <row r="1168" spans="1:29" x14ac:dyDescent="0.35">
      <c r="A1168" s="9">
        <v>46074</v>
      </c>
      <c r="B1168" s="7" t="s">
        <v>64</v>
      </c>
      <c r="C1168" s="28" t="s">
        <v>81</v>
      </c>
      <c r="D1168" s="10">
        <v>1</v>
      </c>
      <c r="E1168" s="8" t="s">
        <v>4867</v>
      </c>
      <c r="F1168" s="8" t="s">
        <v>4845</v>
      </c>
      <c r="G1168" s="12">
        <v>0.40972222222222221</v>
      </c>
      <c r="H1168" s="12">
        <v>0.65277777777777779</v>
      </c>
      <c r="I1168" s="12">
        <v>0.40763888888888888</v>
      </c>
      <c r="J1168" s="12">
        <v>0.41597222222222219</v>
      </c>
      <c r="K1168" s="12">
        <v>0.43541666666666667</v>
      </c>
      <c r="L1168" s="12">
        <v>0.63749999999999996</v>
      </c>
      <c r="M1168" s="12">
        <v>0.64166666666666672</v>
      </c>
      <c r="N1168" s="12">
        <v>0.64375000000000004</v>
      </c>
      <c r="O1168" s="8" t="s">
        <v>61</v>
      </c>
      <c r="P1168" s="8" t="s">
        <v>37</v>
      </c>
      <c r="Q1168" s="8" t="s">
        <v>171</v>
      </c>
      <c r="R1168" s="27" t="s">
        <v>39</v>
      </c>
      <c r="S1168" s="40">
        <v>178</v>
      </c>
      <c r="T1168" s="40">
        <v>0</v>
      </c>
      <c r="U1168" s="43">
        <v>0.92002069422109878</v>
      </c>
      <c r="V1168" s="40">
        <v>803</v>
      </c>
      <c r="W1168" s="15" t="s">
        <v>30</v>
      </c>
      <c r="X1168" s="16"/>
      <c r="Z1168" s="65"/>
      <c r="AA1168" s="64"/>
      <c r="AB1168" s="64"/>
      <c r="AC1168" s="64"/>
    </row>
    <row r="1169" spans="1:29" x14ac:dyDescent="0.35">
      <c r="A1169" s="9">
        <v>46074</v>
      </c>
      <c r="B1169" s="7" t="s">
        <v>628</v>
      </c>
      <c r="C1169" s="28" t="s">
        <v>81</v>
      </c>
      <c r="D1169" s="10">
        <v>15</v>
      </c>
      <c r="E1169" s="8" t="s">
        <v>4845</v>
      </c>
      <c r="F1169" s="8" t="s">
        <v>4856</v>
      </c>
      <c r="G1169" s="12">
        <v>0.82986111111111116</v>
      </c>
      <c r="H1169" s="12">
        <v>0.96527777777777779</v>
      </c>
      <c r="I1169" s="12">
        <v>0.82222222222222219</v>
      </c>
      <c r="J1169" s="12">
        <v>0.82291666666666663</v>
      </c>
      <c r="K1169" s="12">
        <v>0.83611111111111114</v>
      </c>
      <c r="L1169" s="12">
        <v>0.94722222222222219</v>
      </c>
      <c r="M1169" s="12">
        <v>0.95347222222222228</v>
      </c>
      <c r="N1169" s="17">
        <v>0.95416666666666672</v>
      </c>
      <c r="O1169" s="8" t="s">
        <v>37</v>
      </c>
      <c r="P1169" s="8" t="s">
        <v>748</v>
      </c>
      <c r="S1169" s="40">
        <v>97</v>
      </c>
      <c r="T1169" s="40">
        <v>1</v>
      </c>
      <c r="U1169" s="43">
        <v>0.54602658304741802</v>
      </c>
      <c r="V1169" s="40">
        <v>0</v>
      </c>
      <c r="W1169" s="15" t="s">
        <v>30</v>
      </c>
      <c r="X1169" s="16"/>
      <c r="Z1169" s="65"/>
      <c r="AA1169" s="64"/>
      <c r="AB1169" s="64"/>
      <c r="AC1169" s="64"/>
    </row>
    <row r="1170" spans="1:29" x14ac:dyDescent="0.35">
      <c r="A1170" s="9">
        <v>46074</v>
      </c>
      <c r="B1170" s="7" t="s">
        <v>89</v>
      </c>
      <c r="C1170" s="28" t="s">
        <v>90</v>
      </c>
      <c r="D1170" s="10">
        <v>1</v>
      </c>
      <c r="E1170" s="8" t="s">
        <v>4856</v>
      </c>
      <c r="F1170" s="8" t="s">
        <v>4845</v>
      </c>
      <c r="G1170" s="12">
        <v>2.4305555555555559E-2</v>
      </c>
      <c r="H1170" s="12">
        <v>0.1215277777777778</v>
      </c>
      <c r="I1170" s="12">
        <v>1.5972222222222221E-2</v>
      </c>
      <c r="J1170" s="12">
        <v>2.777777777777778E-2</v>
      </c>
      <c r="K1170" s="12">
        <v>3.9583333333333331E-2</v>
      </c>
      <c r="L1170" s="12">
        <v>0.1138888888888889</v>
      </c>
      <c r="M1170" s="12">
        <v>0.11944444444444451</v>
      </c>
      <c r="N1170" s="12">
        <v>0.11944444444444451</v>
      </c>
      <c r="O1170" s="8" t="s">
        <v>60</v>
      </c>
      <c r="P1170" s="8">
        <v>1</v>
      </c>
      <c r="Q1170" s="8" t="s">
        <v>65</v>
      </c>
      <c r="R1170" s="27" t="s">
        <v>39</v>
      </c>
      <c r="S1170" s="40">
        <v>101</v>
      </c>
      <c r="T1170" s="40">
        <v>0</v>
      </c>
      <c r="U1170" s="43">
        <v>0.56217167727302608</v>
      </c>
      <c r="V1170" s="40">
        <v>0</v>
      </c>
      <c r="W1170" s="15" t="s">
        <v>30</v>
      </c>
      <c r="X1170" s="16"/>
      <c r="Z1170" s="65"/>
      <c r="AA1170" s="64"/>
      <c r="AB1170" s="64"/>
      <c r="AC1170" s="64"/>
    </row>
    <row r="1171" spans="1:29" x14ac:dyDescent="0.35">
      <c r="A1171" s="9">
        <v>46074</v>
      </c>
      <c r="B1171" s="7" t="s">
        <v>92</v>
      </c>
      <c r="C1171" s="28" t="s">
        <v>90</v>
      </c>
      <c r="D1171" s="10">
        <v>1</v>
      </c>
      <c r="E1171" s="8" t="s">
        <v>4845</v>
      </c>
      <c r="F1171" s="8" t="s">
        <v>4849</v>
      </c>
      <c r="G1171" s="12">
        <v>0.16319444444444439</v>
      </c>
      <c r="H1171" s="12">
        <v>0.28125</v>
      </c>
      <c r="I1171" s="12">
        <v>0.16111111111111109</v>
      </c>
      <c r="J1171" s="12">
        <v>0.1645833333333333</v>
      </c>
      <c r="K1171" s="12">
        <v>0.17222222222222219</v>
      </c>
      <c r="L1171" s="12">
        <v>0.26319444444444451</v>
      </c>
      <c r="M1171" s="12">
        <v>0.26805555555555549</v>
      </c>
      <c r="N1171" s="12">
        <v>0.27013888888888887</v>
      </c>
      <c r="O1171" s="8">
        <v>1</v>
      </c>
      <c r="P1171" s="8" t="s">
        <v>57</v>
      </c>
      <c r="Q1171" s="8" t="s">
        <v>103</v>
      </c>
      <c r="R1171" s="27" t="s">
        <v>39</v>
      </c>
      <c r="S1171" s="40">
        <v>104</v>
      </c>
      <c r="T1171" s="40">
        <v>0</v>
      </c>
      <c r="U1171" s="43">
        <v>0.55356246831523737</v>
      </c>
      <c r="V1171" s="40">
        <v>0</v>
      </c>
      <c r="W1171" s="15" t="s">
        <v>30</v>
      </c>
      <c r="X1171" s="16"/>
      <c r="Z1171" s="65"/>
      <c r="AA1171" s="64"/>
      <c r="AB1171" s="64"/>
      <c r="AC1171" s="64"/>
    </row>
    <row r="1172" spans="1:29" x14ac:dyDescent="0.35">
      <c r="A1172" s="9">
        <v>46074</v>
      </c>
      <c r="B1172" s="7" t="s">
        <v>397</v>
      </c>
      <c r="C1172" s="28" t="s">
        <v>90</v>
      </c>
      <c r="D1172" s="10">
        <v>3</v>
      </c>
      <c r="E1172" s="8" t="s">
        <v>4849</v>
      </c>
      <c r="F1172" s="8" t="s">
        <v>4845</v>
      </c>
      <c r="G1172" s="12">
        <v>0.36458333333333331</v>
      </c>
      <c r="H1172" s="12">
        <v>0.5</v>
      </c>
      <c r="I1172" s="12">
        <v>0.35208333333333341</v>
      </c>
      <c r="J1172" s="12">
        <v>0.3576388888888889</v>
      </c>
      <c r="K1172" s="12">
        <v>0.36736111111111108</v>
      </c>
      <c r="L1172" s="12">
        <v>0.51041666666666663</v>
      </c>
      <c r="M1172" s="12">
        <v>0.5131944444444444</v>
      </c>
      <c r="N1172" s="12">
        <v>0.51527777777777772</v>
      </c>
      <c r="O1172" s="8" t="s">
        <v>57</v>
      </c>
      <c r="P1172" s="8" t="s">
        <v>398</v>
      </c>
      <c r="S1172" s="40">
        <v>72</v>
      </c>
      <c r="T1172" s="40">
        <v>0</v>
      </c>
      <c r="U1172" s="43">
        <v>0.38060772556298622</v>
      </c>
      <c r="V1172" s="40">
        <v>0</v>
      </c>
      <c r="W1172" s="15" t="s">
        <v>30</v>
      </c>
      <c r="X1172" s="16"/>
      <c r="Z1172" s="65"/>
      <c r="AA1172" s="64"/>
      <c r="AB1172" s="64"/>
      <c r="AC1172" s="64"/>
    </row>
    <row r="1173" spans="1:29" x14ac:dyDescent="0.35">
      <c r="A1173" s="9">
        <v>46074</v>
      </c>
      <c r="B1173" s="7" t="s">
        <v>399</v>
      </c>
      <c r="C1173" s="28" t="s">
        <v>90</v>
      </c>
      <c r="D1173" s="10">
        <v>3</v>
      </c>
      <c r="E1173" s="8" t="s">
        <v>4868</v>
      </c>
      <c r="F1173" s="8" t="s">
        <v>4845</v>
      </c>
      <c r="G1173" s="12">
        <v>0.54166666666666663</v>
      </c>
      <c r="H1173" s="12">
        <v>0.68055555555555558</v>
      </c>
      <c r="I1173" s="12">
        <v>0.54513888888888884</v>
      </c>
      <c r="J1173" s="12">
        <v>0.55000000000000004</v>
      </c>
      <c r="K1173" s="12">
        <v>0.55902777777777779</v>
      </c>
      <c r="L1173" s="12">
        <v>0.70833333333333337</v>
      </c>
      <c r="M1173" s="12">
        <v>0.71319444444444446</v>
      </c>
      <c r="N1173" s="12">
        <v>0.71527777777777779</v>
      </c>
      <c r="O1173" s="8" t="s">
        <v>398</v>
      </c>
      <c r="P1173" s="8" t="s">
        <v>43</v>
      </c>
      <c r="Q1173" s="8" t="s">
        <v>833</v>
      </c>
      <c r="R1173" s="27" t="s">
        <v>834</v>
      </c>
      <c r="S1173" s="40">
        <v>125</v>
      </c>
      <c r="T1173" s="40">
        <v>0</v>
      </c>
      <c r="U1173" s="43">
        <v>0.67590544918050754</v>
      </c>
      <c r="V1173" s="40">
        <v>0</v>
      </c>
      <c r="W1173" s="15" t="s">
        <v>30</v>
      </c>
      <c r="X1173" s="16"/>
      <c r="Z1173" s="65"/>
      <c r="AA1173" s="64"/>
      <c r="AB1173" s="64"/>
      <c r="AC1173" s="64"/>
    </row>
    <row r="1174" spans="1:29" x14ac:dyDescent="0.35">
      <c r="A1174" s="9">
        <v>46074</v>
      </c>
      <c r="B1174" s="7" t="s">
        <v>560</v>
      </c>
      <c r="C1174" s="28" t="s">
        <v>108</v>
      </c>
      <c r="D1174" s="10">
        <v>15</v>
      </c>
      <c r="E1174" s="8" t="s">
        <v>4845</v>
      </c>
      <c r="F1174" s="8" t="s">
        <v>4851</v>
      </c>
      <c r="G1174" s="12">
        <v>0.21875</v>
      </c>
      <c r="H1174" s="12">
        <v>0.49652777777777779</v>
      </c>
      <c r="I1174" s="12">
        <v>0.21319444444444441</v>
      </c>
      <c r="J1174" s="12">
        <v>0.2277777777777778</v>
      </c>
      <c r="K1174" s="12">
        <v>0.2388888888888889</v>
      </c>
      <c r="L1174" s="12">
        <v>0.50624999999999998</v>
      </c>
      <c r="M1174" s="12">
        <v>0.51041666666666663</v>
      </c>
      <c r="N1174" s="12">
        <v>0.5131944444444444</v>
      </c>
      <c r="O1174" s="8" t="s">
        <v>70</v>
      </c>
      <c r="P1174" s="8" t="s">
        <v>629</v>
      </c>
      <c r="Q1174" s="8" t="s">
        <v>408</v>
      </c>
      <c r="R1174" s="27" t="s">
        <v>39</v>
      </c>
      <c r="S1174" s="40">
        <v>139</v>
      </c>
      <c r="T1174" s="40">
        <v>0</v>
      </c>
      <c r="U1174" s="43">
        <v>0.75590380250304379</v>
      </c>
      <c r="V1174" s="40">
        <v>0</v>
      </c>
      <c r="W1174" s="15" t="s">
        <v>30</v>
      </c>
      <c r="X1174" s="16"/>
      <c r="Z1174" s="65"/>
      <c r="AA1174" s="64"/>
      <c r="AB1174" s="64"/>
      <c r="AC1174" s="64"/>
    </row>
    <row r="1175" spans="1:29" x14ac:dyDescent="0.35">
      <c r="A1175" s="9">
        <v>46074</v>
      </c>
      <c r="B1175" s="7" t="s">
        <v>562</v>
      </c>
      <c r="C1175" s="28" t="s">
        <v>108</v>
      </c>
      <c r="D1175" s="10">
        <v>14</v>
      </c>
      <c r="E1175" s="8" t="s">
        <v>4851</v>
      </c>
      <c r="F1175" s="8" t="s">
        <v>4845</v>
      </c>
      <c r="G1175" s="12">
        <v>0.59722222222222221</v>
      </c>
      <c r="H1175" s="12">
        <v>0.88888888888888884</v>
      </c>
      <c r="I1175" s="12">
        <v>0.59375</v>
      </c>
      <c r="J1175" s="12">
        <v>0.59791666666666665</v>
      </c>
      <c r="K1175" s="12">
        <v>0.60763888888888884</v>
      </c>
      <c r="L1175" s="12">
        <v>0.8618055555555556</v>
      </c>
      <c r="M1175" s="12">
        <v>0.86805555555555558</v>
      </c>
      <c r="N1175" s="12">
        <v>0.87013888888888891</v>
      </c>
      <c r="O1175" s="8" t="s">
        <v>629</v>
      </c>
      <c r="P1175" s="8" t="s">
        <v>319</v>
      </c>
      <c r="Q1175" s="8" t="s">
        <v>151</v>
      </c>
      <c r="R1175" s="27" t="s">
        <v>39</v>
      </c>
      <c r="S1175" s="40">
        <v>165</v>
      </c>
      <c r="T1175" s="40">
        <v>1</v>
      </c>
      <c r="U1175" s="43">
        <v>0.8499714108368539</v>
      </c>
      <c r="V1175" s="40">
        <v>0</v>
      </c>
      <c r="W1175" s="15" t="s">
        <v>30</v>
      </c>
      <c r="X1175" s="16"/>
      <c r="Z1175" s="65"/>
      <c r="AA1175" s="64"/>
      <c r="AB1175" s="64"/>
      <c r="AC1175" s="64"/>
    </row>
    <row r="1176" spans="1:29" x14ac:dyDescent="0.35">
      <c r="A1176" s="9">
        <v>46074</v>
      </c>
      <c r="B1176" s="7" t="s">
        <v>112</v>
      </c>
      <c r="C1176" s="28" t="s">
        <v>113</v>
      </c>
      <c r="D1176" s="10">
        <v>1</v>
      </c>
      <c r="E1176" s="8" t="s">
        <v>4845</v>
      </c>
      <c r="F1176" s="8" t="s">
        <v>4846</v>
      </c>
      <c r="G1176" s="12">
        <v>5.2083333333333343E-2</v>
      </c>
      <c r="H1176" s="12">
        <v>0.25</v>
      </c>
      <c r="I1176" s="12">
        <v>4.2361111111111113E-2</v>
      </c>
      <c r="J1176" s="12">
        <v>4.6527777777777779E-2</v>
      </c>
      <c r="K1176" s="12">
        <v>5.7638888888888892E-2</v>
      </c>
      <c r="L1176" s="12">
        <v>0.23333333333333331</v>
      </c>
      <c r="M1176" s="12">
        <v>0.2409722222222222</v>
      </c>
      <c r="N1176" s="12">
        <v>0.24305555555555561</v>
      </c>
      <c r="O1176" s="8" t="s">
        <v>32</v>
      </c>
      <c r="P1176" s="8">
        <v>71</v>
      </c>
      <c r="S1176" s="40">
        <v>121</v>
      </c>
      <c r="T1176" s="40">
        <v>0</v>
      </c>
      <c r="U1176" s="43">
        <v>0.572218699081946</v>
      </c>
      <c r="V1176" s="40">
        <v>0</v>
      </c>
      <c r="W1176" s="15" t="s">
        <v>30</v>
      </c>
      <c r="X1176" s="16"/>
      <c r="Z1176" s="65"/>
      <c r="AA1176" s="64"/>
      <c r="AB1176" s="64"/>
      <c r="AC1176" s="64"/>
    </row>
    <row r="1177" spans="1:29" x14ac:dyDescent="0.35">
      <c r="A1177" s="9">
        <v>46074</v>
      </c>
      <c r="B1177" s="7" t="s">
        <v>115</v>
      </c>
      <c r="C1177" s="28" t="s">
        <v>113</v>
      </c>
      <c r="D1177" s="10">
        <v>1</v>
      </c>
      <c r="E1177" s="8" t="s">
        <v>4846</v>
      </c>
      <c r="F1177" s="8" t="s">
        <v>4845</v>
      </c>
      <c r="G1177" s="12">
        <v>0.29166666666666669</v>
      </c>
      <c r="H1177" s="12">
        <v>0.55208333333333337</v>
      </c>
      <c r="I1177" s="12">
        <v>0.29166666666666669</v>
      </c>
      <c r="J1177" s="12">
        <v>0.29583333333333328</v>
      </c>
      <c r="K1177" s="12">
        <v>0.30902777777777779</v>
      </c>
      <c r="L1177" s="12">
        <v>0.53541666666666665</v>
      </c>
      <c r="M1177" s="12">
        <v>0.54861111111111116</v>
      </c>
      <c r="N1177" s="12">
        <v>0.55069444444444449</v>
      </c>
      <c r="O1177" s="8">
        <v>69</v>
      </c>
      <c r="P1177" s="8" t="s">
        <v>83</v>
      </c>
      <c r="Q1177" s="8" t="s">
        <v>835</v>
      </c>
      <c r="R1177" s="27" t="s">
        <v>836</v>
      </c>
      <c r="S1177" s="40">
        <v>202</v>
      </c>
      <c r="T1177" s="40">
        <v>0</v>
      </c>
      <c r="U1177" s="43">
        <v>0.97430099779912716</v>
      </c>
      <c r="V1177" s="40">
        <v>0</v>
      </c>
      <c r="W1177" s="15" t="s">
        <v>30</v>
      </c>
      <c r="X1177" s="16"/>
      <c r="Z1177" s="65"/>
      <c r="AA1177" s="64"/>
      <c r="AB1177" s="64"/>
      <c r="AC1177" s="64"/>
    </row>
    <row r="1178" spans="1:29" x14ac:dyDescent="0.35">
      <c r="A1178" s="9">
        <v>46074</v>
      </c>
      <c r="B1178" s="7" t="s">
        <v>176</v>
      </c>
      <c r="C1178" s="28" t="s">
        <v>113</v>
      </c>
      <c r="D1178" s="10">
        <v>13</v>
      </c>
      <c r="E1178" s="8" t="s">
        <v>4845</v>
      </c>
      <c r="F1178" s="8" t="s">
        <v>4855</v>
      </c>
      <c r="G1178" s="12">
        <v>0.79166666666666663</v>
      </c>
      <c r="H1178" s="12">
        <v>0.93055555555555558</v>
      </c>
      <c r="I1178" s="12">
        <v>0.78611111111111109</v>
      </c>
      <c r="J1178" s="12">
        <v>0.78819444444444442</v>
      </c>
      <c r="K1178" s="12">
        <v>0.80069444444444449</v>
      </c>
      <c r="L1178" s="12">
        <v>0.91805555555555551</v>
      </c>
      <c r="M1178" s="12">
        <v>0.92222222222222228</v>
      </c>
      <c r="N1178" s="17">
        <v>0.9243055555555556</v>
      </c>
      <c r="O1178" s="8" t="s">
        <v>83</v>
      </c>
      <c r="P1178" s="8">
        <v>56</v>
      </c>
      <c r="S1178" s="40">
        <v>132</v>
      </c>
      <c r="T1178" s="40">
        <v>0</v>
      </c>
      <c r="U1178" s="43">
        <v>0.70901588893399581</v>
      </c>
      <c r="V1178" s="40">
        <v>0</v>
      </c>
      <c r="W1178" s="15" t="s">
        <v>30</v>
      </c>
      <c r="X1178" s="16"/>
      <c r="Z1178" s="65"/>
      <c r="AA1178" s="64"/>
      <c r="AB1178" s="64"/>
      <c r="AC1178" s="64"/>
    </row>
    <row r="1179" spans="1:29" x14ac:dyDescent="0.35">
      <c r="A1179" s="9">
        <v>46074</v>
      </c>
      <c r="B1179" s="7" t="s">
        <v>179</v>
      </c>
      <c r="C1179" s="28" t="s">
        <v>113</v>
      </c>
      <c r="D1179" s="10">
        <v>14</v>
      </c>
      <c r="E1179" s="8" t="s">
        <v>4855</v>
      </c>
      <c r="F1179" s="8" t="s">
        <v>4845</v>
      </c>
      <c r="G1179" s="12">
        <v>0.97222222222222221</v>
      </c>
      <c r="H1179" s="12" t="s">
        <v>837</v>
      </c>
      <c r="I1179" s="17">
        <v>0.97361111111111109</v>
      </c>
      <c r="J1179" s="17">
        <v>0.97569444444444442</v>
      </c>
      <c r="K1179" s="17">
        <v>0.98472222222222228</v>
      </c>
      <c r="L1179" s="17" t="s">
        <v>838</v>
      </c>
      <c r="M1179" s="17" t="s">
        <v>839</v>
      </c>
      <c r="N1179" s="17" t="s">
        <v>840</v>
      </c>
      <c r="O1179" s="15">
        <v>55</v>
      </c>
      <c r="P1179" s="15" t="s">
        <v>57</v>
      </c>
      <c r="Q1179" s="15" t="s">
        <v>841</v>
      </c>
      <c r="R1179" s="67" t="s">
        <v>842</v>
      </c>
      <c r="S1179" s="40">
        <v>171</v>
      </c>
      <c r="T1179" s="40">
        <v>0</v>
      </c>
      <c r="U1179" s="43">
        <v>0.87878477747166361</v>
      </c>
      <c r="V1179" s="40">
        <v>2</v>
      </c>
      <c r="W1179" s="15" t="s">
        <v>30</v>
      </c>
      <c r="X1179" s="16"/>
      <c r="Z1179" s="65"/>
      <c r="AA1179" s="64"/>
      <c r="AB1179" s="64"/>
      <c r="AC1179" s="64"/>
    </row>
    <row r="1180" spans="1:29" x14ac:dyDescent="0.35">
      <c r="A1180" s="9">
        <v>46075</v>
      </c>
      <c r="B1180" s="7" t="s">
        <v>621</v>
      </c>
      <c r="C1180" s="28" t="s">
        <v>27</v>
      </c>
      <c r="D1180" s="10">
        <v>1</v>
      </c>
      <c r="E1180" s="8" t="s">
        <v>4845</v>
      </c>
      <c r="F1180" s="8" t="s">
        <v>4850</v>
      </c>
      <c r="G1180" s="12">
        <v>6.5972222222222224E-2</v>
      </c>
      <c r="H1180" s="12">
        <v>0.13194444444444439</v>
      </c>
      <c r="I1180" s="12">
        <v>6.3888888888888884E-2</v>
      </c>
      <c r="J1180" s="12">
        <v>6.805555555555555E-2</v>
      </c>
      <c r="K1180" s="12">
        <v>7.7083333333333337E-2</v>
      </c>
      <c r="L1180" s="12">
        <v>0.13125000000000001</v>
      </c>
      <c r="M1180" s="12">
        <v>0.14166666666666669</v>
      </c>
      <c r="N1180" s="12">
        <v>0.14374999999999999</v>
      </c>
      <c r="O1180" s="8">
        <v>14</v>
      </c>
      <c r="P1180" s="8" t="s">
        <v>32</v>
      </c>
      <c r="Q1180" s="8" t="s">
        <v>152</v>
      </c>
      <c r="R1180" s="27" t="s">
        <v>39</v>
      </c>
      <c r="S1180" s="40">
        <v>149</v>
      </c>
      <c r="T1180" s="40">
        <v>3</v>
      </c>
      <c r="U1180" s="43">
        <v>0.78868934876151675</v>
      </c>
      <c r="V1180" s="40">
        <v>0</v>
      </c>
      <c r="W1180" s="15" t="s">
        <v>30</v>
      </c>
      <c r="X1180" s="16"/>
      <c r="Z1180" s="65"/>
      <c r="AA1180" s="64"/>
      <c r="AB1180" s="64"/>
      <c r="AC1180" s="64"/>
    </row>
    <row r="1181" spans="1:29" x14ac:dyDescent="0.35">
      <c r="A1181" s="9">
        <v>46075</v>
      </c>
      <c r="B1181" s="7" t="s">
        <v>58</v>
      </c>
      <c r="C1181" s="28" t="s">
        <v>27</v>
      </c>
      <c r="D1181" s="10">
        <v>1</v>
      </c>
      <c r="E1181" s="8" t="s">
        <v>4850</v>
      </c>
      <c r="F1181" s="8" t="s">
        <v>4845</v>
      </c>
      <c r="G1181" s="12">
        <v>0.18055555555555561</v>
      </c>
      <c r="H1181" s="12">
        <v>0.34722222222222221</v>
      </c>
      <c r="I1181" s="17">
        <v>0.1784722222222222</v>
      </c>
      <c r="J1181" s="17">
        <v>0.18402777777777779</v>
      </c>
      <c r="K1181" s="17">
        <v>0.19513888888888889</v>
      </c>
      <c r="L1181" s="17">
        <v>0.34861111111111109</v>
      </c>
      <c r="M1181" s="17">
        <v>0.3527777777777778</v>
      </c>
      <c r="N1181" s="17">
        <v>0.35555555555555562</v>
      </c>
      <c r="O1181" s="15" t="s">
        <v>32</v>
      </c>
      <c r="P1181" s="8">
        <v>94</v>
      </c>
      <c r="Q1181" s="8" t="s">
        <v>65</v>
      </c>
      <c r="R1181" s="27" t="s">
        <v>39</v>
      </c>
      <c r="S1181" s="40">
        <v>189</v>
      </c>
      <c r="T1181" s="40">
        <v>0</v>
      </c>
      <c r="U1181" s="43">
        <v>1</v>
      </c>
      <c r="V1181" s="40">
        <v>0</v>
      </c>
      <c r="W1181" s="15" t="s">
        <v>30</v>
      </c>
      <c r="X1181" s="16"/>
      <c r="Z1181" s="65"/>
      <c r="AA1181" s="64"/>
      <c r="AB1181" s="64"/>
      <c r="AC1181" s="64"/>
    </row>
    <row r="1182" spans="1:29" ht="26" customHeight="1" x14ac:dyDescent="0.35">
      <c r="A1182" s="9">
        <v>46075</v>
      </c>
      <c r="B1182" s="7" t="s">
        <v>64</v>
      </c>
      <c r="C1182" s="28" t="s">
        <v>27</v>
      </c>
      <c r="D1182" s="10">
        <v>1</v>
      </c>
      <c r="E1182" s="8" t="s">
        <v>4845</v>
      </c>
      <c r="F1182" s="8" t="s">
        <v>4851</v>
      </c>
      <c r="G1182" s="12">
        <v>0.3888888888888889</v>
      </c>
      <c r="H1182" s="12">
        <v>0.63194444444444442</v>
      </c>
      <c r="I1182" s="12">
        <v>0.39513888888888887</v>
      </c>
      <c r="J1182" s="12">
        <v>0.40069444444444452</v>
      </c>
      <c r="K1182" s="12">
        <v>0.4201388888888889</v>
      </c>
      <c r="L1182" s="12">
        <v>0.62291666666666667</v>
      </c>
      <c r="M1182" s="12">
        <v>0.6333333333333333</v>
      </c>
      <c r="N1182" s="12">
        <v>0.63541666666666663</v>
      </c>
      <c r="O1182" s="8">
        <v>97</v>
      </c>
      <c r="P1182" s="15" t="s">
        <v>312</v>
      </c>
      <c r="Q1182" s="8" t="s">
        <v>843</v>
      </c>
      <c r="R1182" s="27" t="s">
        <v>844</v>
      </c>
      <c r="S1182" s="40">
        <v>192</v>
      </c>
      <c r="T1182" s="40">
        <v>2</v>
      </c>
      <c r="U1182" s="43">
        <v>1</v>
      </c>
      <c r="V1182" s="40">
        <v>0</v>
      </c>
      <c r="W1182" s="15" t="s">
        <v>30</v>
      </c>
      <c r="X1182" s="16"/>
      <c r="Z1182" s="65"/>
      <c r="AA1182" s="64"/>
      <c r="AB1182" s="64"/>
      <c r="AC1182" s="64"/>
    </row>
    <row r="1183" spans="1:29" x14ac:dyDescent="0.35">
      <c r="A1183" s="9">
        <v>46075</v>
      </c>
      <c r="B1183" s="7" t="s">
        <v>26</v>
      </c>
      <c r="C1183" s="28" t="s">
        <v>45</v>
      </c>
      <c r="D1183" s="10">
        <v>1</v>
      </c>
      <c r="E1183" s="8" t="s">
        <v>4851</v>
      </c>
      <c r="F1183" s="8" t="s">
        <v>4845</v>
      </c>
      <c r="G1183" s="12">
        <v>0</v>
      </c>
      <c r="H1183" s="12">
        <v>9.375E-2</v>
      </c>
      <c r="I1183" s="12" t="s">
        <v>845</v>
      </c>
      <c r="J1183" s="12" t="s">
        <v>846</v>
      </c>
      <c r="K1183" s="12">
        <v>2.0833333333333329E-3</v>
      </c>
      <c r="L1183" s="12">
        <v>7.2222222222222215E-2</v>
      </c>
      <c r="M1183" s="12">
        <v>7.6388888888888895E-2</v>
      </c>
      <c r="N1183" s="12">
        <v>8.0555555555555561E-2</v>
      </c>
      <c r="O1183" s="8" t="s">
        <v>73</v>
      </c>
      <c r="P1183" s="8">
        <v>3</v>
      </c>
      <c r="S1183" s="40">
        <v>36</v>
      </c>
      <c r="T1183" s="40">
        <v>0</v>
      </c>
      <c r="U1183" s="43">
        <v>0.18841290788861151</v>
      </c>
      <c r="V1183" s="40">
        <v>0</v>
      </c>
      <c r="W1183" s="15" t="s">
        <v>30</v>
      </c>
      <c r="X1183" s="16"/>
      <c r="Z1183" s="65"/>
      <c r="AA1183" s="64"/>
      <c r="AB1183" s="64"/>
      <c r="AC1183" s="64"/>
    </row>
    <row r="1184" spans="1:29" x14ac:dyDescent="0.35">
      <c r="A1184" s="9">
        <v>46075</v>
      </c>
      <c r="B1184" s="7" t="s">
        <v>31</v>
      </c>
      <c r="C1184" s="28" t="s">
        <v>45</v>
      </c>
      <c r="D1184" s="10">
        <v>1</v>
      </c>
      <c r="E1184" s="8" t="s">
        <v>4845</v>
      </c>
      <c r="F1184" s="8" t="s">
        <v>4850</v>
      </c>
      <c r="G1184" s="12">
        <v>0.13541666666666671</v>
      </c>
      <c r="H1184" s="12">
        <v>0.25</v>
      </c>
      <c r="I1184" s="12">
        <v>0.13055555555555559</v>
      </c>
      <c r="J1184" s="12">
        <v>0.1333333333333333</v>
      </c>
      <c r="K1184" s="12">
        <v>0.14166666666666669</v>
      </c>
      <c r="L1184" s="12">
        <v>0.22500000000000001</v>
      </c>
      <c r="M1184" s="12">
        <v>0.2361111111111111</v>
      </c>
      <c r="N1184" s="12">
        <v>0.2381944444444444</v>
      </c>
      <c r="O1184" s="8">
        <v>3</v>
      </c>
      <c r="P1184" s="8" t="s">
        <v>57</v>
      </c>
      <c r="S1184" s="40">
        <v>138</v>
      </c>
      <c r="T1184" s="40">
        <v>0</v>
      </c>
      <c r="U1184" s="43">
        <v>0.71582016925388403</v>
      </c>
      <c r="V1184" s="40">
        <v>0</v>
      </c>
      <c r="W1184" s="15" t="s">
        <v>30</v>
      </c>
      <c r="X1184" s="16"/>
      <c r="Z1184" s="65"/>
      <c r="AA1184" s="64"/>
      <c r="AB1184" s="64"/>
      <c r="AC1184" s="64"/>
    </row>
    <row r="1185" spans="1:29" x14ac:dyDescent="0.35">
      <c r="A1185" s="9">
        <v>46075</v>
      </c>
      <c r="B1185" s="7" t="s">
        <v>104</v>
      </c>
      <c r="C1185" s="28" t="s">
        <v>45</v>
      </c>
      <c r="D1185" s="10">
        <v>1</v>
      </c>
      <c r="E1185" s="8" t="s">
        <v>4850</v>
      </c>
      <c r="F1185" s="8" t="s">
        <v>4845</v>
      </c>
      <c r="G1185" s="12">
        <v>0.33333333333333331</v>
      </c>
      <c r="H1185" s="12">
        <v>0.4236111111111111</v>
      </c>
      <c r="I1185" s="12">
        <v>0.32291666666666669</v>
      </c>
      <c r="J1185" s="12">
        <v>0.32847222222222222</v>
      </c>
      <c r="K1185" s="12">
        <v>0.34027777777777779</v>
      </c>
      <c r="L1185" s="12">
        <v>0.41388888888888892</v>
      </c>
      <c r="M1185" s="12">
        <v>0.41666666666666669</v>
      </c>
      <c r="N1185" s="12">
        <v>0.41944444444444451</v>
      </c>
      <c r="O1185" s="8" t="s">
        <v>57</v>
      </c>
      <c r="P1185" s="8">
        <v>6</v>
      </c>
      <c r="Q1185" s="24"/>
      <c r="R1185" s="66"/>
      <c r="S1185" s="40">
        <v>96</v>
      </c>
      <c r="T1185" s="40">
        <v>0</v>
      </c>
      <c r="U1185" s="43">
        <v>0.53386691979471368</v>
      </c>
      <c r="V1185" s="40">
        <v>0</v>
      </c>
      <c r="W1185" s="15" t="s">
        <v>30</v>
      </c>
      <c r="X1185" s="16"/>
      <c r="Z1185" s="65"/>
      <c r="AA1185" s="64"/>
      <c r="AB1185" s="64"/>
      <c r="AC1185" s="64"/>
    </row>
    <row r="1186" spans="1:29" x14ac:dyDescent="0.35">
      <c r="A1186" s="9">
        <v>46075</v>
      </c>
      <c r="B1186" s="7" t="s">
        <v>105</v>
      </c>
      <c r="C1186" s="28" t="s">
        <v>45</v>
      </c>
      <c r="D1186" s="10">
        <v>1</v>
      </c>
      <c r="E1186" s="8" t="s">
        <v>4845</v>
      </c>
      <c r="F1186" s="8" t="s">
        <v>4850</v>
      </c>
      <c r="G1186" s="12">
        <v>0.46527777777777779</v>
      </c>
      <c r="H1186" s="12">
        <v>0.55902777777777779</v>
      </c>
      <c r="I1186" s="12">
        <v>0.46319444444444452</v>
      </c>
      <c r="J1186" s="12">
        <v>0.49166666666666659</v>
      </c>
      <c r="K1186" s="12">
        <v>0.49791666666666667</v>
      </c>
      <c r="L1186" s="12">
        <v>0.5805555555555556</v>
      </c>
      <c r="M1186" s="12">
        <v>0.58750000000000002</v>
      </c>
      <c r="N1186" s="12">
        <v>0.58958333333333335</v>
      </c>
      <c r="O1186" s="8">
        <v>6</v>
      </c>
      <c r="P1186" s="8" t="s">
        <v>32</v>
      </c>
      <c r="Q1186" s="8" t="s">
        <v>348</v>
      </c>
      <c r="R1186" s="27" t="s">
        <v>847</v>
      </c>
      <c r="S1186" s="40">
        <v>45</v>
      </c>
      <c r="T1186" s="40">
        <v>0</v>
      </c>
      <c r="U1186" s="43">
        <v>0.23621951103097041</v>
      </c>
      <c r="V1186" s="40">
        <v>0</v>
      </c>
      <c r="W1186" s="15" t="s">
        <v>30</v>
      </c>
      <c r="X1186" s="16"/>
      <c r="Z1186" s="65"/>
      <c r="AA1186" s="64"/>
      <c r="AB1186" s="64"/>
      <c r="AC1186" s="64"/>
    </row>
    <row r="1187" spans="1:29" x14ac:dyDescent="0.35">
      <c r="A1187" s="9">
        <v>46075</v>
      </c>
      <c r="B1187" s="7" t="s">
        <v>146</v>
      </c>
      <c r="C1187" s="28" t="s">
        <v>45</v>
      </c>
      <c r="D1187" s="10">
        <v>1</v>
      </c>
      <c r="E1187" s="8" t="s">
        <v>4850</v>
      </c>
      <c r="F1187" s="8" t="s">
        <v>4845</v>
      </c>
      <c r="G1187" s="12">
        <v>0.62847222222222221</v>
      </c>
      <c r="H1187" s="12">
        <v>0.71527777777777779</v>
      </c>
      <c r="I1187" s="12">
        <v>0.62430555555555556</v>
      </c>
      <c r="J1187" s="12">
        <v>0.625</v>
      </c>
      <c r="K1187" s="12">
        <v>0.6381944444444444</v>
      </c>
      <c r="L1187" s="12">
        <v>0.68680555555555556</v>
      </c>
      <c r="M1187" s="12">
        <v>0.69374999999999998</v>
      </c>
      <c r="N1187" s="12">
        <v>0.69444444444444442</v>
      </c>
      <c r="O1187" s="8" t="s">
        <v>32</v>
      </c>
      <c r="P1187" s="8" t="s">
        <v>131</v>
      </c>
      <c r="S1187" s="40">
        <v>170</v>
      </c>
      <c r="T1187" s="40">
        <v>0</v>
      </c>
      <c r="U1187" s="43">
        <v>0.86384467282860433</v>
      </c>
      <c r="V1187" s="40">
        <v>0</v>
      </c>
      <c r="W1187" s="15" t="s">
        <v>30</v>
      </c>
      <c r="X1187" s="16"/>
      <c r="Z1187" s="65"/>
      <c r="AA1187" s="64"/>
      <c r="AB1187" s="64"/>
      <c r="AC1187" s="64"/>
    </row>
    <row r="1188" spans="1:29" x14ac:dyDescent="0.35">
      <c r="A1188" s="9">
        <v>46075</v>
      </c>
      <c r="B1188" s="7" t="s">
        <v>149</v>
      </c>
      <c r="C1188" s="28" t="s">
        <v>45</v>
      </c>
      <c r="D1188" s="10">
        <v>1</v>
      </c>
      <c r="E1188" s="8" t="s">
        <v>4845</v>
      </c>
      <c r="F1188" s="8" t="s">
        <v>4847</v>
      </c>
      <c r="G1188" s="12">
        <v>0.79861111111111116</v>
      </c>
      <c r="H1188" s="12">
        <v>0.88888888888888884</v>
      </c>
      <c r="I1188" s="12">
        <v>0.78749999999999998</v>
      </c>
      <c r="J1188" s="12">
        <v>0.79305555555555551</v>
      </c>
      <c r="K1188" s="12">
        <v>0.80972222222222223</v>
      </c>
      <c r="L1188" s="12">
        <v>0.87361111111111112</v>
      </c>
      <c r="M1188" s="12">
        <v>0.88888888888888884</v>
      </c>
      <c r="N1188" s="12">
        <v>0.89097222222222228</v>
      </c>
      <c r="O1188" s="8" t="s">
        <v>131</v>
      </c>
      <c r="P1188" s="8" t="s">
        <v>83</v>
      </c>
      <c r="S1188" s="40">
        <v>140</v>
      </c>
      <c r="T1188" s="40">
        <v>0</v>
      </c>
      <c r="U1188" s="43">
        <v>0.80157248470969256</v>
      </c>
      <c r="V1188" s="40">
        <v>0</v>
      </c>
      <c r="W1188" s="15" t="s">
        <v>30</v>
      </c>
      <c r="X1188" s="16"/>
      <c r="Z1188" s="65"/>
      <c r="AA1188" s="64"/>
      <c r="AB1188" s="64"/>
      <c r="AC1188" s="64"/>
    </row>
    <row r="1189" spans="1:29" x14ac:dyDescent="0.35">
      <c r="A1189" s="9">
        <v>46075</v>
      </c>
      <c r="B1189" s="7" t="s">
        <v>107</v>
      </c>
      <c r="C1189" s="28" t="s">
        <v>59</v>
      </c>
      <c r="D1189" s="10">
        <v>1</v>
      </c>
      <c r="E1189" s="8" t="s">
        <v>4847</v>
      </c>
      <c r="F1189" s="8" t="s">
        <v>4845</v>
      </c>
      <c r="G1189" s="12">
        <v>4.5138888888888888E-2</v>
      </c>
      <c r="H1189" s="12">
        <v>0.21875</v>
      </c>
      <c r="I1189" s="12">
        <v>4.027777777777778E-2</v>
      </c>
      <c r="J1189" s="12">
        <v>4.5138888888888888E-2</v>
      </c>
      <c r="K1189" s="12">
        <v>6.0416666666666667E-2</v>
      </c>
      <c r="L1189" s="12">
        <v>0.2069444444444444</v>
      </c>
      <c r="M1189" s="12">
        <v>0.21319444444444441</v>
      </c>
      <c r="N1189" s="12">
        <v>0.2159722222222222</v>
      </c>
      <c r="O1189" s="8" t="s">
        <v>60</v>
      </c>
      <c r="P1189" s="8">
        <v>97</v>
      </c>
      <c r="S1189" s="40">
        <v>171</v>
      </c>
      <c r="T1189" s="40">
        <v>0</v>
      </c>
      <c r="U1189" s="43">
        <v>0.93853625671280227</v>
      </c>
      <c r="V1189" s="40">
        <v>62</v>
      </c>
      <c r="W1189" s="15" t="s">
        <v>30</v>
      </c>
      <c r="X1189" s="16"/>
      <c r="Z1189" s="65"/>
      <c r="AA1189" s="64"/>
      <c r="AB1189" s="64"/>
      <c r="AC1189" s="64"/>
    </row>
    <row r="1190" spans="1:29" ht="26" customHeight="1" x14ac:dyDescent="0.35">
      <c r="A1190" s="9">
        <v>46075</v>
      </c>
      <c r="B1190" s="7" t="s">
        <v>109</v>
      </c>
      <c r="C1190" s="28" t="s">
        <v>59</v>
      </c>
      <c r="D1190" s="10">
        <v>1</v>
      </c>
      <c r="E1190" s="8" t="s">
        <v>4845</v>
      </c>
      <c r="F1190" s="8" t="s">
        <v>4869</v>
      </c>
      <c r="G1190" s="12">
        <v>0.25694444444444442</v>
      </c>
      <c r="H1190" s="12">
        <v>0.49305555555555558</v>
      </c>
      <c r="I1190" s="12">
        <v>0.25972222222222219</v>
      </c>
      <c r="J1190" s="12">
        <v>0.28194444444444439</v>
      </c>
      <c r="K1190" s="12">
        <v>0.30069444444444438</v>
      </c>
      <c r="L1190" s="12">
        <v>0.50138888888888888</v>
      </c>
      <c r="M1190" s="12">
        <v>0.51041666666666663</v>
      </c>
      <c r="N1190" s="12">
        <v>0.51249999999999996</v>
      </c>
      <c r="O1190" s="8">
        <v>94</v>
      </c>
      <c r="P1190" s="8" t="s">
        <v>60</v>
      </c>
      <c r="Q1190" s="8" t="s">
        <v>848</v>
      </c>
      <c r="R1190" s="27" t="s">
        <v>849</v>
      </c>
      <c r="S1190" s="40">
        <v>193</v>
      </c>
      <c r="T1190" s="40">
        <v>0</v>
      </c>
      <c r="U1190" s="43">
        <v>0.99104756181143749</v>
      </c>
      <c r="V1190" s="40">
        <v>909</v>
      </c>
      <c r="W1190" s="15" t="s">
        <v>30</v>
      </c>
      <c r="X1190" s="16"/>
      <c r="Z1190" s="65"/>
      <c r="AA1190" s="64"/>
      <c r="AB1190" s="64"/>
      <c r="AC1190" s="64"/>
    </row>
    <row r="1191" spans="1:29" x14ac:dyDescent="0.35">
      <c r="A1191" s="9">
        <v>46075</v>
      </c>
      <c r="B1191" s="7" t="s">
        <v>229</v>
      </c>
      <c r="C1191" s="28" t="s">
        <v>59</v>
      </c>
      <c r="D1191" s="10">
        <v>1</v>
      </c>
      <c r="E1191" s="8" t="s">
        <v>4869</v>
      </c>
      <c r="F1191" s="8" t="s">
        <v>4845</v>
      </c>
      <c r="G1191" s="12">
        <v>0.50694444444444442</v>
      </c>
      <c r="H1191" s="12">
        <v>0.59375</v>
      </c>
      <c r="I1191" s="12">
        <v>0.54652777777777772</v>
      </c>
      <c r="J1191" s="12">
        <v>0.55625000000000002</v>
      </c>
      <c r="K1191" s="12">
        <v>0.56597222222222221</v>
      </c>
      <c r="L1191" s="12">
        <v>0.61458333333333337</v>
      </c>
      <c r="M1191" s="12">
        <v>0.62222222222222223</v>
      </c>
      <c r="N1191" s="12">
        <v>0.62222222222222223</v>
      </c>
      <c r="O1191" s="8" t="s">
        <v>60</v>
      </c>
      <c r="P1191" s="8" t="s">
        <v>131</v>
      </c>
      <c r="Q1191" s="8" t="s">
        <v>850</v>
      </c>
      <c r="R1191" s="27" t="s">
        <v>99</v>
      </c>
      <c r="S1191" s="40">
        <v>188</v>
      </c>
      <c r="T1191" s="40">
        <v>0</v>
      </c>
      <c r="U1191" s="43">
        <v>0.94356000784191052</v>
      </c>
      <c r="V1191" s="40">
        <v>0</v>
      </c>
      <c r="W1191" s="15" t="s">
        <v>30</v>
      </c>
      <c r="X1191" s="16"/>
      <c r="Z1191" s="65"/>
      <c r="AA1191" s="64"/>
      <c r="AB1191" s="64"/>
      <c r="AC1191" s="64"/>
    </row>
    <row r="1192" spans="1:29" x14ac:dyDescent="0.35">
      <c r="A1192" s="9">
        <v>46075</v>
      </c>
      <c r="B1192" s="7" t="s">
        <v>231</v>
      </c>
      <c r="C1192" s="28" t="s">
        <v>59</v>
      </c>
      <c r="D1192" s="10">
        <v>1</v>
      </c>
      <c r="E1192" s="8" t="s">
        <v>4849</v>
      </c>
      <c r="F1192" s="8" t="s">
        <v>4845</v>
      </c>
      <c r="G1192" s="12">
        <v>0.63194444444444442</v>
      </c>
      <c r="H1192" s="12">
        <v>0.71527777777777779</v>
      </c>
      <c r="I1192" s="12">
        <v>0.64930555555555558</v>
      </c>
      <c r="J1192" s="12">
        <v>0.65763888888888888</v>
      </c>
      <c r="K1192" s="12">
        <v>0.67638888888888893</v>
      </c>
      <c r="L1192" s="12">
        <v>0.73819444444444449</v>
      </c>
      <c r="M1192" s="12">
        <v>0.74236111111111114</v>
      </c>
      <c r="N1192" s="12">
        <v>0.74444444444444446</v>
      </c>
      <c r="O1192" s="8" t="s">
        <v>131</v>
      </c>
      <c r="P1192" s="8" t="s">
        <v>75</v>
      </c>
      <c r="Q1192" s="8" t="s">
        <v>851</v>
      </c>
      <c r="R1192" s="27" t="s">
        <v>99</v>
      </c>
      <c r="S1192" s="40">
        <v>166</v>
      </c>
      <c r="T1192" s="40">
        <v>1</v>
      </c>
      <c r="U1192" s="43">
        <v>0.91026735271430304</v>
      </c>
      <c r="V1192" s="40">
        <v>0</v>
      </c>
      <c r="W1192" s="15" t="s">
        <v>30</v>
      </c>
      <c r="X1192" s="16"/>
      <c r="Z1192" s="65"/>
      <c r="AA1192" s="64"/>
      <c r="AB1192" s="64"/>
      <c r="AC1192" s="64"/>
    </row>
    <row r="1193" spans="1:29" x14ac:dyDescent="0.35">
      <c r="A1193" s="9">
        <v>46075</v>
      </c>
      <c r="B1193" s="7" t="s">
        <v>80</v>
      </c>
      <c r="C1193" s="28" t="s">
        <v>72</v>
      </c>
      <c r="D1193" s="10">
        <v>1</v>
      </c>
      <c r="E1193" s="8" t="s">
        <v>4845</v>
      </c>
      <c r="F1193" s="8" t="s">
        <v>4866</v>
      </c>
      <c r="G1193" s="12">
        <v>4.5138888888888888E-2</v>
      </c>
      <c r="H1193" s="12">
        <v>0.11805555555555559</v>
      </c>
      <c r="I1193" s="12">
        <v>4.3055555555555562E-2</v>
      </c>
      <c r="J1193" s="12">
        <v>4.7222222222222221E-2</v>
      </c>
      <c r="K1193" s="12">
        <v>6.6666666666666666E-2</v>
      </c>
      <c r="L1193" s="12">
        <v>0.125</v>
      </c>
      <c r="M1193" s="12">
        <v>0.12916666666666671</v>
      </c>
      <c r="N1193" s="12">
        <v>0.13125000000000001</v>
      </c>
      <c r="O1193" s="8" t="s">
        <v>829</v>
      </c>
      <c r="P1193" s="8" t="s">
        <v>153</v>
      </c>
      <c r="Q1193" s="8" t="s">
        <v>152</v>
      </c>
      <c r="R1193" s="27" t="s">
        <v>39</v>
      </c>
      <c r="S1193" s="40">
        <v>181</v>
      </c>
      <c r="T1193" s="40">
        <v>2</v>
      </c>
      <c r="U1193" s="43">
        <v>0.96974155242521021</v>
      </c>
      <c r="V1193" s="40">
        <v>1026</v>
      </c>
      <c r="W1193" s="15" t="s">
        <v>30</v>
      </c>
      <c r="X1193" s="16"/>
      <c r="Z1193" s="65"/>
      <c r="AA1193" s="64"/>
      <c r="AB1193" s="64"/>
      <c r="AC1193" s="64"/>
    </row>
    <row r="1194" spans="1:29" x14ac:dyDescent="0.35">
      <c r="A1194" s="9">
        <v>46075</v>
      </c>
      <c r="B1194" s="7" t="s">
        <v>84</v>
      </c>
      <c r="C1194" s="28" t="s">
        <v>72</v>
      </c>
      <c r="D1194" s="10">
        <v>1</v>
      </c>
      <c r="E1194" s="8" t="s">
        <v>4866</v>
      </c>
      <c r="F1194" s="8" t="s">
        <v>4845</v>
      </c>
      <c r="G1194" s="12">
        <v>0.14930555555555561</v>
      </c>
      <c r="H1194" s="12">
        <v>0.2361111111111111</v>
      </c>
      <c r="I1194" s="12">
        <v>0.15694444444444439</v>
      </c>
      <c r="J1194" s="12">
        <v>0.15972222222222221</v>
      </c>
      <c r="K1194" s="12">
        <v>0.18055555555555561</v>
      </c>
      <c r="L1194" s="12">
        <v>0.24236111111111111</v>
      </c>
      <c r="M1194" s="12">
        <v>0.24861111111111109</v>
      </c>
      <c r="N1194" s="12">
        <v>0.25069444444444439</v>
      </c>
      <c r="O1194" s="8" t="s">
        <v>153</v>
      </c>
      <c r="P1194" s="8" t="s">
        <v>60</v>
      </c>
      <c r="Q1194" s="8" t="s">
        <v>852</v>
      </c>
      <c r="R1194" s="27" t="s">
        <v>99</v>
      </c>
      <c r="S1194" s="40">
        <v>178</v>
      </c>
      <c r="T1194" s="40">
        <v>1</v>
      </c>
      <c r="U1194" s="43">
        <v>0.86894180450540448</v>
      </c>
      <c r="V1194" s="40">
        <v>0</v>
      </c>
      <c r="W1194" s="15" t="s">
        <v>30</v>
      </c>
      <c r="X1194" s="16"/>
      <c r="Z1194" s="65"/>
      <c r="AA1194" s="64"/>
      <c r="AB1194" s="64"/>
      <c r="AC1194" s="64"/>
    </row>
    <row r="1195" spans="1:29" ht="26" customHeight="1" x14ac:dyDescent="0.35">
      <c r="A1195" s="9">
        <v>46075</v>
      </c>
      <c r="B1195" s="7" t="s">
        <v>35</v>
      </c>
      <c r="C1195" s="28" t="s">
        <v>72</v>
      </c>
      <c r="D1195" s="10">
        <v>1</v>
      </c>
      <c r="E1195" s="8" t="s">
        <v>4845</v>
      </c>
      <c r="F1195" s="8" t="s">
        <v>4848</v>
      </c>
      <c r="G1195" s="12">
        <v>0.28472222222222221</v>
      </c>
      <c r="H1195" s="12">
        <v>0.34722222222222221</v>
      </c>
      <c r="I1195" s="12">
        <v>0.2986111111111111</v>
      </c>
      <c r="J1195" s="12">
        <v>0.30069444444444438</v>
      </c>
      <c r="K1195" s="12">
        <v>0.31180555555555561</v>
      </c>
      <c r="L1195" s="12">
        <v>0.35625000000000001</v>
      </c>
      <c r="M1195" s="12">
        <v>0.36527777777777781</v>
      </c>
      <c r="N1195" s="12">
        <v>0.3659722222222222</v>
      </c>
      <c r="O1195" s="8" t="s">
        <v>60</v>
      </c>
      <c r="P1195" s="8">
        <v>231</v>
      </c>
      <c r="Q1195" s="8" t="s">
        <v>853</v>
      </c>
      <c r="R1195" s="27" t="s">
        <v>854</v>
      </c>
      <c r="S1195" s="40">
        <v>115</v>
      </c>
      <c r="T1195" s="40">
        <v>0</v>
      </c>
      <c r="U1195" s="43">
        <v>0.59285161928535157</v>
      </c>
      <c r="V1195" s="40">
        <v>0</v>
      </c>
      <c r="W1195" s="15" t="s">
        <v>30</v>
      </c>
      <c r="X1195" s="16"/>
      <c r="Z1195" s="65"/>
      <c r="AA1195" s="64"/>
      <c r="AB1195" s="64"/>
      <c r="AC1195" s="64"/>
    </row>
    <row r="1196" spans="1:29" x14ac:dyDescent="0.35">
      <c r="A1196" s="9">
        <v>46075</v>
      </c>
      <c r="B1196" s="7" t="s">
        <v>36</v>
      </c>
      <c r="C1196" s="28" t="s">
        <v>72</v>
      </c>
      <c r="D1196" s="10">
        <v>1</v>
      </c>
      <c r="E1196" s="8" t="s">
        <v>4848</v>
      </c>
      <c r="F1196" s="8" t="s">
        <v>4845</v>
      </c>
      <c r="G1196" s="12">
        <v>0.3888888888888889</v>
      </c>
      <c r="H1196" s="12">
        <v>0.44791666666666669</v>
      </c>
      <c r="I1196" s="12">
        <v>0.4513888888888889</v>
      </c>
      <c r="J1196" s="12">
        <v>0.4548611111111111</v>
      </c>
      <c r="K1196" s="12">
        <v>0.46388888888888891</v>
      </c>
      <c r="L1196" s="12">
        <v>0.50972222222222219</v>
      </c>
      <c r="M1196" s="12">
        <v>0.5229166666666667</v>
      </c>
      <c r="N1196" s="12">
        <v>0.52500000000000002</v>
      </c>
      <c r="O1196" s="8">
        <v>224</v>
      </c>
      <c r="P1196" s="8" t="s">
        <v>73</v>
      </c>
      <c r="Q1196" s="8" t="s">
        <v>855</v>
      </c>
      <c r="R1196" s="27" t="s">
        <v>856</v>
      </c>
      <c r="S1196" s="40">
        <v>186</v>
      </c>
      <c r="T1196" s="40">
        <v>0</v>
      </c>
      <c r="U1196" s="43">
        <v>1</v>
      </c>
      <c r="V1196" s="40">
        <v>0</v>
      </c>
      <c r="W1196" s="15" t="s">
        <v>30</v>
      </c>
      <c r="X1196" s="16"/>
      <c r="Z1196" s="65"/>
      <c r="AA1196" s="64"/>
      <c r="AB1196" s="64"/>
      <c r="AC1196" s="64"/>
    </row>
    <row r="1197" spans="1:29" x14ac:dyDescent="0.35">
      <c r="A1197" s="9">
        <v>46075</v>
      </c>
      <c r="B1197" s="7" t="s">
        <v>636</v>
      </c>
      <c r="C1197" s="28" t="s">
        <v>72</v>
      </c>
      <c r="D1197" s="10">
        <v>13</v>
      </c>
      <c r="E1197" s="8" t="s">
        <v>4845</v>
      </c>
      <c r="F1197" s="8" t="s">
        <v>4853</v>
      </c>
      <c r="G1197" s="12">
        <v>0.53472222222222221</v>
      </c>
      <c r="H1197" s="12">
        <v>0.70138888888888884</v>
      </c>
      <c r="I1197" s="12">
        <v>0.55694444444444446</v>
      </c>
      <c r="J1197" s="12">
        <v>0.56527777777777777</v>
      </c>
      <c r="K1197" s="12">
        <v>0.57847222222222228</v>
      </c>
      <c r="L1197" s="12">
        <v>0.72291666666666665</v>
      </c>
      <c r="M1197" s="12">
        <v>0.73055555555555551</v>
      </c>
      <c r="N1197" s="12">
        <v>0.7319444444444444</v>
      </c>
      <c r="O1197" s="8" t="s">
        <v>73</v>
      </c>
      <c r="P1197" s="8" t="s">
        <v>675</v>
      </c>
      <c r="Q1197" s="8" t="s">
        <v>857</v>
      </c>
      <c r="R1197" s="27" t="s">
        <v>99</v>
      </c>
      <c r="S1197" s="40">
        <v>153</v>
      </c>
      <c r="T1197" s="40">
        <v>1</v>
      </c>
      <c r="U1197" s="43">
        <v>0.80081085864487733</v>
      </c>
      <c r="V1197" s="40">
        <v>0</v>
      </c>
      <c r="W1197" s="15" t="s">
        <v>30</v>
      </c>
      <c r="X1197" s="16"/>
      <c r="Z1197" s="65"/>
      <c r="AA1197" s="64"/>
      <c r="AB1197" s="64"/>
      <c r="AC1197" s="64"/>
    </row>
    <row r="1198" spans="1:29" x14ac:dyDescent="0.35">
      <c r="A1198" s="9">
        <v>46075</v>
      </c>
      <c r="B1198" s="7" t="s">
        <v>639</v>
      </c>
      <c r="C1198" s="28" t="s">
        <v>72</v>
      </c>
      <c r="D1198" s="10">
        <v>14</v>
      </c>
      <c r="E1198" s="8" t="s">
        <v>4853</v>
      </c>
      <c r="F1198" s="8" t="s">
        <v>4845</v>
      </c>
      <c r="G1198" s="12">
        <v>0.74652777777777779</v>
      </c>
      <c r="H1198" s="12">
        <v>0.91666666666666663</v>
      </c>
      <c r="I1198" s="12">
        <v>0.75763888888888886</v>
      </c>
      <c r="J1198" s="12">
        <v>0.76249999999999996</v>
      </c>
      <c r="K1198" s="12">
        <v>0.77708333333333335</v>
      </c>
      <c r="L1198" s="12">
        <v>0.92291666666666672</v>
      </c>
      <c r="M1198" s="12">
        <v>0.93472222222222223</v>
      </c>
      <c r="N1198" s="12">
        <v>0.93680555555555556</v>
      </c>
      <c r="O1198" s="8" t="s">
        <v>675</v>
      </c>
      <c r="P1198" s="8" t="s">
        <v>786</v>
      </c>
      <c r="Q1198" s="8" t="s">
        <v>858</v>
      </c>
      <c r="R1198" s="27" t="s">
        <v>99</v>
      </c>
      <c r="S1198" s="40">
        <v>179</v>
      </c>
      <c r="T1198" s="40">
        <v>0</v>
      </c>
      <c r="U1198" s="43">
        <v>0.91166831304925178</v>
      </c>
      <c r="V1198" s="40">
        <v>0</v>
      </c>
      <c r="W1198" s="15" t="s">
        <v>30</v>
      </c>
      <c r="X1198" s="16"/>
      <c r="Z1198" s="65"/>
      <c r="AA1198" s="64"/>
      <c r="AB1198" s="64"/>
      <c r="AC1198" s="64"/>
    </row>
    <row r="1199" spans="1:29" x14ac:dyDescent="0.35">
      <c r="A1199" s="9">
        <v>46075</v>
      </c>
      <c r="B1199" s="7" t="s">
        <v>656</v>
      </c>
      <c r="C1199" s="28" t="s">
        <v>81</v>
      </c>
      <c r="D1199" s="10">
        <v>14</v>
      </c>
      <c r="E1199" s="8" t="s">
        <v>4845</v>
      </c>
      <c r="F1199" s="8" t="s">
        <v>4850</v>
      </c>
      <c r="G1199" s="12">
        <v>6.9444444444444441E-3</v>
      </c>
      <c r="H1199" s="12">
        <v>0.1736111111111111</v>
      </c>
      <c r="I1199" s="12">
        <v>4.8611111111111112E-3</v>
      </c>
      <c r="J1199" s="12">
        <v>4.8611111111111112E-3</v>
      </c>
      <c r="K1199" s="12">
        <v>1.8749999999999999E-2</v>
      </c>
      <c r="L1199" s="12">
        <v>0.16388888888888889</v>
      </c>
      <c r="M1199" s="12">
        <v>0.17777777777777781</v>
      </c>
      <c r="N1199" s="12">
        <v>0.17986111111111111</v>
      </c>
      <c r="O1199" s="8" t="s">
        <v>748</v>
      </c>
      <c r="P1199" s="8" t="s">
        <v>43</v>
      </c>
      <c r="S1199" s="40">
        <v>186</v>
      </c>
      <c r="T1199" s="40">
        <v>1</v>
      </c>
      <c r="U1199" s="43">
        <v>0.95643191644468217</v>
      </c>
      <c r="V1199" s="40">
        <v>0</v>
      </c>
      <c r="W1199" s="15" t="s">
        <v>30</v>
      </c>
      <c r="X1199" s="16"/>
      <c r="Z1199" s="65"/>
      <c r="AA1199" s="64"/>
      <c r="AB1199" s="64"/>
      <c r="AC1199" s="64"/>
    </row>
    <row r="1200" spans="1:29" x14ac:dyDescent="0.35">
      <c r="A1200" s="9">
        <v>46075</v>
      </c>
      <c r="B1200" s="7" t="s">
        <v>518</v>
      </c>
      <c r="C1200" s="28" t="s">
        <v>81</v>
      </c>
      <c r="D1200" s="10">
        <v>1</v>
      </c>
      <c r="E1200" s="8" t="s">
        <v>4850</v>
      </c>
      <c r="F1200" s="8" t="s">
        <v>4845</v>
      </c>
      <c r="G1200" s="12">
        <v>0.24652777777777779</v>
      </c>
      <c r="H1200" s="12">
        <v>0.375</v>
      </c>
      <c r="I1200" s="12">
        <v>0.23958333333333329</v>
      </c>
      <c r="J1200" s="12">
        <v>0.24861111111111109</v>
      </c>
      <c r="K1200" s="12">
        <v>0.25555555555555548</v>
      </c>
      <c r="L1200" s="12">
        <v>0.38124999999999998</v>
      </c>
      <c r="M1200" s="12">
        <v>0.38750000000000001</v>
      </c>
      <c r="N1200" s="12">
        <v>0.38750000000000001</v>
      </c>
      <c r="O1200" s="8" t="s">
        <v>43</v>
      </c>
      <c r="P1200" s="8">
        <v>40</v>
      </c>
      <c r="Q1200" s="8" t="s">
        <v>152</v>
      </c>
      <c r="R1200" s="27" t="s">
        <v>39</v>
      </c>
      <c r="S1200" s="40">
        <v>134</v>
      </c>
      <c r="T1200" s="40">
        <v>1</v>
      </c>
      <c r="U1200" s="43">
        <v>0.69220082057479548</v>
      </c>
      <c r="V1200" s="40">
        <v>0</v>
      </c>
      <c r="W1200" s="15" t="s">
        <v>30</v>
      </c>
      <c r="X1200" s="16"/>
      <c r="Z1200" s="65"/>
      <c r="AA1200" s="64"/>
      <c r="AB1200" s="64"/>
      <c r="AC1200" s="64"/>
    </row>
    <row r="1201" spans="1:29" ht="26" customHeight="1" x14ac:dyDescent="0.35">
      <c r="A1201" s="9">
        <v>46075</v>
      </c>
      <c r="B1201" s="7" t="s">
        <v>519</v>
      </c>
      <c r="C1201" s="28" t="s">
        <v>81</v>
      </c>
      <c r="D1201" s="10">
        <v>1</v>
      </c>
      <c r="E1201" s="8" t="s">
        <v>4845</v>
      </c>
      <c r="F1201" s="8" t="s">
        <v>4856</v>
      </c>
      <c r="G1201" s="12">
        <v>0.41319444444444442</v>
      </c>
      <c r="H1201" s="12">
        <v>0.55555555555555558</v>
      </c>
      <c r="I1201" s="12">
        <v>0.4284722222222222</v>
      </c>
      <c r="J1201" s="12">
        <v>0.43125000000000002</v>
      </c>
      <c r="K1201" s="12">
        <v>0.44444444444444442</v>
      </c>
      <c r="L1201" s="12">
        <v>0.56944444444444442</v>
      </c>
      <c r="M1201" s="12">
        <v>0.58263888888888893</v>
      </c>
      <c r="N1201" s="12">
        <v>0.58472222222222225</v>
      </c>
      <c r="O1201" s="8">
        <v>38</v>
      </c>
      <c r="P1201" s="8" t="s">
        <v>57</v>
      </c>
      <c r="Q1201" s="25" t="s">
        <v>859</v>
      </c>
      <c r="R1201" s="26" t="s">
        <v>860</v>
      </c>
      <c r="S1201" s="40">
        <v>167</v>
      </c>
      <c r="T1201" s="40">
        <v>0</v>
      </c>
      <c r="U1201" s="43">
        <v>0.95666909737557482</v>
      </c>
      <c r="V1201" s="40">
        <v>0</v>
      </c>
      <c r="W1201" s="15" t="s">
        <v>30</v>
      </c>
      <c r="X1201" s="16"/>
      <c r="Z1201" s="65"/>
      <c r="AA1201" s="64"/>
      <c r="AB1201" s="64"/>
      <c r="AC1201" s="64"/>
    </row>
    <row r="1202" spans="1:29" x14ac:dyDescent="0.35">
      <c r="A1202" s="9">
        <v>46075</v>
      </c>
      <c r="B1202" s="7" t="s">
        <v>40</v>
      </c>
      <c r="C1202" s="28" t="s">
        <v>81</v>
      </c>
      <c r="D1202" s="10">
        <v>1</v>
      </c>
      <c r="E1202" s="8" t="s">
        <v>4856</v>
      </c>
      <c r="F1202" s="8" t="s">
        <v>4845</v>
      </c>
      <c r="G1202" s="12">
        <v>0.61805555555555558</v>
      </c>
      <c r="H1202" s="12">
        <v>0.74305555555555558</v>
      </c>
      <c r="I1202" s="12">
        <v>0.61458333333333337</v>
      </c>
      <c r="J1202" s="12">
        <v>0.62222222222222223</v>
      </c>
      <c r="K1202" s="12">
        <v>0.63194444444444442</v>
      </c>
      <c r="L1202" s="12">
        <v>0.73750000000000004</v>
      </c>
      <c r="M1202" s="12">
        <v>0.74444444444444446</v>
      </c>
      <c r="N1202" s="12">
        <v>0.74583333333333335</v>
      </c>
      <c r="O1202" s="8" t="s">
        <v>57</v>
      </c>
      <c r="P1202" s="8" t="s">
        <v>818</v>
      </c>
      <c r="Q1202" s="8" t="s">
        <v>48</v>
      </c>
      <c r="R1202" s="27" t="s">
        <v>39</v>
      </c>
      <c r="S1202" s="28">
        <v>76</v>
      </c>
      <c r="T1202" s="28">
        <v>0</v>
      </c>
      <c r="U1202" s="32">
        <v>0.38674218371664848</v>
      </c>
      <c r="V1202" s="28">
        <v>81</v>
      </c>
      <c r="W1202" s="15" t="s">
        <v>30</v>
      </c>
      <c r="X1202" s="16"/>
      <c r="Z1202" s="65"/>
      <c r="AA1202" s="64"/>
      <c r="AB1202" s="64"/>
      <c r="AC1202" s="64"/>
    </row>
    <row r="1203" spans="1:29" x14ac:dyDescent="0.35">
      <c r="A1203" s="9">
        <v>46075</v>
      </c>
      <c r="B1203" s="7" t="s">
        <v>42</v>
      </c>
      <c r="C1203" s="28" t="s">
        <v>81</v>
      </c>
      <c r="D1203" s="10">
        <v>1</v>
      </c>
      <c r="E1203" s="8" t="s">
        <v>4845</v>
      </c>
      <c r="F1203" s="8" t="s">
        <v>4849</v>
      </c>
      <c r="G1203" s="12">
        <v>0.77777777777777779</v>
      </c>
      <c r="H1203" s="12">
        <v>0.90625</v>
      </c>
      <c r="I1203" s="12">
        <v>0.7729166666666667</v>
      </c>
      <c r="J1203" s="12">
        <v>0.77777777777777779</v>
      </c>
      <c r="K1203" s="12">
        <v>0.79305555555555551</v>
      </c>
      <c r="L1203" s="12">
        <v>0.88194444444444442</v>
      </c>
      <c r="M1203" s="12">
        <v>0.8930555555555556</v>
      </c>
      <c r="N1203" s="12">
        <v>0.89513888888888893</v>
      </c>
      <c r="O1203" s="8" t="s">
        <v>818</v>
      </c>
      <c r="P1203" s="8" t="s">
        <v>114</v>
      </c>
      <c r="S1203" s="40">
        <v>191</v>
      </c>
      <c r="T1203" s="40">
        <v>0</v>
      </c>
      <c r="U1203" s="43">
        <v>0.97935260923499157</v>
      </c>
      <c r="V1203" s="40">
        <v>252</v>
      </c>
      <c r="W1203" s="15" t="s">
        <v>30</v>
      </c>
      <c r="X1203" s="16"/>
      <c r="Z1203" s="65"/>
      <c r="AA1203" s="64"/>
      <c r="AB1203" s="64"/>
      <c r="AC1203" s="64"/>
    </row>
    <row r="1204" spans="1:29" x14ac:dyDescent="0.35">
      <c r="A1204" s="9">
        <v>46075</v>
      </c>
      <c r="B1204" s="7" t="s">
        <v>71</v>
      </c>
      <c r="C1204" s="28" t="s">
        <v>90</v>
      </c>
      <c r="D1204" s="10">
        <v>1</v>
      </c>
      <c r="E1204" s="8" t="s">
        <v>4849</v>
      </c>
      <c r="F1204" s="8" t="s">
        <v>4845</v>
      </c>
      <c r="G1204" s="12">
        <v>1.041666666666667E-2</v>
      </c>
      <c r="H1204" s="12">
        <v>0.16319444444444439</v>
      </c>
      <c r="I1204" s="12">
        <v>4.1666666666666666E-3</v>
      </c>
      <c r="J1204" s="12">
        <v>8.3333333333333332E-3</v>
      </c>
      <c r="K1204" s="12">
        <v>2.222222222222222E-2</v>
      </c>
      <c r="L1204" s="12">
        <v>0.14861111111111111</v>
      </c>
      <c r="M1204" s="12">
        <v>0.15625</v>
      </c>
      <c r="N1204" s="12">
        <v>0.15694444444444439</v>
      </c>
      <c r="O1204" s="8" t="s">
        <v>43</v>
      </c>
      <c r="P1204" s="8">
        <v>22</v>
      </c>
      <c r="S1204" s="40">
        <v>138</v>
      </c>
      <c r="T1204" s="40">
        <v>0</v>
      </c>
      <c r="U1204" s="43">
        <v>0.71880408270260177</v>
      </c>
      <c r="V1204" s="40">
        <v>114</v>
      </c>
      <c r="W1204" s="15" t="s">
        <v>30</v>
      </c>
      <c r="X1204" s="16"/>
      <c r="Z1204" s="65"/>
      <c r="AA1204" s="64"/>
      <c r="AB1204" s="64"/>
      <c r="AC1204" s="64"/>
    </row>
    <row r="1205" spans="1:29" x14ac:dyDescent="0.35">
      <c r="A1205" s="9">
        <v>46075</v>
      </c>
      <c r="B1205" s="7" t="s">
        <v>74</v>
      </c>
      <c r="C1205" s="28" t="s">
        <v>90</v>
      </c>
      <c r="D1205" s="10">
        <v>1</v>
      </c>
      <c r="E1205" s="8" t="s">
        <v>4845</v>
      </c>
      <c r="F1205" s="8" t="s">
        <v>4867</v>
      </c>
      <c r="G1205" s="12">
        <v>0.20833333333333329</v>
      </c>
      <c r="H1205" s="12">
        <v>0.41319444444444442</v>
      </c>
      <c r="I1205" s="12">
        <v>0.2013888888888889</v>
      </c>
      <c r="J1205" s="12">
        <v>0.20277777777777781</v>
      </c>
      <c r="K1205" s="12">
        <v>0.22430555555555559</v>
      </c>
      <c r="L1205" s="12">
        <v>0.40069444444444452</v>
      </c>
      <c r="M1205" s="12">
        <v>0.41319444444444442</v>
      </c>
      <c r="N1205" s="12">
        <v>0.4152777777777778</v>
      </c>
      <c r="O1205" s="8">
        <v>21</v>
      </c>
      <c r="P1205" s="8" t="s">
        <v>60</v>
      </c>
      <c r="S1205" s="40">
        <v>172</v>
      </c>
      <c r="T1205" s="40">
        <v>0</v>
      </c>
      <c r="U1205" s="43">
        <v>1</v>
      </c>
      <c r="V1205" s="40">
        <v>540</v>
      </c>
      <c r="W1205" s="15" t="s">
        <v>30</v>
      </c>
      <c r="X1205" s="16"/>
      <c r="Z1205" s="65"/>
      <c r="AA1205" s="64"/>
      <c r="AB1205" s="64"/>
      <c r="AC1205" s="64"/>
    </row>
    <row r="1206" spans="1:29" x14ac:dyDescent="0.35">
      <c r="A1206" s="9">
        <v>46075</v>
      </c>
      <c r="B1206" s="7" t="s">
        <v>52</v>
      </c>
      <c r="C1206" s="28" t="s">
        <v>90</v>
      </c>
      <c r="D1206" s="10">
        <v>1</v>
      </c>
      <c r="E1206" s="8" t="s">
        <v>4867</v>
      </c>
      <c r="F1206" s="8" t="s">
        <v>4845</v>
      </c>
      <c r="G1206" s="12">
        <v>0.45833333333333331</v>
      </c>
      <c r="H1206" s="12">
        <v>0.53125</v>
      </c>
      <c r="I1206" s="12">
        <v>0.46944444444444439</v>
      </c>
      <c r="J1206" s="12">
        <v>0.47291666666666671</v>
      </c>
      <c r="K1206" s="12">
        <v>0.48194444444444451</v>
      </c>
      <c r="L1206" s="17">
        <v>0.53888888888888886</v>
      </c>
      <c r="M1206" s="17">
        <v>0.54305555555555551</v>
      </c>
      <c r="N1206" s="17">
        <v>0.54374999999999996</v>
      </c>
      <c r="O1206" s="8" t="s">
        <v>60</v>
      </c>
      <c r="P1206" s="8" t="s">
        <v>153</v>
      </c>
      <c r="Q1206" s="8" t="s">
        <v>451</v>
      </c>
      <c r="R1206" s="27" t="s">
        <v>861</v>
      </c>
      <c r="S1206" s="40">
        <v>183</v>
      </c>
      <c r="T1206" s="40">
        <v>3</v>
      </c>
      <c r="U1206" s="43">
        <v>1</v>
      </c>
      <c r="V1206" s="40">
        <v>0</v>
      </c>
      <c r="W1206" s="15" t="s">
        <v>30</v>
      </c>
      <c r="X1206" s="16"/>
      <c r="Z1206" s="65"/>
      <c r="AA1206" s="64"/>
      <c r="AB1206" s="64"/>
      <c r="AC1206" s="64"/>
    </row>
    <row r="1207" spans="1:29" x14ac:dyDescent="0.35">
      <c r="A1207" s="9">
        <v>46075</v>
      </c>
      <c r="B1207" s="7" t="s">
        <v>56</v>
      </c>
      <c r="C1207" s="28" t="s">
        <v>90</v>
      </c>
      <c r="D1207" s="10">
        <v>1</v>
      </c>
      <c r="E1207" s="8" t="s">
        <v>4845</v>
      </c>
      <c r="F1207" s="8" t="s">
        <v>4850</v>
      </c>
      <c r="G1207" s="12">
        <v>0.56944444444444442</v>
      </c>
      <c r="H1207" s="12">
        <v>0.64930555555555558</v>
      </c>
      <c r="I1207" s="12">
        <v>0.56805555555555554</v>
      </c>
      <c r="J1207" s="12">
        <v>0.5756944444444444</v>
      </c>
      <c r="K1207" s="12">
        <v>0.58819444444444446</v>
      </c>
      <c r="L1207" s="12">
        <v>0.65277777777777779</v>
      </c>
      <c r="M1207" s="12">
        <v>0.65833333333333333</v>
      </c>
      <c r="N1207" s="12">
        <v>0.66041666666666665</v>
      </c>
      <c r="O1207" s="8" t="s">
        <v>153</v>
      </c>
      <c r="P1207" s="8" t="s">
        <v>285</v>
      </c>
      <c r="Q1207" s="8" t="s">
        <v>862</v>
      </c>
      <c r="R1207" s="27" t="s">
        <v>99</v>
      </c>
      <c r="S1207" s="40">
        <v>161</v>
      </c>
      <c r="T1207" s="40">
        <v>1</v>
      </c>
      <c r="U1207" s="43">
        <v>0.92129705597772915</v>
      </c>
      <c r="V1207" s="40">
        <v>0</v>
      </c>
      <c r="W1207" s="15" t="s">
        <v>30</v>
      </c>
      <c r="X1207" s="16"/>
      <c r="Z1207" s="65"/>
      <c r="AA1207" s="64"/>
      <c r="AB1207" s="64"/>
      <c r="AC1207" s="64"/>
    </row>
    <row r="1208" spans="1:29" x14ac:dyDescent="0.35">
      <c r="A1208" s="9">
        <v>46075</v>
      </c>
      <c r="B1208" s="7" t="s">
        <v>112</v>
      </c>
      <c r="C1208" s="28" t="s">
        <v>108</v>
      </c>
      <c r="D1208" s="10">
        <v>1</v>
      </c>
      <c r="E1208" s="8" t="s">
        <v>4850</v>
      </c>
      <c r="F1208" s="8" t="s">
        <v>4845</v>
      </c>
      <c r="G1208" s="12">
        <v>5.2083333333333343E-2</v>
      </c>
      <c r="H1208" s="12">
        <v>0.25</v>
      </c>
      <c r="I1208" s="12">
        <v>4.1666666666666657E-2</v>
      </c>
      <c r="J1208" s="12">
        <v>5.347222222222222E-2</v>
      </c>
      <c r="K1208" s="12">
        <v>7.013888888888889E-2</v>
      </c>
      <c r="L1208" s="12">
        <v>0.2409722222222222</v>
      </c>
      <c r="M1208" s="12">
        <v>0.24861111111111109</v>
      </c>
      <c r="N1208" s="12">
        <v>0.25069444444444439</v>
      </c>
      <c r="O1208" s="8" t="s">
        <v>319</v>
      </c>
      <c r="P1208" s="8">
        <v>65</v>
      </c>
      <c r="Q1208" s="8" t="s">
        <v>103</v>
      </c>
      <c r="R1208" s="27" t="s">
        <v>39</v>
      </c>
      <c r="S1208" s="40">
        <v>162</v>
      </c>
      <c r="T1208" s="40">
        <v>0</v>
      </c>
      <c r="U1208" s="43">
        <v>0.81722219806170571</v>
      </c>
      <c r="V1208" s="40">
        <v>0</v>
      </c>
      <c r="W1208" s="15" t="s">
        <v>30</v>
      </c>
      <c r="X1208" s="16"/>
      <c r="Z1208" s="65"/>
      <c r="AA1208" s="64"/>
      <c r="AB1208" s="64"/>
      <c r="AC1208" s="64"/>
    </row>
    <row r="1209" spans="1:29" x14ac:dyDescent="0.35">
      <c r="A1209" s="9">
        <v>46075</v>
      </c>
      <c r="B1209" s="7" t="s">
        <v>115</v>
      </c>
      <c r="C1209" s="28" t="s">
        <v>108</v>
      </c>
      <c r="D1209" s="10">
        <v>1</v>
      </c>
      <c r="E1209" s="8" t="s">
        <v>4845</v>
      </c>
      <c r="F1209" s="8" t="s">
        <v>4859</v>
      </c>
      <c r="G1209" s="12">
        <v>0.29166666666666669</v>
      </c>
      <c r="H1209" s="12">
        <v>0.55208333333333337</v>
      </c>
      <c r="I1209" s="12">
        <v>0.28958333333333341</v>
      </c>
      <c r="J1209" s="12">
        <v>0.30902777777777779</v>
      </c>
      <c r="K1209" s="12">
        <v>0.3215277777777778</v>
      </c>
      <c r="L1209" s="12">
        <v>0.54861111111111116</v>
      </c>
      <c r="M1209" s="12">
        <v>0.55763888888888891</v>
      </c>
      <c r="N1209" s="12">
        <v>0.55972222222222223</v>
      </c>
      <c r="O1209" s="8">
        <v>66</v>
      </c>
      <c r="P1209" s="8" t="s">
        <v>43</v>
      </c>
      <c r="Q1209" s="8" t="s">
        <v>332</v>
      </c>
      <c r="R1209" s="27" t="s">
        <v>39</v>
      </c>
      <c r="S1209" s="40">
        <v>189</v>
      </c>
      <c r="T1209" s="40">
        <v>0</v>
      </c>
      <c r="U1209" s="43">
        <v>1</v>
      </c>
      <c r="V1209" s="40">
        <v>0</v>
      </c>
      <c r="W1209" s="15" t="s">
        <v>30</v>
      </c>
      <c r="X1209" s="16"/>
      <c r="Z1209" s="65"/>
      <c r="AA1209" s="64"/>
      <c r="AB1209" s="64"/>
      <c r="AC1209" s="64"/>
    </row>
    <row r="1210" spans="1:29" x14ac:dyDescent="0.35">
      <c r="A1210" s="9">
        <v>46075</v>
      </c>
      <c r="B1210" s="7" t="s">
        <v>176</v>
      </c>
      <c r="C1210" s="28" t="s">
        <v>108</v>
      </c>
      <c r="D1210" s="10">
        <v>13</v>
      </c>
      <c r="E1210" s="8" t="s">
        <v>4859</v>
      </c>
      <c r="F1210" s="8" t="s">
        <v>4845</v>
      </c>
      <c r="G1210" s="12">
        <v>0.79166666666666663</v>
      </c>
      <c r="H1210" s="12">
        <v>0.93055555555555558</v>
      </c>
      <c r="I1210" s="12">
        <v>0.78194444444444444</v>
      </c>
      <c r="J1210" s="12">
        <v>0.7895833333333333</v>
      </c>
      <c r="K1210" s="12">
        <v>0.80763888888888891</v>
      </c>
      <c r="L1210" s="12">
        <v>0.91736111111111107</v>
      </c>
      <c r="M1210" s="12">
        <v>0.92152777777777772</v>
      </c>
      <c r="N1210" s="12">
        <v>0.92361111111111116</v>
      </c>
      <c r="O1210" s="8" t="s">
        <v>43</v>
      </c>
      <c r="P1210" s="8" t="s">
        <v>177</v>
      </c>
      <c r="S1210" s="40">
        <v>139</v>
      </c>
      <c r="T1210" s="40">
        <v>0</v>
      </c>
      <c r="U1210" s="43">
        <v>0.67894146979288172</v>
      </c>
      <c r="V1210" s="40">
        <v>0</v>
      </c>
      <c r="W1210" s="15" t="s">
        <v>30</v>
      </c>
      <c r="X1210" s="16"/>
      <c r="Z1210" s="65"/>
      <c r="AA1210" s="64"/>
      <c r="AB1210" s="64"/>
      <c r="AC1210" s="64"/>
    </row>
    <row r="1211" spans="1:29" x14ac:dyDescent="0.35">
      <c r="A1211" s="9">
        <v>46075</v>
      </c>
      <c r="B1211" s="7" t="s">
        <v>179</v>
      </c>
      <c r="C1211" s="28" t="s">
        <v>108</v>
      </c>
      <c r="D1211" s="10">
        <v>14</v>
      </c>
      <c r="E1211" s="8" t="s">
        <v>4845</v>
      </c>
      <c r="F1211" s="8" t="s">
        <v>4858</v>
      </c>
      <c r="G1211" s="12">
        <v>0.97222222222222221</v>
      </c>
      <c r="H1211" s="12" t="s">
        <v>863</v>
      </c>
      <c r="I1211" s="12">
        <v>0.97013888888888888</v>
      </c>
      <c r="J1211" s="12">
        <v>0.97569444444444442</v>
      </c>
      <c r="K1211" s="12">
        <v>0.98402777777777772</v>
      </c>
      <c r="L1211" s="12" t="s">
        <v>864</v>
      </c>
      <c r="M1211" s="12" t="s">
        <v>865</v>
      </c>
      <c r="N1211" s="12">
        <v>0.13194444444444439</v>
      </c>
      <c r="O1211" s="8" t="s">
        <v>177</v>
      </c>
      <c r="P1211" s="8" t="s">
        <v>83</v>
      </c>
      <c r="Q1211" s="8" t="s">
        <v>65</v>
      </c>
      <c r="R1211" s="27" t="s">
        <v>39</v>
      </c>
      <c r="S1211" s="28">
        <v>199</v>
      </c>
      <c r="T1211" s="28">
        <v>0</v>
      </c>
      <c r="U1211" s="32">
        <v>0.93871973113734886</v>
      </c>
      <c r="V1211" s="28">
        <v>0</v>
      </c>
      <c r="W1211" s="15" t="s">
        <v>30</v>
      </c>
      <c r="X1211" s="16"/>
      <c r="Z1211" s="65"/>
      <c r="AA1211" s="64"/>
      <c r="AB1211" s="64"/>
      <c r="AC1211" s="64"/>
    </row>
    <row r="1212" spans="1:29" x14ac:dyDescent="0.35">
      <c r="A1212" s="9">
        <v>46075</v>
      </c>
      <c r="B1212" s="7" t="s">
        <v>560</v>
      </c>
      <c r="C1212" s="28" t="s">
        <v>113</v>
      </c>
      <c r="D1212" s="10">
        <v>14</v>
      </c>
      <c r="E1212" s="8" t="s">
        <v>4858</v>
      </c>
      <c r="F1212" s="8" t="s">
        <v>4845</v>
      </c>
      <c r="G1212" s="12">
        <v>0.21875</v>
      </c>
      <c r="H1212" s="12">
        <v>0.49652777777777779</v>
      </c>
      <c r="I1212" s="12">
        <v>0.21249999999999999</v>
      </c>
      <c r="J1212" s="12">
        <v>0.21527777777777779</v>
      </c>
      <c r="K1212" s="12">
        <v>0.23125000000000001</v>
      </c>
      <c r="L1212" s="12">
        <v>0.50624999999999998</v>
      </c>
      <c r="M1212" s="12">
        <v>0.51388888888888884</v>
      </c>
      <c r="N1212" s="12">
        <v>0.51597222222222228</v>
      </c>
      <c r="O1212" s="8" t="s">
        <v>57</v>
      </c>
      <c r="P1212" s="8" t="s">
        <v>561</v>
      </c>
      <c r="S1212" s="40">
        <v>98</v>
      </c>
      <c r="T1212" s="40">
        <v>1</v>
      </c>
      <c r="U1212" s="43">
        <v>0.47175471286612392</v>
      </c>
      <c r="V1212" s="40">
        <v>0</v>
      </c>
      <c r="W1212" s="15" t="s">
        <v>30</v>
      </c>
      <c r="X1212" s="16"/>
      <c r="Z1212" s="65"/>
      <c r="AA1212" s="64"/>
      <c r="AB1212" s="64"/>
      <c r="AC1212" s="64"/>
    </row>
    <row r="1213" spans="1:29" x14ac:dyDescent="0.35">
      <c r="A1213" s="9">
        <v>46075</v>
      </c>
      <c r="B1213" s="7" t="s">
        <v>562</v>
      </c>
      <c r="C1213" s="28" t="s">
        <v>113</v>
      </c>
      <c r="D1213" s="10">
        <v>14</v>
      </c>
      <c r="E1213" s="8" t="s">
        <v>4845</v>
      </c>
      <c r="F1213" s="8" t="s">
        <v>4857</v>
      </c>
      <c r="G1213" s="12">
        <v>0.59722222222222221</v>
      </c>
      <c r="H1213" s="12">
        <v>0.88888888888888884</v>
      </c>
      <c r="I1213" s="12">
        <v>0.59027777777777779</v>
      </c>
      <c r="J1213" s="12">
        <v>0.59444444444444444</v>
      </c>
      <c r="K1213" s="12">
        <v>0.60486111111111107</v>
      </c>
      <c r="L1213" s="12">
        <v>0.85</v>
      </c>
      <c r="M1213" s="12">
        <v>0.85833333333333328</v>
      </c>
      <c r="N1213" s="12">
        <v>0.86041666666666672</v>
      </c>
      <c r="O1213" s="8" t="s">
        <v>561</v>
      </c>
      <c r="P1213" s="8" t="s">
        <v>73</v>
      </c>
      <c r="S1213" s="40">
        <v>179</v>
      </c>
      <c r="T1213" s="40">
        <v>0</v>
      </c>
      <c r="U1213" s="43">
        <v>0.85081987595081632</v>
      </c>
      <c r="V1213" s="40">
        <v>0</v>
      </c>
      <c r="W1213" s="15" t="s">
        <v>30</v>
      </c>
      <c r="X1213" s="16"/>
      <c r="Z1213" s="65"/>
      <c r="AA1213" s="64"/>
      <c r="AB1213" s="64"/>
      <c r="AC1213" s="64"/>
    </row>
    <row r="1214" spans="1:29" x14ac:dyDescent="0.35">
      <c r="A1214" s="9">
        <v>46076</v>
      </c>
      <c r="B1214" s="7" t="s">
        <v>80</v>
      </c>
      <c r="C1214" s="28" t="s">
        <v>27</v>
      </c>
      <c r="D1214" s="10">
        <v>1</v>
      </c>
      <c r="E1214" s="8" t="s">
        <v>4857</v>
      </c>
      <c r="F1214" s="8" t="s">
        <v>4845</v>
      </c>
      <c r="G1214" s="12">
        <v>3.472222222222222E-3</v>
      </c>
      <c r="H1214" s="12">
        <v>7.6388888888888895E-2</v>
      </c>
      <c r="I1214" s="12">
        <v>6.2500000000000003E-3</v>
      </c>
      <c r="J1214" s="12">
        <v>6.9444444444444441E-3</v>
      </c>
      <c r="K1214" s="12">
        <v>2.0833333333333329E-2</v>
      </c>
      <c r="L1214" s="12">
        <v>6.9444444444444448E-2</v>
      </c>
      <c r="M1214" s="12">
        <v>7.1527777777777773E-2</v>
      </c>
      <c r="N1214" s="12">
        <v>7.3611111111111113E-2</v>
      </c>
      <c r="O1214" s="8" t="s">
        <v>312</v>
      </c>
      <c r="P1214" s="8" t="s">
        <v>283</v>
      </c>
      <c r="Q1214" s="8" t="s">
        <v>866</v>
      </c>
      <c r="R1214" s="27" t="s">
        <v>867</v>
      </c>
      <c r="S1214" s="40">
        <v>174</v>
      </c>
      <c r="T1214" s="40">
        <v>2</v>
      </c>
      <c r="U1214" s="43">
        <v>0.91619798079311254</v>
      </c>
      <c r="V1214" s="40">
        <v>286</v>
      </c>
      <c r="W1214" s="15" t="s">
        <v>30</v>
      </c>
      <c r="X1214" s="16"/>
      <c r="Z1214" s="65"/>
      <c r="AA1214" s="64"/>
      <c r="AB1214" s="64"/>
      <c r="AC1214" s="64"/>
    </row>
    <row r="1215" spans="1:29" x14ac:dyDescent="0.35">
      <c r="A1215" s="9">
        <v>46076</v>
      </c>
      <c r="B1215" s="7" t="s">
        <v>84</v>
      </c>
      <c r="C1215" s="28" t="s">
        <v>27</v>
      </c>
      <c r="D1215" s="10">
        <v>1</v>
      </c>
      <c r="E1215" s="8" t="s">
        <v>4845</v>
      </c>
      <c r="F1215" s="8" t="s">
        <v>4851</v>
      </c>
      <c r="G1215" s="12">
        <v>0.1145833333333333</v>
      </c>
      <c r="H1215" s="12">
        <v>0.2013888888888889</v>
      </c>
      <c r="I1215" s="12">
        <v>0.10972222222222219</v>
      </c>
      <c r="J1215" s="12">
        <v>0.1118055555555556</v>
      </c>
      <c r="K1215" s="12">
        <v>0.12569444444444439</v>
      </c>
      <c r="L1215" s="12">
        <v>0.1895833333333333</v>
      </c>
      <c r="M1215" s="12">
        <v>0.20208333333333331</v>
      </c>
      <c r="N1215" s="12">
        <v>0.20416666666666669</v>
      </c>
      <c r="O1215" s="8" t="s">
        <v>283</v>
      </c>
      <c r="P1215" s="8" t="s">
        <v>43</v>
      </c>
      <c r="S1215" s="40">
        <v>180</v>
      </c>
      <c r="T1215" s="40">
        <v>3</v>
      </c>
      <c r="U1215" s="43">
        <v>1</v>
      </c>
      <c r="V1215" s="40">
        <v>0</v>
      </c>
      <c r="W1215" s="15" t="s">
        <v>30</v>
      </c>
      <c r="X1215" s="16"/>
      <c r="Z1215" s="65"/>
      <c r="AA1215" s="64"/>
      <c r="AB1215" s="64"/>
      <c r="AC1215" s="64"/>
    </row>
    <row r="1216" spans="1:29" x14ac:dyDescent="0.35">
      <c r="A1216" s="9">
        <v>46076</v>
      </c>
      <c r="B1216" s="7" t="s">
        <v>133</v>
      </c>
      <c r="C1216" s="28" t="s">
        <v>27</v>
      </c>
      <c r="D1216" s="10">
        <v>1</v>
      </c>
      <c r="E1216" s="8" t="s">
        <v>4851</v>
      </c>
      <c r="F1216" s="8" t="s">
        <v>4845</v>
      </c>
      <c r="G1216" s="12">
        <v>0.25694444444444442</v>
      </c>
      <c r="H1216" s="12">
        <v>0.4375</v>
      </c>
      <c r="I1216" s="12">
        <v>0.25416666666666671</v>
      </c>
      <c r="J1216" s="12">
        <v>0.2638888888888889</v>
      </c>
      <c r="K1216" s="12">
        <v>0.27847222222222218</v>
      </c>
      <c r="L1216" s="12">
        <v>0.42708333333333331</v>
      </c>
      <c r="M1216" s="12">
        <v>0.42986111111111108</v>
      </c>
      <c r="N1216" s="12">
        <v>0.43055555555555558</v>
      </c>
      <c r="O1216" s="8" t="s">
        <v>43</v>
      </c>
      <c r="P1216" s="8">
        <v>3</v>
      </c>
      <c r="Q1216" s="8" t="s">
        <v>272</v>
      </c>
      <c r="R1216" s="27" t="s">
        <v>39</v>
      </c>
      <c r="S1216" s="40">
        <v>72</v>
      </c>
      <c r="T1216" s="40">
        <v>0</v>
      </c>
      <c r="U1216" s="43">
        <v>0.40122221522954371</v>
      </c>
      <c r="V1216" s="40">
        <v>0</v>
      </c>
      <c r="W1216" s="15" t="s">
        <v>30</v>
      </c>
      <c r="X1216" s="16"/>
      <c r="Z1216" s="65"/>
      <c r="AA1216" s="64"/>
      <c r="AB1216" s="64"/>
      <c r="AC1216" s="64"/>
    </row>
    <row r="1217" spans="1:29" x14ac:dyDescent="0.35">
      <c r="A1217" s="9">
        <v>46076</v>
      </c>
      <c r="B1217" s="7" t="s">
        <v>135</v>
      </c>
      <c r="C1217" s="28" t="s">
        <v>27</v>
      </c>
      <c r="D1217" s="10">
        <v>1</v>
      </c>
      <c r="E1217" s="8" t="s">
        <v>4845</v>
      </c>
      <c r="F1217" s="8" t="s">
        <v>4869</v>
      </c>
      <c r="G1217" s="12">
        <v>0.47916666666666669</v>
      </c>
      <c r="H1217" s="12">
        <v>0.64236111111111116</v>
      </c>
      <c r="I1217" s="12">
        <v>0.47083333333333333</v>
      </c>
      <c r="J1217" s="12">
        <v>0.47916666666666669</v>
      </c>
      <c r="K1217" s="12">
        <v>0.4861111111111111</v>
      </c>
      <c r="L1217" s="12">
        <v>0.64097222222222228</v>
      </c>
      <c r="M1217" s="12">
        <v>0.64652777777777781</v>
      </c>
      <c r="N1217" s="12">
        <v>0.64861111111111114</v>
      </c>
      <c r="O1217" s="8">
        <v>3</v>
      </c>
      <c r="P1217" s="8" t="s">
        <v>242</v>
      </c>
      <c r="S1217" s="40">
        <v>181</v>
      </c>
      <c r="T1217" s="40">
        <v>0</v>
      </c>
      <c r="U1217" s="43">
        <v>0.99739289838214984</v>
      </c>
      <c r="V1217" s="40">
        <v>0</v>
      </c>
      <c r="W1217" s="15" t="s">
        <v>30</v>
      </c>
      <c r="X1217" s="16"/>
      <c r="Z1217" s="65"/>
      <c r="AA1217" s="64"/>
      <c r="AB1217" s="64"/>
      <c r="AC1217" s="64"/>
    </row>
    <row r="1218" spans="1:29" x14ac:dyDescent="0.35">
      <c r="A1218" s="9">
        <v>46076</v>
      </c>
      <c r="B1218" s="7" t="s">
        <v>125</v>
      </c>
      <c r="C1218" s="28" t="s">
        <v>45</v>
      </c>
      <c r="D1218" s="10">
        <v>1</v>
      </c>
      <c r="E1218" s="8" t="s">
        <v>4869</v>
      </c>
      <c r="F1218" s="8" t="s">
        <v>4845</v>
      </c>
      <c r="G1218" s="12">
        <v>7.9861111111111105E-2</v>
      </c>
      <c r="H1218" s="12">
        <v>0.2638888888888889</v>
      </c>
      <c r="I1218" s="12">
        <v>7.5694444444444439E-2</v>
      </c>
      <c r="J1218" s="12">
        <v>7.9861111111111105E-2</v>
      </c>
      <c r="K1218" s="12">
        <v>9.0277777777777776E-2</v>
      </c>
      <c r="L1218" s="12">
        <v>0.24444444444444441</v>
      </c>
      <c r="M1218" s="12">
        <v>0.25</v>
      </c>
      <c r="N1218" s="12">
        <v>0.25069444444444439</v>
      </c>
      <c r="O1218" s="8" t="s">
        <v>83</v>
      </c>
      <c r="P1218" s="8">
        <v>2</v>
      </c>
      <c r="S1218" s="40">
        <v>152</v>
      </c>
      <c r="T1218" s="40">
        <v>0</v>
      </c>
      <c r="U1218" s="43">
        <v>0.84662251695113988</v>
      </c>
      <c r="V1218" s="40">
        <v>0</v>
      </c>
      <c r="W1218" s="15" t="s">
        <v>30</v>
      </c>
      <c r="X1218" s="16"/>
      <c r="Z1218" s="65"/>
      <c r="AA1218" s="64"/>
      <c r="AB1218" s="64"/>
      <c r="AC1218" s="64"/>
    </row>
    <row r="1219" spans="1:29" x14ac:dyDescent="0.35">
      <c r="A1219" s="9">
        <v>46076</v>
      </c>
      <c r="B1219" s="7" t="s">
        <v>127</v>
      </c>
      <c r="C1219" s="28" t="s">
        <v>45</v>
      </c>
      <c r="D1219" s="10">
        <v>1</v>
      </c>
      <c r="E1219" s="8" t="s">
        <v>4845</v>
      </c>
      <c r="F1219" s="8" t="s">
        <v>4851</v>
      </c>
      <c r="G1219" s="12">
        <v>0.30555555555555558</v>
      </c>
      <c r="H1219" s="12">
        <v>0.54513888888888884</v>
      </c>
      <c r="I1219" s="12">
        <v>0.31944444444444442</v>
      </c>
      <c r="J1219" s="12">
        <v>0.32430555555555562</v>
      </c>
      <c r="K1219" s="12">
        <v>0.33055555555555549</v>
      </c>
      <c r="L1219" s="12">
        <v>0.53611111111111109</v>
      </c>
      <c r="M1219" s="12">
        <v>0.54791666666666672</v>
      </c>
      <c r="N1219" s="12">
        <v>0.55000000000000004</v>
      </c>
      <c r="O1219" s="8">
        <v>2</v>
      </c>
      <c r="P1219" s="8" t="s">
        <v>114</v>
      </c>
      <c r="Q1219" s="8" t="s">
        <v>868</v>
      </c>
      <c r="R1219" s="27" t="s">
        <v>869</v>
      </c>
      <c r="S1219" s="40">
        <v>172</v>
      </c>
      <c r="T1219" s="40">
        <v>0</v>
      </c>
      <c r="U1219" s="43">
        <v>0.94417248464625037</v>
      </c>
      <c r="V1219" s="40">
        <v>0</v>
      </c>
      <c r="W1219" s="15" t="s">
        <v>30</v>
      </c>
      <c r="X1219" s="16"/>
      <c r="Z1219" s="65"/>
      <c r="AA1219" s="64"/>
      <c r="AB1219" s="64"/>
      <c r="AC1219" s="64"/>
    </row>
    <row r="1220" spans="1:29" x14ac:dyDescent="0.35">
      <c r="A1220" s="9">
        <v>46076</v>
      </c>
      <c r="B1220" s="7" t="s">
        <v>119</v>
      </c>
      <c r="C1220" s="28" t="s">
        <v>45</v>
      </c>
      <c r="D1220" s="10">
        <v>1</v>
      </c>
      <c r="E1220" s="8" t="s">
        <v>4851</v>
      </c>
      <c r="F1220" s="8" t="s">
        <v>4845</v>
      </c>
      <c r="G1220" s="12">
        <v>0.59375</v>
      </c>
      <c r="H1220" s="12">
        <v>0.71527777777777779</v>
      </c>
      <c r="I1220" s="12">
        <v>0.58750000000000002</v>
      </c>
      <c r="J1220" s="12">
        <v>0.59166666666666667</v>
      </c>
      <c r="K1220" s="12">
        <v>0.60416666666666663</v>
      </c>
      <c r="L1220" s="12">
        <v>0.71111111111111114</v>
      </c>
      <c r="M1220" s="12">
        <v>0.71527777777777779</v>
      </c>
      <c r="N1220" s="12">
        <v>0.71875</v>
      </c>
      <c r="O1220" s="8" t="s">
        <v>114</v>
      </c>
      <c r="P1220" s="8">
        <v>7</v>
      </c>
      <c r="S1220" s="40">
        <v>70</v>
      </c>
      <c r="T1220" s="40">
        <v>1</v>
      </c>
      <c r="U1220" s="43">
        <v>0.40833804963588349</v>
      </c>
      <c r="V1220" s="40">
        <v>0</v>
      </c>
      <c r="W1220" s="15" t="s">
        <v>30</v>
      </c>
      <c r="X1220" s="16"/>
      <c r="Z1220" s="65"/>
      <c r="AA1220" s="64"/>
      <c r="AB1220" s="64"/>
      <c r="AC1220" s="64"/>
    </row>
    <row r="1221" spans="1:29" x14ac:dyDescent="0.35">
      <c r="A1221" s="9">
        <v>46076</v>
      </c>
      <c r="B1221" s="7" t="s">
        <v>121</v>
      </c>
      <c r="C1221" s="28" t="s">
        <v>45</v>
      </c>
      <c r="D1221" s="10">
        <v>1</v>
      </c>
      <c r="E1221" s="8" t="s">
        <v>4845</v>
      </c>
      <c r="F1221" s="8" t="s">
        <v>4868</v>
      </c>
      <c r="G1221" s="12">
        <v>0.76736111111111116</v>
      </c>
      <c r="H1221" s="12">
        <v>0.89236111111111116</v>
      </c>
      <c r="I1221" s="12">
        <v>0.81458333333333333</v>
      </c>
      <c r="J1221" s="12">
        <v>0.81805555555555554</v>
      </c>
      <c r="K1221" s="12">
        <v>0.82847222222222228</v>
      </c>
      <c r="L1221" s="17">
        <v>0.94236111111111109</v>
      </c>
      <c r="M1221" s="17">
        <v>0.94791666666666663</v>
      </c>
      <c r="N1221" s="17">
        <v>0.95</v>
      </c>
      <c r="O1221" s="8">
        <v>7</v>
      </c>
      <c r="P1221" s="8" t="s">
        <v>60</v>
      </c>
      <c r="Q1221" s="8" t="s">
        <v>870</v>
      </c>
      <c r="R1221" s="27" t="s">
        <v>871</v>
      </c>
      <c r="S1221" s="28">
        <v>181</v>
      </c>
      <c r="T1221" s="28">
        <v>2</v>
      </c>
      <c r="U1221" s="32">
        <v>0.96284508875739105</v>
      </c>
      <c r="V1221" s="28">
        <v>0</v>
      </c>
      <c r="W1221" s="15" t="s">
        <v>30</v>
      </c>
      <c r="X1221" s="16"/>
      <c r="Z1221" s="65"/>
      <c r="AA1221" s="64"/>
      <c r="AB1221" s="64"/>
      <c r="AC1221" s="64"/>
    </row>
    <row r="1222" spans="1:29" x14ac:dyDescent="0.35">
      <c r="A1222" s="9">
        <v>46076</v>
      </c>
      <c r="B1222" s="7" t="s">
        <v>107</v>
      </c>
      <c r="C1222" s="28" t="s">
        <v>59</v>
      </c>
      <c r="D1222" s="10">
        <v>1</v>
      </c>
      <c r="E1222" s="8" t="s">
        <v>4845</v>
      </c>
      <c r="F1222" s="8" t="s">
        <v>4854</v>
      </c>
      <c r="G1222" s="12">
        <v>4.5138888888888888E-2</v>
      </c>
      <c r="H1222" s="12">
        <v>0.21875</v>
      </c>
      <c r="I1222" s="12">
        <v>4.3055555555555562E-2</v>
      </c>
      <c r="J1222" s="12">
        <v>4.5138888888888888E-2</v>
      </c>
      <c r="K1222" s="12">
        <v>5.9722222222222232E-2</v>
      </c>
      <c r="L1222" s="12">
        <v>0.22013888888888891</v>
      </c>
      <c r="M1222" s="12">
        <v>0.2277777777777778</v>
      </c>
      <c r="N1222" s="12">
        <v>0.2298611111111111</v>
      </c>
      <c r="O1222" s="8" t="s">
        <v>75</v>
      </c>
      <c r="P1222" s="8" t="s">
        <v>61</v>
      </c>
      <c r="S1222" s="40">
        <v>179</v>
      </c>
      <c r="T1222" s="40">
        <v>0</v>
      </c>
      <c r="U1222" s="43">
        <v>0.94645314135668501</v>
      </c>
      <c r="V1222" s="40">
        <v>0</v>
      </c>
      <c r="W1222" s="15" t="s">
        <v>30</v>
      </c>
      <c r="X1222" s="16"/>
      <c r="Z1222" s="65"/>
      <c r="AA1222" s="64"/>
      <c r="AB1222" s="64"/>
      <c r="AC1222" s="64"/>
    </row>
    <row r="1223" spans="1:29" ht="26" customHeight="1" x14ac:dyDescent="0.35">
      <c r="A1223" s="9">
        <v>46076</v>
      </c>
      <c r="B1223" s="7" t="s">
        <v>109</v>
      </c>
      <c r="C1223" s="28" t="s">
        <v>59</v>
      </c>
      <c r="D1223" s="10">
        <v>1</v>
      </c>
      <c r="E1223" s="8" t="s">
        <v>4854</v>
      </c>
      <c r="F1223" s="8" t="s">
        <v>4845</v>
      </c>
      <c r="G1223" s="12">
        <v>0.25694444444444442</v>
      </c>
      <c r="H1223" s="12">
        <v>0.49305555555555558</v>
      </c>
      <c r="I1223" s="12">
        <v>0.27013888888888887</v>
      </c>
      <c r="J1223" s="12">
        <v>0.27152777777777781</v>
      </c>
      <c r="K1223" s="12">
        <v>0.29444444444444451</v>
      </c>
      <c r="L1223" s="12">
        <v>0.49444444444444452</v>
      </c>
      <c r="M1223" s="12">
        <v>0.50972222222222219</v>
      </c>
      <c r="N1223" s="12">
        <v>0.51180555555555551</v>
      </c>
      <c r="O1223" s="8" t="s">
        <v>61</v>
      </c>
      <c r="P1223" s="8" t="s">
        <v>57</v>
      </c>
      <c r="Q1223" s="8" t="s">
        <v>872</v>
      </c>
      <c r="R1223" s="27" t="s">
        <v>873</v>
      </c>
      <c r="S1223" s="40">
        <v>194</v>
      </c>
      <c r="T1223" s="40">
        <v>0</v>
      </c>
      <c r="U1223" s="43">
        <v>0.95647817676716351</v>
      </c>
      <c r="V1223" s="40">
        <v>0</v>
      </c>
      <c r="W1223" s="15" t="s">
        <v>30</v>
      </c>
      <c r="X1223" s="16"/>
      <c r="Z1223" s="65"/>
      <c r="AA1223" s="64"/>
      <c r="AB1223" s="64"/>
      <c r="AC1223" s="64"/>
    </row>
    <row r="1224" spans="1:29" ht="26" customHeight="1" x14ac:dyDescent="0.35">
      <c r="A1224" s="9">
        <v>46076</v>
      </c>
      <c r="B1224" s="7" t="s">
        <v>636</v>
      </c>
      <c r="C1224" s="28" t="s">
        <v>59</v>
      </c>
      <c r="D1224" s="10">
        <v>14</v>
      </c>
      <c r="E1224" s="8" t="s">
        <v>4845</v>
      </c>
      <c r="F1224" s="8" t="s">
        <v>4866</v>
      </c>
      <c r="G1224" s="12">
        <v>0.52777777777777779</v>
      </c>
      <c r="H1224" s="12">
        <v>0.70138888888888884</v>
      </c>
      <c r="I1224" s="12">
        <v>0.55138888888888893</v>
      </c>
      <c r="J1224" s="12">
        <v>0.56319444444444444</v>
      </c>
      <c r="K1224" s="12">
        <v>0.57847222222222228</v>
      </c>
      <c r="L1224" s="12">
        <v>0.72430555555555554</v>
      </c>
      <c r="M1224" s="12">
        <v>0.73541666666666672</v>
      </c>
      <c r="N1224" s="12">
        <v>0.73888888888888893</v>
      </c>
      <c r="O1224" s="8" t="s">
        <v>57</v>
      </c>
      <c r="P1224" s="8" t="s">
        <v>874</v>
      </c>
      <c r="Q1224" s="25" t="s">
        <v>875</v>
      </c>
      <c r="R1224" s="26" t="s">
        <v>876</v>
      </c>
      <c r="S1224" s="40">
        <v>112</v>
      </c>
      <c r="T1224" s="40">
        <v>0</v>
      </c>
      <c r="U1224" s="43">
        <v>0.54843881205847345</v>
      </c>
      <c r="V1224" s="40">
        <v>0</v>
      </c>
      <c r="W1224" s="15" t="s">
        <v>30</v>
      </c>
      <c r="X1224" s="16"/>
      <c r="Z1224" s="65"/>
      <c r="AA1224" s="64"/>
      <c r="AB1224" s="64"/>
      <c r="AC1224" s="64"/>
    </row>
    <row r="1225" spans="1:29" ht="26" customHeight="1" x14ac:dyDescent="0.35">
      <c r="A1225" s="9">
        <v>46076</v>
      </c>
      <c r="B1225" s="7" t="s">
        <v>639</v>
      </c>
      <c r="C1225" s="28" t="s">
        <v>59</v>
      </c>
      <c r="D1225" s="10">
        <v>14</v>
      </c>
      <c r="E1225" s="8" t="s">
        <v>4866</v>
      </c>
      <c r="F1225" s="8" t="s">
        <v>4845</v>
      </c>
      <c r="G1225" s="12">
        <v>0.74652777777777779</v>
      </c>
      <c r="H1225" s="12">
        <v>0.90625</v>
      </c>
      <c r="I1225" s="12">
        <v>0.76597222222222228</v>
      </c>
      <c r="J1225" s="12">
        <v>0.77083333333333337</v>
      </c>
      <c r="K1225" s="12">
        <v>0.78680555555555554</v>
      </c>
      <c r="L1225" s="17">
        <v>0.94027777777777777</v>
      </c>
      <c r="M1225" s="17">
        <v>0.9458333333333333</v>
      </c>
      <c r="N1225" s="17">
        <v>0.94791666666666663</v>
      </c>
      <c r="O1225" s="8" t="s">
        <v>874</v>
      </c>
      <c r="P1225" s="8" t="s">
        <v>57</v>
      </c>
      <c r="Q1225" s="8" t="s">
        <v>877</v>
      </c>
      <c r="R1225" s="27" t="s">
        <v>878</v>
      </c>
      <c r="S1225" s="40">
        <v>180</v>
      </c>
      <c r="T1225" s="28">
        <v>0</v>
      </c>
      <c r="U1225" s="32">
        <v>0.88162400222275095</v>
      </c>
      <c r="V1225" s="28">
        <v>0</v>
      </c>
      <c r="W1225" s="15" t="s">
        <v>30</v>
      </c>
      <c r="X1225" s="16"/>
      <c r="Z1225" s="65"/>
      <c r="AA1225" s="64"/>
      <c r="AB1225" s="64"/>
      <c r="AC1225" s="64"/>
    </row>
    <row r="1226" spans="1:29" x14ac:dyDescent="0.35">
      <c r="A1226" s="9">
        <v>46076</v>
      </c>
      <c r="B1226" s="7" t="s">
        <v>58</v>
      </c>
      <c r="C1226" s="28" t="s">
        <v>72</v>
      </c>
      <c r="D1226" s="10">
        <v>1</v>
      </c>
      <c r="E1226" s="8" t="s">
        <v>4845</v>
      </c>
      <c r="F1226" s="8" t="s">
        <v>4848</v>
      </c>
      <c r="G1226" s="12">
        <v>0.18055555555555561</v>
      </c>
      <c r="H1226" s="12">
        <v>0.34722222222222221</v>
      </c>
      <c r="I1226" s="12">
        <v>0.17499999999999999</v>
      </c>
      <c r="J1226" s="12">
        <v>0.17708333333333329</v>
      </c>
      <c r="K1226" s="12">
        <v>0.18611111111111109</v>
      </c>
      <c r="L1226" s="12">
        <v>0.33750000000000002</v>
      </c>
      <c r="M1226" s="12">
        <v>0.34513888888888888</v>
      </c>
      <c r="N1226" s="12">
        <v>0.34513888888888888</v>
      </c>
      <c r="O1226" s="8" t="s">
        <v>73</v>
      </c>
      <c r="P1226" s="8" t="s">
        <v>61</v>
      </c>
      <c r="S1226" s="40">
        <v>165</v>
      </c>
      <c r="T1226" s="28">
        <v>0</v>
      </c>
      <c r="U1226" s="32">
        <v>0.85425466570341113</v>
      </c>
      <c r="V1226" s="28">
        <v>0</v>
      </c>
      <c r="W1226" s="15" t="s">
        <v>30</v>
      </c>
      <c r="X1226" s="16"/>
      <c r="Z1226" s="65"/>
      <c r="AA1226" s="64"/>
      <c r="AB1226" s="64"/>
      <c r="AC1226" s="64"/>
    </row>
    <row r="1227" spans="1:29" x14ac:dyDescent="0.35">
      <c r="A1227" s="9">
        <v>46076</v>
      </c>
      <c r="B1227" s="7" t="s">
        <v>64</v>
      </c>
      <c r="C1227" s="28" t="s">
        <v>72</v>
      </c>
      <c r="D1227" s="10">
        <v>1</v>
      </c>
      <c r="E1227" s="8" t="s">
        <v>4848</v>
      </c>
      <c r="F1227" s="8" t="s">
        <v>4845</v>
      </c>
      <c r="G1227" s="12">
        <v>0.3888888888888889</v>
      </c>
      <c r="H1227" s="12">
        <v>0.63194444444444442</v>
      </c>
      <c r="I1227" s="12">
        <v>0.38680555555555562</v>
      </c>
      <c r="J1227" s="12">
        <v>0.39444444444444438</v>
      </c>
      <c r="K1227" s="12">
        <v>0.40694444444444439</v>
      </c>
      <c r="L1227" s="12">
        <v>0.60069444444444442</v>
      </c>
      <c r="M1227" s="12">
        <v>0.6118055555555556</v>
      </c>
      <c r="N1227" s="12">
        <v>0.61388888888888893</v>
      </c>
      <c r="O1227" s="8" t="s">
        <v>61</v>
      </c>
      <c r="P1227" s="8" t="s">
        <v>32</v>
      </c>
      <c r="Q1227" s="8" t="s">
        <v>68</v>
      </c>
      <c r="R1227" s="27" t="s">
        <v>39</v>
      </c>
      <c r="S1227" s="40">
        <v>181</v>
      </c>
      <c r="T1227" s="28">
        <v>0</v>
      </c>
      <c r="U1227" s="32">
        <v>0.92711969421481866</v>
      </c>
      <c r="V1227" s="28">
        <v>0</v>
      </c>
      <c r="W1227" s="15" t="s">
        <v>30</v>
      </c>
      <c r="X1227" s="16"/>
      <c r="Z1227" s="65"/>
      <c r="AA1227" s="64"/>
      <c r="AB1227" s="64"/>
      <c r="AC1227" s="64"/>
    </row>
    <row r="1228" spans="1:29" x14ac:dyDescent="0.35">
      <c r="A1228" s="9">
        <v>46076</v>
      </c>
      <c r="B1228" s="7" t="s">
        <v>605</v>
      </c>
      <c r="C1228" s="28" t="s">
        <v>72</v>
      </c>
      <c r="D1228" s="10">
        <v>1</v>
      </c>
      <c r="E1228" s="8" t="s">
        <v>4845</v>
      </c>
      <c r="F1228" s="8" t="s">
        <v>4853</v>
      </c>
      <c r="G1228" s="12">
        <v>0.96527777777777779</v>
      </c>
      <c r="H1228" s="12" t="s">
        <v>879</v>
      </c>
      <c r="I1228" s="12">
        <v>0.96319444444444446</v>
      </c>
      <c r="J1228" s="12">
        <v>0.96458333333333335</v>
      </c>
      <c r="K1228" s="12">
        <v>0.97638888888888886</v>
      </c>
      <c r="L1228" s="12" t="s">
        <v>880</v>
      </c>
      <c r="M1228" s="12" t="s">
        <v>881</v>
      </c>
      <c r="N1228" s="12" t="s">
        <v>881</v>
      </c>
      <c r="O1228" s="8" t="s">
        <v>32</v>
      </c>
      <c r="P1228" s="8">
        <v>16</v>
      </c>
      <c r="S1228" s="28">
        <v>24</v>
      </c>
      <c r="T1228" s="28">
        <v>0</v>
      </c>
      <c r="U1228" s="32">
        <f>S1228/189</f>
        <v>0.12698412698412698</v>
      </c>
      <c r="V1228" s="28">
        <v>0</v>
      </c>
      <c r="W1228" s="15" t="s">
        <v>30</v>
      </c>
      <c r="X1228" s="16"/>
      <c r="Z1228" s="65"/>
      <c r="AA1228" s="64"/>
      <c r="AB1228" s="64"/>
      <c r="AC1228" s="64"/>
    </row>
    <row r="1229" spans="1:29" x14ac:dyDescent="0.35">
      <c r="A1229" s="9">
        <v>46076</v>
      </c>
      <c r="B1229" s="7" t="s">
        <v>89</v>
      </c>
      <c r="C1229" s="28" t="s">
        <v>81</v>
      </c>
      <c r="D1229" s="10">
        <v>1</v>
      </c>
      <c r="E1229" s="8" t="s">
        <v>4853</v>
      </c>
      <c r="F1229" s="8" t="s">
        <v>4845</v>
      </c>
      <c r="G1229" s="12">
        <v>2.4305555555555559E-2</v>
      </c>
      <c r="H1229" s="12">
        <v>0.1215277777777778</v>
      </c>
      <c r="I1229" s="12">
        <v>1.7361111111111108E-2</v>
      </c>
      <c r="J1229" s="12">
        <v>2.0833333333333329E-2</v>
      </c>
      <c r="K1229" s="12">
        <v>3.8194444444444448E-2</v>
      </c>
      <c r="L1229" s="12">
        <v>0.12013888888888891</v>
      </c>
      <c r="M1229" s="12">
        <v>0.1270833333333333</v>
      </c>
      <c r="N1229" s="12">
        <v>0.1270833333333333</v>
      </c>
      <c r="O1229" s="8" t="s">
        <v>114</v>
      </c>
      <c r="P1229" s="8">
        <v>1</v>
      </c>
      <c r="S1229" s="40">
        <v>114</v>
      </c>
      <c r="T1229" s="28">
        <v>0</v>
      </c>
      <c r="U1229" s="32">
        <v>0.57715611269390699</v>
      </c>
      <c r="V1229" s="28">
        <v>0</v>
      </c>
      <c r="W1229" s="15" t="s">
        <v>30</v>
      </c>
      <c r="X1229" s="16"/>
      <c r="Z1229" s="65"/>
      <c r="AA1229" s="64"/>
      <c r="AB1229" s="64"/>
      <c r="AC1229" s="64"/>
    </row>
    <row r="1230" spans="1:29" x14ac:dyDescent="0.35">
      <c r="A1230" s="9">
        <v>46076</v>
      </c>
      <c r="B1230" s="7" t="s">
        <v>92</v>
      </c>
      <c r="C1230" s="28" t="s">
        <v>81</v>
      </c>
      <c r="D1230" s="10">
        <v>1</v>
      </c>
      <c r="E1230" s="8" t="s">
        <v>4845</v>
      </c>
      <c r="F1230" s="8" t="s">
        <v>4850</v>
      </c>
      <c r="G1230" s="12">
        <v>0.16319444444444439</v>
      </c>
      <c r="H1230" s="12">
        <v>0.28125</v>
      </c>
      <c r="I1230" s="12">
        <v>0.17291666666666669</v>
      </c>
      <c r="J1230" s="12">
        <v>0.17499999999999999</v>
      </c>
      <c r="K1230" s="12">
        <v>0.18333333333333329</v>
      </c>
      <c r="L1230" s="12">
        <v>0.27152777777777781</v>
      </c>
      <c r="M1230" s="12">
        <v>0.28402777777777782</v>
      </c>
      <c r="N1230" s="12">
        <v>0.28611111111111109</v>
      </c>
      <c r="O1230" s="8">
        <v>1</v>
      </c>
      <c r="P1230" s="8" t="s">
        <v>43</v>
      </c>
      <c r="Q1230" s="8" t="s">
        <v>882</v>
      </c>
      <c r="R1230" s="27" t="s">
        <v>883</v>
      </c>
      <c r="S1230" s="40">
        <v>128</v>
      </c>
      <c r="T1230" s="28">
        <v>2</v>
      </c>
      <c r="U1230" s="32">
        <v>0.68583429496625437</v>
      </c>
      <c r="V1230" s="28">
        <v>0</v>
      </c>
      <c r="W1230" s="15" t="s">
        <v>30</v>
      </c>
      <c r="X1230" s="16"/>
      <c r="Z1230" s="65"/>
      <c r="AA1230" s="64"/>
      <c r="AB1230" s="64"/>
      <c r="AC1230" s="64"/>
    </row>
    <row r="1231" spans="1:29" x14ac:dyDescent="0.35">
      <c r="A1231" s="9">
        <v>46076</v>
      </c>
      <c r="B1231" s="7" t="s">
        <v>518</v>
      </c>
      <c r="C1231" s="28" t="s">
        <v>81</v>
      </c>
      <c r="D1231" s="10">
        <v>1</v>
      </c>
      <c r="E1231" s="8" t="s">
        <v>4850</v>
      </c>
      <c r="F1231" s="8" t="s">
        <v>4845</v>
      </c>
      <c r="G1231" s="12">
        <v>0.24652777777777779</v>
      </c>
      <c r="H1231" s="12">
        <v>0.375</v>
      </c>
      <c r="I1231" s="12">
        <v>0.31944444444444442</v>
      </c>
      <c r="J1231" s="12">
        <v>0.32013888888888892</v>
      </c>
      <c r="K1231" s="12">
        <v>0.33194444444444438</v>
      </c>
      <c r="L1231" s="12">
        <v>0.45416666666666672</v>
      </c>
      <c r="M1231" s="12">
        <v>0.46111111111111108</v>
      </c>
      <c r="N1231" s="12">
        <v>0.46111111111111108</v>
      </c>
      <c r="O1231" s="8" t="s">
        <v>43</v>
      </c>
      <c r="P1231" s="8">
        <v>40</v>
      </c>
      <c r="Q1231" s="8" t="s">
        <v>884</v>
      </c>
      <c r="R1231" s="27" t="s">
        <v>885</v>
      </c>
      <c r="S1231" s="40">
        <v>174</v>
      </c>
      <c r="T1231" s="28">
        <v>0</v>
      </c>
      <c r="U1231" s="32">
        <v>0.92480236921312886</v>
      </c>
      <c r="V1231" s="28">
        <v>0</v>
      </c>
      <c r="W1231" s="15" t="s">
        <v>30</v>
      </c>
      <c r="X1231" s="16"/>
      <c r="Z1231" s="65"/>
      <c r="AA1231" s="64"/>
      <c r="AB1231" s="64"/>
      <c r="AC1231" s="64"/>
    </row>
    <row r="1232" spans="1:29" x14ac:dyDescent="0.35">
      <c r="A1232" s="9">
        <v>46076</v>
      </c>
      <c r="B1232" s="7" t="s">
        <v>519</v>
      </c>
      <c r="C1232" s="28" t="s">
        <v>81</v>
      </c>
      <c r="D1232" s="10">
        <v>1</v>
      </c>
      <c r="E1232" s="8" t="s">
        <v>4845</v>
      </c>
      <c r="F1232" s="8" t="s">
        <v>4867</v>
      </c>
      <c r="G1232" s="12">
        <v>0.41319444444444442</v>
      </c>
      <c r="H1232" s="12">
        <v>0.55555555555555558</v>
      </c>
      <c r="I1232" s="12">
        <v>0.4909722222222222</v>
      </c>
      <c r="J1232" s="12">
        <v>0.49375000000000002</v>
      </c>
      <c r="K1232" s="12">
        <v>0.51180555555555551</v>
      </c>
      <c r="L1232" s="12">
        <v>0.63749999999999996</v>
      </c>
      <c r="M1232" s="12">
        <v>0.64513888888888893</v>
      </c>
      <c r="N1232" s="12">
        <v>0.64722222222222225</v>
      </c>
      <c r="O1232" s="8">
        <v>37</v>
      </c>
      <c r="P1232" s="8" t="s">
        <v>70</v>
      </c>
      <c r="Q1232" s="51" t="s">
        <v>886</v>
      </c>
      <c r="R1232" s="27" t="s">
        <v>600</v>
      </c>
      <c r="S1232" s="40">
        <v>164</v>
      </c>
      <c r="T1232" s="28">
        <v>0</v>
      </c>
      <c r="U1232" s="32">
        <v>0.87095407015769633</v>
      </c>
      <c r="V1232" s="28">
        <v>0</v>
      </c>
      <c r="W1232" s="15" t="s">
        <v>30</v>
      </c>
      <c r="X1232" s="16"/>
      <c r="Z1232" s="319"/>
      <c r="AA1232" s="64" t="s">
        <v>887</v>
      </c>
      <c r="AB1232" s="64"/>
      <c r="AC1232" s="64"/>
    </row>
    <row r="1233" spans="1:29" x14ac:dyDescent="0.35">
      <c r="A1233" s="9">
        <v>46076</v>
      </c>
      <c r="B1233" s="7" t="s">
        <v>40</v>
      </c>
      <c r="C1233" s="28" t="s">
        <v>81</v>
      </c>
      <c r="D1233" s="10">
        <v>1</v>
      </c>
      <c r="E1233" s="8" t="s">
        <v>4867</v>
      </c>
      <c r="F1233" s="8" t="s">
        <v>4845</v>
      </c>
      <c r="G1233" s="12">
        <v>0.66319444444444442</v>
      </c>
      <c r="H1233" s="12">
        <v>0.78819444444444442</v>
      </c>
      <c r="I1233" s="12">
        <v>0.67986111111111114</v>
      </c>
      <c r="J1233" s="12">
        <v>0.68819444444444444</v>
      </c>
      <c r="K1233" s="12">
        <v>0.7006944444444444</v>
      </c>
      <c r="L1233" s="12">
        <v>0.81041666666666667</v>
      </c>
      <c r="M1233" s="12">
        <v>0.81666666666666665</v>
      </c>
      <c r="N1233" s="12">
        <v>0.81805555555555554</v>
      </c>
      <c r="O1233" s="8" t="s">
        <v>70</v>
      </c>
      <c r="P1233" s="8" t="s">
        <v>94</v>
      </c>
      <c r="Q1233" s="8" t="s">
        <v>888</v>
      </c>
      <c r="R1233" s="27" t="s">
        <v>99</v>
      </c>
      <c r="S1233" s="40">
        <v>76</v>
      </c>
      <c r="T1233" s="28">
        <v>0</v>
      </c>
      <c r="U1233" s="32">
        <v>0.39283919508476428</v>
      </c>
      <c r="V1233" s="28">
        <v>121</v>
      </c>
      <c r="W1233" s="15" t="s">
        <v>30</v>
      </c>
      <c r="X1233" s="16"/>
      <c r="Z1233" s="65"/>
      <c r="AA1233" s="64"/>
      <c r="AB1233" s="64"/>
      <c r="AC1233" s="64"/>
    </row>
    <row r="1234" spans="1:29" x14ac:dyDescent="0.35">
      <c r="A1234" s="9">
        <v>46076</v>
      </c>
      <c r="B1234" s="7" t="s">
        <v>42</v>
      </c>
      <c r="C1234" s="28" t="s">
        <v>81</v>
      </c>
      <c r="D1234" s="10">
        <v>1</v>
      </c>
      <c r="E1234" s="8" t="s">
        <v>4845</v>
      </c>
      <c r="F1234" s="8" t="s">
        <v>4856</v>
      </c>
      <c r="G1234" s="12">
        <v>0.82986111111111116</v>
      </c>
      <c r="H1234" s="12">
        <v>0.95138888888888884</v>
      </c>
      <c r="I1234" s="12">
        <v>0.84236111111111112</v>
      </c>
      <c r="J1234" s="12">
        <v>0.8520833333333333</v>
      </c>
      <c r="K1234" s="12">
        <v>0.86250000000000004</v>
      </c>
      <c r="L1234" s="17">
        <v>0.9506944444444444</v>
      </c>
      <c r="M1234" s="12">
        <v>0.9555555555555556</v>
      </c>
      <c r="N1234" s="12">
        <v>0.95763888888888893</v>
      </c>
      <c r="O1234" s="8" t="s">
        <v>94</v>
      </c>
      <c r="P1234" s="8" t="s">
        <v>43</v>
      </c>
      <c r="Q1234" s="8" t="s">
        <v>174</v>
      </c>
      <c r="R1234" s="27" t="s">
        <v>99</v>
      </c>
      <c r="S1234" s="40">
        <v>193</v>
      </c>
      <c r="T1234" s="28">
        <v>1</v>
      </c>
      <c r="U1234" s="32">
        <v>1</v>
      </c>
      <c r="V1234" s="28">
        <v>1591</v>
      </c>
      <c r="W1234" s="15" t="s">
        <v>30</v>
      </c>
      <c r="X1234" s="16"/>
      <c r="Z1234" s="65"/>
      <c r="AA1234" s="64"/>
      <c r="AB1234" s="64"/>
      <c r="AC1234" s="64"/>
    </row>
    <row r="1235" spans="1:29" x14ac:dyDescent="0.35">
      <c r="A1235" s="9">
        <v>46076</v>
      </c>
      <c r="B1235" s="7" t="s">
        <v>71</v>
      </c>
      <c r="C1235" s="28" t="s">
        <v>90</v>
      </c>
      <c r="D1235" s="10">
        <v>1</v>
      </c>
      <c r="E1235" s="8" t="s">
        <v>4856</v>
      </c>
      <c r="F1235" s="8" t="s">
        <v>4845</v>
      </c>
      <c r="G1235" s="12">
        <v>1.041666666666667E-2</v>
      </c>
      <c r="H1235" s="12">
        <v>0.16319444444444439</v>
      </c>
      <c r="I1235" s="12">
        <v>3.472222222222222E-3</v>
      </c>
      <c r="J1235" s="12">
        <v>1.388888888888889E-2</v>
      </c>
      <c r="K1235" s="21">
        <v>2.5000000000000001E-2</v>
      </c>
      <c r="L1235" s="12">
        <v>0.1472222222222222</v>
      </c>
      <c r="M1235" s="12">
        <v>0.15208333333333329</v>
      </c>
      <c r="N1235" s="12">
        <v>0.15277777777777779</v>
      </c>
      <c r="O1235" s="8" t="s">
        <v>285</v>
      </c>
      <c r="P1235" s="8">
        <v>21</v>
      </c>
      <c r="Q1235" s="8" t="s">
        <v>65</v>
      </c>
      <c r="R1235" s="27" t="s">
        <v>39</v>
      </c>
      <c r="S1235" s="28">
        <v>144</v>
      </c>
      <c r="T1235" s="28">
        <v>0</v>
      </c>
      <c r="U1235" s="32">
        <v>0.78904529072991814</v>
      </c>
      <c r="V1235" s="28">
        <v>131</v>
      </c>
      <c r="W1235" s="15" t="s">
        <v>30</v>
      </c>
      <c r="X1235" s="16"/>
      <c r="Z1235" s="65"/>
      <c r="AA1235" s="64"/>
      <c r="AB1235" s="64"/>
      <c r="AC1235" s="64"/>
    </row>
    <row r="1236" spans="1:29" x14ac:dyDescent="0.35">
      <c r="A1236" s="9">
        <v>46076</v>
      </c>
      <c r="B1236" s="7" t="s">
        <v>74</v>
      </c>
      <c r="C1236" s="28" t="s">
        <v>90</v>
      </c>
      <c r="D1236" s="10">
        <v>1</v>
      </c>
      <c r="E1236" s="8" t="s">
        <v>4845</v>
      </c>
      <c r="F1236" s="8" t="s">
        <v>4849</v>
      </c>
      <c r="G1236" s="12">
        <v>0.20833333333333329</v>
      </c>
      <c r="H1236" s="12">
        <v>0.41319444444444442</v>
      </c>
      <c r="I1236" s="12">
        <v>0.2048611111111111</v>
      </c>
      <c r="J1236" s="12">
        <v>0.20624999999999999</v>
      </c>
      <c r="K1236" s="12">
        <v>0.21805555555555561</v>
      </c>
      <c r="L1236" s="12">
        <v>0.38333333333333341</v>
      </c>
      <c r="M1236" s="12">
        <v>0.39513888888888887</v>
      </c>
      <c r="N1236" s="12">
        <v>0.3972222222222222</v>
      </c>
      <c r="O1236" s="8">
        <v>21</v>
      </c>
      <c r="P1236" s="8" t="s">
        <v>73</v>
      </c>
      <c r="S1236" s="40">
        <v>177</v>
      </c>
      <c r="T1236" s="28">
        <v>0</v>
      </c>
      <c r="U1236" s="32">
        <v>0.94270035703988175</v>
      </c>
      <c r="V1236" s="28">
        <v>717</v>
      </c>
      <c r="W1236" s="15" t="s">
        <v>30</v>
      </c>
      <c r="X1236" s="16"/>
      <c r="Z1236" s="65"/>
      <c r="AA1236" s="64"/>
      <c r="AB1236" s="64"/>
      <c r="AC1236" s="64"/>
    </row>
    <row r="1237" spans="1:29" x14ac:dyDescent="0.35">
      <c r="A1237" s="9">
        <v>46076</v>
      </c>
      <c r="B1237" s="7" t="s">
        <v>52</v>
      </c>
      <c r="C1237" s="28" t="s">
        <v>90</v>
      </c>
      <c r="D1237" s="10">
        <v>1</v>
      </c>
      <c r="E1237" s="8" t="s">
        <v>4849</v>
      </c>
      <c r="F1237" s="8" t="s">
        <v>4845</v>
      </c>
      <c r="G1237" s="12">
        <v>0.45833333333333331</v>
      </c>
      <c r="H1237" s="12">
        <v>0.53125</v>
      </c>
      <c r="I1237" s="12">
        <v>0.45347222222222222</v>
      </c>
      <c r="J1237" s="12">
        <v>0.45694444444444438</v>
      </c>
      <c r="K1237" s="12">
        <v>0.46805555555555561</v>
      </c>
      <c r="L1237" s="12">
        <v>0.5229166666666667</v>
      </c>
      <c r="M1237" s="12">
        <v>0.52986111111111112</v>
      </c>
      <c r="N1237" s="12">
        <v>0.52986111111111112</v>
      </c>
      <c r="O1237" s="8" t="s">
        <v>73</v>
      </c>
      <c r="P1237" s="8" t="s">
        <v>302</v>
      </c>
      <c r="S1237" s="40">
        <v>181</v>
      </c>
      <c r="T1237" s="28">
        <v>1</v>
      </c>
      <c r="U1237" s="32">
        <v>0.89384703255744813</v>
      </c>
      <c r="V1237" s="28">
        <v>0</v>
      </c>
      <c r="W1237" s="15" t="s">
        <v>30</v>
      </c>
      <c r="X1237" s="16"/>
      <c r="Z1237" s="65"/>
      <c r="AA1237" s="64"/>
      <c r="AB1237" s="64"/>
      <c r="AC1237" s="64"/>
    </row>
    <row r="1238" spans="1:29" x14ac:dyDescent="0.35">
      <c r="A1238" s="9">
        <v>46076</v>
      </c>
      <c r="B1238" s="7" t="s">
        <v>56</v>
      </c>
      <c r="C1238" s="28" t="s">
        <v>90</v>
      </c>
      <c r="D1238" s="10">
        <v>1</v>
      </c>
      <c r="E1238" s="8" t="s">
        <v>4845</v>
      </c>
      <c r="F1238" s="8" t="s">
        <v>4858</v>
      </c>
      <c r="G1238" s="12">
        <v>0.56944444444444442</v>
      </c>
      <c r="H1238" s="12">
        <v>0.64930555555555558</v>
      </c>
      <c r="I1238" s="12">
        <v>0.5625</v>
      </c>
      <c r="J1238" s="12">
        <v>0.56388888888888888</v>
      </c>
      <c r="K1238" s="12">
        <v>0.58125000000000004</v>
      </c>
      <c r="L1238" s="12">
        <v>0.64166666666666672</v>
      </c>
      <c r="M1238" s="12">
        <v>0.64930555555555558</v>
      </c>
      <c r="N1238" s="12">
        <v>0.65138888888888891</v>
      </c>
      <c r="O1238" s="8" t="s">
        <v>302</v>
      </c>
      <c r="P1238" s="8" t="s">
        <v>91</v>
      </c>
      <c r="S1238" s="40">
        <v>179</v>
      </c>
      <c r="T1238" s="28">
        <v>0</v>
      </c>
      <c r="U1238" s="32">
        <v>0.97061663569039502</v>
      </c>
      <c r="V1238" s="28">
        <v>0</v>
      </c>
      <c r="W1238" s="15" t="s">
        <v>30</v>
      </c>
      <c r="X1238" s="16"/>
      <c r="Z1238" s="65"/>
      <c r="AA1238" s="64"/>
      <c r="AB1238" s="64"/>
      <c r="AC1238" s="64"/>
    </row>
    <row r="1239" spans="1:29" x14ac:dyDescent="0.35">
      <c r="A1239" s="9">
        <v>46076</v>
      </c>
      <c r="B1239" s="7" t="s">
        <v>560</v>
      </c>
      <c r="C1239" s="28" t="s">
        <v>108</v>
      </c>
      <c r="D1239" s="10">
        <v>14</v>
      </c>
      <c r="E1239" s="8" t="s">
        <v>4858</v>
      </c>
      <c r="F1239" s="8" t="s">
        <v>4845</v>
      </c>
      <c r="G1239" s="12">
        <v>0.21875</v>
      </c>
      <c r="H1239" s="12">
        <v>0.49652777777777779</v>
      </c>
      <c r="I1239" s="12">
        <v>0.21527777777777779</v>
      </c>
      <c r="J1239" s="12">
        <v>0.21736111111111109</v>
      </c>
      <c r="K1239" s="12">
        <v>0.2388888888888889</v>
      </c>
      <c r="L1239" s="12">
        <v>0.50624999999999998</v>
      </c>
      <c r="M1239" s="12">
        <v>0.51458333333333328</v>
      </c>
      <c r="N1239" s="12">
        <v>0.51736111111111116</v>
      </c>
      <c r="O1239" s="8" t="s">
        <v>83</v>
      </c>
      <c r="P1239" s="8" t="s">
        <v>561</v>
      </c>
      <c r="S1239" s="40">
        <v>89</v>
      </c>
      <c r="T1239" s="28">
        <v>0</v>
      </c>
      <c r="U1239" s="32">
        <v>0.4694701620193707</v>
      </c>
      <c r="V1239" s="28">
        <v>0</v>
      </c>
      <c r="W1239" s="15" t="s">
        <v>30</v>
      </c>
      <c r="X1239" s="16"/>
      <c r="Z1239" s="65"/>
      <c r="AA1239" s="64"/>
      <c r="AB1239" s="64"/>
      <c r="AC1239" s="64"/>
    </row>
    <row r="1240" spans="1:29" x14ac:dyDescent="0.35">
      <c r="A1240" s="9">
        <v>46076</v>
      </c>
      <c r="B1240" s="7" t="s">
        <v>562</v>
      </c>
      <c r="C1240" s="28" t="s">
        <v>108</v>
      </c>
      <c r="D1240" s="10">
        <v>15</v>
      </c>
      <c r="E1240" s="28" t="s">
        <v>4845</v>
      </c>
      <c r="F1240" s="28" t="s">
        <v>4848</v>
      </c>
      <c r="G1240" s="12">
        <v>0.59722222222222221</v>
      </c>
      <c r="H1240" s="12">
        <v>0.88888888888888884</v>
      </c>
      <c r="I1240" s="12">
        <v>0.59513888888888888</v>
      </c>
      <c r="J1240" s="12">
        <v>0.59583333333333333</v>
      </c>
      <c r="K1240" s="12">
        <v>0.60972222222222228</v>
      </c>
      <c r="L1240" s="12">
        <v>0.8666666666666667</v>
      </c>
      <c r="M1240" s="12">
        <v>0.87361111111111112</v>
      </c>
      <c r="N1240" s="12">
        <v>0.87569444444444444</v>
      </c>
      <c r="O1240" s="8" t="s">
        <v>561</v>
      </c>
      <c r="P1240" s="8" t="s">
        <v>83</v>
      </c>
      <c r="S1240" s="40">
        <v>195</v>
      </c>
      <c r="T1240" s="28">
        <v>1</v>
      </c>
      <c r="U1240" s="32">
        <v>0.99219537496307175</v>
      </c>
      <c r="V1240" s="28">
        <v>0</v>
      </c>
      <c r="W1240" s="15" t="s">
        <v>30</v>
      </c>
      <c r="X1240" s="16"/>
      <c r="Z1240" s="65"/>
      <c r="AA1240" s="64"/>
      <c r="AB1240" s="64"/>
      <c r="AC1240" s="64"/>
    </row>
    <row r="1241" spans="1:29" x14ac:dyDescent="0.35">
      <c r="A1241" s="9">
        <v>46076</v>
      </c>
      <c r="B1241" s="7" t="s">
        <v>112</v>
      </c>
      <c r="C1241" s="28" t="s">
        <v>113</v>
      </c>
      <c r="D1241" s="10">
        <v>1</v>
      </c>
      <c r="E1241" s="28" t="s">
        <v>4848</v>
      </c>
      <c r="F1241" s="28" t="s">
        <v>4845</v>
      </c>
      <c r="G1241" s="12">
        <v>5.2083333333333343E-2</v>
      </c>
      <c r="H1241" s="12">
        <v>0.25</v>
      </c>
      <c r="I1241" s="12">
        <v>4.3749999999999997E-2</v>
      </c>
      <c r="J1241" s="12">
        <v>4.6527777777777779E-2</v>
      </c>
      <c r="K1241" s="12">
        <v>5.8333333333333327E-2</v>
      </c>
      <c r="L1241" s="12">
        <v>0.2326388888888889</v>
      </c>
      <c r="M1241" s="12">
        <v>0.2409722222222222</v>
      </c>
      <c r="N1241" s="12">
        <v>0.24305555555555561</v>
      </c>
      <c r="O1241" s="8" t="s">
        <v>73</v>
      </c>
      <c r="P1241" s="8">
        <v>60</v>
      </c>
      <c r="S1241" s="40">
        <v>188</v>
      </c>
      <c r="T1241" s="28">
        <v>0</v>
      </c>
      <c r="U1241" s="32">
        <v>0.89649705095887311</v>
      </c>
      <c r="V1241" s="28">
        <v>0</v>
      </c>
      <c r="W1241" s="15" t="s">
        <v>30</v>
      </c>
      <c r="X1241" s="16"/>
      <c r="Z1241" s="65"/>
      <c r="AA1241" s="64"/>
      <c r="AB1241" s="64"/>
      <c r="AC1241" s="64"/>
    </row>
    <row r="1242" spans="1:29" x14ac:dyDescent="0.35">
      <c r="A1242" s="9">
        <v>46076</v>
      </c>
      <c r="B1242" s="7" t="s">
        <v>115</v>
      </c>
      <c r="C1242" s="28" t="s">
        <v>113</v>
      </c>
      <c r="D1242" s="10">
        <v>1</v>
      </c>
      <c r="E1242" s="28" t="s">
        <v>4845</v>
      </c>
      <c r="F1242" s="28" t="s">
        <v>4862</v>
      </c>
      <c r="G1242" s="12">
        <v>0.29166666666666669</v>
      </c>
      <c r="H1242" s="12">
        <v>0.55208333333333337</v>
      </c>
      <c r="I1242" s="12">
        <v>0.31944444444444442</v>
      </c>
      <c r="J1242" s="12">
        <v>0.32222222222222219</v>
      </c>
      <c r="K1242" s="12">
        <v>0.33263888888888887</v>
      </c>
      <c r="L1242" s="12">
        <v>0.56319444444444444</v>
      </c>
      <c r="M1242" s="12">
        <v>0.57222222222222219</v>
      </c>
      <c r="N1242" s="12">
        <v>0.57430555555555551</v>
      </c>
      <c r="O1242" s="8">
        <v>57</v>
      </c>
      <c r="P1242" s="8" t="s">
        <v>60</v>
      </c>
      <c r="Q1242" s="8" t="s">
        <v>889</v>
      </c>
      <c r="R1242" s="27" t="s">
        <v>890</v>
      </c>
      <c r="S1242" s="40">
        <v>198</v>
      </c>
      <c r="T1242" s="28">
        <v>0</v>
      </c>
      <c r="U1242" s="32">
        <v>1</v>
      </c>
      <c r="V1242" s="28">
        <v>0</v>
      </c>
      <c r="W1242" s="15" t="s">
        <v>30</v>
      </c>
      <c r="X1242" s="16"/>
      <c r="Z1242" s="65"/>
      <c r="AA1242" s="64"/>
      <c r="AB1242" s="64"/>
      <c r="AC1242" s="64"/>
    </row>
    <row r="1243" spans="1:29" x14ac:dyDescent="0.35">
      <c r="A1243" s="9">
        <v>46076</v>
      </c>
      <c r="B1243" s="7" t="s">
        <v>176</v>
      </c>
      <c r="C1243" s="28" t="s">
        <v>113</v>
      </c>
      <c r="D1243" s="10">
        <v>14</v>
      </c>
      <c r="E1243" s="28" t="s">
        <v>4862</v>
      </c>
      <c r="F1243" s="28" t="s">
        <v>4845</v>
      </c>
      <c r="G1243" s="12">
        <v>0.79166666666666663</v>
      </c>
      <c r="H1243" s="12">
        <v>0.93055555555555558</v>
      </c>
      <c r="I1243" s="12">
        <v>0.78194444444444444</v>
      </c>
      <c r="J1243" s="12">
        <v>0.80972222222222223</v>
      </c>
      <c r="K1243" s="12">
        <v>0.81458333333333333</v>
      </c>
      <c r="L1243" s="17">
        <v>0.9243055555555556</v>
      </c>
      <c r="M1243" s="17">
        <v>0.92777777777777781</v>
      </c>
      <c r="N1243" s="12">
        <v>0.92986111111111114</v>
      </c>
      <c r="O1243" s="8" t="s">
        <v>60</v>
      </c>
      <c r="P1243" s="8" t="s">
        <v>740</v>
      </c>
      <c r="Q1243" s="8" t="s">
        <v>891</v>
      </c>
      <c r="R1243" s="27" t="s">
        <v>39</v>
      </c>
      <c r="S1243" s="40">
        <v>122</v>
      </c>
      <c r="T1243" s="28">
        <v>0</v>
      </c>
      <c r="U1243" s="32">
        <v>0.5992565130869415</v>
      </c>
      <c r="V1243" s="28">
        <v>0</v>
      </c>
      <c r="W1243" s="15" t="s">
        <v>30</v>
      </c>
      <c r="X1243" s="16"/>
      <c r="Z1243" s="65"/>
      <c r="AA1243" s="64"/>
      <c r="AB1243" s="64"/>
      <c r="AC1243" s="64"/>
    </row>
    <row r="1244" spans="1:29" x14ac:dyDescent="0.35">
      <c r="A1244" s="9">
        <v>46076</v>
      </c>
      <c r="B1244" s="7" t="s">
        <v>179</v>
      </c>
      <c r="C1244" s="28" t="s">
        <v>113</v>
      </c>
      <c r="D1244" s="10">
        <v>14</v>
      </c>
      <c r="E1244" s="28" t="s">
        <v>4845</v>
      </c>
      <c r="F1244" s="28" t="s">
        <v>4864</v>
      </c>
      <c r="G1244" s="12">
        <v>0.97222222222222221</v>
      </c>
      <c r="H1244" s="12" t="s">
        <v>892</v>
      </c>
      <c r="I1244" s="12">
        <v>0.96527777777777779</v>
      </c>
      <c r="J1244" s="12">
        <v>0.97013888888888888</v>
      </c>
      <c r="K1244" s="12">
        <v>0.98124999999999996</v>
      </c>
      <c r="L1244" s="17" t="s">
        <v>893</v>
      </c>
      <c r="M1244" s="17" t="s">
        <v>894</v>
      </c>
      <c r="N1244" s="17" t="s">
        <v>895</v>
      </c>
      <c r="O1244" s="8" t="s">
        <v>740</v>
      </c>
      <c r="P1244" s="8" t="s">
        <v>32</v>
      </c>
      <c r="S1244" s="28">
        <v>181</v>
      </c>
      <c r="T1244" s="28">
        <v>0</v>
      </c>
      <c r="U1244" s="32">
        <v>1</v>
      </c>
      <c r="V1244" s="28">
        <v>0</v>
      </c>
      <c r="W1244" s="15" t="s">
        <v>30</v>
      </c>
      <c r="X1244" s="16"/>
      <c r="Z1244" s="65"/>
      <c r="AA1244" s="64"/>
      <c r="AB1244" s="64"/>
      <c r="AC1244" s="64"/>
    </row>
    <row r="1245" spans="1:29" x14ac:dyDescent="0.35">
      <c r="A1245" s="9">
        <v>46077</v>
      </c>
      <c r="B1245" s="7" t="s">
        <v>125</v>
      </c>
      <c r="C1245" s="28" t="s">
        <v>27</v>
      </c>
      <c r="D1245" s="10">
        <v>1</v>
      </c>
      <c r="E1245" s="28" t="s">
        <v>4864</v>
      </c>
      <c r="F1245" s="28" t="s">
        <v>4845</v>
      </c>
      <c r="G1245" s="12">
        <v>7.9861111111111105E-2</v>
      </c>
      <c r="H1245" s="12">
        <v>0.2638888888888889</v>
      </c>
      <c r="I1245" s="12">
        <v>7.2916666666666671E-2</v>
      </c>
      <c r="J1245" s="12">
        <v>0.10069444444444441</v>
      </c>
      <c r="K1245" s="12">
        <v>0.11805555555555559</v>
      </c>
      <c r="L1245" s="12">
        <v>0.27430555555555558</v>
      </c>
      <c r="M1245" s="12">
        <v>0.27777777777777779</v>
      </c>
      <c r="N1245" s="12">
        <v>0.27916666666666667</v>
      </c>
      <c r="O1245" s="8" t="s">
        <v>73</v>
      </c>
      <c r="P1245" s="8">
        <v>2</v>
      </c>
      <c r="Q1245" s="8" t="s">
        <v>156</v>
      </c>
      <c r="R1245" s="27" t="s">
        <v>39</v>
      </c>
      <c r="S1245" s="40">
        <v>170</v>
      </c>
      <c r="T1245" s="28">
        <v>0</v>
      </c>
      <c r="U1245" s="32">
        <v>0.92917462084626767</v>
      </c>
      <c r="V1245" s="28">
        <v>0</v>
      </c>
      <c r="W1245" s="15" t="s">
        <v>30</v>
      </c>
      <c r="X1245" s="16"/>
      <c r="Z1245" s="65"/>
      <c r="AA1245" s="64"/>
      <c r="AB1245" s="64"/>
      <c r="AC1245" s="64"/>
    </row>
    <row r="1246" spans="1:29" x14ac:dyDescent="0.35">
      <c r="A1246" s="9">
        <v>46077</v>
      </c>
      <c r="B1246" s="7" t="s">
        <v>127</v>
      </c>
      <c r="C1246" s="28" t="s">
        <v>27</v>
      </c>
      <c r="D1246" s="10">
        <v>1</v>
      </c>
      <c r="E1246" s="28" t="s">
        <v>4845</v>
      </c>
      <c r="F1246" s="28" t="s">
        <v>4868</v>
      </c>
      <c r="G1246" s="12">
        <v>0.30555555555555558</v>
      </c>
      <c r="H1246" s="12">
        <v>0.54513888888888884</v>
      </c>
      <c r="I1246" s="12">
        <v>0.31388888888888888</v>
      </c>
      <c r="J1246" s="12">
        <v>0.3263888888888889</v>
      </c>
      <c r="K1246" s="12">
        <v>0.33611111111111108</v>
      </c>
      <c r="L1246" s="12">
        <v>0.54236111111111107</v>
      </c>
      <c r="M1246" s="12">
        <v>0.55138888888888893</v>
      </c>
      <c r="N1246" s="12">
        <v>0.55347222222222225</v>
      </c>
      <c r="O1246" s="8">
        <v>2</v>
      </c>
      <c r="P1246" s="8" t="s">
        <v>37</v>
      </c>
      <c r="Q1246" s="24" t="s">
        <v>896</v>
      </c>
      <c r="R1246" s="26" t="s">
        <v>215</v>
      </c>
      <c r="S1246" s="40">
        <v>191</v>
      </c>
      <c r="T1246" s="28">
        <v>0</v>
      </c>
      <c r="U1246" s="32">
        <v>1</v>
      </c>
      <c r="V1246" s="28">
        <v>0</v>
      </c>
      <c r="W1246" s="15" t="s">
        <v>30</v>
      </c>
      <c r="X1246" s="16"/>
      <c r="Z1246" s="65"/>
      <c r="AA1246" s="64"/>
      <c r="AB1246" s="64"/>
      <c r="AC1246" s="64"/>
    </row>
    <row r="1247" spans="1:29" ht="26" customHeight="1" x14ac:dyDescent="0.35">
      <c r="A1247" s="9">
        <v>46077</v>
      </c>
      <c r="B1247" s="28" t="s">
        <v>40</v>
      </c>
      <c r="C1247" s="28" t="s">
        <v>27</v>
      </c>
      <c r="D1247" s="28">
        <v>1</v>
      </c>
      <c r="E1247" s="28" t="s">
        <v>4845</v>
      </c>
      <c r="F1247" s="28" t="s">
        <v>4851</v>
      </c>
      <c r="G1247" s="33">
        <v>0.57986111111111116</v>
      </c>
      <c r="H1247" s="33">
        <v>0.70486111111111116</v>
      </c>
      <c r="I1247" s="33">
        <v>0.58333333333333337</v>
      </c>
      <c r="J1247" s="34">
        <v>0.59166666666666667</v>
      </c>
      <c r="K1247" s="35">
        <v>0.60277777777777775</v>
      </c>
      <c r="L1247" s="33">
        <v>0.70972222222222225</v>
      </c>
      <c r="M1247" s="33">
        <v>0.71388888888888891</v>
      </c>
      <c r="N1247" s="33">
        <v>0.71666666666666667</v>
      </c>
      <c r="O1247" s="28" t="s">
        <v>37</v>
      </c>
      <c r="P1247" s="8" t="s">
        <v>442</v>
      </c>
      <c r="Q1247" s="30" t="s">
        <v>897</v>
      </c>
      <c r="R1247" s="31" t="s">
        <v>898</v>
      </c>
      <c r="S1247" s="28">
        <v>32</v>
      </c>
      <c r="T1247" s="28">
        <v>0</v>
      </c>
      <c r="U1247" s="32">
        <v>0.17988894034566991</v>
      </c>
      <c r="V1247" s="28">
        <v>0</v>
      </c>
      <c r="W1247" s="15" t="s">
        <v>30</v>
      </c>
      <c r="X1247" s="16"/>
      <c r="Z1247" s="65"/>
      <c r="AA1247" s="64"/>
      <c r="AB1247" s="64"/>
      <c r="AC1247" s="64"/>
    </row>
    <row r="1248" spans="1:29" x14ac:dyDescent="0.35">
      <c r="A1248" s="9">
        <v>46077</v>
      </c>
      <c r="B1248" s="28" t="s">
        <v>42</v>
      </c>
      <c r="C1248" s="28" t="s">
        <v>27</v>
      </c>
      <c r="D1248" s="28">
        <v>1</v>
      </c>
      <c r="E1248" s="28" t="s">
        <v>4851</v>
      </c>
      <c r="F1248" s="28" t="s">
        <v>4845</v>
      </c>
      <c r="G1248" s="33">
        <v>0.77777777777777779</v>
      </c>
      <c r="H1248" s="33">
        <v>0.89930555555555558</v>
      </c>
      <c r="I1248" s="33">
        <v>0.7729166666666667</v>
      </c>
      <c r="J1248" s="34">
        <v>0.78472222222222221</v>
      </c>
      <c r="K1248" s="35">
        <v>0.79305555555555551</v>
      </c>
      <c r="L1248" s="33">
        <v>0.88124999999999998</v>
      </c>
      <c r="M1248" s="33">
        <v>0.88680555555555551</v>
      </c>
      <c r="N1248" s="33">
        <v>0.88888888888888884</v>
      </c>
      <c r="O1248" s="28" t="s">
        <v>442</v>
      </c>
      <c r="P1248" s="29" t="s">
        <v>73</v>
      </c>
      <c r="Q1248" s="30" t="s">
        <v>272</v>
      </c>
      <c r="R1248" s="31" t="s">
        <v>39</v>
      </c>
      <c r="S1248" s="28">
        <v>187</v>
      </c>
      <c r="T1248" s="28">
        <v>0</v>
      </c>
      <c r="U1248" s="32">
        <v>0.99897254227964183</v>
      </c>
      <c r="V1248" s="28">
        <v>333</v>
      </c>
      <c r="W1248" s="15" t="s">
        <v>30</v>
      </c>
      <c r="X1248" s="16"/>
      <c r="Z1248" s="65"/>
      <c r="AA1248" s="64"/>
      <c r="AB1248" s="64"/>
      <c r="AC1248" s="64"/>
    </row>
    <row r="1249" spans="1:29" x14ac:dyDescent="0.35">
      <c r="A1249" s="9">
        <v>46077</v>
      </c>
      <c r="B1249" s="28" t="s">
        <v>247</v>
      </c>
      <c r="C1249" s="28" t="s">
        <v>45</v>
      </c>
      <c r="D1249" s="28">
        <v>1</v>
      </c>
      <c r="E1249" s="28" t="s">
        <v>4845</v>
      </c>
      <c r="F1249" s="28" t="s">
        <v>4869</v>
      </c>
      <c r="G1249" s="33">
        <v>0.1076388888888889</v>
      </c>
      <c r="H1249" s="33">
        <v>0.19444444444444439</v>
      </c>
      <c r="I1249" s="33">
        <v>0.1</v>
      </c>
      <c r="J1249" s="34">
        <v>0.1118055555555556</v>
      </c>
      <c r="K1249" s="35">
        <v>0.1277777777777778</v>
      </c>
      <c r="L1249" s="33">
        <v>0.1965277777777778</v>
      </c>
      <c r="M1249" s="33">
        <v>0.2013888888888889</v>
      </c>
      <c r="N1249" s="33">
        <v>0.20208333333333331</v>
      </c>
      <c r="O1249" s="28" t="s">
        <v>60</v>
      </c>
      <c r="P1249" s="29">
        <v>2</v>
      </c>
      <c r="Q1249" s="30" t="s">
        <v>48</v>
      </c>
      <c r="R1249" s="31" t="s">
        <v>39</v>
      </c>
      <c r="S1249" s="28">
        <v>103</v>
      </c>
      <c r="T1249" s="28">
        <v>0</v>
      </c>
      <c r="U1249" s="32">
        <v>0.51781471913147015</v>
      </c>
      <c r="V1249" s="28">
        <v>0</v>
      </c>
      <c r="W1249" s="15" t="s">
        <v>30</v>
      </c>
      <c r="X1249" s="16"/>
      <c r="Z1249" s="65"/>
      <c r="AA1249" s="64"/>
      <c r="AB1249" s="64"/>
      <c r="AC1249" s="64"/>
    </row>
    <row r="1250" spans="1:29" x14ac:dyDescent="0.35">
      <c r="A1250" s="9">
        <v>46077</v>
      </c>
      <c r="B1250" s="28" t="s">
        <v>248</v>
      </c>
      <c r="C1250" s="28" t="s">
        <v>45</v>
      </c>
      <c r="D1250" s="28">
        <v>1</v>
      </c>
      <c r="E1250" s="28" t="s">
        <v>4869</v>
      </c>
      <c r="F1250" s="28" t="s">
        <v>4845</v>
      </c>
      <c r="G1250" s="33">
        <v>0.22916666666666671</v>
      </c>
      <c r="H1250" s="33">
        <v>0.32291666666666669</v>
      </c>
      <c r="I1250" s="33">
        <v>0.23194444444444451</v>
      </c>
      <c r="J1250" s="34">
        <v>0.23472222222222219</v>
      </c>
      <c r="K1250" s="35">
        <v>0.24444444444444441</v>
      </c>
      <c r="L1250" s="33">
        <v>0.31666666666666671</v>
      </c>
      <c r="M1250" s="33">
        <v>0.33194444444444438</v>
      </c>
      <c r="N1250" s="33">
        <v>0.33402777777777781</v>
      </c>
      <c r="O1250" s="28">
        <v>2</v>
      </c>
      <c r="P1250" s="29" t="s">
        <v>70</v>
      </c>
      <c r="Q1250" s="30" t="s">
        <v>899</v>
      </c>
      <c r="R1250" s="31" t="s">
        <v>900</v>
      </c>
      <c r="S1250" s="28">
        <v>189</v>
      </c>
      <c r="T1250" s="28">
        <v>0</v>
      </c>
      <c r="U1250" s="32">
        <v>0.97712225416775822</v>
      </c>
      <c r="V1250" s="28">
        <v>0</v>
      </c>
      <c r="W1250" s="15" t="s">
        <v>30</v>
      </c>
      <c r="X1250" s="16"/>
      <c r="Z1250" s="65"/>
      <c r="AA1250" s="64"/>
      <c r="AB1250" s="64"/>
      <c r="AC1250" s="64"/>
    </row>
    <row r="1251" spans="1:29" x14ac:dyDescent="0.35">
      <c r="A1251" s="9">
        <v>46077</v>
      </c>
      <c r="B1251" s="28" t="s">
        <v>397</v>
      </c>
      <c r="C1251" s="28" t="s">
        <v>45</v>
      </c>
      <c r="D1251" s="28">
        <v>3</v>
      </c>
      <c r="E1251" s="28" t="s">
        <v>4868</v>
      </c>
      <c r="F1251" s="28" t="s">
        <v>4845</v>
      </c>
      <c r="G1251" s="33">
        <v>0.36458333333333331</v>
      </c>
      <c r="H1251" s="33">
        <v>0.5</v>
      </c>
      <c r="I1251" s="33">
        <v>0.37430555555555561</v>
      </c>
      <c r="J1251" s="34">
        <v>0.37777777777777782</v>
      </c>
      <c r="K1251" s="35">
        <v>0.39305555555555549</v>
      </c>
      <c r="L1251" s="33">
        <v>0.51388888888888884</v>
      </c>
      <c r="M1251" s="33">
        <v>0.51666666666666672</v>
      </c>
      <c r="N1251" s="33">
        <v>0.51875000000000004</v>
      </c>
      <c r="O1251" s="28" t="s">
        <v>70</v>
      </c>
      <c r="P1251" s="29" t="s">
        <v>901</v>
      </c>
      <c r="Q1251" s="30" t="s">
        <v>902</v>
      </c>
      <c r="R1251" s="31" t="s">
        <v>903</v>
      </c>
      <c r="S1251" s="28">
        <v>27</v>
      </c>
      <c r="T1251" s="28">
        <v>0</v>
      </c>
      <c r="U1251" s="32">
        <v>0.1419698185363189</v>
      </c>
      <c r="V1251" s="28">
        <v>0</v>
      </c>
      <c r="W1251" s="15" t="s">
        <v>30</v>
      </c>
      <c r="X1251" s="16"/>
      <c r="Z1251" s="65"/>
      <c r="AA1251" s="64"/>
      <c r="AB1251" s="64"/>
      <c r="AC1251" s="64"/>
    </row>
    <row r="1252" spans="1:29" x14ac:dyDescent="0.35">
      <c r="A1252" s="9">
        <v>46077</v>
      </c>
      <c r="B1252" s="28" t="s">
        <v>399</v>
      </c>
      <c r="C1252" s="28" t="s">
        <v>45</v>
      </c>
      <c r="D1252" s="28">
        <v>3</v>
      </c>
      <c r="E1252" s="28" t="s">
        <v>4845</v>
      </c>
      <c r="F1252" s="28" t="s">
        <v>4851</v>
      </c>
      <c r="G1252" s="33">
        <v>0.54166666666666663</v>
      </c>
      <c r="H1252" s="33">
        <v>0.68055555555555558</v>
      </c>
      <c r="I1252" s="33">
        <v>0.54583333333333328</v>
      </c>
      <c r="J1252" s="34">
        <v>0.54791666666666672</v>
      </c>
      <c r="K1252" s="35">
        <v>0.55625000000000002</v>
      </c>
      <c r="L1252" s="33">
        <v>0.67222222222222228</v>
      </c>
      <c r="M1252" s="33">
        <v>0.67569444444444449</v>
      </c>
      <c r="N1252" s="33">
        <v>0.67777777777777781</v>
      </c>
      <c r="O1252" s="28" t="s">
        <v>670</v>
      </c>
      <c r="P1252" s="29" t="s">
        <v>116</v>
      </c>
      <c r="Q1252" s="30" t="s">
        <v>904</v>
      </c>
      <c r="R1252" s="31" t="s">
        <v>124</v>
      </c>
      <c r="S1252" s="28">
        <v>122</v>
      </c>
      <c r="T1252" s="28">
        <v>0</v>
      </c>
      <c r="U1252" s="32">
        <v>0.6332016172249415</v>
      </c>
      <c r="V1252" s="28">
        <v>0</v>
      </c>
      <c r="W1252" s="15" t="s">
        <v>30</v>
      </c>
      <c r="X1252" s="16"/>
      <c r="Z1252" s="65"/>
      <c r="AA1252" s="64"/>
      <c r="AB1252" s="64"/>
      <c r="AC1252" s="64"/>
    </row>
    <row r="1253" spans="1:29" x14ac:dyDescent="0.35">
      <c r="A1253" s="9">
        <v>46077</v>
      </c>
      <c r="B1253" s="28" t="s">
        <v>605</v>
      </c>
      <c r="C1253" s="28" t="s">
        <v>45</v>
      </c>
      <c r="D1253" s="28">
        <v>1</v>
      </c>
      <c r="E1253" s="28" t="s">
        <v>4851</v>
      </c>
      <c r="F1253" s="28" t="s">
        <v>4845</v>
      </c>
      <c r="G1253" s="33">
        <v>0.96527777777777779</v>
      </c>
      <c r="H1253" s="33" t="s">
        <v>905</v>
      </c>
      <c r="I1253" s="33">
        <v>0.95763888888888893</v>
      </c>
      <c r="J1253" s="34">
        <v>0.96180555555555558</v>
      </c>
      <c r="K1253" s="35">
        <v>0.97291666666666665</v>
      </c>
      <c r="L1253" s="33" t="s">
        <v>906</v>
      </c>
      <c r="M1253" s="33" t="s">
        <v>907</v>
      </c>
      <c r="N1253" s="33" t="s">
        <v>908</v>
      </c>
      <c r="O1253" s="28" t="s">
        <v>116</v>
      </c>
      <c r="P1253" s="29">
        <v>13</v>
      </c>
      <c r="Q1253" s="30"/>
      <c r="R1253" s="31"/>
      <c r="S1253" s="28">
        <v>25</v>
      </c>
      <c r="T1253" s="28">
        <v>0</v>
      </c>
      <c r="U1253" s="32">
        <f>26/189</f>
        <v>0.13756613756613756</v>
      </c>
      <c r="V1253" s="28">
        <v>0</v>
      </c>
      <c r="W1253" s="8" t="s">
        <v>30</v>
      </c>
      <c r="X1253" s="16"/>
      <c r="Z1253" s="65"/>
      <c r="AA1253" s="64"/>
      <c r="AB1253" s="64"/>
      <c r="AC1253" s="64"/>
    </row>
    <row r="1254" spans="1:29" x14ac:dyDescent="0.35">
      <c r="A1254" s="9">
        <v>46077</v>
      </c>
      <c r="B1254" s="28" t="s">
        <v>107</v>
      </c>
      <c r="C1254" s="28" t="s">
        <v>59</v>
      </c>
      <c r="D1254" s="28">
        <v>1</v>
      </c>
      <c r="E1254" s="28" t="s">
        <v>4845</v>
      </c>
      <c r="F1254" s="28" t="s">
        <v>4850</v>
      </c>
      <c r="G1254" s="33">
        <v>4.5138888888888888E-2</v>
      </c>
      <c r="H1254" s="33">
        <v>0.21875</v>
      </c>
      <c r="I1254" s="33">
        <v>3.9583333333333331E-2</v>
      </c>
      <c r="J1254" s="34">
        <v>4.9305555555555547E-2</v>
      </c>
      <c r="K1254" s="35">
        <v>6.1805555555555558E-2</v>
      </c>
      <c r="L1254" s="33">
        <v>0.20833333333333329</v>
      </c>
      <c r="M1254" s="33">
        <v>0.21736111111111109</v>
      </c>
      <c r="N1254" s="33">
        <v>0.21944444444444439</v>
      </c>
      <c r="O1254" s="28" t="s">
        <v>57</v>
      </c>
      <c r="P1254" s="29" t="s">
        <v>61</v>
      </c>
      <c r="Q1254" s="30" t="s">
        <v>48</v>
      </c>
      <c r="R1254" s="31" t="s">
        <v>39</v>
      </c>
      <c r="S1254" s="28">
        <v>165</v>
      </c>
      <c r="T1254" s="28">
        <v>0</v>
      </c>
      <c r="U1254" s="32">
        <v>0.92266134797572641</v>
      </c>
      <c r="V1254" s="28">
        <v>67</v>
      </c>
      <c r="W1254" s="15" t="s">
        <v>30</v>
      </c>
      <c r="X1254" s="16"/>
      <c r="Z1254" s="65"/>
      <c r="AA1254" s="64"/>
      <c r="AB1254" s="64"/>
      <c r="AC1254" s="64"/>
    </row>
    <row r="1255" spans="1:29" x14ac:dyDescent="0.35">
      <c r="A1255" s="9">
        <v>46077</v>
      </c>
      <c r="B1255" s="28" t="s">
        <v>109</v>
      </c>
      <c r="C1255" s="28" t="s">
        <v>59</v>
      </c>
      <c r="D1255" s="28">
        <v>1</v>
      </c>
      <c r="E1255" s="28" t="s">
        <v>4850</v>
      </c>
      <c r="F1255" s="28" t="s">
        <v>4845</v>
      </c>
      <c r="G1255" s="33">
        <v>0.25694444444444442</v>
      </c>
      <c r="H1255" s="33">
        <v>0.49305555555555558</v>
      </c>
      <c r="I1255" s="33">
        <v>0.25486111111111109</v>
      </c>
      <c r="J1255" s="34">
        <v>0.27847222222222218</v>
      </c>
      <c r="K1255" s="35">
        <v>0.29166666666666669</v>
      </c>
      <c r="L1255" s="33">
        <v>0.48680555555555549</v>
      </c>
      <c r="M1255" s="33">
        <v>0.49791666666666667</v>
      </c>
      <c r="N1255" s="33">
        <v>0.5</v>
      </c>
      <c r="O1255" s="28" t="s">
        <v>61</v>
      </c>
      <c r="P1255" s="29" t="s">
        <v>43</v>
      </c>
      <c r="Q1255" s="30" t="s">
        <v>909</v>
      </c>
      <c r="R1255" s="31" t="s">
        <v>39</v>
      </c>
      <c r="S1255" s="28">
        <v>181</v>
      </c>
      <c r="T1255" s="28">
        <v>2</v>
      </c>
      <c r="U1255" s="32">
        <v>0.93893585908143795</v>
      </c>
      <c r="V1255" s="28">
        <v>0</v>
      </c>
      <c r="W1255" s="15" t="s">
        <v>30</v>
      </c>
      <c r="X1255" s="16"/>
      <c r="Z1255" s="65"/>
      <c r="AA1255" s="64"/>
      <c r="AB1255" s="64"/>
      <c r="AC1255" s="64"/>
    </row>
    <row r="1256" spans="1:29" ht="26" customHeight="1" x14ac:dyDescent="0.35">
      <c r="A1256" s="9">
        <v>46077</v>
      </c>
      <c r="B1256" s="28" t="s">
        <v>636</v>
      </c>
      <c r="C1256" s="28" t="s">
        <v>59</v>
      </c>
      <c r="D1256" s="28">
        <v>14</v>
      </c>
      <c r="E1256" s="28" t="s">
        <v>4845</v>
      </c>
      <c r="F1256" s="28" t="s">
        <v>4861</v>
      </c>
      <c r="G1256" s="33">
        <v>0.52777777777777779</v>
      </c>
      <c r="H1256" s="33">
        <v>0.70138888888888884</v>
      </c>
      <c r="I1256" s="33">
        <v>0.53194444444444444</v>
      </c>
      <c r="J1256" s="34">
        <v>0.54236111111111107</v>
      </c>
      <c r="K1256" s="35">
        <v>0.55555555555555558</v>
      </c>
      <c r="L1256" s="33">
        <v>0.7055555555555556</v>
      </c>
      <c r="M1256" s="33">
        <v>0.71736111111111112</v>
      </c>
      <c r="N1256" s="33">
        <v>0.72013888888888888</v>
      </c>
      <c r="O1256" s="28" t="s">
        <v>43</v>
      </c>
      <c r="P1256" s="29" t="s">
        <v>637</v>
      </c>
      <c r="Q1256" s="30" t="s">
        <v>910</v>
      </c>
      <c r="R1256" s="31" t="s">
        <v>898</v>
      </c>
      <c r="S1256" s="28">
        <v>51</v>
      </c>
      <c r="T1256" s="28">
        <v>0</v>
      </c>
      <c r="U1256" s="32">
        <v>0.27500382527499151</v>
      </c>
      <c r="V1256" s="28">
        <v>0</v>
      </c>
      <c r="W1256" s="15" t="s">
        <v>30</v>
      </c>
      <c r="X1256" s="16"/>
      <c r="Z1256" s="65"/>
      <c r="AA1256" s="64"/>
      <c r="AB1256" s="64"/>
      <c r="AC1256" s="64"/>
    </row>
    <row r="1257" spans="1:29" x14ac:dyDescent="0.35">
      <c r="A1257" s="9">
        <v>46077</v>
      </c>
      <c r="B1257" s="28" t="s">
        <v>639</v>
      </c>
      <c r="C1257" s="28" t="s">
        <v>59</v>
      </c>
      <c r="D1257" s="28">
        <v>14</v>
      </c>
      <c r="E1257" s="28" t="s">
        <v>4861</v>
      </c>
      <c r="F1257" s="28" t="s">
        <v>4845</v>
      </c>
      <c r="G1257" s="33">
        <v>0.74652777777777779</v>
      </c>
      <c r="H1257" s="33">
        <v>0.92013888888888884</v>
      </c>
      <c r="I1257" s="33">
        <v>0.74097222222222225</v>
      </c>
      <c r="J1257" s="34">
        <v>0.74444444444444446</v>
      </c>
      <c r="K1257" s="35">
        <v>0.75694444444444442</v>
      </c>
      <c r="L1257" s="33">
        <v>0.90555555555555556</v>
      </c>
      <c r="M1257" s="33">
        <v>0.90972222222222221</v>
      </c>
      <c r="N1257" s="33">
        <v>0.91180555555555554</v>
      </c>
      <c r="O1257" s="28" t="s">
        <v>637</v>
      </c>
      <c r="P1257" s="29" t="s">
        <v>132</v>
      </c>
      <c r="Q1257" s="30"/>
      <c r="R1257" s="31"/>
      <c r="S1257" s="28">
        <v>172</v>
      </c>
      <c r="T1257" s="28">
        <v>0</v>
      </c>
      <c r="U1257" s="32">
        <v>0.8964851184858198</v>
      </c>
      <c r="V1257" s="28">
        <v>0</v>
      </c>
      <c r="W1257" s="15" t="s">
        <v>30</v>
      </c>
      <c r="X1257" s="16"/>
      <c r="Z1257" s="65"/>
      <c r="AA1257" s="64"/>
      <c r="AB1257" s="64"/>
      <c r="AC1257" s="64"/>
    </row>
    <row r="1258" spans="1:29" x14ac:dyDescent="0.35">
      <c r="A1258" s="9">
        <v>46077</v>
      </c>
      <c r="B1258" s="28" t="s">
        <v>621</v>
      </c>
      <c r="C1258" s="28" t="s">
        <v>72</v>
      </c>
      <c r="D1258" s="28">
        <v>1</v>
      </c>
      <c r="E1258" s="28" t="s">
        <v>4845</v>
      </c>
      <c r="F1258" s="28" t="s">
        <v>4853</v>
      </c>
      <c r="G1258" s="33">
        <v>6.5972222222222224E-2</v>
      </c>
      <c r="H1258" s="33">
        <v>0.13194444444444439</v>
      </c>
      <c r="I1258" s="33">
        <v>5.6944444444444443E-2</v>
      </c>
      <c r="J1258" s="34">
        <v>6.0416666666666667E-2</v>
      </c>
      <c r="K1258" s="35">
        <v>7.4305555555555555E-2</v>
      </c>
      <c r="L1258" s="33">
        <v>0.1270833333333333</v>
      </c>
      <c r="M1258" s="33">
        <v>0.13958333333333331</v>
      </c>
      <c r="N1258" s="33">
        <v>0.14166666666666669</v>
      </c>
      <c r="O1258" s="28">
        <v>15</v>
      </c>
      <c r="P1258" s="29" t="s">
        <v>60</v>
      </c>
      <c r="Q1258" s="30"/>
      <c r="R1258" s="31"/>
      <c r="S1258" s="28">
        <v>115</v>
      </c>
      <c r="T1258" s="28">
        <v>1</v>
      </c>
      <c r="U1258" s="32">
        <v>0.66068395854291795</v>
      </c>
      <c r="V1258" s="28">
        <v>0</v>
      </c>
      <c r="W1258" s="15" t="s">
        <v>30</v>
      </c>
      <c r="X1258" s="16"/>
      <c r="Z1258" s="65"/>
      <c r="AA1258" s="64"/>
      <c r="AB1258" s="64"/>
      <c r="AC1258" s="64"/>
    </row>
    <row r="1259" spans="1:29" x14ac:dyDescent="0.35">
      <c r="A1259" s="9">
        <v>46077</v>
      </c>
      <c r="B1259" s="28" t="s">
        <v>58</v>
      </c>
      <c r="C1259" s="28" t="s">
        <v>72</v>
      </c>
      <c r="D1259" s="28">
        <v>1</v>
      </c>
      <c r="E1259" s="28" t="s">
        <v>4853</v>
      </c>
      <c r="F1259" s="28" t="s">
        <v>4845</v>
      </c>
      <c r="G1259" s="33">
        <v>0.18055555555555561</v>
      </c>
      <c r="H1259" s="33">
        <v>0.34722222222222221</v>
      </c>
      <c r="I1259" s="33">
        <v>0.1763888888888889</v>
      </c>
      <c r="J1259" s="34">
        <v>0.1784722222222222</v>
      </c>
      <c r="K1259" s="35">
        <v>0.1902777777777778</v>
      </c>
      <c r="L1259" s="33">
        <v>0.33888888888888891</v>
      </c>
      <c r="M1259" s="33">
        <v>0.34930555555555548</v>
      </c>
      <c r="N1259" s="33">
        <v>0.34930555555555548</v>
      </c>
      <c r="O1259" s="28" t="s">
        <v>60</v>
      </c>
      <c r="P1259" s="29" t="s">
        <v>61</v>
      </c>
      <c r="Q1259" s="30"/>
      <c r="R1259" s="31"/>
      <c r="S1259" s="28">
        <v>168</v>
      </c>
      <c r="T1259" s="28">
        <v>0</v>
      </c>
      <c r="U1259" s="32">
        <v>0.88731506013491734</v>
      </c>
      <c r="V1259" s="28">
        <v>0</v>
      </c>
      <c r="W1259" s="15" t="s">
        <v>30</v>
      </c>
      <c r="X1259" s="16"/>
      <c r="Z1259" s="65"/>
      <c r="AA1259" s="64"/>
      <c r="AB1259" s="64"/>
      <c r="AC1259" s="64"/>
    </row>
    <row r="1260" spans="1:29" x14ac:dyDescent="0.35">
      <c r="A1260" s="9">
        <v>46077</v>
      </c>
      <c r="B1260" s="28" t="s">
        <v>64</v>
      </c>
      <c r="C1260" s="28" t="s">
        <v>72</v>
      </c>
      <c r="D1260" s="28">
        <v>1</v>
      </c>
      <c r="E1260" s="28" t="s">
        <v>4845</v>
      </c>
      <c r="F1260" s="28" t="s">
        <v>4848</v>
      </c>
      <c r="G1260" s="33">
        <v>0.3888888888888889</v>
      </c>
      <c r="H1260" s="33">
        <v>0.63194444444444442</v>
      </c>
      <c r="I1260" s="33">
        <v>0.38680555555555562</v>
      </c>
      <c r="J1260" s="34">
        <v>0.39027777777777778</v>
      </c>
      <c r="K1260" s="35">
        <v>0.40555555555555561</v>
      </c>
      <c r="L1260" s="33">
        <v>0.59930555555555554</v>
      </c>
      <c r="M1260" s="33">
        <v>0.61319444444444449</v>
      </c>
      <c r="N1260" s="33">
        <v>0.61527777777777781</v>
      </c>
      <c r="O1260" s="28" t="s">
        <v>61</v>
      </c>
      <c r="P1260" s="29" t="s">
        <v>32</v>
      </c>
      <c r="Q1260" s="30" t="s">
        <v>103</v>
      </c>
      <c r="R1260" s="31" t="s">
        <v>39</v>
      </c>
      <c r="S1260" s="28">
        <v>183</v>
      </c>
      <c r="T1260" s="28">
        <v>1</v>
      </c>
      <c r="U1260" s="32">
        <v>1</v>
      </c>
      <c r="V1260" s="28">
        <v>0</v>
      </c>
      <c r="W1260" s="15" t="s">
        <v>30</v>
      </c>
      <c r="X1260" s="16"/>
      <c r="Z1260" s="65"/>
      <c r="AA1260" s="64"/>
      <c r="AB1260" s="64"/>
      <c r="AC1260" s="64"/>
    </row>
    <row r="1261" spans="1:29" x14ac:dyDescent="0.35">
      <c r="A1261" s="9">
        <v>46077</v>
      </c>
      <c r="B1261" s="28" t="s">
        <v>80</v>
      </c>
      <c r="C1261" s="28" t="s">
        <v>81</v>
      </c>
      <c r="D1261" s="28">
        <v>1</v>
      </c>
      <c r="E1261" s="28" t="s">
        <v>4848</v>
      </c>
      <c r="F1261" s="28" t="s">
        <v>4845</v>
      </c>
      <c r="G1261" s="33">
        <v>2.0833333333333329E-2</v>
      </c>
      <c r="H1261" s="33">
        <v>9.0277777777777776E-2</v>
      </c>
      <c r="I1261" s="33">
        <v>1.5277777777777781E-2</v>
      </c>
      <c r="J1261" s="34">
        <v>2.361111111111111E-2</v>
      </c>
      <c r="K1261" s="35">
        <v>3.4722222222222217E-2</v>
      </c>
      <c r="L1261" s="33">
        <v>8.819444444444445E-2</v>
      </c>
      <c r="M1261" s="33">
        <v>9.583333333333334E-2</v>
      </c>
      <c r="N1261" s="33">
        <v>9.583333333333334E-2</v>
      </c>
      <c r="O1261" s="28" t="s">
        <v>43</v>
      </c>
      <c r="P1261" s="29" t="s">
        <v>426</v>
      </c>
      <c r="Q1261" s="30" t="s">
        <v>273</v>
      </c>
      <c r="R1261" s="31" t="s">
        <v>39</v>
      </c>
      <c r="S1261" s="28">
        <v>150</v>
      </c>
      <c r="T1261" s="28">
        <v>0</v>
      </c>
      <c r="U1261" s="32">
        <v>0.8516446254988147</v>
      </c>
      <c r="V1261" s="28">
        <v>1020</v>
      </c>
      <c r="W1261" s="15" t="s">
        <v>30</v>
      </c>
      <c r="X1261" s="16"/>
      <c r="Z1261" s="65"/>
      <c r="AA1261" s="64"/>
      <c r="AB1261" s="64"/>
      <c r="AC1261" s="64"/>
    </row>
    <row r="1262" spans="1:29" x14ac:dyDescent="0.35">
      <c r="A1262" s="9">
        <v>46077</v>
      </c>
      <c r="B1262" s="28" t="s">
        <v>84</v>
      </c>
      <c r="C1262" s="28" t="s">
        <v>81</v>
      </c>
      <c r="D1262" s="28">
        <v>1</v>
      </c>
      <c r="E1262" s="28" t="s">
        <v>4845</v>
      </c>
      <c r="F1262" s="28" t="s">
        <v>4856</v>
      </c>
      <c r="G1262" s="33">
        <v>0.12847222222222221</v>
      </c>
      <c r="H1262" s="33">
        <v>0.21875</v>
      </c>
      <c r="I1262" s="33">
        <v>0.12083333333333331</v>
      </c>
      <c r="J1262" s="34">
        <v>0.12638888888888891</v>
      </c>
      <c r="K1262" s="35">
        <v>0.1472222222222222</v>
      </c>
      <c r="L1262" s="33">
        <v>0.21458333333333329</v>
      </c>
      <c r="M1262" s="33">
        <v>0.2270833333333333</v>
      </c>
      <c r="N1262" s="33">
        <v>0.22916666666666671</v>
      </c>
      <c r="O1262" s="28" t="s">
        <v>426</v>
      </c>
      <c r="P1262" s="29" t="s">
        <v>73</v>
      </c>
      <c r="Q1262" s="30"/>
      <c r="R1262" s="31"/>
      <c r="S1262" s="28">
        <v>189</v>
      </c>
      <c r="T1262" s="28">
        <v>2</v>
      </c>
      <c r="U1262" s="32">
        <v>0.99684441527503242</v>
      </c>
      <c r="V1262" s="28">
        <v>0</v>
      </c>
      <c r="W1262" s="15" t="s">
        <v>30</v>
      </c>
      <c r="X1262" s="16"/>
      <c r="Z1262" s="65"/>
      <c r="AA1262" s="64"/>
      <c r="AB1262" s="64"/>
      <c r="AC1262" s="64"/>
    </row>
    <row r="1263" spans="1:29" x14ac:dyDescent="0.35">
      <c r="A1263" s="9">
        <v>46077</v>
      </c>
      <c r="B1263" s="28" t="s">
        <v>203</v>
      </c>
      <c r="C1263" s="28" t="s">
        <v>81</v>
      </c>
      <c r="D1263" s="28">
        <v>1</v>
      </c>
      <c r="E1263" s="28" t="s">
        <v>4856</v>
      </c>
      <c r="F1263" s="28" t="s">
        <v>4845</v>
      </c>
      <c r="G1263" s="33">
        <v>0.28472222222222221</v>
      </c>
      <c r="H1263" s="33">
        <v>0.43055555555555558</v>
      </c>
      <c r="I1263" s="33">
        <v>0.27847222222222218</v>
      </c>
      <c r="J1263" s="34">
        <v>0.28055555555555561</v>
      </c>
      <c r="K1263" s="35">
        <v>0.28958333333333341</v>
      </c>
      <c r="L1263" s="33">
        <v>0.41180555555555548</v>
      </c>
      <c r="M1263" s="33">
        <v>0.41875000000000001</v>
      </c>
      <c r="N1263" s="33">
        <v>0.41944444444444451</v>
      </c>
      <c r="O1263" s="28" t="s">
        <v>73</v>
      </c>
      <c r="P1263" s="29">
        <v>2</v>
      </c>
      <c r="Q1263" s="30"/>
      <c r="R1263" s="31"/>
      <c r="S1263" s="28">
        <v>167</v>
      </c>
      <c r="T1263" s="28">
        <v>0</v>
      </c>
      <c r="U1263" s="32">
        <v>0.89430093887322204</v>
      </c>
      <c r="V1263" s="28">
        <v>0</v>
      </c>
      <c r="W1263" s="15" t="s">
        <v>30</v>
      </c>
      <c r="X1263" s="16"/>
      <c r="Z1263" s="65"/>
      <c r="AA1263" s="64"/>
      <c r="AB1263" s="64"/>
      <c r="AC1263" s="64"/>
    </row>
    <row r="1264" spans="1:29" x14ac:dyDescent="0.35">
      <c r="A1264" s="9">
        <v>46077</v>
      </c>
      <c r="B1264" s="28" t="s">
        <v>205</v>
      </c>
      <c r="C1264" s="28" t="s">
        <v>81</v>
      </c>
      <c r="D1264" s="28">
        <v>1</v>
      </c>
      <c r="E1264" s="28" t="s">
        <v>4845</v>
      </c>
      <c r="F1264" s="28" t="s">
        <v>4849</v>
      </c>
      <c r="G1264" s="33">
        <v>0.47222222222222221</v>
      </c>
      <c r="H1264" s="33">
        <v>0.61458333333333337</v>
      </c>
      <c r="I1264" s="33">
        <v>0.45902777777777781</v>
      </c>
      <c r="J1264" s="34">
        <v>0.46319444444444452</v>
      </c>
      <c r="K1264" s="35">
        <v>0.47083333333333333</v>
      </c>
      <c r="L1264" s="33">
        <v>0.59444444444444444</v>
      </c>
      <c r="M1264" s="33">
        <v>0.60902777777777772</v>
      </c>
      <c r="N1264" s="33">
        <v>0.61111111111111116</v>
      </c>
      <c r="O1264" s="28">
        <v>2</v>
      </c>
      <c r="P1264" s="29" t="s">
        <v>150</v>
      </c>
      <c r="Q1264" s="30"/>
      <c r="R1264" s="31"/>
      <c r="S1264" s="28">
        <v>169</v>
      </c>
      <c r="T1264" s="28">
        <v>0</v>
      </c>
      <c r="U1264" s="32">
        <v>0.9760281182644146</v>
      </c>
      <c r="V1264" s="28">
        <v>0</v>
      </c>
      <c r="W1264" s="15" t="s">
        <v>30</v>
      </c>
      <c r="X1264" s="16"/>
      <c r="Z1264" s="65"/>
      <c r="AA1264" s="64"/>
      <c r="AB1264" s="64"/>
      <c r="AC1264" s="64"/>
    </row>
    <row r="1265" spans="1:29" x14ac:dyDescent="0.35">
      <c r="A1265" s="9">
        <v>46077</v>
      </c>
      <c r="B1265" s="28" t="s">
        <v>71</v>
      </c>
      <c r="C1265" s="28" t="s">
        <v>90</v>
      </c>
      <c r="D1265" s="28">
        <v>1</v>
      </c>
      <c r="E1265" s="28" t="s">
        <v>4849</v>
      </c>
      <c r="F1265" s="28" t="s">
        <v>4845</v>
      </c>
      <c r="G1265" s="33">
        <v>1.041666666666667E-2</v>
      </c>
      <c r="H1265" s="33">
        <v>0.16319444444444439</v>
      </c>
      <c r="I1265" s="33">
        <v>6.2500000000000003E-3</v>
      </c>
      <c r="J1265" s="34">
        <v>6.2500000000000003E-3</v>
      </c>
      <c r="K1265" s="35">
        <v>2.777777777777778E-2</v>
      </c>
      <c r="L1265" s="33">
        <v>0.1534722222222222</v>
      </c>
      <c r="M1265" s="33">
        <v>0.1583333333333333</v>
      </c>
      <c r="N1265" s="33">
        <v>0.15972222222222221</v>
      </c>
      <c r="O1265" s="28" t="s">
        <v>91</v>
      </c>
      <c r="P1265" s="29">
        <v>21</v>
      </c>
      <c r="Q1265" s="30"/>
      <c r="R1265" s="31"/>
      <c r="S1265" s="28">
        <v>136</v>
      </c>
      <c r="T1265" s="28">
        <v>0</v>
      </c>
      <c r="U1265" s="32">
        <v>0.72281574174463536</v>
      </c>
      <c r="V1265" s="28">
        <v>0</v>
      </c>
      <c r="W1265" s="15" t="s">
        <v>30</v>
      </c>
      <c r="X1265" s="16"/>
      <c r="Z1265" s="65"/>
      <c r="AA1265" s="64"/>
      <c r="AB1265" s="64"/>
      <c r="AC1265" s="64"/>
    </row>
    <row r="1266" spans="1:29" x14ac:dyDescent="0.35">
      <c r="A1266" s="9">
        <v>46077</v>
      </c>
      <c r="B1266" s="28" t="s">
        <v>74</v>
      </c>
      <c r="C1266" s="28" t="s">
        <v>90</v>
      </c>
      <c r="D1266" s="28">
        <v>1</v>
      </c>
      <c r="E1266" s="28" t="s">
        <v>4845</v>
      </c>
      <c r="F1266" s="28" t="s">
        <v>4867</v>
      </c>
      <c r="G1266" s="33">
        <v>0.20833333333333329</v>
      </c>
      <c r="H1266" s="33">
        <v>0.41319444444444442</v>
      </c>
      <c r="I1266" s="33">
        <v>0.19722222222222219</v>
      </c>
      <c r="J1266" s="34">
        <v>0.19791666666666671</v>
      </c>
      <c r="K1266" s="35">
        <v>0.22569444444444439</v>
      </c>
      <c r="L1266" s="33">
        <v>0.38680555555555562</v>
      </c>
      <c r="M1266" s="33">
        <v>0.4</v>
      </c>
      <c r="N1266" s="33">
        <v>0.40208333333333329</v>
      </c>
      <c r="O1266" s="28">
        <v>21</v>
      </c>
      <c r="P1266" s="29" t="s">
        <v>37</v>
      </c>
      <c r="Q1266" s="30"/>
      <c r="R1266" s="31"/>
      <c r="S1266" s="28">
        <v>175</v>
      </c>
      <c r="T1266" s="28">
        <v>1</v>
      </c>
      <c r="U1266" s="32">
        <v>1</v>
      </c>
      <c r="V1266" s="28">
        <v>0</v>
      </c>
      <c r="W1266" s="15" t="s">
        <v>30</v>
      </c>
      <c r="X1266" s="16"/>
      <c r="Z1266" s="65"/>
      <c r="AA1266" s="64"/>
      <c r="AB1266" s="64"/>
      <c r="AC1266" s="64"/>
    </row>
    <row r="1267" spans="1:29" x14ac:dyDescent="0.35">
      <c r="A1267" s="9">
        <v>46077</v>
      </c>
      <c r="B1267" s="28" t="s">
        <v>93</v>
      </c>
      <c r="C1267" s="28" t="s">
        <v>90</v>
      </c>
      <c r="D1267" s="28">
        <v>14</v>
      </c>
      <c r="E1267" s="28" t="s">
        <v>4867</v>
      </c>
      <c r="F1267" s="28" t="s">
        <v>4845</v>
      </c>
      <c r="G1267" s="33">
        <v>0.46527777777777779</v>
      </c>
      <c r="H1267" s="33">
        <v>0.59027777777777779</v>
      </c>
      <c r="I1267" s="33">
        <v>0.45624999999999999</v>
      </c>
      <c r="J1267" s="34">
        <v>0.45902777777777781</v>
      </c>
      <c r="K1267" s="35">
        <v>0.48194444444444451</v>
      </c>
      <c r="L1267" s="33">
        <v>0.59444444444444444</v>
      </c>
      <c r="M1267" s="33">
        <v>0.60347222222222219</v>
      </c>
      <c r="N1267" s="33">
        <v>0.60486111111111107</v>
      </c>
      <c r="O1267" s="28" t="s">
        <v>37</v>
      </c>
      <c r="P1267" s="29" t="s">
        <v>911</v>
      </c>
      <c r="Q1267" s="30"/>
      <c r="R1267" s="31"/>
      <c r="S1267" s="28">
        <v>63</v>
      </c>
      <c r="T1267" s="28">
        <v>0</v>
      </c>
      <c r="U1267" s="32">
        <v>0.34183249437973451</v>
      </c>
      <c r="V1267" s="28">
        <v>52</v>
      </c>
      <c r="W1267" s="15" t="s">
        <v>30</v>
      </c>
      <c r="X1267" s="16"/>
      <c r="Z1267" s="65"/>
      <c r="AA1267" s="64"/>
      <c r="AB1267" s="64"/>
      <c r="AC1267" s="64"/>
    </row>
    <row r="1268" spans="1:29" x14ac:dyDescent="0.35">
      <c r="A1268" s="9">
        <v>46077</v>
      </c>
      <c r="B1268" s="28" t="s">
        <v>96</v>
      </c>
      <c r="C1268" s="28" t="s">
        <v>90</v>
      </c>
      <c r="D1268" s="28">
        <v>14</v>
      </c>
      <c r="E1268" s="28" t="s">
        <v>4845</v>
      </c>
      <c r="F1268" s="28" t="s">
        <v>4851</v>
      </c>
      <c r="G1268" s="33">
        <v>0.625</v>
      </c>
      <c r="H1268" s="33">
        <v>0.74305555555555558</v>
      </c>
      <c r="I1268" s="33">
        <v>0.62777777777777777</v>
      </c>
      <c r="J1268" s="34">
        <v>0.63055555555555554</v>
      </c>
      <c r="K1268" s="35">
        <v>0.64652777777777781</v>
      </c>
      <c r="L1268" s="33">
        <v>0.73611111111111116</v>
      </c>
      <c r="M1268" s="33">
        <v>0.74305555555555558</v>
      </c>
      <c r="N1268" s="33">
        <v>0.74513888888888891</v>
      </c>
      <c r="O1268" s="28" t="s">
        <v>911</v>
      </c>
      <c r="P1268" s="29" t="s">
        <v>338</v>
      </c>
      <c r="Q1268" s="30" t="s">
        <v>912</v>
      </c>
      <c r="R1268" s="31" t="s">
        <v>99</v>
      </c>
      <c r="S1268" s="28">
        <v>175</v>
      </c>
      <c r="T1268" s="28">
        <v>2</v>
      </c>
      <c r="U1268" s="32">
        <v>0.95663077333069035</v>
      </c>
      <c r="V1268" s="28">
        <v>839</v>
      </c>
      <c r="W1268" s="15" t="s">
        <v>30</v>
      </c>
      <c r="X1268" s="16"/>
      <c r="Z1268" s="65"/>
      <c r="AA1268" s="64"/>
      <c r="AB1268" s="64"/>
      <c r="AC1268" s="64"/>
    </row>
    <row r="1269" spans="1:29" x14ac:dyDescent="0.35">
      <c r="A1269" s="9">
        <v>46077</v>
      </c>
      <c r="B1269" s="28" t="s">
        <v>112</v>
      </c>
      <c r="C1269" s="28" t="s">
        <v>108</v>
      </c>
      <c r="D1269" s="28">
        <v>1</v>
      </c>
      <c r="E1269" s="28" t="s">
        <v>4851</v>
      </c>
      <c r="F1269" s="28" t="s">
        <v>4845</v>
      </c>
      <c r="G1269" s="33">
        <v>5.2083333333333343E-2</v>
      </c>
      <c r="H1269" s="33">
        <v>0.25</v>
      </c>
      <c r="I1269" s="33">
        <v>4.791666666666667E-2</v>
      </c>
      <c r="J1269" s="34">
        <v>6.3888888888888884E-2</v>
      </c>
      <c r="K1269" s="35">
        <v>7.3611111111111113E-2</v>
      </c>
      <c r="L1269" s="33">
        <v>0.25069444444444439</v>
      </c>
      <c r="M1269" s="33">
        <v>0.26180555555555562</v>
      </c>
      <c r="N1269" s="33">
        <v>0.26180555555555562</v>
      </c>
      <c r="O1269" s="28" t="s">
        <v>83</v>
      </c>
      <c r="P1269" s="29">
        <v>66</v>
      </c>
      <c r="Q1269" s="30" t="s">
        <v>365</v>
      </c>
      <c r="R1269" s="31" t="s">
        <v>39</v>
      </c>
      <c r="S1269" s="28">
        <v>137</v>
      </c>
      <c r="T1269" s="28">
        <v>0</v>
      </c>
      <c r="U1269" s="32">
        <v>0.68054129552090714</v>
      </c>
      <c r="V1269" s="28">
        <v>0</v>
      </c>
      <c r="W1269" s="15" t="s">
        <v>30</v>
      </c>
      <c r="X1269" s="16"/>
      <c r="Z1269" s="65"/>
      <c r="AA1269" s="64"/>
      <c r="AB1269" s="64"/>
      <c r="AC1269" s="64"/>
    </row>
    <row r="1270" spans="1:29" ht="26" customHeight="1" x14ac:dyDescent="0.35">
      <c r="A1270" s="9">
        <v>46077</v>
      </c>
      <c r="B1270" s="28" t="s">
        <v>115</v>
      </c>
      <c r="C1270" s="28" t="s">
        <v>108</v>
      </c>
      <c r="D1270" s="28">
        <v>1</v>
      </c>
      <c r="E1270" s="28" t="s">
        <v>4845</v>
      </c>
      <c r="F1270" s="28" t="s">
        <v>4848</v>
      </c>
      <c r="G1270" s="33">
        <v>0.29166666666666669</v>
      </c>
      <c r="H1270" s="33">
        <v>0.54513888888888884</v>
      </c>
      <c r="I1270" s="33">
        <v>0.30486111111111108</v>
      </c>
      <c r="J1270" s="34">
        <v>0.30763888888888891</v>
      </c>
      <c r="K1270" s="35">
        <v>0.32083333333333341</v>
      </c>
      <c r="L1270" s="33">
        <v>0.54305555555555551</v>
      </c>
      <c r="M1270" s="33">
        <v>0.55277777777777781</v>
      </c>
      <c r="N1270" s="33">
        <v>0.55486111111111114</v>
      </c>
      <c r="O1270" s="28">
        <v>60</v>
      </c>
      <c r="P1270" s="29" t="s">
        <v>70</v>
      </c>
      <c r="Q1270" s="30" t="s">
        <v>913</v>
      </c>
      <c r="R1270" s="31" t="s">
        <v>914</v>
      </c>
      <c r="S1270" s="28">
        <v>199</v>
      </c>
      <c r="T1270" s="28">
        <v>0</v>
      </c>
      <c r="U1270" s="32">
        <v>0.92910391626381517</v>
      </c>
      <c r="V1270" s="28">
        <v>0</v>
      </c>
      <c r="W1270" s="15" t="s">
        <v>30</v>
      </c>
      <c r="X1270" s="16"/>
      <c r="Z1270" s="65"/>
      <c r="AA1270" s="64"/>
      <c r="AB1270" s="64"/>
      <c r="AC1270" s="64"/>
    </row>
    <row r="1271" spans="1:29" x14ac:dyDescent="0.35">
      <c r="A1271" s="9">
        <v>46077</v>
      </c>
      <c r="B1271" s="28" t="s">
        <v>176</v>
      </c>
      <c r="C1271" s="28" t="s">
        <v>108</v>
      </c>
      <c r="D1271" s="28">
        <v>15</v>
      </c>
      <c r="E1271" s="28" t="s">
        <v>4848</v>
      </c>
      <c r="F1271" s="28" t="s">
        <v>4845</v>
      </c>
      <c r="G1271" s="33">
        <v>0.79166666666666663</v>
      </c>
      <c r="H1271" s="33">
        <v>0.93055555555555558</v>
      </c>
      <c r="I1271" s="33">
        <v>0.77986111111111112</v>
      </c>
      <c r="J1271" s="34">
        <v>0.80069444444444449</v>
      </c>
      <c r="K1271" s="35">
        <v>0.81666666666666665</v>
      </c>
      <c r="L1271" s="33">
        <v>0.93125000000000002</v>
      </c>
      <c r="M1271" s="33">
        <v>0.93611111111111112</v>
      </c>
      <c r="N1271" s="33">
        <v>0.9375</v>
      </c>
      <c r="O1271" s="28" t="s">
        <v>70</v>
      </c>
      <c r="P1271" s="29" t="s">
        <v>748</v>
      </c>
      <c r="Q1271" s="30" t="s">
        <v>408</v>
      </c>
      <c r="R1271" s="31" t="s">
        <v>39</v>
      </c>
      <c r="S1271" s="28">
        <v>75</v>
      </c>
      <c r="T1271" s="28">
        <v>0</v>
      </c>
      <c r="U1271" s="32">
        <v>0.35806809098464798</v>
      </c>
      <c r="V1271" s="28">
        <v>0</v>
      </c>
      <c r="W1271" s="15" t="s">
        <v>30</v>
      </c>
      <c r="X1271" s="16"/>
      <c r="Z1271" s="65"/>
      <c r="AA1271" s="64"/>
      <c r="AB1271" s="64"/>
      <c r="AC1271" s="64"/>
    </row>
    <row r="1272" spans="1:29" x14ac:dyDescent="0.35">
      <c r="A1272" s="9">
        <v>46077</v>
      </c>
      <c r="B1272" s="28" t="s">
        <v>179</v>
      </c>
      <c r="C1272" s="28" t="s">
        <v>108</v>
      </c>
      <c r="D1272" s="28">
        <v>14</v>
      </c>
      <c r="E1272" s="28" t="s">
        <v>4868</v>
      </c>
      <c r="F1272" s="28" t="s">
        <v>4845</v>
      </c>
      <c r="G1272" s="33">
        <v>0.97222222222222221</v>
      </c>
      <c r="H1272" s="33" t="s">
        <v>915</v>
      </c>
      <c r="I1272" s="33">
        <v>0.97013888888888888</v>
      </c>
      <c r="J1272" s="34">
        <v>0.98124999999999996</v>
      </c>
      <c r="K1272" s="332">
        <v>0.99305555555555558</v>
      </c>
      <c r="L1272" s="33" t="s">
        <v>916</v>
      </c>
      <c r="M1272" s="33" t="s">
        <v>917</v>
      </c>
      <c r="N1272" s="33" t="s">
        <v>918</v>
      </c>
      <c r="O1272" s="28" t="s">
        <v>748</v>
      </c>
      <c r="P1272" s="29" t="s">
        <v>32</v>
      </c>
      <c r="Q1272" s="30" t="s">
        <v>408</v>
      </c>
      <c r="R1272" s="31" t="s">
        <v>39</v>
      </c>
      <c r="S1272" s="28">
        <v>177</v>
      </c>
      <c r="T1272" s="28">
        <v>0</v>
      </c>
      <c r="U1272" s="32">
        <f>186/197</f>
        <v>0.9441624365482234</v>
      </c>
      <c r="V1272" s="28">
        <v>0</v>
      </c>
      <c r="W1272" s="15" t="s">
        <v>30</v>
      </c>
      <c r="X1272" s="16"/>
      <c r="Z1272" s="65"/>
      <c r="AA1272" s="64"/>
      <c r="AB1272" s="64"/>
      <c r="AC1272" s="64"/>
    </row>
    <row r="1273" spans="1:29" x14ac:dyDescent="0.35">
      <c r="A1273" s="9">
        <v>46077</v>
      </c>
      <c r="B1273" s="28" t="s">
        <v>560</v>
      </c>
      <c r="C1273" s="28" t="s">
        <v>113</v>
      </c>
      <c r="D1273" s="28">
        <v>14</v>
      </c>
      <c r="E1273" s="28" t="s">
        <v>4845</v>
      </c>
      <c r="F1273" s="28" t="s">
        <v>4853</v>
      </c>
      <c r="G1273" s="33">
        <v>0.21875</v>
      </c>
      <c r="H1273" s="33">
        <v>0.49652777777777779</v>
      </c>
      <c r="I1273" s="33">
        <v>0.21180555555555561</v>
      </c>
      <c r="J1273" s="34">
        <v>0.21527777777777779</v>
      </c>
      <c r="K1273" s="35">
        <v>0.22916666666666671</v>
      </c>
      <c r="L1273" s="33">
        <v>0.49722222222222218</v>
      </c>
      <c r="M1273" s="33">
        <v>0.50277777777777777</v>
      </c>
      <c r="N1273" s="33">
        <v>0.50555555555555554</v>
      </c>
      <c r="O1273" s="28" t="s">
        <v>32</v>
      </c>
      <c r="P1273" s="29" t="s">
        <v>784</v>
      </c>
      <c r="Q1273" s="30"/>
      <c r="R1273" s="31"/>
      <c r="S1273" s="28">
        <v>84</v>
      </c>
      <c r="T1273" s="28">
        <v>0</v>
      </c>
      <c r="U1273" s="32">
        <v>0.43814271150034512</v>
      </c>
      <c r="V1273" s="28">
        <v>0</v>
      </c>
      <c r="W1273" s="15" t="s">
        <v>30</v>
      </c>
      <c r="X1273" s="16"/>
      <c r="Z1273" s="65"/>
      <c r="AA1273" s="64"/>
      <c r="AB1273" s="64"/>
      <c r="AC1273" s="64"/>
    </row>
    <row r="1274" spans="1:29" hidden="1" x14ac:dyDescent="0.35">
      <c r="A1274" s="9">
        <v>46077</v>
      </c>
      <c r="B1274" s="28" t="s">
        <v>562</v>
      </c>
      <c r="C1274" s="28" t="s">
        <v>113</v>
      </c>
      <c r="D1274" s="28">
        <v>14</v>
      </c>
      <c r="E1274" s="28" t="s">
        <v>4853</v>
      </c>
      <c r="F1274" s="28" t="s">
        <v>4845</v>
      </c>
      <c r="G1274" s="33">
        <v>0.59722222222222221</v>
      </c>
      <c r="H1274" s="33">
        <v>0.88888888888888884</v>
      </c>
      <c r="I1274" s="33">
        <v>0.60069444444444442</v>
      </c>
      <c r="J1274" s="34">
        <v>0.60277777777777775</v>
      </c>
      <c r="K1274" s="35"/>
      <c r="L1274" s="33"/>
      <c r="M1274" s="33">
        <v>0.62708333333333333</v>
      </c>
      <c r="N1274" s="33">
        <v>0.6381944444444444</v>
      </c>
      <c r="O1274" s="28" t="s">
        <v>784</v>
      </c>
      <c r="P1274" s="29" t="s">
        <v>784</v>
      </c>
      <c r="Q1274" s="30"/>
      <c r="R1274" s="31"/>
      <c r="S1274" s="28">
        <v>170</v>
      </c>
      <c r="T1274" s="28">
        <v>1</v>
      </c>
      <c r="U1274" s="32">
        <v>0.84451678269407104</v>
      </c>
      <c r="V1274" s="28">
        <v>0</v>
      </c>
      <c r="W1274" s="15" t="s">
        <v>67</v>
      </c>
      <c r="X1274" s="16" t="s">
        <v>919</v>
      </c>
      <c r="Z1274" s="65"/>
      <c r="AA1274" s="64"/>
      <c r="AB1274" s="64"/>
      <c r="AC1274" s="64"/>
    </row>
    <row r="1275" spans="1:29" ht="26" customHeight="1" x14ac:dyDescent="0.35">
      <c r="A1275" s="9">
        <v>46077</v>
      </c>
      <c r="B1275" s="28" t="s">
        <v>562</v>
      </c>
      <c r="C1275" s="28" t="s">
        <v>113</v>
      </c>
      <c r="D1275" s="28">
        <v>14</v>
      </c>
      <c r="E1275" s="28" t="s">
        <v>4845</v>
      </c>
      <c r="F1275" s="28" t="s">
        <v>4850</v>
      </c>
      <c r="G1275" s="33">
        <v>0.59722222222222221</v>
      </c>
      <c r="H1275" s="33">
        <v>0.88888888888888884</v>
      </c>
      <c r="I1275" s="33">
        <v>0.68888888888888888</v>
      </c>
      <c r="J1275" s="34">
        <v>0.7006944444444444</v>
      </c>
      <c r="K1275" s="35">
        <v>0.70972222222222225</v>
      </c>
      <c r="L1275" s="33">
        <v>0.97013888888888888</v>
      </c>
      <c r="M1275" s="33">
        <v>0.97569444444444442</v>
      </c>
      <c r="N1275" s="33">
        <v>0.97777777777777775</v>
      </c>
      <c r="O1275" s="40" t="s">
        <v>784</v>
      </c>
      <c r="P1275" s="29" t="s">
        <v>920</v>
      </c>
      <c r="Q1275" s="30" t="s">
        <v>921</v>
      </c>
      <c r="R1275" s="31" t="s">
        <v>922</v>
      </c>
      <c r="S1275" s="28">
        <v>172</v>
      </c>
      <c r="T1275" s="28">
        <v>1</v>
      </c>
      <c r="U1275" s="32">
        <v>0.91601437046241285</v>
      </c>
      <c r="V1275" s="28">
        <v>0</v>
      </c>
      <c r="W1275" s="15" t="s">
        <v>30</v>
      </c>
      <c r="X1275" s="16"/>
      <c r="Z1275" s="65"/>
      <c r="AA1275" s="64"/>
      <c r="AB1275" s="64"/>
      <c r="AC1275" s="64"/>
    </row>
    <row r="1276" spans="1:29" x14ac:dyDescent="0.35">
      <c r="A1276" s="9">
        <v>46078</v>
      </c>
      <c r="B1276" s="28" t="s">
        <v>107</v>
      </c>
      <c r="C1276" s="28" t="s">
        <v>27</v>
      </c>
      <c r="D1276" s="28">
        <v>1</v>
      </c>
      <c r="E1276" s="28" t="s">
        <v>4850</v>
      </c>
      <c r="F1276" s="28" t="s">
        <v>4845</v>
      </c>
      <c r="G1276" s="33">
        <v>4.5138888888888888E-2</v>
      </c>
      <c r="H1276" s="33">
        <v>0.21875</v>
      </c>
      <c r="I1276" s="37">
        <v>4.0972222222222222E-2</v>
      </c>
      <c r="J1276" s="38">
        <v>4.3055555555555562E-2</v>
      </c>
      <c r="K1276" s="39">
        <v>5.1388888888888887E-2</v>
      </c>
      <c r="L1276" s="37">
        <v>0.20069444444444451</v>
      </c>
      <c r="M1276" s="37">
        <v>0.21111111111111111</v>
      </c>
      <c r="N1276" s="37">
        <v>0.21388888888888891</v>
      </c>
      <c r="O1276" s="40" t="s">
        <v>73</v>
      </c>
      <c r="P1276" s="41" t="s">
        <v>369</v>
      </c>
      <c r="Q1276" s="42"/>
      <c r="R1276" s="50"/>
      <c r="S1276" s="40">
        <v>161</v>
      </c>
      <c r="T1276" s="40">
        <v>2</v>
      </c>
      <c r="U1276" s="43">
        <v>0.80770922841843373</v>
      </c>
      <c r="V1276" s="40">
        <v>74</v>
      </c>
      <c r="W1276" s="15" t="s">
        <v>30</v>
      </c>
      <c r="X1276" s="16"/>
      <c r="Z1276" s="65"/>
      <c r="AA1276" s="64"/>
      <c r="AB1276" s="64"/>
      <c r="AC1276" s="64"/>
    </row>
    <row r="1277" spans="1:29" ht="26" customHeight="1" x14ac:dyDescent="0.35">
      <c r="A1277" s="9">
        <v>46078</v>
      </c>
      <c r="B1277" s="28" t="s">
        <v>109</v>
      </c>
      <c r="C1277" s="28" t="s">
        <v>27</v>
      </c>
      <c r="D1277" s="28">
        <v>1</v>
      </c>
      <c r="E1277" s="28" t="s">
        <v>4845</v>
      </c>
      <c r="F1277" s="28" t="s">
        <v>4866</v>
      </c>
      <c r="G1277" s="33">
        <v>0.25694444444444442</v>
      </c>
      <c r="H1277" s="33">
        <v>0.49305555555555558</v>
      </c>
      <c r="I1277" s="33">
        <v>0.27916666666666667</v>
      </c>
      <c r="J1277" s="34">
        <v>0.28125</v>
      </c>
      <c r="K1277" s="35">
        <v>0.29791666666666672</v>
      </c>
      <c r="L1277" s="33">
        <v>0.48888888888888887</v>
      </c>
      <c r="M1277" s="33">
        <v>0.49791666666666667</v>
      </c>
      <c r="N1277" s="33">
        <v>0.5</v>
      </c>
      <c r="O1277" s="28" t="s">
        <v>369</v>
      </c>
      <c r="P1277" s="41" t="s">
        <v>57</v>
      </c>
      <c r="Q1277" s="30" t="s">
        <v>923</v>
      </c>
      <c r="R1277" s="31" t="s">
        <v>924</v>
      </c>
      <c r="S1277" s="28">
        <v>177</v>
      </c>
      <c r="T1277" s="28">
        <v>1</v>
      </c>
      <c r="U1277" s="32">
        <v>0.92651723261086516</v>
      </c>
      <c r="V1277" s="28">
        <v>87</v>
      </c>
      <c r="W1277" s="15" t="s">
        <v>30</v>
      </c>
      <c r="X1277" s="16"/>
      <c r="Z1277" s="65"/>
      <c r="AA1277" s="64"/>
      <c r="AB1277" s="64"/>
      <c r="AC1277" s="64"/>
    </row>
    <row r="1278" spans="1:29" x14ac:dyDescent="0.35">
      <c r="A1278" s="9">
        <v>46078</v>
      </c>
      <c r="B1278" s="28" t="s">
        <v>40</v>
      </c>
      <c r="C1278" s="28" t="s">
        <v>27</v>
      </c>
      <c r="D1278" s="28">
        <v>1</v>
      </c>
      <c r="E1278" s="28" t="s">
        <v>4866</v>
      </c>
      <c r="F1278" s="28" t="s">
        <v>4845</v>
      </c>
      <c r="G1278" s="33">
        <v>0.53819444444444442</v>
      </c>
      <c r="H1278" s="33">
        <v>0.67013888888888884</v>
      </c>
      <c r="I1278" s="33">
        <v>0.53333333333333333</v>
      </c>
      <c r="J1278" s="34">
        <v>0.53819444444444442</v>
      </c>
      <c r="K1278" s="35">
        <v>0.55555555555555558</v>
      </c>
      <c r="L1278" s="33">
        <v>0.66180555555555554</v>
      </c>
      <c r="M1278" s="33">
        <v>0.67013888888888884</v>
      </c>
      <c r="N1278" s="33">
        <v>0.67291666666666672</v>
      </c>
      <c r="O1278" s="28" t="s">
        <v>57</v>
      </c>
      <c r="P1278" s="29" t="s">
        <v>241</v>
      </c>
      <c r="Q1278" s="30"/>
      <c r="R1278" s="31"/>
      <c r="S1278" s="28">
        <v>94</v>
      </c>
      <c r="T1278" s="28">
        <v>0</v>
      </c>
      <c r="U1278" s="32">
        <v>0.47007093864833671</v>
      </c>
      <c r="V1278" s="28">
        <v>66</v>
      </c>
      <c r="W1278" s="15" t="s">
        <v>30</v>
      </c>
      <c r="X1278" s="16"/>
      <c r="Z1278" s="65"/>
      <c r="AA1278" s="64"/>
      <c r="AB1278" s="64"/>
      <c r="AC1278" s="64"/>
    </row>
    <row r="1279" spans="1:29" x14ac:dyDescent="0.35">
      <c r="A1279" s="9">
        <v>46078</v>
      </c>
      <c r="B1279" s="28" t="s">
        <v>42</v>
      </c>
      <c r="C1279" s="28" t="s">
        <v>27</v>
      </c>
      <c r="D1279" s="28">
        <v>1</v>
      </c>
      <c r="E1279" s="28" t="s">
        <v>4845</v>
      </c>
      <c r="F1279" s="28" t="s">
        <v>4849</v>
      </c>
      <c r="G1279" s="33">
        <v>0.77777777777777779</v>
      </c>
      <c r="H1279" s="33">
        <v>0.89930555555555558</v>
      </c>
      <c r="I1279" s="33">
        <v>0.76875000000000004</v>
      </c>
      <c r="J1279" s="34">
        <v>0.77361111111111114</v>
      </c>
      <c r="K1279" s="35">
        <v>0.80069444444444449</v>
      </c>
      <c r="L1279" s="33">
        <v>0.88749999999999996</v>
      </c>
      <c r="M1279" s="33">
        <v>0.89375000000000004</v>
      </c>
      <c r="N1279" s="33">
        <v>0.89583333333333337</v>
      </c>
      <c r="O1279" s="28" t="s">
        <v>241</v>
      </c>
      <c r="P1279" s="29" t="s">
        <v>423</v>
      </c>
      <c r="Q1279" s="30"/>
      <c r="R1279" s="31"/>
      <c r="S1279" s="28">
        <v>173</v>
      </c>
      <c r="T1279" s="28">
        <v>0</v>
      </c>
      <c r="U1279" s="32">
        <v>0.98487774241081483</v>
      </c>
      <c r="V1279" s="28">
        <v>1315</v>
      </c>
      <c r="W1279" s="15" t="s">
        <v>30</v>
      </c>
      <c r="X1279" s="16"/>
      <c r="Z1279" s="65"/>
      <c r="AA1279" s="64"/>
      <c r="AB1279" s="64"/>
      <c r="AC1279" s="64"/>
    </row>
    <row r="1280" spans="1:29" x14ac:dyDescent="0.35">
      <c r="A1280" s="9">
        <v>46078</v>
      </c>
      <c r="B1280" s="28" t="s">
        <v>621</v>
      </c>
      <c r="C1280" s="28" t="s">
        <v>45</v>
      </c>
      <c r="D1280" s="28">
        <v>1</v>
      </c>
      <c r="E1280" s="28" t="s">
        <v>4849</v>
      </c>
      <c r="F1280" s="28" t="s">
        <v>4845</v>
      </c>
      <c r="G1280" s="33">
        <v>6.5972222222222224E-2</v>
      </c>
      <c r="H1280" s="33">
        <v>0.1145833333333333</v>
      </c>
      <c r="I1280" s="33">
        <v>5.7638888888888892E-2</v>
      </c>
      <c r="J1280" s="34">
        <v>5.9027777777777783E-2</v>
      </c>
      <c r="K1280" s="35">
        <v>6.805555555555555E-2</v>
      </c>
      <c r="L1280" s="33">
        <v>0.1166666666666667</v>
      </c>
      <c r="M1280" s="33">
        <v>0.1277777777777778</v>
      </c>
      <c r="N1280" s="33">
        <v>0.12986111111111109</v>
      </c>
      <c r="O1280" s="28">
        <v>14</v>
      </c>
      <c r="P1280" s="29" t="s">
        <v>57</v>
      </c>
      <c r="Q1280" s="30"/>
      <c r="R1280" s="31"/>
      <c r="S1280" s="28">
        <v>139</v>
      </c>
      <c r="T1280" s="28">
        <v>5</v>
      </c>
      <c r="U1280" s="32">
        <v>0.80434228487808235</v>
      </c>
      <c r="V1280" s="28">
        <v>0</v>
      </c>
      <c r="W1280" s="15" t="s">
        <v>30</v>
      </c>
      <c r="X1280" s="16"/>
      <c r="Z1280" s="65"/>
      <c r="AA1280" s="64"/>
      <c r="AB1280" s="64"/>
      <c r="AC1280" s="64"/>
    </row>
    <row r="1281" spans="1:29" ht="16.5" customHeight="1" x14ac:dyDescent="0.35">
      <c r="A1281" s="9">
        <v>46078</v>
      </c>
      <c r="B1281" s="28" t="s">
        <v>85</v>
      </c>
      <c r="C1281" s="28" t="s">
        <v>45</v>
      </c>
      <c r="D1281" s="28">
        <v>1</v>
      </c>
      <c r="E1281" s="28" t="s">
        <v>4845</v>
      </c>
      <c r="F1281" s="28" t="s">
        <v>4851</v>
      </c>
      <c r="G1281" s="33">
        <v>0.2361111111111111</v>
      </c>
      <c r="H1281" s="33">
        <v>0.38541666666666669</v>
      </c>
      <c r="I1281" s="33">
        <v>0.2326388888888889</v>
      </c>
      <c r="J1281" s="34">
        <v>0.23541666666666669</v>
      </c>
      <c r="K1281" s="35">
        <v>0.24374999999999999</v>
      </c>
      <c r="L1281" s="33">
        <v>0.36875000000000002</v>
      </c>
      <c r="M1281" s="33">
        <v>0.37361111111111112</v>
      </c>
      <c r="N1281" s="33">
        <v>0.37430555555555561</v>
      </c>
      <c r="O1281" s="28" t="s">
        <v>57</v>
      </c>
      <c r="P1281" s="29">
        <v>25</v>
      </c>
      <c r="Q1281" s="30"/>
      <c r="R1281" s="31"/>
      <c r="S1281" s="28">
        <v>85</v>
      </c>
      <c r="T1281" s="28">
        <v>0</v>
      </c>
      <c r="U1281" s="32">
        <v>0.45355296846077442</v>
      </c>
      <c r="V1281" s="28">
        <v>0</v>
      </c>
      <c r="W1281" s="15" t="s">
        <v>30</v>
      </c>
      <c r="X1281" s="16"/>
      <c r="Z1281" s="65"/>
      <c r="AA1281" s="64"/>
      <c r="AB1281" s="64"/>
      <c r="AC1281" s="64"/>
    </row>
    <row r="1282" spans="1:29" ht="18" customHeight="1" x14ac:dyDescent="0.35">
      <c r="A1282" s="9">
        <v>46078</v>
      </c>
      <c r="B1282" s="28" t="s">
        <v>88</v>
      </c>
      <c r="C1282" s="28" t="s">
        <v>45</v>
      </c>
      <c r="D1282" s="28">
        <v>1</v>
      </c>
      <c r="E1282" s="28" t="s">
        <v>4851</v>
      </c>
      <c r="F1282" s="28" t="s">
        <v>4845</v>
      </c>
      <c r="G1282" s="33">
        <v>0.42708333333333331</v>
      </c>
      <c r="H1282" s="33">
        <v>0.625</v>
      </c>
      <c r="I1282" s="33">
        <v>0.41875000000000001</v>
      </c>
      <c r="J1282" s="34">
        <v>0.42152777777777778</v>
      </c>
      <c r="K1282" s="35">
        <v>0.44166666666666671</v>
      </c>
      <c r="L1282" s="33">
        <v>0.60138888888888886</v>
      </c>
      <c r="M1282" s="33">
        <v>0.61111111111111116</v>
      </c>
      <c r="N1282" s="33">
        <v>0.61319444444444449</v>
      </c>
      <c r="O1282" s="28">
        <v>24</v>
      </c>
      <c r="P1282" s="29" t="s">
        <v>110</v>
      </c>
      <c r="Q1282" s="62"/>
      <c r="R1282" s="31"/>
      <c r="S1282" s="28">
        <v>178</v>
      </c>
      <c r="T1282" s="28">
        <v>0</v>
      </c>
      <c r="U1282" s="32">
        <v>0.99046213191481935</v>
      </c>
      <c r="V1282" s="28">
        <v>0</v>
      </c>
      <c r="W1282" s="15" t="s">
        <v>30</v>
      </c>
      <c r="X1282" s="16"/>
      <c r="Z1282" s="65"/>
      <c r="AA1282" s="64"/>
      <c r="AB1282" s="64"/>
      <c r="AC1282" s="64"/>
    </row>
    <row r="1283" spans="1:29" x14ac:dyDescent="0.35">
      <c r="A1283" s="9">
        <v>46078</v>
      </c>
      <c r="B1283" s="28" t="s">
        <v>80</v>
      </c>
      <c r="C1283" s="28" t="s">
        <v>59</v>
      </c>
      <c r="D1283" s="28">
        <v>1</v>
      </c>
      <c r="E1283" s="28" t="s">
        <v>4845</v>
      </c>
      <c r="F1283" s="28" t="s">
        <v>4852</v>
      </c>
      <c r="G1283" s="33">
        <v>1.7361111111111108E-2</v>
      </c>
      <c r="H1283" s="33">
        <v>9.0277777777777776E-2</v>
      </c>
      <c r="I1283" s="33">
        <v>1.2500000000000001E-2</v>
      </c>
      <c r="J1283" s="34">
        <v>1.5277777777777781E-2</v>
      </c>
      <c r="K1283" s="35">
        <v>2.8472222222222222E-2</v>
      </c>
      <c r="L1283" s="33">
        <v>7.8472222222222221E-2</v>
      </c>
      <c r="M1283" s="33">
        <v>8.1250000000000003E-2</v>
      </c>
      <c r="N1283" s="33">
        <v>8.2638888888888887E-2</v>
      </c>
      <c r="O1283" s="28" t="s">
        <v>132</v>
      </c>
      <c r="P1283" s="29" t="s">
        <v>313</v>
      </c>
      <c r="Q1283" s="30"/>
      <c r="R1283" s="31"/>
      <c r="S1283" s="28">
        <v>146</v>
      </c>
      <c r="T1283" s="28">
        <v>0</v>
      </c>
      <c r="U1283" s="32">
        <v>0.73286326489835907</v>
      </c>
      <c r="V1283" s="28">
        <v>1357</v>
      </c>
      <c r="W1283" s="15" t="s">
        <v>30</v>
      </c>
      <c r="X1283" s="16"/>
      <c r="Z1283" s="65"/>
      <c r="AA1283" s="64"/>
      <c r="AB1283" s="64"/>
      <c r="AC1283" s="64"/>
    </row>
    <row r="1284" spans="1:29" x14ac:dyDescent="0.35">
      <c r="A1284" s="9">
        <v>46078</v>
      </c>
      <c r="B1284" s="28" t="s">
        <v>84</v>
      </c>
      <c r="C1284" s="28" t="s">
        <v>59</v>
      </c>
      <c r="D1284" s="28">
        <v>1</v>
      </c>
      <c r="E1284" s="28" t="s">
        <v>4852</v>
      </c>
      <c r="F1284" s="28" t="s">
        <v>4845</v>
      </c>
      <c r="G1284" s="33">
        <v>0.12847222222222221</v>
      </c>
      <c r="H1284" s="33">
        <v>0.21875</v>
      </c>
      <c r="I1284" s="33">
        <v>0.1229166666666667</v>
      </c>
      <c r="J1284" s="34">
        <v>0.12569444444444439</v>
      </c>
      <c r="K1284" s="35">
        <v>0.14583333333333329</v>
      </c>
      <c r="L1284" s="33">
        <v>0.22222222222222221</v>
      </c>
      <c r="M1284" s="33">
        <v>0.22638888888888889</v>
      </c>
      <c r="N1284" s="33">
        <v>0.22847222222222219</v>
      </c>
      <c r="O1284" s="28" t="s">
        <v>313</v>
      </c>
      <c r="P1284" s="29" t="s">
        <v>43</v>
      </c>
      <c r="Q1284" s="30"/>
      <c r="R1284" s="31"/>
      <c r="S1284" s="28">
        <v>185</v>
      </c>
      <c r="T1284" s="28">
        <v>0</v>
      </c>
      <c r="U1284" s="32">
        <v>0.93361613714315395</v>
      </c>
      <c r="V1284" s="28">
        <v>0</v>
      </c>
      <c r="W1284" s="15" t="s">
        <v>30</v>
      </c>
      <c r="X1284" s="16"/>
      <c r="Z1284" s="65"/>
      <c r="AA1284" s="64"/>
      <c r="AB1284" s="64"/>
      <c r="AC1284" s="64"/>
    </row>
    <row r="1285" spans="1:29" x14ac:dyDescent="0.35">
      <c r="A1285" s="9">
        <v>46078</v>
      </c>
      <c r="B1285" s="28" t="s">
        <v>518</v>
      </c>
      <c r="C1285" s="28" t="s">
        <v>59</v>
      </c>
      <c r="D1285" s="28">
        <v>1</v>
      </c>
      <c r="E1285" s="28" t="s">
        <v>4845</v>
      </c>
      <c r="F1285" s="28" t="s">
        <v>4853</v>
      </c>
      <c r="G1285" s="33">
        <v>0.26041666666666669</v>
      </c>
      <c r="H1285" s="33">
        <v>0.375</v>
      </c>
      <c r="I1285" s="33">
        <v>0.26250000000000001</v>
      </c>
      <c r="J1285" s="34">
        <v>0.26527777777777778</v>
      </c>
      <c r="K1285" s="35">
        <v>0.27777777777777779</v>
      </c>
      <c r="L1285" s="33">
        <v>0.39791666666666659</v>
      </c>
      <c r="M1285" s="33">
        <v>0.40208333333333329</v>
      </c>
      <c r="N1285" s="33">
        <v>0.40486111111111112</v>
      </c>
      <c r="O1285" s="28" t="s">
        <v>43</v>
      </c>
      <c r="P1285" s="29">
        <v>39</v>
      </c>
      <c r="Q1285" s="30" t="s">
        <v>925</v>
      </c>
      <c r="R1285" s="31" t="s">
        <v>99</v>
      </c>
      <c r="S1285" s="28">
        <v>95</v>
      </c>
      <c r="T1285" s="28">
        <v>0</v>
      </c>
      <c r="U1285" s="32">
        <v>0.5235868977675201</v>
      </c>
      <c r="V1285" s="28">
        <v>0</v>
      </c>
      <c r="W1285" s="15" t="s">
        <v>30</v>
      </c>
      <c r="X1285" s="16"/>
      <c r="Z1285" s="65"/>
      <c r="AA1285" s="64"/>
      <c r="AB1285" s="64"/>
      <c r="AC1285" s="64"/>
    </row>
    <row r="1286" spans="1:29" x14ac:dyDescent="0.35">
      <c r="A1286" s="9">
        <v>46078</v>
      </c>
      <c r="B1286" s="28" t="s">
        <v>519</v>
      </c>
      <c r="C1286" s="28" t="s">
        <v>59</v>
      </c>
      <c r="D1286" s="28">
        <v>1</v>
      </c>
      <c r="E1286" s="28" t="s">
        <v>4853</v>
      </c>
      <c r="F1286" s="28" t="s">
        <v>4845</v>
      </c>
      <c r="G1286" s="33">
        <v>0.41319444444444442</v>
      </c>
      <c r="H1286" s="33">
        <v>0.55555555555555558</v>
      </c>
      <c r="I1286" s="33">
        <v>0.43402777777777779</v>
      </c>
      <c r="J1286" s="34">
        <v>0.43541666666666667</v>
      </c>
      <c r="K1286" s="35">
        <v>0.44861111111111113</v>
      </c>
      <c r="L1286" s="33">
        <v>0.57986111111111116</v>
      </c>
      <c r="M1286" s="33">
        <v>0.59305555555555556</v>
      </c>
      <c r="N1286" s="33">
        <v>0.59513888888888888</v>
      </c>
      <c r="O1286" s="28">
        <v>40</v>
      </c>
      <c r="P1286" s="29" t="s">
        <v>57</v>
      </c>
      <c r="Q1286" s="30" t="s">
        <v>926</v>
      </c>
      <c r="R1286" s="31" t="s">
        <v>927</v>
      </c>
      <c r="S1286" s="28">
        <v>154</v>
      </c>
      <c r="T1286" s="28">
        <v>0</v>
      </c>
      <c r="U1286" s="32">
        <v>0.80813053473703922</v>
      </c>
      <c r="V1286" s="28">
        <v>0</v>
      </c>
      <c r="W1286" s="15" t="s">
        <v>30</v>
      </c>
      <c r="X1286" s="16"/>
      <c r="Z1286" s="65"/>
      <c r="AA1286" s="64"/>
      <c r="AB1286" s="64"/>
      <c r="AC1286" s="64"/>
    </row>
    <row r="1287" spans="1:29" x14ac:dyDescent="0.35">
      <c r="A1287" s="9">
        <v>46078</v>
      </c>
      <c r="B1287" s="28" t="s">
        <v>176</v>
      </c>
      <c r="C1287" s="28" t="s">
        <v>59</v>
      </c>
      <c r="D1287" s="28">
        <v>14</v>
      </c>
      <c r="E1287" s="28" t="s">
        <v>4845</v>
      </c>
      <c r="F1287" s="28" t="s">
        <v>4850</v>
      </c>
      <c r="G1287" s="33">
        <v>0.79166666666666663</v>
      </c>
      <c r="H1287" s="33">
        <v>0.93055555555555558</v>
      </c>
      <c r="I1287" s="33">
        <v>0.78472222222222221</v>
      </c>
      <c r="J1287" s="34">
        <v>0.78749999999999998</v>
      </c>
      <c r="K1287" s="35">
        <v>0.7993055555555556</v>
      </c>
      <c r="L1287" s="37">
        <v>0.91805555555555551</v>
      </c>
      <c r="M1287" s="33">
        <v>0.92361111111111116</v>
      </c>
      <c r="N1287" s="33">
        <v>0.92569444444444449</v>
      </c>
      <c r="O1287" s="28" t="s">
        <v>57</v>
      </c>
      <c r="P1287" s="29" t="s">
        <v>928</v>
      </c>
      <c r="Q1287" s="30"/>
      <c r="R1287" s="31"/>
      <c r="S1287" s="28">
        <v>94</v>
      </c>
      <c r="T1287" s="28">
        <v>1</v>
      </c>
      <c r="U1287" s="32">
        <v>0.49469829798612469</v>
      </c>
      <c r="V1287" s="28">
        <v>0</v>
      </c>
      <c r="W1287" s="15" t="s">
        <v>30</v>
      </c>
      <c r="X1287" s="16"/>
      <c r="Z1287" s="65"/>
      <c r="AA1287" s="64"/>
      <c r="AB1287" s="64"/>
      <c r="AC1287" s="64"/>
    </row>
    <row r="1288" spans="1:29" x14ac:dyDescent="0.35">
      <c r="A1288" s="9">
        <v>46078</v>
      </c>
      <c r="B1288" s="28" t="s">
        <v>179</v>
      </c>
      <c r="C1288" s="28" t="s">
        <v>59</v>
      </c>
      <c r="D1288" s="28">
        <v>13</v>
      </c>
      <c r="E1288" s="28" t="s">
        <v>4850</v>
      </c>
      <c r="F1288" s="28" t="s">
        <v>4845</v>
      </c>
      <c r="G1288" s="33">
        <v>0.97222222222222221</v>
      </c>
      <c r="H1288" s="33" t="s">
        <v>929</v>
      </c>
      <c r="I1288" s="33">
        <v>0.97013888888888888</v>
      </c>
      <c r="J1288" s="34">
        <v>0.97361111111111109</v>
      </c>
      <c r="K1288" s="35">
        <v>0.98333333333333328</v>
      </c>
      <c r="L1288" s="33" t="s">
        <v>930</v>
      </c>
      <c r="M1288" s="33" t="s">
        <v>931</v>
      </c>
      <c r="N1288" s="33" t="s">
        <v>932</v>
      </c>
      <c r="O1288" s="28" t="s">
        <v>928</v>
      </c>
      <c r="P1288" s="29" t="s">
        <v>32</v>
      </c>
      <c r="Q1288" s="30" t="s">
        <v>103</v>
      </c>
      <c r="R1288" s="31" t="s">
        <v>39</v>
      </c>
      <c r="S1288" s="28">
        <v>181</v>
      </c>
      <c r="T1288" s="28">
        <v>0</v>
      </c>
      <c r="U1288" s="32">
        <f>S1288/189</f>
        <v>0.95767195767195767</v>
      </c>
      <c r="V1288" s="28">
        <v>0</v>
      </c>
      <c r="W1288" s="8" t="s">
        <v>30</v>
      </c>
      <c r="X1288" s="16"/>
      <c r="Z1288" s="65"/>
      <c r="AA1288" s="64"/>
      <c r="AB1288" s="64"/>
      <c r="AC1288" s="64"/>
    </row>
    <row r="1289" spans="1:29" x14ac:dyDescent="0.35">
      <c r="A1289" s="9">
        <v>46078</v>
      </c>
      <c r="B1289" s="28" t="s">
        <v>58</v>
      </c>
      <c r="C1289" s="28" t="s">
        <v>72</v>
      </c>
      <c r="D1289" s="28">
        <v>1</v>
      </c>
      <c r="E1289" s="28" t="s">
        <v>4845</v>
      </c>
      <c r="F1289" s="28" t="s">
        <v>4863</v>
      </c>
      <c r="G1289" s="33">
        <v>0.1388888888888889</v>
      </c>
      <c r="H1289" s="33">
        <v>0.30555555555555558</v>
      </c>
      <c r="I1289" s="33">
        <v>0.1368055555555556</v>
      </c>
      <c r="J1289" s="34">
        <v>0.1423611111111111</v>
      </c>
      <c r="K1289" s="35">
        <v>0.15555555555555561</v>
      </c>
      <c r="L1289" s="33">
        <v>0.30625000000000002</v>
      </c>
      <c r="M1289" s="33">
        <v>0.31458333333333333</v>
      </c>
      <c r="N1289" s="33">
        <v>0.31597222222222221</v>
      </c>
      <c r="O1289" s="28" t="s">
        <v>114</v>
      </c>
      <c r="P1289" s="29" t="s">
        <v>369</v>
      </c>
      <c r="Q1289" s="30" t="s">
        <v>65</v>
      </c>
      <c r="R1289" s="31" t="s">
        <v>39</v>
      </c>
      <c r="S1289" s="28">
        <v>138</v>
      </c>
      <c r="T1289" s="28">
        <v>0</v>
      </c>
      <c r="U1289" s="32">
        <v>0.81277121642092431</v>
      </c>
      <c r="V1289" s="28">
        <v>227</v>
      </c>
      <c r="W1289" s="15" t="s">
        <v>30</v>
      </c>
      <c r="X1289" s="16"/>
      <c r="Z1289" s="65"/>
      <c r="AA1289" s="64"/>
      <c r="AB1289" s="64"/>
      <c r="AC1289" s="64"/>
    </row>
    <row r="1290" spans="1:29" x14ac:dyDescent="0.35">
      <c r="A1290" s="9">
        <v>46078</v>
      </c>
      <c r="B1290" s="28" t="s">
        <v>64</v>
      </c>
      <c r="C1290" s="28" t="s">
        <v>72</v>
      </c>
      <c r="D1290" s="28">
        <v>1</v>
      </c>
      <c r="E1290" s="28" t="s">
        <v>4863</v>
      </c>
      <c r="F1290" s="28" t="s">
        <v>4845</v>
      </c>
      <c r="G1290" s="33">
        <v>0.34722222222222221</v>
      </c>
      <c r="H1290" s="33">
        <v>0.59027777777777779</v>
      </c>
      <c r="I1290" s="33">
        <v>0.34722222222222221</v>
      </c>
      <c r="J1290" s="34">
        <v>0.35694444444444451</v>
      </c>
      <c r="K1290" s="35">
        <v>0.37708333333333333</v>
      </c>
      <c r="L1290" s="33">
        <v>0.56458333333333333</v>
      </c>
      <c r="M1290" s="33">
        <v>0.57361111111111107</v>
      </c>
      <c r="N1290" s="33">
        <v>0.5756944444444444</v>
      </c>
      <c r="O1290" s="28" t="s">
        <v>369</v>
      </c>
      <c r="P1290" s="29" t="s">
        <v>37</v>
      </c>
      <c r="Q1290" s="30" t="s">
        <v>933</v>
      </c>
      <c r="R1290" s="31" t="s">
        <v>934</v>
      </c>
      <c r="S1290" s="28">
        <v>188</v>
      </c>
      <c r="T1290" s="28">
        <v>1</v>
      </c>
      <c r="U1290" s="32">
        <v>1</v>
      </c>
      <c r="V1290" s="28">
        <v>0</v>
      </c>
      <c r="W1290" s="15" t="s">
        <v>30</v>
      </c>
      <c r="X1290" s="16"/>
      <c r="Z1290" s="65"/>
      <c r="AA1290" s="64"/>
      <c r="AB1290" s="64"/>
      <c r="AC1290" s="64"/>
    </row>
    <row r="1291" spans="1:29" x14ac:dyDescent="0.35">
      <c r="A1291" s="9">
        <v>46078</v>
      </c>
      <c r="B1291" s="28" t="s">
        <v>76</v>
      </c>
      <c r="C1291" s="28" t="s">
        <v>72</v>
      </c>
      <c r="D1291" s="28">
        <v>1</v>
      </c>
      <c r="E1291" s="28" t="s">
        <v>4845</v>
      </c>
      <c r="F1291" s="28" t="s">
        <v>4857</v>
      </c>
      <c r="G1291" s="33">
        <v>0.73263888888888884</v>
      </c>
      <c r="H1291" s="33">
        <v>0.82291666666666663</v>
      </c>
      <c r="I1291" s="33">
        <v>0.72569444444444442</v>
      </c>
      <c r="J1291" s="34">
        <v>0.72916666666666663</v>
      </c>
      <c r="K1291" s="35">
        <v>0.74027777777777781</v>
      </c>
      <c r="L1291" s="33">
        <v>0.80625000000000002</v>
      </c>
      <c r="M1291" s="33">
        <v>0.82013888888888886</v>
      </c>
      <c r="N1291" s="33">
        <v>0.8208333333333333</v>
      </c>
      <c r="O1291" s="28" t="s">
        <v>37</v>
      </c>
      <c r="P1291" s="29">
        <v>106</v>
      </c>
      <c r="Q1291" s="30"/>
      <c r="R1291" s="31"/>
      <c r="S1291" s="28">
        <v>95</v>
      </c>
      <c r="T1291" s="28">
        <v>1</v>
      </c>
      <c r="U1291" s="32">
        <v>0.49834046737053489</v>
      </c>
      <c r="V1291" s="28">
        <v>33</v>
      </c>
      <c r="W1291" s="15" t="s">
        <v>30</v>
      </c>
      <c r="X1291" s="16"/>
      <c r="Z1291" s="65"/>
      <c r="AA1291" s="64"/>
      <c r="AB1291" s="64"/>
      <c r="AC1291" s="64"/>
    </row>
    <row r="1292" spans="1:29" x14ac:dyDescent="0.35">
      <c r="A1292" s="9">
        <v>46078</v>
      </c>
      <c r="B1292" s="28" t="s">
        <v>77</v>
      </c>
      <c r="C1292" s="28" t="s">
        <v>72</v>
      </c>
      <c r="D1292" s="28">
        <v>1</v>
      </c>
      <c r="E1292" s="28" t="s">
        <v>4857</v>
      </c>
      <c r="F1292" s="28" t="s">
        <v>4845</v>
      </c>
      <c r="G1292" s="33">
        <v>0.86458333333333337</v>
      </c>
      <c r="H1292" s="33">
        <v>0.96180555555555558</v>
      </c>
      <c r="I1292" s="33">
        <v>0.85347222222222219</v>
      </c>
      <c r="J1292" s="34">
        <v>0.85972222222222228</v>
      </c>
      <c r="K1292" s="35">
        <v>0.88402777777777775</v>
      </c>
      <c r="L1292" s="33">
        <v>0.95416666666666672</v>
      </c>
      <c r="M1292" s="33">
        <v>0.96180555555555558</v>
      </c>
      <c r="N1292" s="33">
        <v>0.96388888888888891</v>
      </c>
      <c r="O1292" s="28">
        <v>107</v>
      </c>
      <c r="P1292" s="41" t="s">
        <v>57</v>
      </c>
      <c r="Q1292" s="30"/>
      <c r="R1292" s="31"/>
      <c r="S1292" s="28">
        <v>181</v>
      </c>
      <c r="T1292" s="28">
        <v>0</v>
      </c>
      <c r="U1292" s="32">
        <v>0.96122949540990088</v>
      </c>
      <c r="V1292" s="28">
        <v>0</v>
      </c>
      <c r="W1292" s="15" t="s">
        <v>30</v>
      </c>
      <c r="X1292" s="16"/>
      <c r="Z1292" s="65"/>
      <c r="AA1292" s="64"/>
      <c r="AB1292" s="64"/>
      <c r="AC1292" s="64"/>
    </row>
    <row r="1293" spans="1:29" x14ac:dyDescent="0.35">
      <c r="A1293" s="9">
        <v>46078</v>
      </c>
      <c r="B1293" s="28" t="s">
        <v>71</v>
      </c>
      <c r="C1293" s="28" t="s">
        <v>81</v>
      </c>
      <c r="D1293" s="28">
        <v>1</v>
      </c>
      <c r="E1293" s="28" t="s">
        <v>4845</v>
      </c>
      <c r="F1293" s="28" t="s">
        <v>4867</v>
      </c>
      <c r="G1293" s="33">
        <v>1.041666666666667E-2</v>
      </c>
      <c r="H1293" s="33">
        <v>0.16319444444444439</v>
      </c>
      <c r="I1293" s="33">
        <v>4.8611111111111112E-3</v>
      </c>
      <c r="J1293" s="34">
        <v>1.111111111111111E-2</v>
      </c>
      <c r="K1293" s="35">
        <v>3.125E-2</v>
      </c>
      <c r="L1293" s="33">
        <v>0.1583333333333333</v>
      </c>
      <c r="M1293" s="33">
        <v>0.16388888888888889</v>
      </c>
      <c r="N1293" s="33">
        <v>0.16388888888888889</v>
      </c>
      <c r="O1293" s="28" t="s">
        <v>150</v>
      </c>
      <c r="P1293" s="29">
        <v>23</v>
      </c>
      <c r="Q1293" s="30" t="s">
        <v>151</v>
      </c>
      <c r="R1293" s="31" t="s">
        <v>39</v>
      </c>
      <c r="S1293" s="28">
        <v>132</v>
      </c>
      <c r="T1293" s="28">
        <v>0</v>
      </c>
      <c r="U1293" s="32">
        <v>0.78298992156514269</v>
      </c>
      <c r="V1293" s="28">
        <v>150</v>
      </c>
      <c r="W1293" s="15" t="s">
        <v>30</v>
      </c>
      <c r="X1293" s="16"/>
      <c r="Z1293" s="65"/>
      <c r="AA1293" s="64"/>
      <c r="AB1293" s="64"/>
      <c r="AC1293" s="64"/>
    </row>
    <row r="1294" spans="1:29" x14ac:dyDescent="0.35">
      <c r="A1294" s="9">
        <v>46078</v>
      </c>
      <c r="B1294" s="28" t="s">
        <v>74</v>
      </c>
      <c r="C1294" s="28" t="s">
        <v>81</v>
      </c>
      <c r="D1294" s="28">
        <v>1</v>
      </c>
      <c r="E1294" s="28" t="s">
        <v>4867</v>
      </c>
      <c r="F1294" s="28" t="s">
        <v>4845</v>
      </c>
      <c r="G1294" s="33">
        <v>0.20833333333333329</v>
      </c>
      <c r="H1294" s="33">
        <v>0.39583333333333331</v>
      </c>
      <c r="I1294" s="33">
        <v>0.20208333333333331</v>
      </c>
      <c r="J1294" s="34">
        <v>0.20624999999999999</v>
      </c>
      <c r="K1294" s="35">
        <v>0.22013888888888891</v>
      </c>
      <c r="L1294" s="33">
        <v>0.39166666666666672</v>
      </c>
      <c r="M1294" s="33">
        <v>0.40208333333333329</v>
      </c>
      <c r="N1294" s="33">
        <v>0.40416666666666667</v>
      </c>
      <c r="O1294" s="28">
        <v>21</v>
      </c>
      <c r="P1294" s="29" t="s">
        <v>37</v>
      </c>
      <c r="Q1294" s="30"/>
      <c r="R1294" s="31"/>
      <c r="S1294" s="28">
        <v>187</v>
      </c>
      <c r="T1294" s="28">
        <v>4</v>
      </c>
      <c r="U1294" s="32">
        <v>0.93668765561369294</v>
      </c>
      <c r="V1294" s="28">
        <v>141</v>
      </c>
      <c r="W1294" s="15" t="s">
        <v>30</v>
      </c>
      <c r="X1294" s="16"/>
      <c r="Z1294" s="65"/>
      <c r="AA1294" s="64"/>
      <c r="AB1294" s="64"/>
      <c r="AC1294" s="64"/>
    </row>
    <row r="1295" spans="1:29" x14ac:dyDescent="0.35">
      <c r="A1295" s="9">
        <v>46078</v>
      </c>
      <c r="B1295" s="28" t="s">
        <v>52</v>
      </c>
      <c r="C1295" s="28" t="s">
        <v>81</v>
      </c>
      <c r="D1295" s="28">
        <v>1</v>
      </c>
      <c r="E1295" s="28" t="s">
        <v>4845</v>
      </c>
      <c r="F1295" s="28" t="s">
        <v>4856</v>
      </c>
      <c r="G1295" s="33">
        <v>0.4375</v>
      </c>
      <c r="H1295" s="33">
        <v>0.51041666666666663</v>
      </c>
      <c r="I1295" s="33">
        <v>0.43541666666666667</v>
      </c>
      <c r="J1295" s="34">
        <v>0.43819444444444439</v>
      </c>
      <c r="K1295" s="35">
        <v>0.44791666666666669</v>
      </c>
      <c r="L1295" s="33">
        <v>0.49652777777777779</v>
      </c>
      <c r="M1295" s="33">
        <v>0.50138888888888888</v>
      </c>
      <c r="N1295" s="33">
        <v>0.50208333333333333</v>
      </c>
      <c r="O1295" s="28" t="s">
        <v>37</v>
      </c>
      <c r="P1295" s="29" t="s">
        <v>153</v>
      </c>
      <c r="Q1295" s="30" t="s">
        <v>151</v>
      </c>
      <c r="R1295" s="31" t="s">
        <v>39</v>
      </c>
      <c r="S1295" s="28">
        <v>110</v>
      </c>
      <c r="T1295" s="28">
        <v>0</v>
      </c>
      <c r="U1295" s="32">
        <v>0.62370826282219927</v>
      </c>
      <c r="V1295" s="28">
        <v>332</v>
      </c>
      <c r="W1295" s="15" t="s">
        <v>30</v>
      </c>
      <c r="X1295" s="16"/>
      <c r="Z1295" s="65"/>
      <c r="AA1295" s="64"/>
      <c r="AB1295" s="64"/>
      <c r="AC1295" s="64"/>
    </row>
    <row r="1296" spans="1:29" x14ac:dyDescent="0.35">
      <c r="A1296" s="9">
        <v>46078</v>
      </c>
      <c r="B1296" s="28" t="s">
        <v>56</v>
      </c>
      <c r="C1296" s="28" t="s">
        <v>81</v>
      </c>
      <c r="D1296" s="28">
        <v>1</v>
      </c>
      <c r="E1296" s="28" t="s">
        <v>4856</v>
      </c>
      <c r="F1296" s="28" t="s">
        <v>4845</v>
      </c>
      <c r="G1296" s="33">
        <v>0.55208333333333337</v>
      </c>
      <c r="H1296" s="33">
        <v>0.63888888888888884</v>
      </c>
      <c r="I1296" s="33">
        <v>0.54374999999999996</v>
      </c>
      <c r="J1296" s="34">
        <v>0.54583333333333328</v>
      </c>
      <c r="K1296" s="35">
        <v>0.55555555555555558</v>
      </c>
      <c r="L1296" s="33">
        <v>0.62083333333333335</v>
      </c>
      <c r="M1296" s="33">
        <v>0.62708333333333333</v>
      </c>
      <c r="N1296" s="33">
        <v>0.62916666666666665</v>
      </c>
      <c r="O1296" s="28" t="s">
        <v>153</v>
      </c>
      <c r="P1296" s="29" t="s">
        <v>75</v>
      </c>
      <c r="Q1296" s="30"/>
      <c r="R1296" s="31"/>
      <c r="S1296" s="28">
        <v>185</v>
      </c>
      <c r="T1296" s="28">
        <v>1</v>
      </c>
      <c r="U1296" s="32">
        <v>0.99654584651260814</v>
      </c>
      <c r="V1296" s="28">
        <v>643</v>
      </c>
      <c r="W1296" s="15" t="s">
        <v>30</v>
      </c>
      <c r="X1296" s="16"/>
      <c r="Z1296" s="65"/>
      <c r="AA1296" s="64"/>
      <c r="AB1296" s="64"/>
      <c r="AC1296" s="64"/>
    </row>
    <row r="1297" spans="1:29" x14ac:dyDescent="0.35">
      <c r="A1297" s="9">
        <v>46078</v>
      </c>
      <c r="B1297" s="28" t="s">
        <v>262</v>
      </c>
      <c r="C1297" s="28" t="s">
        <v>90</v>
      </c>
      <c r="D1297" s="28">
        <v>1</v>
      </c>
      <c r="E1297" s="28" t="s">
        <v>4845</v>
      </c>
      <c r="F1297" s="28" t="s">
        <v>4851</v>
      </c>
      <c r="G1297" s="33">
        <v>0.27777777777777779</v>
      </c>
      <c r="H1297" s="33">
        <v>0.3611111111111111</v>
      </c>
      <c r="I1297" s="33">
        <v>0.28680555555555548</v>
      </c>
      <c r="J1297" s="34">
        <v>0.29097222222222219</v>
      </c>
      <c r="K1297" s="35">
        <v>0.30069444444444438</v>
      </c>
      <c r="L1297" s="33">
        <v>0.37083333333333329</v>
      </c>
      <c r="M1297" s="33">
        <v>0.37777777777777782</v>
      </c>
      <c r="N1297" s="37">
        <v>0.37777777777777782</v>
      </c>
      <c r="O1297" s="28" t="s">
        <v>70</v>
      </c>
      <c r="P1297" s="29">
        <v>10</v>
      </c>
      <c r="Q1297" s="30" t="s">
        <v>935</v>
      </c>
      <c r="R1297" s="31" t="s">
        <v>936</v>
      </c>
      <c r="S1297" s="28">
        <v>81</v>
      </c>
      <c r="T1297" s="28">
        <v>0</v>
      </c>
      <c r="U1297" s="32">
        <v>0.42579735972285138</v>
      </c>
      <c r="V1297" s="28">
        <v>0</v>
      </c>
      <c r="W1297" s="15" t="s">
        <v>30</v>
      </c>
      <c r="X1297" s="16"/>
      <c r="Z1297" s="65"/>
      <c r="AA1297" s="64"/>
      <c r="AB1297" s="64"/>
      <c r="AC1297" s="64"/>
    </row>
    <row r="1298" spans="1:29" x14ac:dyDescent="0.35">
      <c r="A1298" s="9">
        <v>46078</v>
      </c>
      <c r="B1298" s="28" t="s">
        <v>264</v>
      </c>
      <c r="C1298" s="28" t="s">
        <v>90</v>
      </c>
      <c r="D1298" s="28">
        <v>1</v>
      </c>
      <c r="E1298" s="40" t="s">
        <v>4851</v>
      </c>
      <c r="F1298" s="40" t="s">
        <v>4845</v>
      </c>
      <c r="G1298" s="33">
        <v>0.40277777777777779</v>
      </c>
      <c r="H1298" s="33">
        <v>0.49652777777777779</v>
      </c>
      <c r="I1298" s="37">
        <v>0.39930555555555558</v>
      </c>
      <c r="J1298" s="38">
        <v>0.40972222222222221</v>
      </c>
      <c r="K1298" s="39">
        <v>0.41875000000000001</v>
      </c>
      <c r="L1298" s="37">
        <v>0.48680555555555549</v>
      </c>
      <c r="M1298" s="37">
        <v>0.5</v>
      </c>
      <c r="N1298" s="37">
        <v>0.50208333333333333</v>
      </c>
      <c r="O1298" s="40">
        <v>10</v>
      </c>
      <c r="P1298" s="29" t="s">
        <v>73</v>
      </c>
      <c r="Q1298" s="42" t="s">
        <v>272</v>
      </c>
      <c r="R1298" s="50" t="s">
        <v>39</v>
      </c>
      <c r="S1298" s="40">
        <v>53</v>
      </c>
      <c r="T1298" s="40">
        <v>1</v>
      </c>
      <c r="U1298" s="43">
        <v>0.30206639509413352</v>
      </c>
      <c r="V1298" s="40">
        <v>0</v>
      </c>
      <c r="W1298" s="15" t="s">
        <v>30</v>
      </c>
      <c r="X1298" s="16"/>
      <c r="Z1298" s="65"/>
      <c r="AA1298" s="64"/>
      <c r="AB1298" s="64"/>
      <c r="AC1298" s="64"/>
    </row>
    <row r="1299" spans="1:29" x14ac:dyDescent="0.35">
      <c r="A1299" s="9">
        <v>46078</v>
      </c>
      <c r="B1299" s="28" t="s">
        <v>119</v>
      </c>
      <c r="C1299" s="28" t="s">
        <v>90</v>
      </c>
      <c r="D1299" s="28">
        <v>1</v>
      </c>
      <c r="E1299" s="28" t="s">
        <v>4845</v>
      </c>
      <c r="F1299" s="28" t="s">
        <v>4850</v>
      </c>
      <c r="G1299" s="33">
        <v>0.53472222222222221</v>
      </c>
      <c r="H1299" s="33">
        <v>0.65972222222222221</v>
      </c>
      <c r="I1299" s="33">
        <v>0.53055555555555556</v>
      </c>
      <c r="J1299" s="34">
        <v>0.53749999999999998</v>
      </c>
      <c r="K1299" s="35">
        <v>0.55625000000000002</v>
      </c>
      <c r="L1299" s="33">
        <v>0.66249999999999998</v>
      </c>
      <c r="M1299" s="33">
        <v>0.66736111111111107</v>
      </c>
      <c r="N1299" s="33">
        <v>0.66874999999999996</v>
      </c>
      <c r="O1299" s="28" t="s">
        <v>73</v>
      </c>
      <c r="P1299" s="41">
        <v>8</v>
      </c>
      <c r="Q1299" s="30" t="s">
        <v>273</v>
      </c>
      <c r="R1299" s="31" t="s">
        <v>39</v>
      </c>
      <c r="S1299" s="28">
        <v>21</v>
      </c>
      <c r="T1299" s="28">
        <v>0</v>
      </c>
      <c r="U1299" s="32">
        <v>0.11925728329352391</v>
      </c>
      <c r="V1299" s="28">
        <v>0</v>
      </c>
      <c r="W1299" s="15" t="s">
        <v>30</v>
      </c>
      <c r="X1299" s="16"/>
      <c r="Z1299" s="65"/>
      <c r="AA1299" s="64"/>
      <c r="AB1299" s="64"/>
      <c r="AC1299" s="64"/>
    </row>
    <row r="1300" spans="1:29" x14ac:dyDescent="0.35">
      <c r="A1300" s="9">
        <v>46078</v>
      </c>
      <c r="B1300" s="28" t="s">
        <v>121</v>
      </c>
      <c r="C1300" s="28" t="s">
        <v>90</v>
      </c>
      <c r="D1300" s="28">
        <v>1</v>
      </c>
      <c r="E1300" s="28" t="s">
        <v>4850</v>
      </c>
      <c r="F1300" s="28" t="s">
        <v>4845</v>
      </c>
      <c r="G1300" s="33">
        <v>0.70138888888888884</v>
      </c>
      <c r="H1300" s="33">
        <v>0.83333333333333337</v>
      </c>
      <c r="I1300" s="33">
        <v>0.69722222222222219</v>
      </c>
      <c r="J1300" s="34">
        <v>0.7</v>
      </c>
      <c r="K1300" s="35">
        <v>0.70972222222222225</v>
      </c>
      <c r="L1300" s="33">
        <v>0.81944444444444442</v>
      </c>
      <c r="M1300" s="33">
        <v>0.82499999999999996</v>
      </c>
      <c r="N1300" s="33">
        <v>0.82708333333333328</v>
      </c>
      <c r="O1300" s="28">
        <v>8</v>
      </c>
      <c r="P1300" s="29" t="s">
        <v>70</v>
      </c>
      <c r="Q1300" s="30"/>
      <c r="R1300" s="31"/>
      <c r="S1300" s="28">
        <v>181</v>
      </c>
      <c r="T1300" s="28">
        <v>0</v>
      </c>
      <c r="U1300" s="32">
        <v>0.95752295147817601</v>
      </c>
      <c r="V1300" s="28">
        <v>0</v>
      </c>
      <c r="W1300" s="15" t="s">
        <v>30</v>
      </c>
      <c r="X1300" s="16"/>
      <c r="Z1300" s="65"/>
      <c r="AA1300" s="64"/>
      <c r="AB1300" s="64"/>
      <c r="AC1300" s="64"/>
    </row>
    <row r="1301" spans="1:29" x14ac:dyDescent="0.35">
      <c r="A1301" s="9">
        <v>46078</v>
      </c>
      <c r="B1301" s="28" t="s">
        <v>560</v>
      </c>
      <c r="C1301" s="28" t="s">
        <v>108</v>
      </c>
      <c r="D1301" s="28">
        <v>14</v>
      </c>
      <c r="E1301" s="28" t="s">
        <v>4845</v>
      </c>
      <c r="F1301" s="28" t="s">
        <v>4868</v>
      </c>
      <c r="G1301" s="33">
        <v>0.21875</v>
      </c>
      <c r="H1301" s="33">
        <v>0.49652777777777779</v>
      </c>
      <c r="I1301" s="33">
        <v>0.21111111111111111</v>
      </c>
      <c r="J1301" s="34">
        <v>0.22500000000000001</v>
      </c>
      <c r="K1301" s="35">
        <v>0.23680555555555549</v>
      </c>
      <c r="L1301" s="33">
        <v>0.49791666666666667</v>
      </c>
      <c r="M1301" s="33">
        <v>0.50277777777777777</v>
      </c>
      <c r="N1301" s="33">
        <v>0.50624999999999998</v>
      </c>
      <c r="O1301" s="28" t="s">
        <v>32</v>
      </c>
      <c r="P1301" s="29" t="s">
        <v>784</v>
      </c>
      <c r="Q1301" s="30" t="s">
        <v>171</v>
      </c>
      <c r="R1301" s="31" t="s">
        <v>39</v>
      </c>
      <c r="S1301" s="28">
        <v>94</v>
      </c>
      <c r="T1301" s="28">
        <v>2</v>
      </c>
      <c r="U1301" s="32">
        <v>0.50305098727244246</v>
      </c>
      <c r="V1301" s="28">
        <v>0</v>
      </c>
      <c r="W1301" s="15" t="s">
        <v>30</v>
      </c>
      <c r="X1301" s="16"/>
      <c r="Z1301" s="65"/>
      <c r="AA1301" s="64"/>
      <c r="AB1301" s="64"/>
      <c r="AC1301" s="64"/>
    </row>
    <row r="1302" spans="1:29" x14ac:dyDescent="0.35">
      <c r="A1302" s="9">
        <v>46078</v>
      </c>
      <c r="B1302" s="28" t="s">
        <v>562</v>
      </c>
      <c r="C1302" s="28" t="s">
        <v>108</v>
      </c>
      <c r="D1302" s="28">
        <v>14</v>
      </c>
      <c r="E1302" s="28" t="s">
        <v>4868</v>
      </c>
      <c r="F1302" s="28" t="s">
        <v>4845</v>
      </c>
      <c r="G1302" s="33">
        <v>0.59722222222222221</v>
      </c>
      <c r="H1302" s="33">
        <v>0.88888888888888884</v>
      </c>
      <c r="I1302" s="33">
        <v>0.60624999999999996</v>
      </c>
      <c r="J1302" s="34">
        <v>0.60972222222222228</v>
      </c>
      <c r="K1302" s="35">
        <v>0.62013888888888891</v>
      </c>
      <c r="L1302" s="33">
        <v>0.87777777777777777</v>
      </c>
      <c r="M1302" s="33">
        <v>0.88194444444444442</v>
      </c>
      <c r="N1302" s="33">
        <v>0.88402777777777775</v>
      </c>
      <c r="O1302" s="28" t="s">
        <v>784</v>
      </c>
      <c r="P1302" s="29" t="s">
        <v>32</v>
      </c>
      <c r="Q1302" s="30" t="s">
        <v>937</v>
      </c>
      <c r="R1302" s="31" t="s">
        <v>938</v>
      </c>
      <c r="S1302" s="28">
        <v>159</v>
      </c>
      <c r="T1302" s="28">
        <v>0</v>
      </c>
      <c r="U1302" s="32">
        <v>0.79850285066718862</v>
      </c>
      <c r="V1302" s="28">
        <v>0</v>
      </c>
      <c r="W1302" s="15" t="s">
        <v>30</v>
      </c>
      <c r="X1302" s="16"/>
      <c r="Z1302" s="65"/>
      <c r="AA1302" s="64"/>
      <c r="AB1302" s="64"/>
      <c r="AC1302" s="64"/>
    </row>
    <row r="1303" spans="1:29" x14ac:dyDescent="0.35">
      <c r="A1303" s="9">
        <v>46078</v>
      </c>
      <c r="B1303" s="28" t="s">
        <v>112</v>
      </c>
      <c r="C1303" s="28" t="s">
        <v>113</v>
      </c>
      <c r="D1303" s="28">
        <v>1</v>
      </c>
      <c r="E1303" s="28" t="s">
        <v>4845</v>
      </c>
      <c r="F1303" s="28" t="s">
        <v>4855</v>
      </c>
      <c r="G1303" s="33">
        <v>5.2083333333333343E-2</v>
      </c>
      <c r="H1303" s="33">
        <v>0.25</v>
      </c>
      <c r="I1303" s="33">
        <v>4.7222222222222221E-2</v>
      </c>
      <c r="J1303" s="34">
        <v>4.7222222222222221E-2</v>
      </c>
      <c r="K1303" s="35">
        <v>6.6666666666666666E-2</v>
      </c>
      <c r="L1303" s="33">
        <v>0.24374999999999999</v>
      </c>
      <c r="M1303" s="33">
        <v>0.24930555555555561</v>
      </c>
      <c r="N1303" s="33">
        <v>0.25208333333333333</v>
      </c>
      <c r="O1303" s="28" t="s">
        <v>920</v>
      </c>
      <c r="P1303" s="29">
        <v>62</v>
      </c>
      <c r="Q1303" s="30"/>
      <c r="R1303" s="31"/>
      <c r="S1303" s="28">
        <v>163</v>
      </c>
      <c r="T1303" s="28">
        <v>1</v>
      </c>
      <c r="U1303" s="32">
        <v>0.86708675951747094</v>
      </c>
      <c r="V1303" s="28">
        <v>0</v>
      </c>
      <c r="W1303" s="15" t="s">
        <v>30</v>
      </c>
      <c r="X1303" s="16"/>
      <c r="Z1303" s="65"/>
      <c r="AA1303" s="64"/>
      <c r="AB1303" s="64"/>
      <c r="AC1303" s="64"/>
    </row>
    <row r="1304" spans="1:29" x14ac:dyDescent="0.35">
      <c r="A1304" s="9">
        <v>46078</v>
      </c>
      <c r="B1304" s="28" t="s">
        <v>115</v>
      </c>
      <c r="C1304" s="28" t="s">
        <v>113</v>
      </c>
      <c r="D1304" s="28">
        <v>1</v>
      </c>
      <c r="E1304" s="28" t="s">
        <v>4845</v>
      </c>
      <c r="F1304" s="28" t="s">
        <v>4851</v>
      </c>
      <c r="G1304" s="33">
        <v>0.29166666666666669</v>
      </c>
      <c r="H1304" s="33">
        <v>0.55208333333333337</v>
      </c>
      <c r="I1304" s="33">
        <v>0.28888888888888892</v>
      </c>
      <c r="J1304" s="34">
        <v>0.29305555555555562</v>
      </c>
      <c r="K1304" s="35">
        <v>0.30555555555555558</v>
      </c>
      <c r="L1304" s="33">
        <v>0.52708333333333335</v>
      </c>
      <c r="M1304" s="33">
        <v>0.53749999999999998</v>
      </c>
      <c r="N1304" s="33">
        <v>0.5395833333333333</v>
      </c>
      <c r="O1304" s="28">
        <v>65</v>
      </c>
      <c r="P1304" s="29" t="s">
        <v>285</v>
      </c>
      <c r="Q1304" s="30" t="s">
        <v>103</v>
      </c>
      <c r="R1304" s="31" t="s">
        <v>39</v>
      </c>
      <c r="S1304" s="28">
        <v>200</v>
      </c>
      <c r="T1304" s="28">
        <v>0</v>
      </c>
      <c r="U1304" s="32">
        <v>0.96740872718068427</v>
      </c>
      <c r="V1304" s="28">
        <v>0</v>
      </c>
      <c r="W1304" s="15" t="s">
        <v>30</v>
      </c>
      <c r="X1304" s="16"/>
      <c r="Z1304" s="65"/>
      <c r="AA1304" s="64"/>
      <c r="AB1304" s="64"/>
      <c r="AC1304" s="64"/>
    </row>
    <row r="1305" spans="1:29" ht="39" customHeight="1" x14ac:dyDescent="0.35">
      <c r="A1305" s="9">
        <v>46079</v>
      </c>
      <c r="B1305" s="28" t="s">
        <v>107</v>
      </c>
      <c r="C1305" s="28" t="s">
        <v>27</v>
      </c>
      <c r="D1305" s="28">
        <v>1</v>
      </c>
      <c r="E1305" s="28" t="s">
        <v>4851</v>
      </c>
      <c r="F1305" s="28" t="s">
        <v>4845</v>
      </c>
      <c r="G1305" s="33">
        <v>4.5138888888888888E-2</v>
      </c>
      <c r="H1305" s="33">
        <v>0.21875</v>
      </c>
      <c r="I1305" s="33">
        <v>7.7083333333333337E-2</v>
      </c>
      <c r="J1305" s="34">
        <v>7.9166666666666663E-2</v>
      </c>
      <c r="K1305" s="35">
        <v>9.166666666666666E-2</v>
      </c>
      <c r="L1305" s="33">
        <v>0.2388888888888889</v>
      </c>
      <c r="M1305" s="33">
        <v>0.2479166666666667</v>
      </c>
      <c r="N1305" s="33">
        <v>0.25069444444444439</v>
      </c>
      <c r="O1305" s="28" t="s">
        <v>423</v>
      </c>
      <c r="P1305" s="29">
        <v>103</v>
      </c>
      <c r="Q1305" s="30" t="s">
        <v>939</v>
      </c>
      <c r="R1305" s="31" t="s">
        <v>940</v>
      </c>
      <c r="S1305" s="28">
        <v>167</v>
      </c>
      <c r="T1305" s="28">
        <v>0</v>
      </c>
      <c r="U1305" s="32">
        <v>0.93121828535117823</v>
      </c>
      <c r="V1305" s="28">
        <v>235</v>
      </c>
      <c r="W1305" s="15" t="s">
        <v>30</v>
      </c>
      <c r="X1305" s="16"/>
      <c r="Z1305" s="65"/>
      <c r="AA1305" s="64"/>
      <c r="AB1305" s="64"/>
      <c r="AC1305" s="64"/>
    </row>
    <row r="1306" spans="1:29" ht="39" customHeight="1" x14ac:dyDescent="0.35">
      <c r="A1306" s="9">
        <v>46079</v>
      </c>
      <c r="B1306" s="40" t="s">
        <v>109</v>
      </c>
      <c r="C1306" s="40" t="s">
        <v>27</v>
      </c>
      <c r="D1306" s="40">
        <v>1</v>
      </c>
      <c r="E1306" s="28" t="s">
        <v>4845</v>
      </c>
      <c r="F1306" s="28" t="s">
        <v>4852</v>
      </c>
      <c r="G1306" s="37">
        <v>0.25694444444444442</v>
      </c>
      <c r="H1306" s="37">
        <v>0.49305555555555558</v>
      </c>
      <c r="I1306" s="37">
        <v>0.28263888888888888</v>
      </c>
      <c r="J1306" s="38">
        <v>0.28680555555555548</v>
      </c>
      <c r="K1306" s="39">
        <v>0.3034722222222222</v>
      </c>
      <c r="L1306" s="37">
        <v>0.49861111111111112</v>
      </c>
      <c r="M1306" s="37">
        <v>0.50972222222222219</v>
      </c>
      <c r="N1306" s="37">
        <v>0.51180555555555551</v>
      </c>
      <c r="O1306" s="40">
        <v>95</v>
      </c>
      <c r="P1306" s="29" t="s">
        <v>312</v>
      </c>
      <c r="Q1306" s="42" t="s">
        <v>941</v>
      </c>
      <c r="R1306" s="50" t="s">
        <v>942</v>
      </c>
      <c r="S1306" s="40">
        <v>183</v>
      </c>
      <c r="T1306" s="40">
        <v>1</v>
      </c>
      <c r="U1306" s="43">
        <v>0.94227235931772646</v>
      </c>
      <c r="V1306" s="40">
        <v>154</v>
      </c>
      <c r="W1306" s="15" t="s">
        <v>30</v>
      </c>
      <c r="X1306" s="76"/>
      <c r="Z1306" s="65"/>
      <c r="AA1306" s="64"/>
      <c r="AB1306" s="64"/>
      <c r="AC1306" s="64"/>
    </row>
    <row r="1307" spans="1:29" x14ac:dyDescent="0.35">
      <c r="A1307" s="9">
        <v>46079</v>
      </c>
      <c r="B1307" s="28" t="s">
        <v>80</v>
      </c>
      <c r="C1307" s="28" t="s">
        <v>45</v>
      </c>
      <c r="D1307" s="28">
        <v>1</v>
      </c>
      <c r="E1307" s="8" t="s">
        <v>4852</v>
      </c>
      <c r="F1307" s="8" t="s">
        <v>4845</v>
      </c>
      <c r="G1307" s="33">
        <v>3.472222222222222E-3</v>
      </c>
      <c r="H1307" s="33">
        <v>7.6388888888888895E-2</v>
      </c>
      <c r="I1307" s="33">
        <v>6.9444444444444447E-4</v>
      </c>
      <c r="J1307" s="34">
        <v>4.1666666666666666E-3</v>
      </c>
      <c r="K1307" s="35">
        <v>1.805555555555555E-2</v>
      </c>
      <c r="L1307" s="33">
        <v>6.805555555555555E-2</v>
      </c>
      <c r="M1307" s="33">
        <v>7.2222222222222215E-2</v>
      </c>
      <c r="N1307" s="33">
        <v>7.2916666666666671E-2</v>
      </c>
      <c r="O1307" s="28" t="s">
        <v>110</v>
      </c>
      <c r="P1307" s="41" t="s">
        <v>234</v>
      </c>
      <c r="Q1307" s="30" t="s">
        <v>151</v>
      </c>
      <c r="R1307" s="31" t="s">
        <v>39</v>
      </c>
      <c r="S1307" s="28">
        <v>148</v>
      </c>
      <c r="T1307" s="28">
        <v>0</v>
      </c>
      <c r="U1307" s="32">
        <v>0.81210654895457512</v>
      </c>
      <c r="V1307" s="28">
        <v>979</v>
      </c>
      <c r="W1307" s="15" t="s">
        <v>30</v>
      </c>
      <c r="X1307" s="16"/>
      <c r="Z1307" s="65"/>
      <c r="AA1307" s="64"/>
      <c r="AB1307" s="64"/>
      <c r="AC1307" s="64"/>
    </row>
    <row r="1308" spans="1:29" x14ac:dyDescent="0.35">
      <c r="A1308" s="9">
        <v>46079</v>
      </c>
      <c r="B1308" s="28" t="s">
        <v>84</v>
      </c>
      <c r="C1308" s="28" t="s">
        <v>45</v>
      </c>
      <c r="D1308" s="28">
        <v>1</v>
      </c>
      <c r="E1308" s="8" t="s">
        <v>4845</v>
      </c>
      <c r="F1308" s="8" t="s">
        <v>4853</v>
      </c>
      <c r="G1308" s="33">
        <v>0.1145833333333333</v>
      </c>
      <c r="H1308" s="33">
        <v>0.2013888888888889</v>
      </c>
      <c r="I1308" s="33">
        <v>0.1076388888888889</v>
      </c>
      <c r="J1308" s="34">
        <v>0.1076388888888889</v>
      </c>
      <c r="K1308" s="35">
        <v>0.13541666666666671</v>
      </c>
      <c r="L1308" s="33">
        <v>0.20069444444444451</v>
      </c>
      <c r="M1308" s="33">
        <v>0.21319444444444441</v>
      </c>
      <c r="N1308" s="33">
        <v>0.21527777777777779</v>
      </c>
      <c r="O1308" s="28" t="s">
        <v>234</v>
      </c>
      <c r="P1308" s="29" t="s">
        <v>70</v>
      </c>
      <c r="Q1308" s="30"/>
      <c r="R1308" s="31"/>
      <c r="S1308" s="28">
        <v>186</v>
      </c>
      <c r="T1308" s="28">
        <v>2</v>
      </c>
      <c r="U1308" s="32">
        <v>0.98258290840488227</v>
      </c>
      <c r="V1308" s="28">
        <v>0</v>
      </c>
      <c r="W1308" s="15" t="s">
        <v>30</v>
      </c>
      <c r="X1308" s="16"/>
      <c r="Z1308" s="65"/>
      <c r="AA1308" s="64"/>
      <c r="AB1308" s="64"/>
      <c r="AC1308" s="64"/>
    </row>
    <row r="1309" spans="1:29" x14ac:dyDescent="0.35">
      <c r="A1309" s="9">
        <v>46079</v>
      </c>
      <c r="B1309" s="28" t="s">
        <v>605</v>
      </c>
      <c r="C1309" s="28" t="s">
        <v>45</v>
      </c>
      <c r="D1309" s="28">
        <v>1</v>
      </c>
      <c r="E1309" s="8" t="s">
        <v>4853</v>
      </c>
      <c r="F1309" s="8" t="s">
        <v>4845</v>
      </c>
      <c r="G1309" s="33">
        <v>0.24305555555555561</v>
      </c>
      <c r="H1309" s="33">
        <v>0.30902777777777779</v>
      </c>
      <c r="I1309" s="33">
        <v>0.25624999999999998</v>
      </c>
      <c r="J1309" s="34">
        <v>0.25833333333333341</v>
      </c>
      <c r="K1309" s="35">
        <v>0.26805555555555549</v>
      </c>
      <c r="L1309" s="33">
        <v>0.30694444444444452</v>
      </c>
      <c r="M1309" s="33">
        <v>0.30972222222222218</v>
      </c>
      <c r="N1309" s="33">
        <v>0.3125</v>
      </c>
      <c r="O1309" s="28" t="s">
        <v>70</v>
      </c>
      <c r="P1309" s="29">
        <v>15</v>
      </c>
      <c r="Q1309" s="30" t="s">
        <v>943</v>
      </c>
      <c r="R1309" s="31" t="s">
        <v>944</v>
      </c>
      <c r="S1309" s="28">
        <v>65</v>
      </c>
      <c r="T1309" s="28">
        <v>2</v>
      </c>
      <c r="U1309" s="32">
        <v>0.31312533271498832</v>
      </c>
      <c r="V1309" s="28">
        <v>0</v>
      </c>
      <c r="W1309" s="15" t="s">
        <v>30</v>
      </c>
      <c r="X1309" s="16"/>
      <c r="Z1309" s="65"/>
      <c r="AA1309" s="64"/>
      <c r="AB1309" s="64"/>
      <c r="AC1309" s="64"/>
    </row>
    <row r="1310" spans="1:29" x14ac:dyDescent="0.35">
      <c r="A1310" s="9">
        <v>46079</v>
      </c>
      <c r="B1310" s="28" t="s">
        <v>621</v>
      </c>
      <c r="C1310" s="28" t="s">
        <v>45</v>
      </c>
      <c r="D1310" s="28">
        <v>1</v>
      </c>
      <c r="E1310" s="8" t="s">
        <v>4845</v>
      </c>
      <c r="F1310" s="8" t="s">
        <v>4850</v>
      </c>
      <c r="G1310" s="33">
        <v>0.34375</v>
      </c>
      <c r="H1310" s="33">
        <v>0.4201388888888889</v>
      </c>
      <c r="I1310" s="33">
        <v>0.34027777777777779</v>
      </c>
      <c r="J1310" s="34">
        <v>0.34791666666666671</v>
      </c>
      <c r="K1310" s="35">
        <v>0.36249999999999999</v>
      </c>
      <c r="L1310" s="33">
        <v>0.42152777777777778</v>
      </c>
      <c r="M1310" s="33">
        <v>0.42986111111111108</v>
      </c>
      <c r="N1310" s="33">
        <v>0.43194444444444452</v>
      </c>
      <c r="O1310" s="28">
        <v>14</v>
      </c>
      <c r="P1310" s="29">
        <v>295</v>
      </c>
      <c r="Q1310" s="42" t="s">
        <v>48</v>
      </c>
      <c r="R1310" s="50" t="s">
        <v>39</v>
      </c>
      <c r="S1310" s="28">
        <v>143</v>
      </c>
      <c r="T1310" s="28">
        <v>1</v>
      </c>
      <c r="U1310" s="32">
        <v>0.77545871433074298</v>
      </c>
      <c r="V1310" s="28">
        <v>0</v>
      </c>
      <c r="W1310" s="15" t="s">
        <v>30</v>
      </c>
      <c r="X1310" s="16"/>
      <c r="Z1310" s="65"/>
      <c r="AA1310" s="64"/>
      <c r="AB1310" s="64"/>
      <c r="AC1310" s="64"/>
    </row>
    <row r="1311" spans="1:29" x14ac:dyDescent="0.35">
      <c r="A1311" s="9">
        <v>46079</v>
      </c>
      <c r="B1311" s="28" t="s">
        <v>104</v>
      </c>
      <c r="C1311" s="28" t="s">
        <v>45</v>
      </c>
      <c r="D1311" s="28">
        <v>1</v>
      </c>
      <c r="E1311" s="8" t="s">
        <v>4850</v>
      </c>
      <c r="F1311" s="8" t="s">
        <v>4845</v>
      </c>
      <c r="G1311" s="33">
        <v>0.97916666666666663</v>
      </c>
      <c r="H1311" s="33" t="s">
        <v>945</v>
      </c>
      <c r="I1311" s="37">
        <v>0.96458333333333335</v>
      </c>
      <c r="J1311" s="38">
        <v>0.96875</v>
      </c>
      <c r="K1311" s="39">
        <v>0.98124999999999996</v>
      </c>
      <c r="L1311" s="37" t="s">
        <v>946</v>
      </c>
      <c r="M1311" s="37" t="s">
        <v>947</v>
      </c>
      <c r="N1311" s="37" t="s">
        <v>948</v>
      </c>
      <c r="O1311" s="40" t="s">
        <v>538</v>
      </c>
      <c r="P1311" s="41">
        <v>6</v>
      </c>
      <c r="Q1311" s="42"/>
      <c r="R1311" s="50"/>
      <c r="S1311" s="40">
        <v>8</v>
      </c>
      <c r="T1311" s="40">
        <v>0</v>
      </c>
      <c r="U1311" s="43">
        <v>3.8267199850338628E-2</v>
      </c>
      <c r="V1311" s="40">
        <v>0</v>
      </c>
      <c r="W1311" s="15" t="s">
        <v>30</v>
      </c>
      <c r="X1311" s="76"/>
      <c r="Z1311" s="65"/>
      <c r="AA1311" s="64"/>
      <c r="AB1311" s="64"/>
      <c r="AC1311" s="64"/>
    </row>
    <row r="1312" spans="1:29" ht="26" customHeight="1" x14ac:dyDescent="0.35">
      <c r="A1312" s="9">
        <v>46079</v>
      </c>
      <c r="B1312" s="28" t="s">
        <v>58</v>
      </c>
      <c r="C1312" s="28" t="s">
        <v>59</v>
      </c>
      <c r="D1312" s="28">
        <v>1</v>
      </c>
      <c r="E1312" s="8" t="s">
        <v>4845</v>
      </c>
      <c r="F1312" s="8" t="s">
        <v>4849</v>
      </c>
      <c r="G1312" s="33">
        <v>0.1388888888888889</v>
      </c>
      <c r="H1312" s="33">
        <v>0.30555555555555558</v>
      </c>
      <c r="I1312" s="33">
        <v>0.1736111111111111</v>
      </c>
      <c r="J1312" s="34">
        <v>0.18055555555555561</v>
      </c>
      <c r="K1312" s="35">
        <v>0.19097222222222221</v>
      </c>
      <c r="L1312" s="33">
        <v>0.34166666666666667</v>
      </c>
      <c r="M1312" s="33">
        <v>0.35138888888888892</v>
      </c>
      <c r="N1312" s="33">
        <v>0.35416666666666669</v>
      </c>
      <c r="O1312" s="28" t="s">
        <v>32</v>
      </c>
      <c r="P1312" s="29">
        <v>104</v>
      </c>
      <c r="Q1312" s="30" t="s">
        <v>949</v>
      </c>
      <c r="R1312" s="31" t="s">
        <v>950</v>
      </c>
      <c r="S1312" s="28">
        <v>174</v>
      </c>
      <c r="T1312" s="28">
        <v>1</v>
      </c>
      <c r="U1312" s="32">
        <v>0.94344922270477105</v>
      </c>
      <c r="V1312" s="28">
        <v>0</v>
      </c>
      <c r="W1312" s="15" t="s">
        <v>30</v>
      </c>
      <c r="X1312" s="16"/>
      <c r="Z1312" s="65"/>
      <c r="AA1312" s="64"/>
      <c r="AB1312" s="64"/>
      <c r="AC1312" s="64"/>
    </row>
    <row r="1313" spans="1:29" ht="26" customHeight="1" x14ac:dyDescent="0.35">
      <c r="A1313" s="9">
        <v>46079</v>
      </c>
      <c r="B1313" s="28" t="s">
        <v>64</v>
      </c>
      <c r="C1313" s="28" t="s">
        <v>59</v>
      </c>
      <c r="D1313" s="28">
        <v>1</v>
      </c>
      <c r="E1313" s="8" t="s">
        <v>4849</v>
      </c>
      <c r="F1313" s="8" t="s">
        <v>4845</v>
      </c>
      <c r="G1313" s="33">
        <v>0.34722222222222221</v>
      </c>
      <c r="H1313" s="33">
        <v>0.59027777777777779</v>
      </c>
      <c r="I1313" s="33">
        <v>0.38680555555555562</v>
      </c>
      <c r="J1313" s="34">
        <v>0.38958333333333328</v>
      </c>
      <c r="K1313" s="35">
        <v>0.40416666666666667</v>
      </c>
      <c r="L1313" s="33">
        <v>0.60763888888888884</v>
      </c>
      <c r="M1313" s="33">
        <v>0.62013888888888891</v>
      </c>
      <c r="N1313" s="33">
        <v>0.62222222222222223</v>
      </c>
      <c r="O1313" s="28">
        <v>99</v>
      </c>
      <c r="P1313" s="29" t="s">
        <v>60</v>
      </c>
      <c r="Q1313" s="30" t="s">
        <v>951</v>
      </c>
      <c r="R1313" s="31" t="s">
        <v>952</v>
      </c>
      <c r="S1313" s="28">
        <v>184</v>
      </c>
      <c r="T1313" s="28">
        <v>0</v>
      </c>
      <c r="U1313" s="32">
        <v>1</v>
      </c>
      <c r="V1313" s="28">
        <v>0</v>
      </c>
      <c r="W1313" s="15" t="s">
        <v>30</v>
      </c>
      <c r="X1313" s="16"/>
      <c r="Z1313" s="65"/>
      <c r="AA1313" s="64"/>
      <c r="AB1313" s="64"/>
      <c r="AC1313" s="64"/>
    </row>
    <row r="1314" spans="1:29" x14ac:dyDescent="0.35">
      <c r="A1314" s="9">
        <v>46079</v>
      </c>
      <c r="B1314" s="28" t="s">
        <v>76</v>
      </c>
      <c r="C1314" s="28" t="s">
        <v>59</v>
      </c>
      <c r="D1314" s="28">
        <v>1</v>
      </c>
      <c r="E1314" s="8" t="s">
        <v>4845</v>
      </c>
      <c r="F1314" s="8" t="s">
        <v>4854</v>
      </c>
      <c r="G1314" s="33">
        <v>0.73263888888888884</v>
      </c>
      <c r="H1314" s="33">
        <v>0.82291666666666663</v>
      </c>
      <c r="I1314" s="33">
        <v>0.72638888888888886</v>
      </c>
      <c r="J1314" s="34">
        <v>0.72916666666666663</v>
      </c>
      <c r="K1314" s="35">
        <v>0.73750000000000004</v>
      </c>
      <c r="L1314" s="33">
        <v>0.8041666666666667</v>
      </c>
      <c r="M1314" s="33">
        <v>0.80902777777777779</v>
      </c>
      <c r="N1314" s="33">
        <v>0.80972222222222223</v>
      </c>
      <c r="O1314" s="28" t="s">
        <v>60</v>
      </c>
      <c r="P1314" s="29">
        <v>114</v>
      </c>
      <c r="Q1314" s="30"/>
      <c r="R1314" s="31"/>
      <c r="S1314" s="28">
        <v>78</v>
      </c>
      <c r="T1314" s="28">
        <v>0</v>
      </c>
      <c r="U1314" s="32">
        <v>0.44656885684889391</v>
      </c>
      <c r="V1314" s="28">
        <v>0</v>
      </c>
      <c r="W1314" s="15" t="s">
        <v>30</v>
      </c>
      <c r="X1314" s="16"/>
      <c r="Z1314" s="65"/>
      <c r="AA1314" s="64"/>
      <c r="AB1314" s="64"/>
      <c r="AC1314" s="64"/>
    </row>
    <row r="1315" spans="1:29" x14ac:dyDescent="0.35">
      <c r="A1315" s="9">
        <v>46079</v>
      </c>
      <c r="B1315" s="7" t="s">
        <v>77</v>
      </c>
      <c r="C1315" s="28" t="s">
        <v>59</v>
      </c>
      <c r="D1315" s="10">
        <v>1</v>
      </c>
      <c r="E1315" s="8" t="s">
        <v>4854</v>
      </c>
      <c r="F1315" s="8" t="s">
        <v>4845</v>
      </c>
      <c r="G1315" s="12">
        <v>0.86458333333333337</v>
      </c>
      <c r="H1315" s="12">
        <v>0.96180555555555558</v>
      </c>
      <c r="I1315" s="12">
        <v>0.84791666666666665</v>
      </c>
      <c r="J1315" s="12">
        <v>0.85</v>
      </c>
      <c r="K1315" s="12">
        <v>0.86527777777777781</v>
      </c>
      <c r="L1315" s="17">
        <v>0.9375</v>
      </c>
      <c r="M1315" s="17">
        <v>0.94444444444444442</v>
      </c>
      <c r="N1315" s="17">
        <v>0.94652777777777775</v>
      </c>
      <c r="O1315" s="8">
        <v>111</v>
      </c>
      <c r="P1315" s="41" t="s">
        <v>32</v>
      </c>
      <c r="S1315" s="28">
        <v>179</v>
      </c>
      <c r="T1315" s="28">
        <v>0</v>
      </c>
      <c r="U1315" s="32">
        <v>0.90565543127446479</v>
      </c>
      <c r="V1315" s="28">
        <v>0</v>
      </c>
      <c r="W1315" s="15" t="s">
        <v>30</v>
      </c>
      <c r="X1315" s="16"/>
      <c r="Z1315" s="65"/>
      <c r="AA1315" s="64"/>
      <c r="AB1315" s="64"/>
      <c r="AC1315" s="64"/>
    </row>
    <row r="1316" spans="1:29" x14ac:dyDescent="0.35">
      <c r="A1316" s="9">
        <v>46079</v>
      </c>
      <c r="B1316" s="7" t="s">
        <v>71</v>
      </c>
      <c r="C1316" s="28" t="s">
        <v>72</v>
      </c>
      <c r="D1316" s="10">
        <v>1</v>
      </c>
      <c r="E1316" s="8" t="s">
        <v>4845</v>
      </c>
      <c r="F1316" s="8" t="s">
        <v>4847</v>
      </c>
      <c r="G1316" s="12">
        <v>1.388888888888889E-2</v>
      </c>
      <c r="H1316" s="12">
        <v>0.16319444444444439</v>
      </c>
      <c r="I1316" s="12">
        <v>5.5555555555555558E-3</v>
      </c>
      <c r="J1316" s="12">
        <v>1.3194444444444439E-2</v>
      </c>
      <c r="K1316" s="12">
        <v>2.4305555555555559E-2</v>
      </c>
      <c r="L1316" s="12">
        <v>0.14861111111111111</v>
      </c>
      <c r="M1316" s="12">
        <v>0.1534722222222222</v>
      </c>
      <c r="N1316" s="12">
        <v>0.1541666666666667</v>
      </c>
      <c r="O1316" s="8" t="s">
        <v>57</v>
      </c>
      <c r="P1316" s="8">
        <v>20</v>
      </c>
      <c r="S1316" s="28">
        <v>147</v>
      </c>
      <c r="T1316" s="28">
        <v>1</v>
      </c>
      <c r="U1316" s="32">
        <v>0.80834363600452219</v>
      </c>
      <c r="V1316" s="28">
        <v>205</v>
      </c>
      <c r="W1316" s="15" t="s">
        <v>30</v>
      </c>
      <c r="X1316" s="16"/>
      <c r="Z1316" s="65"/>
      <c r="AA1316" s="64"/>
      <c r="AB1316" s="64"/>
      <c r="AC1316" s="64"/>
    </row>
    <row r="1317" spans="1:29" x14ac:dyDescent="0.35">
      <c r="A1317" s="9">
        <v>46079</v>
      </c>
      <c r="B1317" s="7" t="s">
        <v>74</v>
      </c>
      <c r="C1317" s="28" t="s">
        <v>72</v>
      </c>
      <c r="D1317" s="10">
        <v>1</v>
      </c>
      <c r="E1317" s="8" t="s">
        <v>4847</v>
      </c>
      <c r="F1317" s="8" t="s">
        <v>4845</v>
      </c>
      <c r="G1317" s="12">
        <v>0.20833333333333329</v>
      </c>
      <c r="H1317" s="12">
        <v>0.41319444444444442</v>
      </c>
      <c r="I1317" s="12">
        <v>0.2013888888888889</v>
      </c>
      <c r="J1317" s="12">
        <v>0.20347222222222219</v>
      </c>
      <c r="K1317" s="12">
        <v>0.21458333333333329</v>
      </c>
      <c r="L1317" s="12">
        <v>0.38194444444444442</v>
      </c>
      <c r="M1317" s="12">
        <v>0.39027777777777778</v>
      </c>
      <c r="N1317" s="12">
        <v>0.3923611111111111</v>
      </c>
      <c r="O1317" s="8">
        <v>20</v>
      </c>
      <c r="P1317" s="8" t="s">
        <v>43</v>
      </c>
      <c r="S1317" s="28">
        <v>192</v>
      </c>
      <c r="T1317" s="28">
        <v>0</v>
      </c>
      <c r="U1317" s="32">
        <v>0.97575769028669301</v>
      </c>
      <c r="V1317" s="28">
        <v>4</v>
      </c>
      <c r="W1317" s="15" t="s">
        <v>30</v>
      </c>
      <c r="X1317" s="16"/>
      <c r="Z1317" s="65"/>
      <c r="AA1317" s="64"/>
      <c r="AB1317" s="64"/>
      <c r="AC1317" s="64"/>
    </row>
    <row r="1318" spans="1:29" x14ac:dyDescent="0.35">
      <c r="A1318" s="9">
        <v>46079</v>
      </c>
      <c r="B1318" s="7" t="s">
        <v>52</v>
      </c>
      <c r="C1318" s="28" t="s">
        <v>72</v>
      </c>
      <c r="D1318" s="10">
        <v>1</v>
      </c>
      <c r="E1318" s="8" t="s">
        <v>4845</v>
      </c>
      <c r="F1318" s="8" t="s">
        <v>4848</v>
      </c>
      <c r="G1318" s="12">
        <v>0.44791666666666669</v>
      </c>
      <c r="H1318" s="12">
        <v>0.51736111111111116</v>
      </c>
      <c r="I1318" s="12">
        <v>0.43611111111111112</v>
      </c>
      <c r="J1318" s="12">
        <v>0.43958333333333333</v>
      </c>
      <c r="K1318" s="12">
        <v>0.44930555555555562</v>
      </c>
      <c r="L1318" s="12">
        <v>0.49930555555555561</v>
      </c>
      <c r="M1318" s="12">
        <v>0.52152777777777781</v>
      </c>
      <c r="N1318" s="12">
        <v>0.52222222222222225</v>
      </c>
      <c r="O1318" s="8" t="s">
        <v>43</v>
      </c>
      <c r="P1318" s="8" t="s">
        <v>53</v>
      </c>
      <c r="S1318" s="28">
        <v>103</v>
      </c>
      <c r="T1318" s="28">
        <v>1</v>
      </c>
      <c r="U1318" s="32">
        <v>0.50926254471850751</v>
      </c>
      <c r="V1318" s="28">
        <v>0</v>
      </c>
      <c r="W1318" s="15" t="s">
        <v>30</v>
      </c>
      <c r="X1318" s="16"/>
      <c r="Z1318" s="65"/>
      <c r="AA1318" s="64"/>
      <c r="AB1318" s="64"/>
      <c r="AC1318" s="64"/>
    </row>
    <row r="1319" spans="1:29" x14ac:dyDescent="0.35">
      <c r="A1319" s="9">
        <v>46079</v>
      </c>
      <c r="B1319" s="7" t="s">
        <v>56</v>
      </c>
      <c r="C1319" s="28" t="s">
        <v>72</v>
      </c>
      <c r="D1319" s="10">
        <v>1</v>
      </c>
      <c r="E1319" s="8" t="s">
        <v>4848</v>
      </c>
      <c r="F1319" s="8" t="s">
        <v>4845</v>
      </c>
      <c r="G1319" s="12">
        <v>0.57291666666666663</v>
      </c>
      <c r="H1319" s="12">
        <v>0.64930555555555558</v>
      </c>
      <c r="I1319" s="12">
        <v>0.56527777777777777</v>
      </c>
      <c r="J1319" s="12">
        <v>0.57152777777777775</v>
      </c>
      <c r="K1319" s="12">
        <v>0.59097222222222223</v>
      </c>
      <c r="L1319" s="12">
        <v>0.65208333333333335</v>
      </c>
      <c r="M1319" s="12">
        <v>0.65972222222222221</v>
      </c>
      <c r="N1319" s="12">
        <v>0.66180555555555554</v>
      </c>
      <c r="O1319" s="8" t="s">
        <v>53</v>
      </c>
      <c r="P1319" s="8" t="s">
        <v>57</v>
      </c>
      <c r="S1319" s="28">
        <v>187</v>
      </c>
      <c r="T1319" s="28">
        <v>1</v>
      </c>
      <c r="U1319" s="32">
        <v>0.98800962588012931</v>
      </c>
      <c r="V1319" s="28">
        <v>0</v>
      </c>
      <c r="W1319" s="15" t="s">
        <v>30</v>
      </c>
      <c r="X1319" s="16"/>
      <c r="Z1319" s="65"/>
      <c r="AA1319" s="64"/>
      <c r="AB1319" s="64"/>
      <c r="AC1319" s="64"/>
    </row>
    <row r="1320" spans="1:29" hidden="1" x14ac:dyDescent="0.35">
      <c r="A1320" s="9">
        <v>46079</v>
      </c>
      <c r="B1320" s="7" t="s">
        <v>26</v>
      </c>
      <c r="C1320" s="28" t="s">
        <v>81</v>
      </c>
      <c r="D1320" s="10">
        <v>1</v>
      </c>
      <c r="E1320" s="8" t="s">
        <v>4845</v>
      </c>
      <c r="F1320" s="8" t="s">
        <v>4856</v>
      </c>
      <c r="G1320" s="12">
        <v>0</v>
      </c>
      <c r="H1320" s="12">
        <v>9.375E-2</v>
      </c>
      <c r="I1320" s="12" t="s">
        <v>953</v>
      </c>
      <c r="J1320" s="12" t="s">
        <v>954</v>
      </c>
      <c r="K1320" s="12">
        <v>4.1666666666666666E-3</v>
      </c>
      <c r="L1320" s="12">
        <v>0.13958333333333331</v>
      </c>
      <c r="M1320" s="12">
        <v>0.18402777777777779</v>
      </c>
      <c r="N1320" s="12">
        <v>0.18402777777777779</v>
      </c>
      <c r="O1320" s="8" t="s">
        <v>75</v>
      </c>
      <c r="P1320" s="8">
        <v>1</v>
      </c>
      <c r="S1320" s="28">
        <v>114</v>
      </c>
      <c r="T1320" s="28">
        <v>0</v>
      </c>
      <c r="U1320" s="32">
        <v>0.62903220335354348</v>
      </c>
      <c r="V1320" s="28">
        <v>0</v>
      </c>
      <c r="W1320" s="15" t="s">
        <v>287</v>
      </c>
      <c r="X1320" s="16" t="s">
        <v>955</v>
      </c>
      <c r="Z1320" s="65"/>
      <c r="AA1320" s="64"/>
      <c r="AB1320" s="64"/>
      <c r="AC1320" s="64"/>
    </row>
    <row r="1321" spans="1:29" hidden="1" x14ac:dyDescent="0.35">
      <c r="A1321" s="9">
        <v>46079</v>
      </c>
      <c r="B1321" s="7" t="s">
        <v>26</v>
      </c>
      <c r="C1321" s="28" t="s">
        <v>81</v>
      </c>
      <c r="D1321" s="10">
        <v>1</v>
      </c>
      <c r="E1321" s="8" t="s">
        <v>4856</v>
      </c>
      <c r="F1321" s="8" t="s">
        <v>4845</v>
      </c>
      <c r="G1321" s="12">
        <v>0</v>
      </c>
      <c r="H1321" s="12">
        <v>9.375E-2</v>
      </c>
      <c r="I1321" s="12">
        <v>0.19166666666666671</v>
      </c>
      <c r="J1321" s="12">
        <v>0.22361111111111109</v>
      </c>
      <c r="K1321" s="12">
        <v>0.2305555555555556</v>
      </c>
      <c r="L1321" s="12">
        <v>0.36249999999999999</v>
      </c>
      <c r="M1321" s="12">
        <v>0.36875000000000002</v>
      </c>
      <c r="N1321" s="12">
        <v>0.37083333333333329</v>
      </c>
      <c r="O1321" s="8">
        <v>1</v>
      </c>
      <c r="P1321" s="8" t="s">
        <v>116</v>
      </c>
      <c r="S1321" s="28">
        <v>116</v>
      </c>
      <c r="T1321" s="28">
        <v>0</v>
      </c>
      <c r="U1321" s="32">
        <v>0.61618564782787721</v>
      </c>
      <c r="V1321" s="28">
        <v>0</v>
      </c>
      <c r="W1321" s="15" t="s">
        <v>287</v>
      </c>
      <c r="X1321" s="16" t="s">
        <v>708</v>
      </c>
      <c r="Z1321" s="65"/>
      <c r="AA1321" s="64"/>
      <c r="AB1321" s="64"/>
      <c r="AC1321" s="64"/>
    </row>
    <row r="1322" spans="1:29" hidden="1" x14ac:dyDescent="0.35">
      <c r="A1322" s="9">
        <v>46079</v>
      </c>
      <c r="B1322" s="7" t="s">
        <v>26</v>
      </c>
      <c r="C1322" s="28" t="s">
        <v>81</v>
      </c>
      <c r="D1322" s="10">
        <v>1</v>
      </c>
      <c r="E1322" s="8" t="s">
        <v>4845</v>
      </c>
      <c r="F1322" s="8" t="s">
        <v>4850</v>
      </c>
      <c r="G1322" s="12">
        <v>0</v>
      </c>
      <c r="H1322" s="12">
        <v>9.375E-2</v>
      </c>
      <c r="S1322" s="28"/>
      <c r="T1322" s="28">
        <v>0</v>
      </c>
      <c r="U1322" s="32">
        <v>0</v>
      </c>
      <c r="V1322" s="28">
        <v>0</v>
      </c>
      <c r="W1322" s="15" t="s">
        <v>956</v>
      </c>
      <c r="X1322" s="16" t="s">
        <v>957</v>
      </c>
      <c r="Z1322" s="65"/>
      <c r="AA1322" s="64"/>
      <c r="AB1322" s="64"/>
      <c r="AC1322" s="64"/>
    </row>
    <row r="1323" spans="1:29" hidden="1" x14ac:dyDescent="0.35">
      <c r="A1323" s="9">
        <v>46079</v>
      </c>
      <c r="B1323" s="7" t="s">
        <v>31</v>
      </c>
      <c r="C1323" s="28" t="s">
        <v>81</v>
      </c>
      <c r="D1323" s="10">
        <v>1</v>
      </c>
      <c r="E1323" s="8" t="s">
        <v>4850</v>
      </c>
      <c r="F1323" s="8" t="s">
        <v>4845</v>
      </c>
      <c r="G1323" s="12">
        <v>0.13541666666666671</v>
      </c>
      <c r="H1323" s="12">
        <v>0.24305555555555561</v>
      </c>
      <c r="S1323" s="28">
        <v>0</v>
      </c>
      <c r="T1323" s="28">
        <v>0</v>
      </c>
      <c r="U1323" s="32">
        <v>0</v>
      </c>
      <c r="V1323" s="28">
        <v>0</v>
      </c>
      <c r="W1323" s="15" t="s">
        <v>956</v>
      </c>
      <c r="X1323" s="16" t="s">
        <v>957</v>
      </c>
      <c r="Z1323" s="65"/>
      <c r="AA1323" s="64"/>
      <c r="AB1323" s="64"/>
      <c r="AC1323" s="64"/>
    </row>
    <row r="1324" spans="1:29" x14ac:dyDescent="0.35">
      <c r="A1324" s="9">
        <v>46079</v>
      </c>
      <c r="B1324" s="7" t="s">
        <v>176</v>
      </c>
      <c r="C1324" s="28" t="s">
        <v>81</v>
      </c>
      <c r="D1324" s="10">
        <v>15</v>
      </c>
      <c r="E1324" s="8" t="s">
        <v>4845</v>
      </c>
      <c r="F1324" s="8" t="s">
        <v>4859</v>
      </c>
      <c r="G1324" s="17">
        <v>0.79166666666666663</v>
      </c>
      <c r="H1324" s="17">
        <v>0.93055555555555558</v>
      </c>
      <c r="I1324" s="17">
        <v>0.7895833333333333</v>
      </c>
      <c r="J1324" s="17">
        <v>0.82638888888888884</v>
      </c>
      <c r="K1324" s="17">
        <v>0.84027777777777779</v>
      </c>
      <c r="L1324" s="17">
        <v>0.95</v>
      </c>
      <c r="M1324" s="17">
        <v>0.95416666666666672</v>
      </c>
      <c r="N1324" s="17">
        <v>0.95625000000000004</v>
      </c>
      <c r="O1324" s="15" t="s">
        <v>116</v>
      </c>
      <c r="P1324" s="15" t="s">
        <v>177</v>
      </c>
      <c r="Q1324" s="15" t="s">
        <v>958</v>
      </c>
      <c r="R1324" s="67" t="s">
        <v>39</v>
      </c>
      <c r="S1324" s="40">
        <v>133</v>
      </c>
      <c r="T1324" s="40">
        <v>0</v>
      </c>
      <c r="U1324" s="43">
        <v>0.74838988320785371</v>
      </c>
      <c r="V1324" s="40">
        <v>0</v>
      </c>
      <c r="W1324" s="15" t="s">
        <v>30</v>
      </c>
      <c r="X1324" s="76"/>
      <c r="Z1324" s="65"/>
      <c r="AA1324" s="64"/>
      <c r="AB1324" s="64"/>
      <c r="AC1324" s="64"/>
    </row>
    <row r="1325" spans="1:29" x14ac:dyDescent="0.35">
      <c r="A1325" s="9">
        <v>46079</v>
      </c>
      <c r="B1325" s="7" t="s">
        <v>179</v>
      </c>
      <c r="C1325" s="28" t="s">
        <v>81</v>
      </c>
      <c r="D1325" s="10">
        <v>13</v>
      </c>
      <c r="E1325" s="8" t="s">
        <v>4859</v>
      </c>
      <c r="F1325" s="8" t="s">
        <v>4845</v>
      </c>
      <c r="G1325" s="17">
        <v>0.97222222222222221</v>
      </c>
      <c r="H1325" s="17" t="s">
        <v>959</v>
      </c>
      <c r="I1325" s="17">
        <v>0.98819444444444449</v>
      </c>
      <c r="J1325" s="17">
        <v>0.99513888888888891</v>
      </c>
      <c r="K1325" s="17" t="s">
        <v>960</v>
      </c>
      <c r="L1325" s="17" t="s">
        <v>961</v>
      </c>
      <c r="M1325" s="17" t="s">
        <v>962</v>
      </c>
      <c r="N1325" s="17" t="s">
        <v>963</v>
      </c>
      <c r="O1325" s="15" t="s">
        <v>177</v>
      </c>
      <c r="P1325" s="15" t="s">
        <v>60</v>
      </c>
      <c r="Q1325" s="15" t="s">
        <v>964</v>
      </c>
      <c r="R1325" s="67" t="s">
        <v>215</v>
      </c>
      <c r="S1325" s="40">
        <v>178</v>
      </c>
      <c r="T1325" s="40">
        <v>0</v>
      </c>
      <c r="U1325" s="43">
        <v>0.95725569915790343</v>
      </c>
      <c r="V1325" s="40">
        <v>0</v>
      </c>
      <c r="W1325" s="15" t="s">
        <v>30</v>
      </c>
      <c r="X1325" s="76"/>
      <c r="Z1325" s="65"/>
      <c r="AA1325" s="64"/>
      <c r="AB1325" s="64"/>
      <c r="AC1325" s="64"/>
    </row>
    <row r="1326" spans="1:29" x14ac:dyDescent="0.35">
      <c r="A1326" s="9">
        <v>46079</v>
      </c>
      <c r="B1326" s="7" t="s">
        <v>89</v>
      </c>
      <c r="C1326" s="28" t="s">
        <v>90</v>
      </c>
      <c r="D1326" s="10">
        <v>1</v>
      </c>
      <c r="E1326" s="8" t="s">
        <v>4855</v>
      </c>
      <c r="F1326" s="8" t="s">
        <v>4845</v>
      </c>
      <c r="G1326" s="17">
        <v>2.4305555555555559E-2</v>
      </c>
      <c r="H1326" s="17">
        <v>0.1215277777777778</v>
      </c>
      <c r="I1326" s="17">
        <v>2.1527777777777781E-2</v>
      </c>
      <c r="J1326" s="17">
        <v>2.1527777777777781E-2</v>
      </c>
      <c r="K1326" s="17">
        <v>3.6111111111111108E-2</v>
      </c>
      <c r="L1326" s="17">
        <v>0.1166666666666667</v>
      </c>
      <c r="M1326" s="17">
        <v>0.1222222222222222</v>
      </c>
      <c r="N1326" s="17">
        <v>0.1222222222222222</v>
      </c>
      <c r="O1326" s="15" t="s">
        <v>70</v>
      </c>
      <c r="P1326" s="15">
        <v>1</v>
      </c>
      <c r="Q1326" s="15"/>
      <c r="R1326" s="67"/>
      <c r="S1326" s="40">
        <v>103</v>
      </c>
      <c r="T1326" s="40">
        <v>0</v>
      </c>
      <c r="U1326" s="43">
        <v>0.55869421667402219</v>
      </c>
      <c r="V1326" s="40">
        <v>0</v>
      </c>
      <c r="W1326" s="15" t="s">
        <v>30</v>
      </c>
      <c r="X1326" s="76"/>
      <c r="Z1326" s="65"/>
      <c r="AA1326" s="64"/>
      <c r="AB1326" s="64"/>
      <c r="AC1326" s="64"/>
    </row>
    <row r="1327" spans="1:29" x14ac:dyDescent="0.35">
      <c r="A1327" s="9">
        <v>46079</v>
      </c>
      <c r="B1327" s="7" t="s">
        <v>92</v>
      </c>
      <c r="C1327" s="28" t="s">
        <v>90</v>
      </c>
      <c r="D1327" s="10">
        <v>1</v>
      </c>
      <c r="E1327" s="8" t="s">
        <v>4845</v>
      </c>
      <c r="F1327" s="8" t="s">
        <v>4866</v>
      </c>
      <c r="G1327" s="12">
        <v>0.16319444444444439</v>
      </c>
      <c r="H1327" s="12">
        <v>0.28125</v>
      </c>
      <c r="I1327" s="12">
        <v>0.16111111111111109</v>
      </c>
      <c r="J1327" s="12">
        <v>0.16180555555555559</v>
      </c>
      <c r="K1327" s="12">
        <v>0.1756944444444444</v>
      </c>
      <c r="L1327" s="12">
        <v>0.26874999999999999</v>
      </c>
      <c r="M1327" s="12">
        <v>0.28125</v>
      </c>
      <c r="N1327" s="12">
        <v>0.28333333333333333</v>
      </c>
      <c r="O1327" s="8">
        <v>1</v>
      </c>
      <c r="P1327" s="8" t="s">
        <v>70</v>
      </c>
      <c r="S1327" s="28">
        <v>101</v>
      </c>
      <c r="T1327" s="28">
        <v>0</v>
      </c>
      <c r="U1327" s="32">
        <v>0.56219599260760522</v>
      </c>
      <c r="V1327" s="28">
        <v>0</v>
      </c>
      <c r="W1327" s="15" t="s">
        <v>30</v>
      </c>
      <c r="X1327" s="16"/>
      <c r="Z1327" s="65"/>
      <c r="AA1327" s="64"/>
      <c r="AB1327" s="64"/>
      <c r="AC1327" s="64"/>
    </row>
    <row r="1328" spans="1:29" ht="26" customHeight="1" x14ac:dyDescent="0.35">
      <c r="A1328" s="9">
        <v>46079</v>
      </c>
      <c r="B1328" s="7" t="s">
        <v>35</v>
      </c>
      <c r="C1328" s="28" t="s">
        <v>90</v>
      </c>
      <c r="D1328" s="10">
        <v>1</v>
      </c>
      <c r="E1328" s="8" t="s">
        <v>4866</v>
      </c>
      <c r="F1328" s="8" t="s">
        <v>4845</v>
      </c>
      <c r="G1328" s="12">
        <v>0.30555555555555558</v>
      </c>
      <c r="H1328" s="12">
        <v>0.36805555555555558</v>
      </c>
      <c r="I1328" s="12">
        <v>0.31527777777777782</v>
      </c>
      <c r="J1328" s="12">
        <v>0.32430555555555562</v>
      </c>
      <c r="K1328" s="12">
        <v>0.33611111111111108</v>
      </c>
      <c r="L1328" s="12">
        <v>0.38263888888888892</v>
      </c>
      <c r="M1328" s="12">
        <v>0.39374999999999999</v>
      </c>
      <c r="N1328" s="12">
        <v>0.39444444444444438</v>
      </c>
      <c r="O1328" s="8" t="s">
        <v>70</v>
      </c>
      <c r="P1328" s="8">
        <v>214</v>
      </c>
      <c r="Q1328" s="8" t="s">
        <v>965</v>
      </c>
      <c r="R1328" s="27" t="s">
        <v>966</v>
      </c>
      <c r="S1328" s="28">
        <v>141</v>
      </c>
      <c r="T1328" s="28">
        <v>0</v>
      </c>
      <c r="U1328" s="32">
        <v>0.77046025930113948</v>
      </c>
      <c r="V1328" s="28">
        <v>0</v>
      </c>
      <c r="W1328" s="15" t="s">
        <v>30</v>
      </c>
      <c r="X1328" s="16"/>
      <c r="Z1328" s="65"/>
      <c r="AA1328" s="64"/>
      <c r="AB1328" s="64"/>
      <c r="AC1328" s="64"/>
    </row>
    <row r="1329" spans="1:29" x14ac:dyDescent="0.35">
      <c r="A1329" s="9">
        <v>46079</v>
      </c>
      <c r="B1329" s="7" t="s">
        <v>36</v>
      </c>
      <c r="C1329" s="28" t="s">
        <v>90</v>
      </c>
      <c r="D1329" s="10">
        <v>1</v>
      </c>
      <c r="E1329" s="8" t="s">
        <v>4845</v>
      </c>
      <c r="F1329" s="8" t="s">
        <v>4865</v>
      </c>
      <c r="G1329" s="12">
        <v>0.40972222222222221</v>
      </c>
      <c r="H1329" s="12">
        <v>0.47916666666666669</v>
      </c>
      <c r="I1329" s="12">
        <v>0.4375</v>
      </c>
      <c r="J1329" s="12">
        <v>0.44097222222222221</v>
      </c>
      <c r="K1329" s="12">
        <v>0.45</v>
      </c>
      <c r="L1329" s="12">
        <v>0.48888888888888887</v>
      </c>
      <c r="M1329" s="12">
        <v>0.50208333333333333</v>
      </c>
      <c r="N1329" s="12">
        <v>0.50416666666666665</v>
      </c>
      <c r="O1329" s="8">
        <v>230</v>
      </c>
      <c r="P1329" s="8" t="s">
        <v>75</v>
      </c>
      <c r="Q1329" s="15" t="s">
        <v>967</v>
      </c>
      <c r="R1329" s="61" t="s">
        <v>968</v>
      </c>
      <c r="S1329" s="28">
        <v>186</v>
      </c>
      <c r="T1329" s="28">
        <v>0</v>
      </c>
      <c r="U1329" s="32">
        <v>0.99352304416496884</v>
      </c>
      <c r="V1329" s="28">
        <v>0</v>
      </c>
      <c r="W1329" s="15" t="s">
        <v>30</v>
      </c>
      <c r="X1329" s="16"/>
      <c r="Z1329" s="65"/>
      <c r="AA1329" s="64"/>
      <c r="AB1329" s="64"/>
      <c r="AC1329" s="64"/>
    </row>
    <row r="1330" spans="1:29" x14ac:dyDescent="0.35">
      <c r="A1330" s="9">
        <v>46079</v>
      </c>
      <c r="B1330" s="7" t="s">
        <v>40</v>
      </c>
      <c r="C1330" s="28" t="s">
        <v>108</v>
      </c>
      <c r="D1330" s="10">
        <v>1</v>
      </c>
      <c r="E1330" s="8" t="s">
        <v>4845</v>
      </c>
      <c r="F1330" s="8" t="s">
        <v>4858</v>
      </c>
      <c r="G1330" s="12">
        <v>0.53819444444444442</v>
      </c>
      <c r="H1330" s="12">
        <v>0.67013888888888884</v>
      </c>
      <c r="I1330" s="12">
        <v>0.53472222222222221</v>
      </c>
      <c r="J1330" s="12">
        <v>0.54305555555555551</v>
      </c>
      <c r="K1330" s="12">
        <v>0.55555555555555558</v>
      </c>
      <c r="L1330" s="12">
        <v>0.67083333333333328</v>
      </c>
      <c r="M1330" s="12">
        <v>0.67708333333333337</v>
      </c>
      <c r="N1330" s="12">
        <v>0.67777777777777781</v>
      </c>
      <c r="O1330" s="8" t="s">
        <v>363</v>
      </c>
      <c r="P1330" s="8" t="s">
        <v>241</v>
      </c>
      <c r="Q1330" s="8" t="s">
        <v>263</v>
      </c>
      <c r="R1330" s="27" t="s">
        <v>39</v>
      </c>
      <c r="S1330" s="28">
        <v>115</v>
      </c>
      <c r="T1330" s="28">
        <v>1</v>
      </c>
      <c r="U1330" s="32">
        <v>0.59038488637726239</v>
      </c>
      <c r="V1330" s="28">
        <v>333</v>
      </c>
      <c r="W1330" s="15" t="s">
        <v>30</v>
      </c>
      <c r="X1330" s="16"/>
      <c r="Z1330" s="65"/>
      <c r="AA1330" s="64"/>
      <c r="AB1330" s="64"/>
      <c r="AC1330" s="64"/>
    </row>
    <row r="1331" spans="1:29" x14ac:dyDescent="0.35">
      <c r="A1331" s="9">
        <v>46079</v>
      </c>
      <c r="B1331" s="7" t="s">
        <v>42</v>
      </c>
      <c r="C1331" s="28" t="s">
        <v>108</v>
      </c>
      <c r="D1331" s="10">
        <v>1</v>
      </c>
      <c r="E1331" s="8" t="s">
        <v>4858</v>
      </c>
      <c r="F1331" s="8" t="s">
        <v>4845</v>
      </c>
      <c r="G1331" s="12">
        <v>0.77777777777777779</v>
      </c>
      <c r="H1331" s="12">
        <v>0.89930555555555558</v>
      </c>
      <c r="I1331" s="12">
        <v>0.77083333333333337</v>
      </c>
      <c r="J1331" s="12">
        <v>0.77500000000000002</v>
      </c>
      <c r="K1331" s="12">
        <v>0.78680555555555554</v>
      </c>
      <c r="L1331" s="12">
        <v>0.87986111111111109</v>
      </c>
      <c r="M1331" s="12">
        <v>0.88263888888888886</v>
      </c>
      <c r="N1331" s="12">
        <v>0.88472222222222219</v>
      </c>
      <c r="O1331" s="8" t="s">
        <v>241</v>
      </c>
      <c r="P1331" s="8" t="s">
        <v>116</v>
      </c>
      <c r="S1331" s="28">
        <v>189</v>
      </c>
      <c r="T1331" s="28">
        <v>0</v>
      </c>
      <c r="U1331" s="32">
        <v>0.97958743258909153</v>
      </c>
      <c r="V1331" s="28">
        <v>857</v>
      </c>
      <c r="W1331" s="15" t="s">
        <v>30</v>
      </c>
      <c r="X1331" s="16"/>
      <c r="Z1331" s="65"/>
      <c r="AA1331" s="64"/>
      <c r="AB1331" s="64"/>
      <c r="AC1331" s="64"/>
    </row>
    <row r="1332" spans="1:29" x14ac:dyDescent="0.35">
      <c r="A1332" s="9">
        <v>46079</v>
      </c>
      <c r="B1332" s="7" t="s">
        <v>112</v>
      </c>
      <c r="C1332" s="28" t="s">
        <v>113</v>
      </c>
      <c r="D1332" s="10">
        <v>1</v>
      </c>
      <c r="E1332" s="8" t="s">
        <v>4845</v>
      </c>
      <c r="F1332" s="8" t="s">
        <v>4849</v>
      </c>
      <c r="G1332" s="12">
        <v>5.2083333333333343E-2</v>
      </c>
      <c r="H1332" s="12">
        <v>0.25</v>
      </c>
      <c r="I1332" s="12">
        <v>0.05</v>
      </c>
      <c r="J1332" s="12">
        <v>5.7638888888888892E-2</v>
      </c>
      <c r="K1332" s="12">
        <v>7.2222222222222215E-2</v>
      </c>
      <c r="L1332" s="12">
        <v>0.25763888888888892</v>
      </c>
      <c r="M1332" s="12">
        <v>0.26458333333333328</v>
      </c>
      <c r="N1332" s="12">
        <v>0.2673611111111111</v>
      </c>
      <c r="O1332" s="8" t="s">
        <v>114</v>
      </c>
      <c r="P1332" s="8">
        <v>64</v>
      </c>
      <c r="Q1332" s="8" t="s">
        <v>68</v>
      </c>
      <c r="R1332" s="27" t="s">
        <v>39</v>
      </c>
      <c r="S1332" s="28">
        <v>181</v>
      </c>
      <c r="T1332" s="28">
        <v>1</v>
      </c>
      <c r="U1332" s="32">
        <v>0.86416394092638671</v>
      </c>
      <c r="V1332" s="28">
        <v>0</v>
      </c>
      <c r="W1332" s="15" t="s">
        <v>30</v>
      </c>
      <c r="X1332" s="16"/>
      <c r="Z1332" s="65"/>
      <c r="AA1332" s="64"/>
      <c r="AB1332" s="64"/>
      <c r="AC1332" s="64"/>
    </row>
    <row r="1333" spans="1:29" ht="26" customHeight="1" x14ac:dyDescent="0.35">
      <c r="A1333" s="9">
        <v>46079</v>
      </c>
      <c r="B1333" s="7" t="s">
        <v>115</v>
      </c>
      <c r="C1333" s="28" t="s">
        <v>113</v>
      </c>
      <c r="D1333" s="10">
        <v>1</v>
      </c>
      <c r="E1333" s="8" t="s">
        <v>4849</v>
      </c>
      <c r="F1333" s="8" t="s">
        <v>4845</v>
      </c>
      <c r="G1333" s="12">
        <v>0.29166666666666669</v>
      </c>
      <c r="H1333" s="12">
        <v>0.54513888888888884</v>
      </c>
      <c r="I1333" s="12">
        <v>0.31180555555555561</v>
      </c>
      <c r="J1333" s="12">
        <v>0.31180555555555561</v>
      </c>
      <c r="K1333" s="12">
        <v>0.32777777777777778</v>
      </c>
      <c r="L1333" s="12">
        <v>0.54374999999999996</v>
      </c>
      <c r="M1333" s="12">
        <v>0.5541666666666667</v>
      </c>
      <c r="N1333" s="12">
        <v>0.55625000000000002</v>
      </c>
      <c r="O1333" s="8">
        <v>67</v>
      </c>
      <c r="P1333" s="8" t="s">
        <v>423</v>
      </c>
      <c r="Q1333" s="8" t="s">
        <v>969</v>
      </c>
      <c r="R1333" s="27" t="s">
        <v>970</v>
      </c>
      <c r="S1333" s="28">
        <v>197</v>
      </c>
      <c r="T1333" s="28">
        <v>0</v>
      </c>
      <c r="U1333" s="32">
        <v>1</v>
      </c>
      <c r="V1333" s="28">
        <v>0</v>
      </c>
      <c r="W1333" s="15" t="s">
        <v>30</v>
      </c>
      <c r="X1333" s="16"/>
      <c r="Z1333" s="65"/>
      <c r="AA1333" s="64"/>
      <c r="AB1333" s="64"/>
      <c r="AC1333" s="64"/>
    </row>
    <row r="1334" spans="1:29" x14ac:dyDescent="0.35">
      <c r="A1334" s="9">
        <v>46080</v>
      </c>
      <c r="B1334" s="7" t="s">
        <v>80</v>
      </c>
      <c r="C1334" s="28" t="s">
        <v>27</v>
      </c>
      <c r="D1334" s="10">
        <v>1</v>
      </c>
      <c r="E1334" s="8" t="s">
        <v>4845</v>
      </c>
      <c r="F1334" s="8" t="s">
        <v>4851</v>
      </c>
      <c r="G1334" s="12">
        <v>1.7361111111111108E-2</v>
      </c>
      <c r="H1334" s="12">
        <v>9.0277777777777776E-2</v>
      </c>
      <c r="I1334" s="12">
        <v>1.9444444444444441E-2</v>
      </c>
      <c r="J1334" s="12">
        <v>2.2916666666666669E-2</v>
      </c>
      <c r="K1334" s="12">
        <v>3.6111111111111108E-2</v>
      </c>
      <c r="L1334" s="12">
        <v>8.819444444444445E-2</v>
      </c>
      <c r="M1334" s="12">
        <v>9.375E-2</v>
      </c>
      <c r="N1334" s="12">
        <v>9.583333333333334E-2</v>
      </c>
      <c r="O1334" s="8" t="s">
        <v>312</v>
      </c>
      <c r="P1334" s="8" t="s">
        <v>271</v>
      </c>
      <c r="Q1334" s="8" t="s">
        <v>971</v>
      </c>
      <c r="R1334" s="27" t="s">
        <v>972</v>
      </c>
      <c r="S1334" s="28">
        <v>156</v>
      </c>
      <c r="T1334" s="28">
        <v>1</v>
      </c>
      <c r="U1334" s="32">
        <v>0.82521007888468412</v>
      </c>
      <c r="V1334" s="28">
        <v>830</v>
      </c>
      <c r="W1334" s="15" t="s">
        <v>30</v>
      </c>
      <c r="X1334" s="16"/>
      <c r="Z1334" s="65"/>
      <c r="AA1334" s="64"/>
      <c r="AB1334" s="64"/>
      <c r="AC1334" s="64"/>
    </row>
    <row r="1335" spans="1:29" x14ac:dyDescent="0.35">
      <c r="A1335" s="9">
        <v>46080</v>
      </c>
      <c r="B1335" s="7" t="s">
        <v>84</v>
      </c>
      <c r="C1335" s="28" t="s">
        <v>27</v>
      </c>
      <c r="D1335" s="10">
        <v>1</v>
      </c>
      <c r="E1335" s="8" t="s">
        <v>4851</v>
      </c>
      <c r="F1335" s="8" t="s">
        <v>4845</v>
      </c>
      <c r="G1335" s="12">
        <v>0.12847222222222221</v>
      </c>
      <c r="H1335" s="12">
        <v>0.21875</v>
      </c>
      <c r="I1335" s="12">
        <v>0.1243055555555556</v>
      </c>
      <c r="J1335" s="12">
        <v>0.13055555555555559</v>
      </c>
      <c r="K1335" s="12">
        <v>0.13958333333333331</v>
      </c>
      <c r="L1335" s="12">
        <v>0.20208333333333331</v>
      </c>
      <c r="M1335" s="12">
        <v>0.21319444444444441</v>
      </c>
      <c r="N1335" s="12">
        <v>0.21527777777777779</v>
      </c>
      <c r="O1335" s="8" t="s">
        <v>271</v>
      </c>
      <c r="P1335" s="8" t="s">
        <v>114</v>
      </c>
      <c r="Q1335" s="8" t="s">
        <v>152</v>
      </c>
      <c r="R1335" s="27" t="s">
        <v>39</v>
      </c>
      <c r="S1335" s="28">
        <v>192</v>
      </c>
      <c r="T1335" s="28">
        <v>1</v>
      </c>
      <c r="U1335" s="32">
        <v>0.95325886756693035</v>
      </c>
      <c r="V1335" s="28">
        <v>8</v>
      </c>
      <c r="W1335" s="15" t="s">
        <v>30</v>
      </c>
      <c r="X1335" s="16"/>
      <c r="Z1335" s="65"/>
      <c r="AA1335" s="64"/>
      <c r="AB1335" s="64"/>
      <c r="AC1335" s="64"/>
    </row>
    <row r="1336" spans="1:29" x14ac:dyDescent="0.35">
      <c r="A1336" s="9">
        <v>46080</v>
      </c>
      <c r="B1336" s="7" t="s">
        <v>133</v>
      </c>
      <c r="C1336" s="28" t="s">
        <v>27</v>
      </c>
      <c r="D1336" s="10">
        <v>1</v>
      </c>
      <c r="E1336" s="8" t="s">
        <v>4845</v>
      </c>
      <c r="F1336" s="8" t="s">
        <v>4848</v>
      </c>
      <c r="G1336" s="12">
        <v>0.25694444444444442</v>
      </c>
      <c r="H1336" s="12">
        <v>0.4375</v>
      </c>
      <c r="I1336" s="12">
        <v>0.25486111111111109</v>
      </c>
      <c r="J1336" s="12">
        <v>0.26041666666666669</v>
      </c>
      <c r="K1336" s="12">
        <v>0.27013888888888887</v>
      </c>
      <c r="L1336" s="12">
        <v>0.41875000000000001</v>
      </c>
      <c r="M1336" s="12">
        <v>0.4236111111111111</v>
      </c>
      <c r="N1336" s="12">
        <v>0.42499999999999999</v>
      </c>
      <c r="O1336" s="8" t="s">
        <v>114</v>
      </c>
      <c r="P1336" s="8">
        <v>3</v>
      </c>
      <c r="Q1336" s="8" t="s">
        <v>65</v>
      </c>
      <c r="R1336" s="27" t="s">
        <v>39</v>
      </c>
      <c r="S1336" s="28">
        <v>160</v>
      </c>
      <c r="T1336" s="28">
        <v>0</v>
      </c>
      <c r="U1336" s="32">
        <v>0.8118057340111593</v>
      </c>
      <c r="V1336" s="28">
        <v>0</v>
      </c>
      <c r="W1336" s="15" t="s">
        <v>30</v>
      </c>
      <c r="X1336" s="16"/>
      <c r="Z1336" s="65"/>
      <c r="AA1336" s="64"/>
      <c r="AB1336" s="64"/>
      <c r="AC1336" s="64"/>
    </row>
    <row r="1337" spans="1:29" x14ac:dyDescent="0.35">
      <c r="A1337" s="9">
        <v>46080</v>
      </c>
      <c r="B1337" s="7" t="s">
        <v>135</v>
      </c>
      <c r="C1337" s="28" t="s">
        <v>27</v>
      </c>
      <c r="D1337" s="10">
        <v>1</v>
      </c>
      <c r="E1337" s="8" t="s">
        <v>4848</v>
      </c>
      <c r="F1337" s="8" t="s">
        <v>4845</v>
      </c>
      <c r="G1337" s="12">
        <v>0.47916666666666669</v>
      </c>
      <c r="H1337" s="12">
        <v>0.64236111111111116</v>
      </c>
      <c r="I1337" s="12">
        <v>0.50902777777777775</v>
      </c>
      <c r="J1337" s="12">
        <v>0.50972222222222219</v>
      </c>
      <c r="K1337" s="12">
        <v>0.51666666666666672</v>
      </c>
      <c r="L1337" s="12">
        <v>0.67083333333333328</v>
      </c>
      <c r="M1337" s="12">
        <v>0.67500000000000004</v>
      </c>
      <c r="N1337" s="12">
        <v>0.67708333333333337</v>
      </c>
      <c r="O1337" s="8">
        <v>3</v>
      </c>
      <c r="P1337" s="8" t="s">
        <v>91</v>
      </c>
      <c r="Q1337" s="8" t="s">
        <v>973</v>
      </c>
      <c r="R1337" s="27" t="s">
        <v>39</v>
      </c>
      <c r="S1337" s="28">
        <v>192</v>
      </c>
      <c r="T1337" s="28">
        <v>0</v>
      </c>
      <c r="U1337" s="32">
        <v>1</v>
      </c>
      <c r="V1337" s="28">
        <v>0</v>
      </c>
      <c r="W1337" s="15" t="s">
        <v>30</v>
      </c>
      <c r="X1337" s="16"/>
      <c r="Z1337" s="65"/>
      <c r="AA1337" s="64"/>
      <c r="AB1337" s="64"/>
      <c r="AC1337" s="64"/>
    </row>
    <row r="1338" spans="1:29" x14ac:dyDescent="0.35">
      <c r="A1338" s="9">
        <v>46080</v>
      </c>
      <c r="B1338" s="7" t="s">
        <v>105</v>
      </c>
      <c r="C1338" s="28" t="s">
        <v>45</v>
      </c>
      <c r="D1338" s="10">
        <v>1</v>
      </c>
      <c r="E1338" s="8" t="s">
        <v>4845</v>
      </c>
      <c r="F1338" s="8" t="s">
        <v>4850</v>
      </c>
      <c r="G1338" s="12">
        <v>0.1111111111111111</v>
      </c>
      <c r="H1338" s="12">
        <v>0.2013888888888889</v>
      </c>
      <c r="I1338" s="12">
        <v>9.583333333333334E-2</v>
      </c>
      <c r="J1338" s="12">
        <v>0.1020833333333333</v>
      </c>
      <c r="K1338" s="12">
        <v>0.1173611111111111</v>
      </c>
      <c r="L1338" s="12">
        <v>0.2048611111111111</v>
      </c>
      <c r="M1338" s="12">
        <v>0.21249999999999999</v>
      </c>
      <c r="N1338" s="12">
        <v>0.21458333333333329</v>
      </c>
      <c r="O1338" s="8">
        <v>6</v>
      </c>
      <c r="P1338" s="8" t="s">
        <v>37</v>
      </c>
      <c r="S1338" s="28">
        <v>97</v>
      </c>
      <c r="T1338" s="28">
        <v>0</v>
      </c>
      <c r="U1338" s="32">
        <v>0.52218040712079905</v>
      </c>
      <c r="V1338" s="28">
        <v>0</v>
      </c>
      <c r="W1338" s="15" t="s">
        <v>30</v>
      </c>
      <c r="X1338" s="16"/>
      <c r="Z1338" s="65"/>
      <c r="AA1338" s="64"/>
      <c r="AB1338" s="64"/>
      <c r="AC1338" s="64"/>
    </row>
    <row r="1339" spans="1:29" x14ac:dyDescent="0.35">
      <c r="A1339" s="9">
        <v>46080</v>
      </c>
      <c r="B1339" s="7" t="s">
        <v>518</v>
      </c>
      <c r="C1339" s="28" t="s">
        <v>45</v>
      </c>
      <c r="D1339" s="10">
        <v>1</v>
      </c>
      <c r="E1339" s="8" t="s">
        <v>4850</v>
      </c>
      <c r="F1339" s="8" t="s">
        <v>4845</v>
      </c>
      <c r="G1339" s="12">
        <v>0.24652777777777779</v>
      </c>
      <c r="H1339" s="12">
        <v>0.375</v>
      </c>
      <c r="I1339" s="12">
        <v>0.2479166666666667</v>
      </c>
      <c r="J1339" s="12">
        <v>0.25</v>
      </c>
      <c r="K1339" s="12">
        <v>0.26111111111111113</v>
      </c>
      <c r="L1339" s="12">
        <v>0.3888888888888889</v>
      </c>
      <c r="M1339" s="12">
        <v>0.39374999999999999</v>
      </c>
      <c r="N1339" s="12">
        <v>0.39652777777777781</v>
      </c>
      <c r="O1339" s="8" t="s">
        <v>37</v>
      </c>
      <c r="P1339" s="8">
        <v>38</v>
      </c>
      <c r="Q1339" s="8" t="s">
        <v>307</v>
      </c>
      <c r="R1339" s="27" t="s">
        <v>124</v>
      </c>
      <c r="S1339" s="28">
        <v>49</v>
      </c>
      <c r="T1339" s="28">
        <v>0</v>
      </c>
      <c r="U1339" s="32">
        <v>0.26314495069904492</v>
      </c>
      <c r="V1339" s="28">
        <v>0</v>
      </c>
      <c r="W1339" s="15" t="s">
        <v>30</v>
      </c>
      <c r="X1339" s="16"/>
      <c r="Z1339" s="65"/>
      <c r="AA1339" s="64"/>
      <c r="AB1339" s="64"/>
      <c r="AC1339" s="64"/>
    </row>
    <row r="1340" spans="1:29" ht="26" customHeight="1" x14ac:dyDescent="0.35">
      <c r="A1340" s="9">
        <v>46080</v>
      </c>
      <c r="B1340" s="7" t="s">
        <v>519</v>
      </c>
      <c r="C1340" s="28" t="s">
        <v>45</v>
      </c>
      <c r="D1340" s="10">
        <v>1</v>
      </c>
      <c r="E1340" s="8" t="s">
        <v>4845</v>
      </c>
      <c r="F1340" s="8" t="s">
        <v>4853</v>
      </c>
      <c r="G1340" s="12">
        <v>0.41319444444444442</v>
      </c>
      <c r="H1340" s="12">
        <v>0.55555555555555558</v>
      </c>
      <c r="I1340" s="12">
        <v>0.43472222222222218</v>
      </c>
      <c r="J1340" s="12">
        <v>0.44166666666666671</v>
      </c>
      <c r="K1340" s="12">
        <v>0.45277777777777778</v>
      </c>
      <c r="L1340" s="12">
        <v>0.57986111111111116</v>
      </c>
      <c r="M1340" s="12">
        <v>0.59236111111111112</v>
      </c>
      <c r="N1340" s="12">
        <v>0.59444444444444444</v>
      </c>
      <c r="O1340" s="8">
        <v>37</v>
      </c>
      <c r="P1340" s="8" t="s">
        <v>43</v>
      </c>
      <c r="Q1340" s="8" t="s">
        <v>974</v>
      </c>
      <c r="R1340" s="27" t="s">
        <v>975</v>
      </c>
      <c r="S1340" s="28">
        <v>116</v>
      </c>
      <c r="T1340" s="28">
        <v>0</v>
      </c>
      <c r="U1340" s="32">
        <v>0.60796707851263843</v>
      </c>
      <c r="V1340" s="28">
        <v>0</v>
      </c>
      <c r="W1340" s="15" t="s">
        <v>30</v>
      </c>
      <c r="X1340" s="16"/>
      <c r="Z1340" s="65"/>
      <c r="AA1340" s="64"/>
      <c r="AB1340" s="64"/>
      <c r="AC1340" s="64"/>
    </row>
    <row r="1341" spans="1:29" x14ac:dyDescent="0.35">
      <c r="A1341" s="9">
        <v>46080</v>
      </c>
      <c r="B1341" s="7" t="s">
        <v>275</v>
      </c>
      <c r="C1341" s="28" t="s">
        <v>45</v>
      </c>
      <c r="D1341" s="10">
        <v>4</v>
      </c>
      <c r="E1341" s="8" t="s">
        <v>4853</v>
      </c>
      <c r="F1341" s="8" t="s">
        <v>4845</v>
      </c>
      <c r="G1341" s="12">
        <v>0.75</v>
      </c>
      <c r="H1341" s="12">
        <v>0.77430555555555558</v>
      </c>
      <c r="I1341" s="12">
        <v>0.72986111111111107</v>
      </c>
      <c r="J1341" s="12">
        <v>0.75138888888888888</v>
      </c>
      <c r="K1341" s="12">
        <v>0.76736111111111116</v>
      </c>
      <c r="L1341" s="12">
        <v>0.78541666666666665</v>
      </c>
      <c r="M1341" s="12">
        <v>0.7944444444444444</v>
      </c>
      <c r="N1341" s="12">
        <v>0.79652777777777772</v>
      </c>
      <c r="O1341" s="8" t="s">
        <v>43</v>
      </c>
      <c r="P1341" s="8">
        <v>32</v>
      </c>
      <c r="Q1341" s="8" t="s">
        <v>103</v>
      </c>
      <c r="R1341" s="27" t="s">
        <v>39</v>
      </c>
      <c r="S1341" s="28">
        <v>0</v>
      </c>
      <c r="T1341" s="28">
        <v>0</v>
      </c>
      <c r="U1341" s="32">
        <v>0</v>
      </c>
      <c r="V1341" s="28">
        <v>0</v>
      </c>
      <c r="W1341" s="15" t="s">
        <v>30</v>
      </c>
      <c r="X1341" s="16" t="s">
        <v>276</v>
      </c>
      <c r="Z1341" s="65"/>
      <c r="AA1341" s="64"/>
      <c r="AB1341" s="64"/>
      <c r="AC1341" s="64"/>
    </row>
    <row r="1342" spans="1:29" x14ac:dyDescent="0.35">
      <c r="A1342" s="9">
        <v>46080</v>
      </c>
      <c r="B1342" s="7" t="s">
        <v>125</v>
      </c>
      <c r="C1342" s="28" t="s">
        <v>59</v>
      </c>
      <c r="D1342" s="10">
        <v>1</v>
      </c>
      <c r="E1342" s="8" t="s">
        <v>4845</v>
      </c>
      <c r="F1342" s="8" t="s">
        <v>4851</v>
      </c>
      <c r="G1342" s="12">
        <v>7.9861111111111105E-2</v>
      </c>
      <c r="H1342" s="12">
        <v>0.2638888888888889</v>
      </c>
      <c r="I1342" s="12">
        <v>7.6388888888888895E-2</v>
      </c>
      <c r="J1342" s="12">
        <v>9.7222222222222224E-2</v>
      </c>
      <c r="K1342" s="12">
        <v>0.1145833333333333</v>
      </c>
      <c r="L1342" s="12">
        <v>0.2673611111111111</v>
      </c>
      <c r="M1342" s="12">
        <v>0.27361111111111108</v>
      </c>
      <c r="N1342" s="12">
        <v>0.27361111111111108</v>
      </c>
      <c r="O1342" s="8" t="s">
        <v>32</v>
      </c>
      <c r="P1342" s="8">
        <v>2</v>
      </c>
      <c r="Q1342" s="8" t="s">
        <v>332</v>
      </c>
      <c r="R1342" s="27" t="s">
        <v>39</v>
      </c>
      <c r="S1342" s="28">
        <v>167</v>
      </c>
      <c r="T1342" s="28">
        <v>0</v>
      </c>
      <c r="U1342" s="32">
        <v>0.87211153241656292</v>
      </c>
      <c r="V1342" s="28">
        <v>0</v>
      </c>
      <c r="W1342" s="15" t="s">
        <v>30</v>
      </c>
      <c r="X1342" s="16"/>
      <c r="Z1342" s="65"/>
      <c r="AA1342" s="64"/>
      <c r="AB1342" s="64"/>
      <c r="AC1342" s="64"/>
    </row>
    <row r="1343" spans="1:29" x14ac:dyDescent="0.35">
      <c r="A1343" s="9">
        <v>46080</v>
      </c>
      <c r="B1343" s="7" t="s">
        <v>127</v>
      </c>
      <c r="C1343" s="28" t="s">
        <v>59</v>
      </c>
      <c r="D1343" s="10">
        <v>1</v>
      </c>
      <c r="E1343" s="8" t="s">
        <v>4851</v>
      </c>
      <c r="F1343" s="8" t="s">
        <v>4845</v>
      </c>
      <c r="G1343" s="12">
        <v>0.30555555555555558</v>
      </c>
      <c r="H1343" s="12">
        <v>0.54513888888888884</v>
      </c>
      <c r="I1343" s="12">
        <v>0.30902777777777779</v>
      </c>
      <c r="J1343" s="12">
        <v>0.3125</v>
      </c>
      <c r="K1343" s="12">
        <v>0.32708333333333328</v>
      </c>
      <c r="L1343" s="12">
        <v>0.52986111111111112</v>
      </c>
      <c r="M1343" s="12">
        <v>0.54166666666666663</v>
      </c>
      <c r="N1343" s="12">
        <v>0.54374999999999996</v>
      </c>
      <c r="O1343" s="8">
        <v>2</v>
      </c>
      <c r="P1343" s="8" t="s">
        <v>32</v>
      </c>
      <c r="Q1343" s="8" t="s">
        <v>976</v>
      </c>
      <c r="R1343" s="27" t="s">
        <v>402</v>
      </c>
      <c r="S1343" s="28">
        <v>174</v>
      </c>
      <c r="T1343" s="28">
        <v>0</v>
      </c>
      <c r="U1343" s="14">
        <v>1</v>
      </c>
      <c r="V1343" s="28">
        <v>0</v>
      </c>
      <c r="W1343" s="15" t="s">
        <v>30</v>
      </c>
      <c r="X1343" s="16"/>
      <c r="Z1343" s="65"/>
      <c r="AA1343" s="64"/>
      <c r="AB1343" s="64"/>
      <c r="AC1343" s="64"/>
    </row>
    <row r="1344" spans="1:29" x14ac:dyDescent="0.35">
      <c r="A1344" s="9">
        <v>46080</v>
      </c>
      <c r="B1344" s="7" t="s">
        <v>176</v>
      </c>
      <c r="C1344" s="28" t="s">
        <v>59</v>
      </c>
      <c r="D1344" s="10">
        <v>14</v>
      </c>
      <c r="E1344" s="8" t="s">
        <v>4845</v>
      </c>
      <c r="F1344" s="8" t="s">
        <v>4856</v>
      </c>
      <c r="G1344" s="12">
        <v>0.79166666666666663</v>
      </c>
      <c r="H1344" s="17">
        <v>0.93055555555555558</v>
      </c>
      <c r="I1344" s="17">
        <v>0.78541666666666665</v>
      </c>
      <c r="J1344" s="17">
        <v>0.79791666666666672</v>
      </c>
      <c r="K1344" s="17">
        <v>0.81805555555555554</v>
      </c>
      <c r="L1344" s="17">
        <v>0.93333333333333335</v>
      </c>
      <c r="M1344" s="17">
        <v>0.9375</v>
      </c>
      <c r="N1344" s="17">
        <v>0.93888888888888888</v>
      </c>
      <c r="O1344" s="15" t="s">
        <v>32</v>
      </c>
      <c r="P1344" s="15" t="s">
        <v>177</v>
      </c>
      <c r="Q1344" s="15" t="s">
        <v>171</v>
      </c>
      <c r="R1344" s="67" t="s">
        <v>39</v>
      </c>
      <c r="S1344" s="40">
        <v>164</v>
      </c>
      <c r="T1344" s="40">
        <v>0</v>
      </c>
      <c r="U1344" s="22">
        <v>0.86079081696072779</v>
      </c>
      <c r="V1344" s="15">
        <v>0</v>
      </c>
      <c r="W1344" s="15" t="s">
        <v>30</v>
      </c>
      <c r="X1344" s="16"/>
      <c r="Z1344" s="65"/>
      <c r="AA1344" s="64"/>
      <c r="AB1344" s="64"/>
      <c r="AC1344" s="64"/>
    </row>
    <row r="1345" spans="1:29" ht="26" customHeight="1" x14ac:dyDescent="0.35">
      <c r="A1345" s="9">
        <v>46080</v>
      </c>
      <c r="B1345" s="7" t="s">
        <v>179</v>
      </c>
      <c r="C1345" s="28" t="s">
        <v>59</v>
      </c>
      <c r="D1345" s="10">
        <v>14</v>
      </c>
      <c r="E1345" s="8" t="s">
        <v>4856</v>
      </c>
      <c r="F1345" s="8" t="s">
        <v>4845</v>
      </c>
      <c r="G1345" s="12">
        <v>0.97222222222222221</v>
      </c>
      <c r="H1345" s="17" t="s">
        <v>977</v>
      </c>
      <c r="I1345" s="17" t="s">
        <v>978</v>
      </c>
      <c r="J1345" s="17" t="s">
        <v>979</v>
      </c>
      <c r="K1345" s="17" t="s">
        <v>980</v>
      </c>
      <c r="L1345" s="17" t="s">
        <v>981</v>
      </c>
      <c r="M1345" s="17" t="s">
        <v>982</v>
      </c>
      <c r="N1345" s="17" t="s">
        <v>983</v>
      </c>
      <c r="O1345" s="15" t="s">
        <v>177</v>
      </c>
      <c r="P1345" s="15" t="s">
        <v>32</v>
      </c>
      <c r="Q1345" s="96" t="s">
        <v>984</v>
      </c>
      <c r="R1345" s="84" t="s">
        <v>985</v>
      </c>
      <c r="S1345" s="40">
        <v>194</v>
      </c>
      <c r="T1345" s="40">
        <v>0</v>
      </c>
      <c r="U1345" s="22">
        <v>0.98568031996622374</v>
      </c>
      <c r="V1345" s="15">
        <v>0</v>
      </c>
      <c r="W1345" s="15" t="s">
        <v>30</v>
      </c>
      <c r="X1345" s="16"/>
      <c r="Z1345" s="65"/>
      <c r="AA1345" s="64"/>
      <c r="AB1345" s="64"/>
      <c r="AC1345" s="64"/>
    </row>
    <row r="1346" spans="1:29" x14ac:dyDescent="0.35">
      <c r="A1346" s="9">
        <v>46080</v>
      </c>
      <c r="B1346" s="7" t="s">
        <v>107</v>
      </c>
      <c r="C1346" s="28" t="s">
        <v>72</v>
      </c>
      <c r="D1346" s="10">
        <v>1</v>
      </c>
      <c r="E1346" s="8" t="s">
        <v>4845</v>
      </c>
      <c r="F1346" s="8" t="s">
        <v>4850</v>
      </c>
      <c r="G1346" s="12">
        <v>5.2083333333333343E-2</v>
      </c>
      <c r="H1346" s="12">
        <v>0.21875</v>
      </c>
      <c r="I1346" s="12">
        <v>4.9305555555555547E-2</v>
      </c>
      <c r="J1346" s="12">
        <v>0.05</v>
      </c>
      <c r="K1346" s="12">
        <v>7.4305555555555555E-2</v>
      </c>
      <c r="L1346" s="12">
        <v>0.22222222222222221</v>
      </c>
      <c r="M1346" s="12">
        <v>0.2305555555555556</v>
      </c>
      <c r="N1346" s="12">
        <v>0.23333333333333331</v>
      </c>
      <c r="O1346" s="8" t="s">
        <v>57</v>
      </c>
      <c r="P1346" s="8">
        <v>99</v>
      </c>
      <c r="S1346" s="28">
        <v>175</v>
      </c>
      <c r="T1346" s="28">
        <v>0</v>
      </c>
      <c r="U1346" s="14">
        <v>0.98105414681727976</v>
      </c>
      <c r="V1346" s="8">
        <v>690</v>
      </c>
      <c r="W1346" s="15" t="s">
        <v>30</v>
      </c>
      <c r="X1346" s="16"/>
      <c r="Z1346" s="65"/>
      <c r="AA1346" s="64"/>
      <c r="AB1346" s="64"/>
      <c r="AC1346" s="64"/>
    </row>
    <row r="1347" spans="1:29" x14ac:dyDescent="0.35">
      <c r="A1347" s="9">
        <v>46080</v>
      </c>
      <c r="B1347" s="7" t="s">
        <v>109</v>
      </c>
      <c r="C1347" s="28" t="s">
        <v>72</v>
      </c>
      <c r="D1347" s="10">
        <v>1</v>
      </c>
      <c r="E1347" s="8" t="s">
        <v>4850</v>
      </c>
      <c r="F1347" s="8" t="s">
        <v>4845</v>
      </c>
      <c r="G1347" s="12">
        <v>0.25694444444444442</v>
      </c>
      <c r="H1347" s="12">
        <v>0.49305555555555558</v>
      </c>
      <c r="I1347" s="12">
        <v>0.2638888888888889</v>
      </c>
      <c r="J1347" s="12">
        <v>0.26527777777777778</v>
      </c>
      <c r="K1347" s="12">
        <v>0.29236111111111113</v>
      </c>
      <c r="L1347" s="12">
        <v>0.49027777777777781</v>
      </c>
      <c r="M1347" s="12">
        <v>0.50347222222222221</v>
      </c>
      <c r="N1347" s="12">
        <v>0.50555555555555554</v>
      </c>
      <c r="O1347" s="8">
        <v>100</v>
      </c>
      <c r="P1347" s="8" t="s">
        <v>70</v>
      </c>
      <c r="Q1347" s="8" t="s">
        <v>986</v>
      </c>
      <c r="R1347" s="27" t="s">
        <v>987</v>
      </c>
      <c r="S1347" s="28">
        <v>171</v>
      </c>
      <c r="T1347" s="28">
        <v>0</v>
      </c>
      <c r="U1347" s="14">
        <v>0.95443639846438533</v>
      </c>
      <c r="V1347" s="8">
        <v>0</v>
      </c>
      <c r="W1347" s="15" t="s">
        <v>30</v>
      </c>
      <c r="X1347" s="16"/>
      <c r="Z1347" s="65"/>
      <c r="AA1347" s="64"/>
      <c r="AB1347" s="64"/>
      <c r="AC1347" s="64"/>
    </row>
    <row r="1348" spans="1:29" x14ac:dyDescent="0.35">
      <c r="A1348" s="9">
        <v>46080</v>
      </c>
      <c r="B1348" s="7" t="s">
        <v>40</v>
      </c>
      <c r="C1348" s="8" t="s">
        <v>72</v>
      </c>
      <c r="D1348" s="10">
        <v>1</v>
      </c>
      <c r="E1348" s="8" t="s">
        <v>4845</v>
      </c>
      <c r="F1348" s="8" t="s">
        <v>4858</v>
      </c>
      <c r="G1348" s="12">
        <v>0.53819444444444442</v>
      </c>
      <c r="H1348" s="12">
        <v>0.67013888888888884</v>
      </c>
      <c r="I1348" s="12">
        <v>0.53611111111111109</v>
      </c>
      <c r="J1348" s="12">
        <v>0.54652777777777772</v>
      </c>
      <c r="K1348" s="12">
        <v>0.5625</v>
      </c>
      <c r="L1348" s="12">
        <v>0.66874999999999996</v>
      </c>
      <c r="M1348" s="12">
        <v>0.67847222222222225</v>
      </c>
      <c r="N1348" s="12">
        <v>0.67986111111111114</v>
      </c>
      <c r="O1348" s="8" t="s">
        <v>70</v>
      </c>
      <c r="P1348" s="8" t="s">
        <v>374</v>
      </c>
      <c r="Q1348" s="8" t="s">
        <v>185</v>
      </c>
      <c r="R1348" s="27" t="s">
        <v>39</v>
      </c>
      <c r="S1348" s="28">
        <v>155</v>
      </c>
      <c r="T1348" s="28">
        <v>0</v>
      </c>
      <c r="U1348" s="14">
        <v>0.79380810760652498</v>
      </c>
      <c r="V1348" s="8">
        <v>48</v>
      </c>
      <c r="W1348" s="15" t="s">
        <v>30</v>
      </c>
      <c r="X1348" s="16"/>
      <c r="Z1348" s="65"/>
      <c r="AA1348" s="64"/>
      <c r="AB1348" s="64"/>
      <c r="AC1348" s="64"/>
    </row>
    <row r="1349" spans="1:29" x14ac:dyDescent="0.35">
      <c r="A1349" s="9">
        <v>46080</v>
      </c>
      <c r="B1349" s="7" t="s">
        <v>42</v>
      </c>
      <c r="C1349" s="8" t="s">
        <v>72</v>
      </c>
      <c r="D1349" s="10">
        <v>1</v>
      </c>
      <c r="E1349" s="8" t="s">
        <v>4858</v>
      </c>
      <c r="F1349" s="8" t="s">
        <v>4845</v>
      </c>
      <c r="G1349" s="12">
        <v>0.77777777777777779</v>
      </c>
      <c r="H1349" s="12">
        <v>0.89930555555555558</v>
      </c>
      <c r="I1349" s="12">
        <v>0.76736111111111116</v>
      </c>
      <c r="J1349" s="12">
        <v>0.77083333333333337</v>
      </c>
      <c r="K1349" s="12">
        <v>0.78055555555555556</v>
      </c>
      <c r="L1349" s="12">
        <v>0.87152777777777779</v>
      </c>
      <c r="M1349" s="12">
        <v>0.88749999999999996</v>
      </c>
      <c r="N1349" s="12">
        <v>0.88958333333333328</v>
      </c>
      <c r="O1349" s="8" t="s">
        <v>374</v>
      </c>
      <c r="P1349" s="8" t="s">
        <v>32</v>
      </c>
      <c r="S1349" s="28">
        <v>179</v>
      </c>
      <c r="T1349" s="28">
        <v>0</v>
      </c>
      <c r="U1349" s="14">
        <v>1</v>
      </c>
      <c r="V1349" s="8">
        <v>0</v>
      </c>
      <c r="W1349" s="15" t="s">
        <v>30</v>
      </c>
      <c r="X1349" s="16"/>
      <c r="Z1349" s="65"/>
      <c r="AA1349" s="64"/>
      <c r="AB1349" s="64"/>
      <c r="AC1349" s="64"/>
    </row>
    <row r="1350" spans="1:29" x14ac:dyDescent="0.35">
      <c r="A1350" s="9">
        <v>46080</v>
      </c>
      <c r="B1350" s="7" t="s">
        <v>52</v>
      </c>
      <c r="C1350" s="8" t="s">
        <v>81</v>
      </c>
      <c r="D1350" s="10">
        <v>1</v>
      </c>
      <c r="E1350" s="8" t="s">
        <v>4845</v>
      </c>
      <c r="F1350" s="8" t="s">
        <v>4851</v>
      </c>
      <c r="G1350" s="12">
        <v>0.44791666666666669</v>
      </c>
      <c r="H1350" s="12">
        <v>0.51736111111111116</v>
      </c>
      <c r="I1350" s="12">
        <v>0.44027777777777782</v>
      </c>
      <c r="J1350" s="12">
        <v>0.44166666666666671</v>
      </c>
      <c r="K1350" s="12">
        <v>0.46388888888888891</v>
      </c>
      <c r="L1350" s="12">
        <v>0.51527777777777772</v>
      </c>
      <c r="M1350" s="12">
        <v>0.52013888888888893</v>
      </c>
      <c r="N1350" s="12">
        <v>0.52083333333333337</v>
      </c>
      <c r="O1350" s="8" t="s">
        <v>60</v>
      </c>
      <c r="P1350" s="8" t="s">
        <v>131</v>
      </c>
      <c r="S1350" s="8">
        <v>154</v>
      </c>
      <c r="T1350" s="8">
        <v>1</v>
      </c>
      <c r="U1350" s="14">
        <v>0.89532442142273205</v>
      </c>
      <c r="V1350" s="8">
        <v>0</v>
      </c>
      <c r="W1350" s="15" t="s">
        <v>30</v>
      </c>
      <c r="X1350" s="16"/>
      <c r="Z1350" s="65"/>
      <c r="AA1350" s="64"/>
      <c r="AB1350" s="64"/>
      <c r="AC1350" s="64"/>
    </row>
    <row r="1351" spans="1:29" x14ac:dyDescent="0.35">
      <c r="A1351" s="9">
        <v>46080</v>
      </c>
      <c r="B1351" s="7" t="s">
        <v>56</v>
      </c>
      <c r="C1351" s="8" t="s">
        <v>81</v>
      </c>
      <c r="D1351" s="10">
        <v>1</v>
      </c>
      <c r="E1351" s="8" t="s">
        <v>4851</v>
      </c>
      <c r="F1351" s="8" t="s">
        <v>4845</v>
      </c>
      <c r="G1351" s="12">
        <v>0.57291666666666663</v>
      </c>
      <c r="H1351" s="12">
        <v>0.64930555555555558</v>
      </c>
      <c r="I1351" s="17">
        <v>0.56527777777777777</v>
      </c>
      <c r="J1351" s="17">
        <v>0.56527777777777777</v>
      </c>
      <c r="K1351" s="17">
        <v>0.57708333333333328</v>
      </c>
      <c r="L1351" s="17">
        <v>0.6381944444444444</v>
      </c>
      <c r="M1351" s="17">
        <v>0.6479166666666667</v>
      </c>
      <c r="N1351" s="17">
        <v>0.65</v>
      </c>
      <c r="O1351" s="15" t="s">
        <v>131</v>
      </c>
      <c r="P1351" s="8" t="s">
        <v>75</v>
      </c>
      <c r="Q1351" s="15"/>
      <c r="R1351" s="67"/>
      <c r="S1351" s="15">
        <v>177</v>
      </c>
      <c r="T1351" s="15">
        <v>0</v>
      </c>
      <c r="U1351" s="22">
        <v>0.95691086825722893</v>
      </c>
      <c r="V1351" s="15">
        <v>746</v>
      </c>
      <c r="W1351" s="15" t="s">
        <v>30</v>
      </c>
      <c r="X1351" s="16"/>
      <c r="Z1351" s="65"/>
      <c r="AA1351" s="64"/>
      <c r="AB1351" s="64"/>
      <c r="AC1351" s="64"/>
    </row>
    <row r="1352" spans="1:29" x14ac:dyDescent="0.35">
      <c r="A1352" s="9">
        <v>46080</v>
      </c>
      <c r="B1352" s="7" t="s">
        <v>71</v>
      </c>
      <c r="C1352" s="8" t="s">
        <v>90</v>
      </c>
      <c r="D1352" s="10">
        <v>1</v>
      </c>
      <c r="E1352" s="8" t="s">
        <v>4845</v>
      </c>
      <c r="F1352" s="8" t="s">
        <v>4852</v>
      </c>
      <c r="G1352" s="12">
        <v>1.041666666666667E-2</v>
      </c>
      <c r="H1352" s="12">
        <v>0.16319444444444439</v>
      </c>
      <c r="I1352" s="12">
        <v>7.6388888888888886E-3</v>
      </c>
      <c r="J1352" s="12">
        <v>8.3333333333333332E-3</v>
      </c>
      <c r="K1352" s="12">
        <v>2.222222222222222E-2</v>
      </c>
      <c r="L1352" s="12">
        <v>0.15</v>
      </c>
      <c r="M1352" s="12">
        <v>0.15555555555555561</v>
      </c>
      <c r="N1352" s="12">
        <v>0.15625</v>
      </c>
      <c r="O1352" s="8" t="s">
        <v>75</v>
      </c>
      <c r="P1352" s="15">
        <v>22</v>
      </c>
      <c r="S1352" s="8">
        <v>178</v>
      </c>
      <c r="T1352" s="8">
        <v>1</v>
      </c>
      <c r="U1352" s="14">
        <v>0.96883966299789048</v>
      </c>
      <c r="V1352" s="8">
        <v>78</v>
      </c>
      <c r="W1352" s="15" t="s">
        <v>30</v>
      </c>
      <c r="X1352" s="16"/>
      <c r="Z1352" s="65"/>
      <c r="AA1352" s="64"/>
      <c r="AB1352" s="64"/>
      <c r="AC1352" s="64"/>
    </row>
    <row r="1353" spans="1:29" x14ac:dyDescent="0.35">
      <c r="A1353" s="9">
        <v>46080</v>
      </c>
      <c r="B1353" s="7" t="s">
        <v>74</v>
      </c>
      <c r="C1353" s="8" t="s">
        <v>90</v>
      </c>
      <c r="D1353" s="10">
        <v>1</v>
      </c>
      <c r="E1353" s="8" t="s">
        <v>4852</v>
      </c>
      <c r="F1353" s="8" t="s">
        <v>4845</v>
      </c>
      <c r="G1353" s="12">
        <v>0.20833333333333329</v>
      </c>
      <c r="H1353" s="12">
        <v>0.41319444444444442</v>
      </c>
      <c r="I1353" s="12">
        <v>0.19791666666666671</v>
      </c>
      <c r="J1353" s="12">
        <v>0.20347222222222219</v>
      </c>
      <c r="K1353" s="12">
        <v>0.22638888888888889</v>
      </c>
      <c r="L1353" s="12">
        <v>0.3923611111111111</v>
      </c>
      <c r="M1353" s="12">
        <v>0.40486111111111112</v>
      </c>
      <c r="N1353" s="12">
        <v>0.40694444444444439</v>
      </c>
      <c r="O1353" s="8">
        <v>23</v>
      </c>
      <c r="P1353" s="8" t="s">
        <v>97</v>
      </c>
      <c r="S1353" s="8">
        <v>176</v>
      </c>
      <c r="T1353" s="8">
        <v>0</v>
      </c>
      <c r="U1353" s="14">
        <v>0.87551659074021859</v>
      </c>
      <c r="V1353" s="8">
        <v>644</v>
      </c>
      <c r="W1353" s="15" t="s">
        <v>30</v>
      </c>
      <c r="X1353" s="16"/>
      <c r="Z1353" s="65"/>
      <c r="AA1353" s="64"/>
      <c r="AB1353" s="64"/>
      <c r="AC1353" s="64"/>
    </row>
    <row r="1354" spans="1:29" x14ac:dyDescent="0.35">
      <c r="A1354" s="9">
        <v>46080</v>
      </c>
      <c r="B1354" s="7" t="s">
        <v>58</v>
      </c>
      <c r="C1354" s="8" t="s">
        <v>108</v>
      </c>
      <c r="D1354" s="10">
        <v>1</v>
      </c>
      <c r="E1354" s="8" t="s">
        <v>4845</v>
      </c>
      <c r="F1354" s="8" t="s">
        <v>4853</v>
      </c>
      <c r="G1354" s="12">
        <v>0.1388888888888889</v>
      </c>
      <c r="H1354" s="12">
        <v>0.30555555555555558</v>
      </c>
      <c r="I1354" s="12">
        <v>0.14374999999999999</v>
      </c>
      <c r="J1354" s="12">
        <v>0.14583333333333329</v>
      </c>
      <c r="K1354" s="12">
        <v>0.16041666666666671</v>
      </c>
      <c r="L1354" s="12">
        <v>0.31805555555555548</v>
      </c>
      <c r="M1354" s="12">
        <v>0.32708333333333328</v>
      </c>
      <c r="N1354" s="12">
        <v>0.33055555555555549</v>
      </c>
      <c r="O1354" s="8" t="s">
        <v>60</v>
      </c>
      <c r="P1354" s="8">
        <v>101</v>
      </c>
      <c r="Q1354" s="8" t="s">
        <v>988</v>
      </c>
      <c r="R1354" s="27" t="s">
        <v>989</v>
      </c>
      <c r="S1354" s="8">
        <v>184</v>
      </c>
      <c r="T1354" s="8">
        <v>0</v>
      </c>
      <c r="U1354" s="14">
        <v>0.95312672944666255</v>
      </c>
      <c r="V1354" s="8">
        <v>264</v>
      </c>
      <c r="W1354" s="15" t="s">
        <v>30</v>
      </c>
      <c r="X1354" s="16"/>
      <c r="Z1354" s="65"/>
      <c r="AA1354" s="64"/>
      <c r="AB1354" s="64"/>
      <c r="AC1354" s="64"/>
    </row>
    <row r="1355" spans="1:29" ht="26" customHeight="1" x14ac:dyDescent="0.35">
      <c r="A1355" s="9">
        <v>46080</v>
      </c>
      <c r="B1355" s="7" t="s">
        <v>64</v>
      </c>
      <c r="C1355" s="8" t="s">
        <v>108</v>
      </c>
      <c r="D1355" s="10">
        <v>1</v>
      </c>
      <c r="E1355" s="8" t="s">
        <v>4853</v>
      </c>
      <c r="F1355" s="8" t="s">
        <v>4845</v>
      </c>
      <c r="G1355" s="12">
        <v>0.34722222222222221</v>
      </c>
      <c r="H1355" s="12">
        <v>0.59027777777777779</v>
      </c>
      <c r="I1355" s="12">
        <v>0.37222222222222218</v>
      </c>
      <c r="J1355" s="12">
        <v>0.38611111111111113</v>
      </c>
      <c r="K1355" s="12">
        <v>0.3972222222222222</v>
      </c>
      <c r="L1355" s="12">
        <v>0.59930555555555554</v>
      </c>
      <c r="M1355" s="12">
        <v>0.60833333333333328</v>
      </c>
      <c r="N1355" s="12">
        <v>0.61041666666666672</v>
      </c>
      <c r="O1355" s="8">
        <v>102</v>
      </c>
      <c r="P1355" s="8" t="s">
        <v>75</v>
      </c>
      <c r="Q1355" s="8" t="s">
        <v>990</v>
      </c>
      <c r="R1355" s="27" t="s">
        <v>991</v>
      </c>
      <c r="S1355" s="8">
        <v>186</v>
      </c>
      <c r="T1355" s="8">
        <v>0</v>
      </c>
      <c r="U1355" s="14">
        <v>0.92899188366985341</v>
      </c>
      <c r="V1355" s="8">
        <v>0</v>
      </c>
      <c r="W1355" s="15" t="s">
        <v>30</v>
      </c>
      <c r="X1355" s="16"/>
      <c r="Z1355" s="65"/>
      <c r="AA1355" s="64"/>
      <c r="AB1355" s="64"/>
      <c r="AC1355" s="64"/>
    </row>
    <row r="1356" spans="1:29" x14ac:dyDescent="0.35">
      <c r="A1356" s="9">
        <v>46080</v>
      </c>
      <c r="B1356" s="7" t="s">
        <v>112</v>
      </c>
      <c r="C1356" s="8" t="s">
        <v>113</v>
      </c>
      <c r="D1356" s="10">
        <v>1</v>
      </c>
      <c r="E1356" s="8" t="s">
        <v>4845</v>
      </c>
      <c r="F1356" s="8" t="s">
        <v>4850</v>
      </c>
      <c r="G1356" s="12">
        <v>5.2083333333333343E-2</v>
      </c>
      <c r="H1356" s="12">
        <v>0.25</v>
      </c>
      <c r="I1356" s="12">
        <v>0.05</v>
      </c>
      <c r="J1356" s="12">
        <v>5.347222222222222E-2</v>
      </c>
      <c r="K1356" s="12">
        <v>6.5277777777777782E-2</v>
      </c>
      <c r="L1356" s="12">
        <v>0.2381944444444444</v>
      </c>
      <c r="M1356" s="12">
        <v>0.24444444444444441</v>
      </c>
      <c r="N1356" s="12">
        <v>0.24652777777777779</v>
      </c>
      <c r="O1356" s="8" t="s">
        <v>37</v>
      </c>
      <c r="P1356" s="8">
        <v>67</v>
      </c>
      <c r="Q1356" s="8" t="s">
        <v>103</v>
      </c>
      <c r="R1356" s="27" t="s">
        <v>39</v>
      </c>
      <c r="S1356" s="8">
        <v>188</v>
      </c>
      <c r="T1356" s="8">
        <v>0</v>
      </c>
      <c r="U1356" s="14">
        <v>1</v>
      </c>
      <c r="V1356" s="8">
        <v>0</v>
      </c>
      <c r="W1356" s="15" t="s">
        <v>30</v>
      </c>
      <c r="X1356" s="16"/>
      <c r="Z1356" s="65"/>
      <c r="AA1356" s="64"/>
      <c r="AB1356" s="64"/>
      <c r="AC1356" s="64"/>
    </row>
    <row r="1357" spans="1:29" x14ac:dyDescent="0.35">
      <c r="A1357" s="9">
        <v>46080</v>
      </c>
      <c r="B1357" s="7" t="s">
        <v>115</v>
      </c>
      <c r="C1357" s="8" t="s">
        <v>113</v>
      </c>
      <c r="D1357" s="10">
        <v>1</v>
      </c>
      <c r="E1357" s="8" t="s">
        <v>4850</v>
      </c>
      <c r="F1357" s="8" t="s">
        <v>4845</v>
      </c>
      <c r="G1357" s="12">
        <v>0.29166666666666669</v>
      </c>
      <c r="H1357" s="12">
        <v>0.55208333333333337</v>
      </c>
      <c r="I1357" s="12">
        <v>0.28958333333333341</v>
      </c>
      <c r="J1357" s="12">
        <v>0.29375000000000001</v>
      </c>
      <c r="K1357" s="12">
        <v>0.30694444444444452</v>
      </c>
      <c r="L1357" s="12">
        <v>0.52430555555555558</v>
      </c>
      <c r="M1357" s="12">
        <v>0.53263888888888888</v>
      </c>
      <c r="N1357" s="12">
        <v>0.53472222222222221</v>
      </c>
      <c r="O1357" s="8">
        <v>63</v>
      </c>
      <c r="P1357" s="8" t="s">
        <v>83</v>
      </c>
      <c r="Q1357" s="8" t="s">
        <v>152</v>
      </c>
      <c r="R1357" s="27" t="s">
        <v>39</v>
      </c>
      <c r="S1357" s="8">
        <v>190</v>
      </c>
      <c r="T1357" s="8">
        <v>0</v>
      </c>
      <c r="U1357" s="14">
        <v>1</v>
      </c>
      <c r="V1357" s="8">
        <v>0</v>
      </c>
      <c r="W1357" s="15" t="s">
        <v>30</v>
      </c>
      <c r="X1357" s="16"/>
      <c r="Z1357" s="65"/>
      <c r="AA1357" s="64"/>
      <c r="AB1357" s="64"/>
      <c r="AC1357" s="64"/>
    </row>
    <row r="1358" spans="1:29" x14ac:dyDescent="0.35">
      <c r="A1358" s="9">
        <v>46080</v>
      </c>
      <c r="B1358" s="7" t="s">
        <v>146</v>
      </c>
      <c r="C1358" s="8" t="s">
        <v>113</v>
      </c>
      <c r="D1358" s="10">
        <v>1</v>
      </c>
      <c r="E1358" s="8" t="s">
        <v>4845</v>
      </c>
      <c r="F1358" s="8" t="s">
        <v>4850</v>
      </c>
      <c r="G1358" s="12">
        <v>0.59375</v>
      </c>
      <c r="H1358" s="12">
        <v>0.67361111111111116</v>
      </c>
      <c r="I1358" s="12">
        <v>0.58680555555555558</v>
      </c>
      <c r="J1358" s="12">
        <v>0.58958333333333335</v>
      </c>
      <c r="K1358" s="12">
        <v>0.60138888888888886</v>
      </c>
      <c r="L1358" s="12">
        <v>0.65347222222222223</v>
      </c>
      <c r="M1358" s="12">
        <v>0.65763888888888888</v>
      </c>
      <c r="N1358" s="12">
        <v>0.65902777777777777</v>
      </c>
      <c r="O1358" s="8" t="s">
        <v>83</v>
      </c>
      <c r="P1358" s="8" t="s">
        <v>147</v>
      </c>
      <c r="S1358" s="8">
        <v>126</v>
      </c>
      <c r="T1358" s="8">
        <v>0</v>
      </c>
      <c r="U1358" s="14">
        <v>0.6334982005012878</v>
      </c>
      <c r="V1358" s="8">
        <v>0</v>
      </c>
      <c r="W1358" s="15" t="s">
        <v>30</v>
      </c>
      <c r="X1358" s="16"/>
      <c r="Z1358" s="65"/>
      <c r="AA1358" s="64"/>
      <c r="AB1358" s="64"/>
      <c r="AC1358" s="64"/>
    </row>
    <row r="1359" spans="1:29" x14ac:dyDescent="0.35">
      <c r="A1359" s="9">
        <v>46080</v>
      </c>
      <c r="B1359" s="7" t="s">
        <v>149</v>
      </c>
      <c r="C1359" s="8" t="s">
        <v>113</v>
      </c>
      <c r="D1359" s="10">
        <v>1</v>
      </c>
      <c r="E1359" s="8" t="s">
        <v>4850</v>
      </c>
      <c r="F1359" s="8" t="s">
        <v>4845</v>
      </c>
      <c r="G1359" s="12">
        <v>0.75694444444444442</v>
      </c>
      <c r="H1359" s="12">
        <v>0.84375</v>
      </c>
      <c r="I1359" s="12">
        <v>0.75069444444444444</v>
      </c>
      <c r="J1359" s="12">
        <v>0.75277777777777777</v>
      </c>
      <c r="K1359" s="12">
        <v>0.76527777777777772</v>
      </c>
      <c r="L1359" s="12">
        <v>0.82708333333333328</v>
      </c>
      <c r="M1359" s="12">
        <v>0.83611111111111114</v>
      </c>
      <c r="N1359" s="12">
        <v>0.83819444444444446</v>
      </c>
      <c r="O1359" s="8" t="s">
        <v>147</v>
      </c>
      <c r="P1359" s="8" t="s">
        <v>60</v>
      </c>
      <c r="S1359" s="8">
        <v>175</v>
      </c>
      <c r="T1359" s="8">
        <v>1</v>
      </c>
      <c r="U1359" s="14">
        <v>0.91053842557827025</v>
      </c>
      <c r="V1359" s="8">
        <v>0</v>
      </c>
      <c r="W1359" s="15" t="s">
        <v>30</v>
      </c>
      <c r="X1359" s="16"/>
      <c r="Z1359" s="65"/>
      <c r="AA1359" s="64"/>
      <c r="AB1359" s="64"/>
      <c r="AC1359" s="64"/>
    </row>
    <row r="1360" spans="1:29" x14ac:dyDescent="0.35">
      <c r="A1360" s="9">
        <v>46081</v>
      </c>
      <c r="B1360" s="7" t="s">
        <v>125</v>
      </c>
      <c r="C1360" s="8" t="s">
        <v>27</v>
      </c>
      <c r="D1360" s="10">
        <v>1</v>
      </c>
      <c r="E1360" s="8" t="s">
        <v>4845</v>
      </c>
      <c r="F1360" s="8" t="s">
        <v>4861</v>
      </c>
      <c r="G1360" s="12">
        <v>7.9861111111111105E-2</v>
      </c>
      <c r="H1360" s="12">
        <v>0.2638888888888889</v>
      </c>
      <c r="I1360" s="12">
        <v>7.2222222222222215E-2</v>
      </c>
      <c r="J1360" s="12">
        <v>0.1104166666666667</v>
      </c>
      <c r="K1360" s="12">
        <v>0.12847222222222221</v>
      </c>
      <c r="L1360" s="12">
        <v>0.29166666666666669</v>
      </c>
      <c r="M1360" s="12">
        <v>0.2986111111111111</v>
      </c>
      <c r="N1360" s="12">
        <v>0.29930555555555549</v>
      </c>
      <c r="O1360" s="8" t="s">
        <v>73</v>
      </c>
      <c r="P1360" s="8">
        <v>2</v>
      </c>
      <c r="Q1360" s="8" t="s">
        <v>973</v>
      </c>
      <c r="R1360" s="27" t="s">
        <v>39</v>
      </c>
      <c r="S1360" s="28">
        <v>160</v>
      </c>
      <c r="T1360" s="28">
        <v>0</v>
      </c>
      <c r="U1360" s="32">
        <v>0.89052471697449243</v>
      </c>
      <c r="V1360" s="28">
        <v>0</v>
      </c>
      <c r="W1360" s="15" t="s">
        <v>30</v>
      </c>
      <c r="Z1360" s="65"/>
      <c r="AA1360" s="64"/>
      <c r="AB1360" s="64"/>
      <c r="AC1360" s="64"/>
    </row>
    <row r="1361" spans="1:29" ht="26" customHeight="1" x14ac:dyDescent="0.35">
      <c r="A1361" s="9">
        <v>46081</v>
      </c>
      <c r="B1361" s="7" t="s">
        <v>127</v>
      </c>
      <c r="C1361" s="8" t="s">
        <v>27</v>
      </c>
      <c r="D1361" s="10">
        <v>1</v>
      </c>
      <c r="E1361" s="8" t="s">
        <v>4861</v>
      </c>
      <c r="F1361" s="8" t="s">
        <v>4845</v>
      </c>
      <c r="G1361" s="12">
        <v>0.30555555555555558</v>
      </c>
      <c r="H1361" s="12">
        <v>0.54513888888888884</v>
      </c>
      <c r="I1361" s="12">
        <v>0.33333333333333331</v>
      </c>
      <c r="J1361" s="12">
        <v>0.33819444444444452</v>
      </c>
      <c r="K1361" s="12">
        <v>0.34861111111111109</v>
      </c>
      <c r="L1361" s="12">
        <v>0.55069444444444449</v>
      </c>
      <c r="M1361" s="12">
        <v>0.56597222222222221</v>
      </c>
      <c r="N1361" s="12">
        <v>0.56805555555555554</v>
      </c>
      <c r="O1361" s="8">
        <v>2</v>
      </c>
      <c r="P1361" s="8" t="s">
        <v>301</v>
      </c>
      <c r="Q1361" s="51" t="s">
        <v>992</v>
      </c>
      <c r="R1361" s="27" t="s">
        <v>993</v>
      </c>
      <c r="S1361" s="28">
        <v>192</v>
      </c>
      <c r="T1361" s="28">
        <v>0</v>
      </c>
      <c r="U1361" s="32">
        <v>0.94493519238650781</v>
      </c>
      <c r="V1361" s="28">
        <v>0</v>
      </c>
      <c r="W1361" s="15" t="s">
        <v>30</v>
      </c>
      <c r="Z1361" s="65"/>
      <c r="AA1361" s="64"/>
      <c r="AB1361" s="64"/>
      <c r="AC1361" s="64"/>
    </row>
    <row r="1362" spans="1:29" x14ac:dyDescent="0.35">
      <c r="A1362" s="9">
        <v>46081</v>
      </c>
      <c r="B1362" s="7" t="s">
        <v>58</v>
      </c>
      <c r="C1362" s="8" t="s">
        <v>59</v>
      </c>
      <c r="D1362" s="10">
        <v>1</v>
      </c>
      <c r="E1362" s="8" t="s">
        <v>4845</v>
      </c>
      <c r="F1362" s="8" t="s">
        <v>4854</v>
      </c>
      <c r="G1362" s="12">
        <v>0.18055555555555561</v>
      </c>
      <c r="H1362" s="12">
        <v>0.34722222222222221</v>
      </c>
      <c r="I1362" s="12">
        <v>0.17777777777777781</v>
      </c>
      <c r="J1362" s="12">
        <v>0.22291666666666671</v>
      </c>
      <c r="K1362" s="12">
        <v>0.2381944444444444</v>
      </c>
      <c r="L1362" s="12">
        <v>0.3923611111111111</v>
      </c>
      <c r="M1362" s="12">
        <v>0.40208333333333329</v>
      </c>
      <c r="N1362" s="12">
        <v>0.40416666666666667</v>
      </c>
      <c r="O1362" s="8" t="s">
        <v>32</v>
      </c>
      <c r="P1362" s="8">
        <v>100</v>
      </c>
      <c r="Q1362" s="8" t="s">
        <v>994</v>
      </c>
      <c r="R1362" s="27" t="s">
        <v>903</v>
      </c>
      <c r="S1362" s="28">
        <v>187</v>
      </c>
      <c r="T1362" s="28">
        <v>0</v>
      </c>
      <c r="U1362" s="32">
        <v>1</v>
      </c>
      <c r="V1362" s="28">
        <v>519</v>
      </c>
      <c r="W1362" s="15" t="s">
        <v>30</v>
      </c>
      <c r="Z1362" s="65"/>
      <c r="AA1362" s="64"/>
      <c r="AB1362" s="64"/>
      <c r="AC1362" s="64"/>
    </row>
    <row r="1363" spans="1:29" x14ac:dyDescent="0.35">
      <c r="A1363" s="9">
        <v>46081</v>
      </c>
      <c r="B1363" s="7" t="s">
        <v>64</v>
      </c>
      <c r="C1363" s="8" t="s">
        <v>59</v>
      </c>
      <c r="D1363" s="10">
        <v>1</v>
      </c>
      <c r="E1363" s="8" t="s">
        <v>4854</v>
      </c>
      <c r="F1363" s="8" t="s">
        <v>4845</v>
      </c>
      <c r="G1363" s="12">
        <v>0.3888888888888889</v>
      </c>
      <c r="H1363" s="12">
        <v>0.63194444444444442</v>
      </c>
      <c r="I1363" s="12">
        <v>0.44444444444444442</v>
      </c>
      <c r="J1363" s="12">
        <v>0.46041666666666659</v>
      </c>
      <c r="K1363" s="12">
        <v>0.47569444444444442</v>
      </c>
      <c r="L1363" s="12">
        <v>0.66388888888888886</v>
      </c>
      <c r="M1363" s="12">
        <v>0.66805555555555551</v>
      </c>
      <c r="N1363" s="12">
        <v>0.67013888888888884</v>
      </c>
      <c r="O1363" s="8">
        <v>97</v>
      </c>
      <c r="P1363" s="8" t="s">
        <v>73</v>
      </c>
      <c r="Q1363" s="8" t="s">
        <v>995</v>
      </c>
      <c r="R1363" s="27" t="s">
        <v>99</v>
      </c>
      <c r="S1363" s="28">
        <v>181</v>
      </c>
      <c r="T1363" s="28">
        <v>0</v>
      </c>
      <c r="U1363" s="32">
        <v>0.99753253964074495</v>
      </c>
      <c r="V1363" s="28">
        <v>386</v>
      </c>
      <c r="W1363" s="15" t="s">
        <v>30</v>
      </c>
      <c r="Z1363" s="65"/>
      <c r="AA1363" s="64"/>
      <c r="AB1363" s="64"/>
      <c r="AC1363" s="64"/>
    </row>
    <row r="1364" spans="1:29" x14ac:dyDescent="0.35">
      <c r="A1364" s="9">
        <v>46081</v>
      </c>
      <c r="B1364" s="7" t="s">
        <v>76</v>
      </c>
      <c r="C1364" s="8" t="s">
        <v>59</v>
      </c>
      <c r="D1364" s="10">
        <v>1</v>
      </c>
      <c r="E1364" s="8" t="s">
        <v>4845</v>
      </c>
      <c r="F1364" s="8" t="s">
        <v>4864</v>
      </c>
      <c r="G1364" s="12">
        <v>0.73263888888888884</v>
      </c>
      <c r="H1364" s="12">
        <v>0.82291666666666663</v>
      </c>
      <c r="I1364" s="12">
        <v>0.72430555555555554</v>
      </c>
      <c r="J1364" s="12">
        <v>0.72638888888888886</v>
      </c>
      <c r="K1364" s="12">
        <v>0.7368055555555556</v>
      </c>
      <c r="L1364" s="12">
        <v>0.80694444444444446</v>
      </c>
      <c r="M1364" s="12">
        <v>0.81180555555555556</v>
      </c>
      <c r="N1364" s="12">
        <v>0.81388888888888888</v>
      </c>
      <c r="O1364" s="8" t="s">
        <v>73</v>
      </c>
      <c r="P1364" s="8">
        <v>111</v>
      </c>
      <c r="S1364" s="28">
        <v>83</v>
      </c>
      <c r="T1364" s="28">
        <v>0</v>
      </c>
      <c r="U1364" s="32">
        <v>0.43466203164172579</v>
      </c>
      <c r="V1364" s="28">
        <v>0</v>
      </c>
      <c r="W1364" s="15" t="s">
        <v>30</v>
      </c>
      <c r="Z1364" s="65"/>
      <c r="AA1364" s="64"/>
      <c r="AB1364" s="64"/>
      <c r="AC1364" s="64"/>
    </row>
    <row r="1365" spans="1:29" x14ac:dyDescent="0.35">
      <c r="A1365" s="9">
        <v>46081</v>
      </c>
      <c r="B1365" s="7" t="s">
        <v>77</v>
      </c>
      <c r="C1365" s="8" t="s">
        <v>59</v>
      </c>
      <c r="D1365" s="10">
        <v>1</v>
      </c>
      <c r="E1365" s="8" t="s">
        <v>4864</v>
      </c>
      <c r="F1365" s="8" t="s">
        <v>4845</v>
      </c>
      <c r="G1365" s="12">
        <v>0.86458333333333337</v>
      </c>
      <c r="H1365" s="12">
        <v>0.96180555555555558</v>
      </c>
      <c r="I1365" s="12">
        <v>0.85763888888888884</v>
      </c>
      <c r="J1365" s="12">
        <v>0.86111111111111116</v>
      </c>
      <c r="K1365" s="12">
        <v>0.87361111111111112</v>
      </c>
      <c r="L1365" s="17">
        <v>0.9458333333333333</v>
      </c>
      <c r="M1365" s="17">
        <v>0.95277777777777772</v>
      </c>
      <c r="N1365" s="17">
        <v>0.95486111111111116</v>
      </c>
      <c r="O1365" s="8">
        <v>107</v>
      </c>
      <c r="P1365" s="8" t="s">
        <v>996</v>
      </c>
      <c r="S1365" s="28">
        <v>182</v>
      </c>
      <c r="T1365" s="28">
        <v>2</v>
      </c>
      <c r="U1365" s="32">
        <v>0.9396437997588386</v>
      </c>
      <c r="V1365" s="28">
        <v>0</v>
      </c>
      <c r="W1365" s="15" t="s">
        <v>30</v>
      </c>
      <c r="Z1365" s="65"/>
      <c r="AA1365" s="64"/>
      <c r="AB1365" s="64"/>
      <c r="AC1365" s="64"/>
    </row>
    <row r="1366" spans="1:29" x14ac:dyDescent="0.35">
      <c r="A1366" s="9">
        <v>46081</v>
      </c>
      <c r="B1366" s="7" t="s">
        <v>71</v>
      </c>
      <c r="C1366" s="8" t="s">
        <v>72</v>
      </c>
      <c r="D1366" s="10">
        <v>1</v>
      </c>
      <c r="E1366" s="8" t="s">
        <v>4845</v>
      </c>
      <c r="F1366" s="8" t="s">
        <v>4856</v>
      </c>
      <c r="G1366" s="12">
        <v>1.041666666666667E-2</v>
      </c>
      <c r="H1366" s="12">
        <v>0.16319444444444439</v>
      </c>
      <c r="I1366" s="12">
        <v>4.1666666666666666E-3</v>
      </c>
      <c r="J1366" s="12">
        <v>1.111111111111111E-2</v>
      </c>
      <c r="K1366" s="12">
        <v>2.1527777777777781E-2</v>
      </c>
      <c r="L1366" s="12">
        <v>0.14930555555555561</v>
      </c>
      <c r="M1366" s="12">
        <v>0.1541666666666667</v>
      </c>
      <c r="N1366" s="12">
        <v>0.16250000000000001</v>
      </c>
      <c r="O1366" s="8" t="s">
        <v>32</v>
      </c>
      <c r="P1366" s="8">
        <v>22</v>
      </c>
      <c r="Q1366" s="8" t="s">
        <v>151</v>
      </c>
      <c r="R1366" s="27" t="s">
        <v>39</v>
      </c>
      <c r="S1366" s="28">
        <v>179</v>
      </c>
      <c r="T1366" s="28">
        <v>0</v>
      </c>
      <c r="U1366" s="32">
        <v>0.92886668005918427</v>
      </c>
      <c r="V1366" s="28">
        <v>174</v>
      </c>
      <c r="W1366" s="15" t="s">
        <v>30</v>
      </c>
      <c r="Z1366" s="65"/>
      <c r="AA1366" s="64"/>
      <c r="AB1366" s="64"/>
      <c r="AC1366" s="64"/>
    </row>
    <row r="1367" spans="1:29" x14ac:dyDescent="0.35">
      <c r="A1367" s="9">
        <v>46081</v>
      </c>
      <c r="B1367" s="7" t="s">
        <v>74</v>
      </c>
      <c r="C1367" s="8" t="s">
        <v>72</v>
      </c>
      <c r="D1367" s="10">
        <v>1</v>
      </c>
      <c r="E1367" s="8" t="s">
        <v>4856</v>
      </c>
      <c r="F1367" s="8" t="s">
        <v>4845</v>
      </c>
      <c r="G1367" s="12">
        <v>0.20833333333333329</v>
      </c>
      <c r="H1367" s="12">
        <v>0.41319444444444442</v>
      </c>
      <c r="I1367" s="12">
        <v>0.20277777777777781</v>
      </c>
      <c r="J1367" s="12">
        <v>0.20624999999999999</v>
      </c>
      <c r="K1367" s="12">
        <v>0.2215277777777778</v>
      </c>
      <c r="L1367" s="12">
        <v>0.39097222222222222</v>
      </c>
      <c r="M1367" s="12">
        <v>0.40208333333333329</v>
      </c>
      <c r="N1367" s="12">
        <v>0.40416666666666667</v>
      </c>
      <c r="O1367" s="8">
        <v>21</v>
      </c>
      <c r="P1367" s="8" t="s">
        <v>43</v>
      </c>
      <c r="S1367" s="28">
        <v>171</v>
      </c>
      <c r="T1367" s="28">
        <v>0</v>
      </c>
      <c r="U1367" s="32">
        <v>0.98246035230142348</v>
      </c>
      <c r="V1367" s="28">
        <v>564</v>
      </c>
      <c r="W1367" s="15" t="s">
        <v>30</v>
      </c>
      <c r="Z1367" s="65"/>
      <c r="AA1367" s="64"/>
      <c r="AB1367" s="64"/>
      <c r="AC1367" s="64"/>
    </row>
    <row r="1368" spans="1:29" x14ac:dyDescent="0.35">
      <c r="A1368" s="9">
        <v>46081</v>
      </c>
      <c r="B1368" s="7" t="s">
        <v>52</v>
      </c>
      <c r="C1368" s="8" t="s">
        <v>72</v>
      </c>
      <c r="D1368" s="10">
        <v>1</v>
      </c>
      <c r="E1368" s="8" t="s">
        <v>4845</v>
      </c>
      <c r="F1368" s="8" t="s">
        <v>4851</v>
      </c>
      <c r="G1368" s="12">
        <v>0.45833333333333331</v>
      </c>
      <c r="H1368" s="12">
        <v>0.52430555555555558</v>
      </c>
      <c r="I1368" s="12">
        <v>0.45</v>
      </c>
      <c r="J1368" s="12">
        <v>0.45763888888888887</v>
      </c>
      <c r="K1368" s="12">
        <v>0.47291666666666671</v>
      </c>
      <c r="L1368" s="12">
        <v>0.52430555555555558</v>
      </c>
      <c r="M1368" s="12">
        <v>0.52986111111111112</v>
      </c>
      <c r="N1368" s="12">
        <v>0.53055555555555556</v>
      </c>
      <c r="O1368" s="8" t="s">
        <v>43</v>
      </c>
      <c r="P1368" s="8" t="s">
        <v>53</v>
      </c>
      <c r="S1368" s="28">
        <v>175</v>
      </c>
      <c r="T1368" s="28">
        <v>2</v>
      </c>
      <c r="U1368" s="32">
        <v>0.90431560370430464</v>
      </c>
      <c r="V1368" s="28">
        <v>1219</v>
      </c>
      <c r="W1368" s="15" t="s">
        <v>30</v>
      </c>
      <c r="Z1368" s="65"/>
      <c r="AA1368" s="64"/>
      <c r="AB1368" s="64"/>
      <c r="AC1368" s="64"/>
    </row>
    <row r="1369" spans="1:29" x14ac:dyDescent="0.35">
      <c r="A1369" s="9">
        <v>46081</v>
      </c>
      <c r="B1369" s="7" t="s">
        <v>56</v>
      </c>
      <c r="C1369" s="8" t="s">
        <v>72</v>
      </c>
      <c r="D1369" s="10">
        <v>1</v>
      </c>
      <c r="E1369" s="8" t="s">
        <v>4851</v>
      </c>
      <c r="F1369" s="8" t="s">
        <v>4845</v>
      </c>
      <c r="G1369" s="12">
        <v>0.57291666666666663</v>
      </c>
      <c r="H1369" s="12">
        <v>0.64930555555555558</v>
      </c>
      <c r="I1369" s="12">
        <v>0.56944444444444442</v>
      </c>
      <c r="J1369" s="12">
        <v>0.57430555555555551</v>
      </c>
      <c r="K1369" s="12">
        <v>0.58680555555555558</v>
      </c>
      <c r="L1369" s="12">
        <v>0.64930555555555558</v>
      </c>
      <c r="M1369" s="12">
        <v>0.65902777777777777</v>
      </c>
      <c r="N1369" s="12">
        <v>0.66111111111111109</v>
      </c>
      <c r="O1369" s="8" t="s">
        <v>53</v>
      </c>
      <c r="P1369" s="8" t="s">
        <v>150</v>
      </c>
      <c r="Q1369" s="8" t="s">
        <v>103</v>
      </c>
      <c r="R1369" s="27" t="s">
        <v>39</v>
      </c>
      <c r="S1369" s="28">
        <v>129</v>
      </c>
      <c r="T1369" s="28">
        <v>0</v>
      </c>
      <c r="U1369" s="32">
        <v>0.67184835499339379</v>
      </c>
      <c r="V1369" s="28">
        <v>970</v>
      </c>
      <c r="W1369" s="15" t="s">
        <v>30</v>
      </c>
      <c r="Z1369" s="65"/>
      <c r="AA1369" s="64"/>
      <c r="AB1369" s="64"/>
      <c r="AC1369" s="64"/>
    </row>
    <row r="1370" spans="1:29" x14ac:dyDescent="0.35">
      <c r="A1370" s="9">
        <v>46081</v>
      </c>
      <c r="B1370" s="7" t="s">
        <v>80</v>
      </c>
      <c r="C1370" s="8" t="s">
        <v>81</v>
      </c>
      <c r="D1370" s="10">
        <v>1</v>
      </c>
      <c r="E1370" s="8" t="s">
        <v>4845</v>
      </c>
      <c r="F1370" s="8" t="s">
        <v>4848</v>
      </c>
      <c r="G1370" s="12">
        <v>3.472222222222222E-3</v>
      </c>
      <c r="H1370" s="12">
        <v>7.6388888888888895E-2</v>
      </c>
      <c r="I1370" s="12">
        <v>1.3888888888888889E-3</v>
      </c>
      <c r="J1370" s="12">
        <v>8.3333333333333332E-3</v>
      </c>
      <c r="K1370" s="12">
        <v>2.013888888888889E-2</v>
      </c>
      <c r="L1370" s="12">
        <v>7.1527777777777773E-2</v>
      </c>
      <c r="M1370" s="12">
        <v>7.5694444444444439E-2</v>
      </c>
      <c r="N1370" s="12">
        <v>7.6388888888888895E-2</v>
      </c>
      <c r="O1370" s="8" t="s">
        <v>110</v>
      </c>
      <c r="P1370" s="8" t="s">
        <v>234</v>
      </c>
      <c r="Q1370" s="8" t="s">
        <v>263</v>
      </c>
      <c r="R1370" s="27" t="s">
        <v>39</v>
      </c>
      <c r="S1370" s="28">
        <v>174</v>
      </c>
      <c r="T1370" s="28">
        <v>0</v>
      </c>
      <c r="U1370" s="32">
        <v>0.95256203112804594</v>
      </c>
      <c r="V1370" s="28">
        <v>1101</v>
      </c>
      <c r="W1370" s="15" t="s">
        <v>30</v>
      </c>
      <c r="Z1370" s="65"/>
      <c r="AA1370" s="64"/>
      <c r="AB1370" s="64"/>
      <c r="AC1370" s="64"/>
    </row>
    <row r="1371" spans="1:29" x14ac:dyDescent="0.35">
      <c r="A1371" s="9">
        <v>46081</v>
      </c>
      <c r="B1371" s="7" t="s">
        <v>84</v>
      </c>
      <c r="C1371" s="8" t="s">
        <v>81</v>
      </c>
      <c r="D1371" s="10">
        <v>1</v>
      </c>
      <c r="E1371" s="28" t="s">
        <v>4848</v>
      </c>
      <c r="F1371" s="28" t="s">
        <v>4845</v>
      </c>
      <c r="G1371" s="12">
        <v>0.1145833333333333</v>
      </c>
      <c r="H1371" s="12">
        <v>0.2013888888888889</v>
      </c>
      <c r="I1371" s="12">
        <v>0.1076388888888889</v>
      </c>
      <c r="J1371" s="12">
        <v>0.1125</v>
      </c>
      <c r="K1371" s="12">
        <v>0.1215277777777778</v>
      </c>
      <c r="L1371" s="12">
        <v>0.1875</v>
      </c>
      <c r="M1371" s="12">
        <v>0.1986111111111111</v>
      </c>
      <c r="N1371" s="12">
        <v>0.20069444444444451</v>
      </c>
      <c r="O1371" s="8" t="s">
        <v>234</v>
      </c>
      <c r="P1371" s="8" t="s">
        <v>43</v>
      </c>
      <c r="S1371" s="28">
        <v>181</v>
      </c>
      <c r="T1371" s="28">
        <v>0</v>
      </c>
      <c r="U1371" s="32">
        <v>0.93991125669288922</v>
      </c>
      <c r="V1371" s="28">
        <v>0</v>
      </c>
      <c r="W1371" s="15" t="s">
        <v>30</v>
      </c>
      <c r="Z1371" s="65"/>
      <c r="AA1371" s="64"/>
      <c r="AB1371" s="64"/>
      <c r="AC1371" s="64"/>
    </row>
    <row r="1372" spans="1:29" x14ac:dyDescent="0.35">
      <c r="A1372" s="9">
        <v>46081</v>
      </c>
      <c r="B1372" s="7" t="s">
        <v>203</v>
      </c>
      <c r="C1372" s="8" t="s">
        <v>81</v>
      </c>
      <c r="D1372" s="10">
        <v>1</v>
      </c>
      <c r="E1372" s="28" t="s">
        <v>4845</v>
      </c>
      <c r="F1372" s="28" t="s">
        <v>4851</v>
      </c>
      <c r="G1372" s="12">
        <v>0.26041666666666669</v>
      </c>
      <c r="H1372" s="12">
        <v>0.40625</v>
      </c>
      <c r="I1372" s="12">
        <v>0.25347222222222221</v>
      </c>
      <c r="J1372" s="12">
        <v>0.25555555555555548</v>
      </c>
      <c r="K1372" s="12">
        <v>0.27013888888888887</v>
      </c>
      <c r="L1372" s="12">
        <v>0.39305555555555549</v>
      </c>
      <c r="M1372" s="12">
        <v>0.39861111111111108</v>
      </c>
      <c r="N1372" s="12">
        <v>0.39861111111111108</v>
      </c>
      <c r="O1372" s="8" t="s">
        <v>43</v>
      </c>
      <c r="P1372" s="8">
        <v>2</v>
      </c>
      <c r="S1372" s="28">
        <v>167</v>
      </c>
      <c r="T1372" s="28">
        <v>0</v>
      </c>
      <c r="U1372" s="32">
        <v>0.9136074078284141</v>
      </c>
      <c r="V1372" s="28">
        <v>0</v>
      </c>
      <c r="W1372" s="15" t="s">
        <v>30</v>
      </c>
      <c r="Z1372" s="65"/>
      <c r="AA1372" s="64"/>
      <c r="AB1372" s="64"/>
      <c r="AC1372" s="64"/>
    </row>
    <row r="1373" spans="1:29" x14ac:dyDescent="0.35">
      <c r="A1373" s="9">
        <v>46081</v>
      </c>
      <c r="B1373" s="7" t="s">
        <v>205</v>
      </c>
      <c r="C1373" s="8" t="s">
        <v>81</v>
      </c>
      <c r="D1373" s="10">
        <v>1</v>
      </c>
      <c r="E1373" s="28" t="s">
        <v>4851</v>
      </c>
      <c r="F1373" s="28" t="s">
        <v>4845</v>
      </c>
      <c r="G1373" s="12">
        <v>0.44791666666666669</v>
      </c>
      <c r="H1373" s="12">
        <v>0.59375</v>
      </c>
      <c r="I1373" s="12">
        <v>0.4375</v>
      </c>
      <c r="J1373" s="12">
        <v>0.44791666666666669</v>
      </c>
      <c r="K1373" s="12">
        <v>0.46111111111111108</v>
      </c>
      <c r="L1373" s="12">
        <v>0.58472222222222225</v>
      </c>
      <c r="M1373" s="12">
        <v>0.59513888888888888</v>
      </c>
      <c r="N1373" s="12">
        <v>0.59722222222222221</v>
      </c>
      <c r="O1373" s="8">
        <v>2</v>
      </c>
      <c r="P1373" s="8" t="s">
        <v>32</v>
      </c>
      <c r="S1373" s="28">
        <v>163</v>
      </c>
      <c r="T1373" s="28">
        <v>3</v>
      </c>
      <c r="U1373" s="32">
        <v>0.89266424490777385</v>
      </c>
      <c r="V1373" s="28">
        <v>0</v>
      </c>
      <c r="W1373" s="15" t="s">
        <v>30</v>
      </c>
      <c r="Z1373" s="65"/>
      <c r="AA1373" s="64"/>
      <c r="AB1373" s="64"/>
      <c r="AC1373" s="64"/>
    </row>
    <row r="1374" spans="1:29" x14ac:dyDescent="0.35">
      <c r="A1374" s="9">
        <v>46081</v>
      </c>
      <c r="B1374" s="7" t="s">
        <v>89</v>
      </c>
      <c r="C1374" s="8" t="s">
        <v>90</v>
      </c>
      <c r="D1374" s="10">
        <v>1</v>
      </c>
      <c r="E1374" s="28" t="s">
        <v>4845</v>
      </c>
      <c r="F1374" s="28" t="s">
        <v>4850</v>
      </c>
      <c r="G1374" s="12">
        <v>2.4305555555555559E-2</v>
      </c>
      <c r="H1374" s="12">
        <v>0.1215277777777778</v>
      </c>
      <c r="I1374" s="12">
        <v>1.9444444444444441E-2</v>
      </c>
      <c r="J1374" s="12">
        <v>2.5000000000000001E-2</v>
      </c>
      <c r="K1374" s="12">
        <v>3.7499999999999999E-2</v>
      </c>
      <c r="L1374" s="12">
        <v>0.11805555555555559</v>
      </c>
      <c r="M1374" s="12">
        <v>0.1229166666666667</v>
      </c>
      <c r="N1374" s="12">
        <v>0.1229166666666667</v>
      </c>
      <c r="O1374" s="8" t="s">
        <v>97</v>
      </c>
      <c r="P1374" s="8">
        <v>1</v>
      </c>
      <c r="Q1374" s="8" t="s">
        <v>151</v>
      </c>
      <c r="R1374" s="27" t="s">
        <v>39</v>
      </c>
      <c r="S1374" s="28">
        <v>43</v>
      </c>
      <c r="T1374" s="28">
        <v>0</v>
      </c>
      <c r="U1374" s="32">
        <v>0.2285014615496162</v>
      </c>
      <c r="V1374" s="28">
        <v>0</v>
      </c>
      <c r="W1374" s="15" t="s">
        <v>30</v>
      </c>
      <c r="Z1374" s="65"/>
      <c r="AA1374" s="64"/>
      <c r="AB1374" s="64"/>
      <c r="AC1374" s="64"/>
    </row>
    <row r="1375" spans="1:29" x14ac:dyDescent="0.35">
      <c r="A1375" s="9">
        <v>46081</v>
      </c>
      <c r="B1375" s="7" t="s">
        <v>92</v>
      </c>
      <c r="C1375" s="8" t="s">
        <v>90</v>
      </c>
      <c r="D1375" s="10">
        <v>1</v>
      </c>
      <c r="E1375" s="28" t="s">
        <v>4850</v>
      </c>
      <c r="F1375" s="28" t="s">
        <v>4845</v>
      </c>
      <c r="G1375" s="12">
        <v>0.16319444444444439</v>
      </c>
      <c r="H1375" s="12">
        <v>0.28125</v>
      </c>
      <c r="I1375" s="12">
        <v>0.15694444444444439</v>
      </c>
      <c r="J1375" s="12">
        <v>0.1590277777777778</v>
      </c>
      <c r="K1375" s="12">
        <v>0.16597222222222219</v>
      </c>
      <c r="L1375" s="12">
        <v>0.25555555555555548</v>
      </c>
      <c r="M1375" s="12">
        <v>0.26666666666666672</v>
      </c>
      <c r="N1375" s="12">
        <v>0.26874999999999999</v>
      </c>
      <c r="O1375" s="8">
        <v>1</v>
      </c>
      <c r="P1375" s="8" t="s">
        <v>73</v>
      </c>
      <c r="S1375" s="28">
        <v>90</v>
      </c>
      <c r="T1375" s="28">
        <v>0</v>
      </c>
      <c r="U1375" s="32">
        <v>0.46289890388076071</v>
      </c>
      <c r="V1375" s="28">
        <v>0</v>
      </c>
      <c r="W1375" s="15" t="s">
        <v>30</v>
      </c>
      <c r="Z1375" s="65"/>
      <c r="AA1375" s="64"/>
      <c r="AB1375" s="64"/>
      <c r="AC1375" s="64"/>
    </row>
    <row r="1376" spans="1:29" x14ac:dyDescent="0.35">
      <c r="A1376" s="9">
        <v>46081</v>
      </c>
      <c r="B1376" s="7" t="s">
        <v>397</v>
      </c>
      <c r="C1376" s="8" t="s">
        <v>90</v>
      </c>
      <c r="D1376" s="10">
        <v>3</v>
      </c>
      <c r="E1376" s="28" t="s">
        <v>4845</v>
      </c>
      <c r="F1376" s="28" t="s">
        <v>4868</v>
      </c>
      <c r="G1376" s="12">
        <v>0.36458333333333331</v>
      </c>
      <c r="H1376" s="12">
        <v>0.5</v>
      </c>
      <c r="I1376" s="12">
        <v>0.35208333333333341</v>
      </c>
      <c r="J1376" s="12">
        <v>0.35416666666666669</v>
      </c>
      <c r="K1376" s="12">
        <v>0.36527777777777781</v>
      </c>
      <c r="L1376" s="12">
        <v>0.5</v>
      </c>
      <c r="M1376" s="12">
        <v>0.50416666666666665</v>
      </c>
      <c r="N1376" s="12">
        <v>0.50486111111111109</v>
      </c>
      <c r="O1376" s="8" t="s">
        <v>73</v>
      </c>
      <c r="P1376" s="8" t="s">
        <v>465</v>
      </c>
      <c r="S1376" s="28">
        <v>2</v>
      </c>
      <c r="T1376" s="28">
        <v>0</v>
      </c>
      <c r="U1376" s="32">
        <v>1.030789288293003E-2</v>
      </c>
      <c r="V1376" s="28">
        <v>0</v>
      </c>
      <c r="W1376" s="15" t="s">
        <v>30</v>
      </c>
      <c r="Z1376" s="65"/>
      <c r="AA1376" s="64"/>
      <c r="AB1376" s="64"/>
      <c r="AC1376" s="64"/>
    </row>
    <row r="1377" spans="1:29" x14ac:dyDescent="0.35">
      <c r="A1377" s="9">
        <v>46081</v>
      </c>
      <c r="B1377" s="7" t="s">
        <v>399</v>
      </c>
      <c r="C1377" s="8" t="s">
        <v>90</v>
      </c>
      <c r="D1377" s="10">
        <v>3</v>
      </c>
      <c r="E1377" s="28" t="s">
        <v>4868</v>
      </c>
      <c r="F1377" s="28" t="s">
        <v>4845</v>
      </c>
      <c r="G1377" s="12">
        <v>0.54166666666666663</v>
      </c>
      <c r="H1377" s="12">
        <v>0.68055555555555558</v>
      </c>
      <c r="I1377" s="12">
        <v>0.53263888888888888</v>
      </c>
      <c r="J1377" s="12">
        <v>0.53472222222222221</v>
      </c>
      <c r="K1377" s="12">
        <v>0.54583333333333328</v>
      </c>
      <c r="L1377" s="12">
        <v>0.69027777777777777</v>
      </c>
      <c r="M1377" s="12">
        <v>0.69374999999999998</v>
      </c>
      <c r="N1377" s="12">
        <v>0.6958333333333333</v>
      </c>
      <c r="O1377" s="8" t="s">
        <v>465</v>
      </c>
      <c r="P1377" s="8" t="s">
        <v>60</v>
      </c>
      <c r="S1377" s="28">
        <v>65</v>
      </c>
      <c r="T1377" s="28">
        <v>0</v>
      </c>
      <c r="U1377" s="32">
        <v>0.32894959121415063</v>
      </c>
      <c r="V1377" s="28">
        <v>0</v>
      </c>
      <c r="W1377" s="15" t="s">
        <v>30</v>
      </c>
      <c r="Z1377" s="65"/>
      <c r="AA1377" s="64"/>
      <c r="AB1377" s="64"/>
      <c r="AC1377" s="64"/>
    </row>
    <row r="1378" spans="1:29" x14ac:dyDescent="0.35">
      <c r="A1378" s="9">
        <v>46081</v>
      </c>
      <c r="B1378" s="7" t="s">
        <v>112</v>
      </c>
      <c r="C1378" s="8" t="s">
        <v>108</v>
      </c>
      <c r="D1378" s="10">
        <v>1</v>
      </c>
      <c r="E1378" s="28" t="s">
        <v>4845</v>
      </c>
      <c r="F1378" s="28" t="s">
        <v>4847</v>
      </c>
      <c r="G1378" s="12">
        <v>5.2083333333333343E-2</v>
      </c>
      <c r="H1378" s="12">
        <v>0.25</v>
      </c>
      <c r="I1378" s="12">
        <v>4.9305555555555547E-2</v>
      </c>
      <c r="J1378" s="12">
        <v>6.5277777777777782E-2</v>
      </c>
      <c r="K1378" s="12">
        <v>8.2638888888888887E-2</v>
      </c>
      <c r="L1378" s="12">
        <v>0.26180555555555562</v>
      </c>
      <c r="M1378" s="12">
        <v>0.26805555555555549</v>
      </c>
      <c r="N1378" s="12">
        <v>0.27013888888888887</v>
      </c>
      <c r="O1378" s="8" t="s">
        <v>70</v>
      </c>
      <c r="P1378" s="8">
        <v>64</v>
      </c>
      <c r="Q1378" s="8" t="s">
        <v>366</v>
      </c>
      <c r="R1378" s="27" t="s">
        <v>39</v>
      </c>
      <c r="S1378" s="28">
        <v>153</v>
      </c>
      <c r="T1378" s="28">
        <v>0</v>
      </c>
      <c r="U1378" s="32">
        <v>0.83702746676264572</v>
      </c>
      <c r="V1378" s="28">
        <v>0</v>
      </c>
      <c r="W1378" s="15" t="s">
        <v>30</v>
      </c>
      <c r="Z1378" s="65"/>
      <c r="AA1378" s="64"/>
      <c r="AB1378" s="64"/>
      <c r="AC1378" s="64"/>
    </row>
    <row r="1379" spans="1:29" x14ac:dyDescent="0.35">
      <c r="A1379" s="9">
        <v>46081</v>
      </c>
      <c r="B1379" s="7" t="s">
        <v>115</v>
      </c>
      <c r="C1379" s="8" t="s">
        <v>108</v>
      </c>
      <c r="D1379" s="10">
        <v>1</v>
      </c>
      <c r="E1379" s="28" t="s">
        <v>4847</v>
      </c>
      <c r="F1379" s="28" t="s">
        <v>4845</v>
      </c>
      <c r="G1379" s="12">
        <v>0.29166666666666669</v>
      </c>
      <c r="H1379" s="12">
        <v>0.55208333333333337</v>
      </c>
      <c r="I1379" s="12">
        <v>0.30763888888888891</v>
      </c>
      <c r="J1379" s="12">
        <v>0.3215277777777778</v>
      </c>
      <c r="K1379" s="12">
        <v>0.33333333333333331</v>
      </c>
      <c r="L1379" s="12">
        <v>0.5625</v>
      </c>
      <c r="M1379" s="12">
        <v>0.5708333333333333</v>
      </c>
      <c r="N1379" s="12">
        <v>0.57291666666666663</v>
      </c>
      <c r="O1379" s="8">
        <v>67</v>
      </c>
      <c r="P1379" s="8" t="s">
        <v>350</v>
      </c>
      <c r="Q1379" s="8" t="s">
        <v>997</v>
      </c>
      <c r="R1379" s="27" t="s">
        <v>457</v>
      </c>
      <c r="S1379" s="28">
        <v>200</v>
      </c>
      <c r="T1379" s="28">
        <v>0</v>
      </c>
      <c r="U1379" s="32">
        <v>0.96529397236495718</v>
      </c>
      <c r="V1379" s="28">
        <v>0</v>
      </c>
      <c r="W1379" s="15" t="s">
        <v>30</v>
      </c>
      <c r="Z1379" s="65"/>
      <c r="AA1379" s="64"/>
      <c r="AB1379" s="64"/>
      <c r="AC1379" s="64"/>
    </row>
    <row r="1380" spans="1:29" x14ac:dyDescent="0.35">
      <c r="A1380" s="9">
        <v>46081</v>
      </c>
      <c r="B1380" s="7" t="s">
        <v>107</v>
      </c>
      <c r="C1380" s="8" t="s">
        <v>113</v>
      </c>
      <c r="D1380" s="10">
        <v>1</v>
      </c>
      <c r="E1380" s="28" t="s">
        <v>4845</v>
      </c>
      <c r="F1380" s="28" t="s">
        <v>4848</v>
      </c>
      <c r="G1380" s="12">
        <v>4.5138888888888888E-2</v>
      </c>
      <c r="H1380" s="12">
        <v>0.21875</v>
      </c>
      <c r="I1380" s="12">
        <v>4.1666666666666657E-2</v>
      </c>
      <c r="J1380" s="12">
        <v>4.8611111111111112E-2</v>
      </c>
      <c r="K1380" s="12">
        <v>7.013888888888889E-2</v>
      </c>
      <c r="L1380" s="12">
        <v>0.2208333333333333</v>
      </c>
      <c r="M1380" s="12">
        <v>0.22916666666666671</v>
      </c>
      <c r="N1380" s="12">
        <v>0.23125000000000001</v>
      </c>
      <c r="O1380" s="8" t="s">
        <v>60</v>
      </c>
      <c r="P1380" s="8">
        <v>97</v>
      </c>
      <c r="Q1380" s="8" t="s">
        <v>65</v>
      </c>
      <c r="R1380" s="27" t="s">
        <v>39</v>
      </c>
      <c r="S1380" s="28">
        <v>189</v>
      </c>
      <c r="T1380" s="28">
        <v>0</v>
      </c>
      <c r="U1380" s="32">
        <v>0.96845844777744927</v>
      </c>
      <c r="V1380" s="28">
        <v>63</v>
      </c>
      <c r="W1380" s="15" t="s">
        <v>30</v>
      </c>
      <c r="Z1380" s="65"/>
      <c r="AA1380" s="64"/>
      <c r="AB1380" s="64"/>
      <c r="AC1380" s="64"/>
    </row>
    <row r="1381" spans="1:29" x14ac:dyDescent="0.35">
      <c r="A1381" s="9">
        <v>46081</v>
      </c>
      <c r="B1381" s="7" t="s">
        <v>109</v>
      </c>
      <c r="C1381" s="8" t="s">
        <v>113</v>
      </c>
      <c r="D1381" s="10">
        <v>1</v>
      </c>
      <c r="E1381" s="28" t="s">
        <v>4848</v>
      </c>
      <c r="F1381" s="28" t="s">
        <v>4845</v>
      </c>
      <c r="G1381" s="12">
        <v>0.25694444444444442</v>
      </c>
      <c r="H1381" s="12">
        <v>0.49305555555555558</v>
      </c>
      <c r="I1381" s="12">
        <v>0.26527777777777778</v>
      </c>
      <c r="J1381" s="12">
        <v>0.2673611111111111</v>
      </c>
      <c r="K1381" s="12">
        <v>0.28541666666666671</v>
      </c>
      <c r="L1381" s="12">
        <v>0.47499999999999998</v>
      </c>
      <c r="M1381" s="12">
        <v>0.48680555555555549</v>
      </c>
      <c r="N1381" s="12">
        <v>0.48888888888888887</v>
      </c>
      <c r="O1381" s="8">
        <v>103</v>
      </c>
      <c r="P1381" s="8" t="s">
        <v>920</v>
      </c>
      <c r="Q1381" s="8" t="s">
        <v>998</v>
      </c>
      <c r="R1381" s="27" t="s">
        <v>987</v>
      </c>
      <c r="S1381" s="28">
        <v>190</v>
      </c>
      <c r="T1381" s="28">
        <v>1</v>
      </c>
      <c r="U1381" s="32">
        <v>0.97622504677167454</v>
      </c>
      <c r="V1381" s="28">
        <v>520</v>
      </c>
      <c r="W1381" s="15" t="s">
        <v>30</v>
      </c>
      <c r="Z1381" s="65"/>
      <c r="AA1381" s="64"/>
      <c r="AB1381" s="64"/>
      <c r="AC1381" s="64"/>
    </row>
    <row r="1382" spans="1:29" x14ac:dyDescent="0.35">
      <c r="A1382" s="9">
        <v>46081</v>
      </c>
      <c r="B1382" s="7" t="s">
        <v>40</v>
      </c>
      <c r="C1382" s="8" t="s">
        <v>113</v>
      </c>
      <c r="D1382" s="10">
        <v>1</v>
      </c>
      <c r="E1382" s="28" t="s">
        <v>4845</v>
      </c>
      <c r="F1382" s="28" t="s">
        <v>4851</v>
      </c>
      <c r="G1382" s="12">
        <v>0.53819444444444442</v>
      </c>
      <c r="H1382" s="12">
        <v>0.67013888888888884</v>
      </c>
      <c r="I1382" s="17">
        <v>0.53055555555555556</v>
      </c>
      <c r="J1382" s="17">
        <v>0.53680555555555554</v>
      </c>
      <c r="K1382" s="17">
        <v>0.56527777777777777</v>
      </c>
      <c r="L1382" s="17">
        <v>0.67500000000000004</v>
      </c>
      <c r="M1382" s="17">
        <v>0.68125000000000002</v>
      </c>
      <c r="N1382" s="17">
        <v>0.68402777777777779</v>
      </c>
      <c r="O1382" s="15" t="s">
        <v>920</v>
      </c>
      <c r="P1382" s="8" t="s">
        <v>406</v>
      </c>
      <c r="Q1382" s="15"/>
      <c r="R1382" s="67"/>
      <c r="S1382" s="40">
        <v>103</v>
      </c>
      <c r="T1382" s="40">
        <v>1</v>
      </c>
      <c r="U1382" s="43">
        <v>0.52977558178358852</v>
      </c>
      <c r="V1382" s="40">
        <v>0</v>
      </c>
      <c r="W1382" s="15" t="s">
        <v>30</v>
      </c>
      <c r="Z1382" s="65"/>
      <c r="AA1382" s="64"/>
      <c r="AB1382" s="64"/>
      <c r="AC1382" s="64"/>
    </row>
    <row r="1383" spans="1:29" x14ac:dyDescent="0.35">
      <c r="A1383" s="9">
        <v>46081</v>
      </c>
      <c r="B1383" s="28" t="s">
        <v>42</v>
      </c>
      <c r="C1383" s="28" t="s">
        <v>113</v>
      </c>
      <c r="D1383" s="28">
        <v>1</v>
      </c>
      <c r="E1383" s="28" t="s">
        <v>4851</v>
      </c>
      <c r="F1383" s="28" t="s">
        <v>4845</v>
      </c>
      <c r="G1383" s="33">
        <v>0.77777777777777779</v>
      </c>
      <c r="H1383" s="33">
        <v>0.89930555555555558</v>
      </c>
      <c r="I1383" s="33">
        <v>0.77361111111111114</v>
      </c>
      <c r="J1383" s="34">
        <v>0.77708333333333335</v>
      </c>
      <c r="K1383" s="35">
        <v>0.78819444444444442</v>
      </c>
      <c r="L1383" s="33">
        <v>0.87847222222222221</v>
      </c>
      <c r="M1383" s="33">
        <v>0.88541666666666663</v>
      </c>
      <c r="N1383" s="33">
        <v>0.88749999999999996</v>
      </c>
      <c r="O1383" s="28" t="s">
        <v>406</v>
      </c>
      <c r="P1383" s="15" t="s">
        <v>338</v>
      </c>
      <c r="Q1383" s="30"/>
      <c r="R1383" s="31"/>
      <c r="S1383" s="28">
        <v>191</v>
      </c>
      <c r="T1383" s="28">
        <v>0</v>
      </c>
      <c r="U1383" s="32">
        <v>0.952314914041404</v>
      </c>
      <c r="V1383" s="28">
        <v>1211</v>
      </c>
      <c r="W1383" s="15" t="s">
        <v>30</v>
      </c>
      <c r="X1383" s="16"/>
      <c r="Z1383" s="65"/>
      <c r="AA1383" s="64"/>
      <c r="AB1383" s="64"/>
      <c r="AC1383" s="64"/>
    </row>
    <row r="1384" spans="1:29" x14ac:dyDescent="0.35">
      <c r="A1384" s="9">
        <v>46082</v>
      </c>
      <c r="B1384" s="28" t="s">
        <v>58</v>
      </c>
      <c r="C1384" s="28" t="s">
        <v>27</v>
      </c>
      <c r="D1384" s="28">
        <v>1</v>
      </c>
      <c r="E1384" s="28" t="s">
        <v>4845</v>
      </c>
      <c r="F1384" s="28" t="s">
        <v>4850</v>
      </c>
      <c r="G1384" s="33">
        <v>0.1388888888888889</v>
      </c>
      <c r="H1384" s="33">
        <v>0.30555555555555558</v>
      </c>
      <c r="I1384" s="33">
        <v>0.13263888888888889</v>
      </c>
      <c r="J1384" s="34">
        <v>0.1361111111111111</v>
      </c>
      <c r="K1384" s="35">
        <v>0.15208333333333329</v>
      </c>
      <c r="L1384" s="33">
        <v>0.30833333333333329</v>
      </c>
      <c r="M1384" s="33">
        <v>0.31458333333333333</v>
      </c>
      <c r="N1384" s="33">
        <v>0.31805555555555548</v>
      </c>
      <c r="O1384" s="28" t="s">
        <v>60</v>
      </c>
      <c r="P1384" s="29" t="s">
        <v>428</v>
      </c>
      <c r="Q1384" s="30"/>
      <c r="R1384" s="31"/>
      <c r="S1384" s="28">
        <v>177</v>
      </c>
      <c r="T1384" s="28">
        <v>0</v>
      </c>
      <c r="U1384" s="32">
        <v>0.93609759738099885</v>
      </c>
      <c r="V1384" s="28">
        <v>131</v>
      </c>
      <c r="W1384" s="15" t="s">
        <v>30</v>
      </c>
      <c r="X1384" s="16"/>
      <c r="Z1384" s="65"/>
      <c r="AA1384" s="64"/>
      <c r="AB1384" s="64"/>
      <c r="AC1384" s="64"/>
    </row>
    <row r="1385" spans="1:29" ht="26" customHeight="1" x14ac:dyDescent="0.35">
      <c r="A1385" s="9">
        <v>46082</v>
      </c>
      <c r="B1385" s="28" t="s">
        <v>64</v>
      </c>
      <c r="C1385" s="28" t="s">
        <v>27</v>
      </c>
      <c r="D1385" s="28">
        <v>1</v>
      </c>
      <c r="E1385" s="28" t="s">
        <v>4850</v>
      </c>
      <c r="F1385" s="28" t="s">
        <v>4845</v>
      </c>
      <c r="G1385" s="33">
        <v>0.34722222222222221</v>
      </c>
      <c r="H1385" s="33">
        <v>0.59027777777777779</v>
      </c>
      <c r="I1385" s="33">
        <v>0.35208333333333341</v>
      </c>
      <c r="J1385" s="34">
        <v>0.3576388888888889</v>
      </c>
      <c r="K1385" s="35">
        <v>0.37638888888888888</v>
      </c>
      <c r="L1385" s="33">
        <v>0.5708333333333333</v>
      </c>
      <c r="M1385" s="33">
        <v>0.58125000000000004</v>
      </c>
      <c r="N1385" s="33">
        <v>0.58333333333333337</v>
      </c>
      <c r="O1385" s="28" t="s">
        <v>428</v>
      </c>
      <c r="P1385" s="29" t="s">
        <v>32</v>
      </c>
      <c r="Q1385" s="30" t="s">
        <v>999</v>
      </c>
      <c r="R1385" s="31" t="s">
        <v>1000</v>
      </c>
      <c r="S1385" s="28">
        <v>177</v>
      </c>
      <c r="T1385" s="28">
        <v>2</v>
      </c>
      <c r="U1385" s="32">
        <v>0.96475546255470546</v>
      </c>
      <c r="V1385" s="28">
        <v>0</v>
      </c>
      <c r="W1385" s="15" t="s">
        <v>30</v>
      </c>
      <c r="X1385" s="16"/>
      <c r="Z1385" s="65"/>
      <c r="AA1385" s="64"/>
      <c r="AB1385" s="64"/>
      <c r="AC1385" s="64"/>
    </row>
    <row r="1386" spans="1:29" x14ac:dyDescent="0.35">
      <c r="A1386" s="9">
        <v>46082</v>
      </c>
      <c r="B1386" s="28" t="s">
        <v>146</v>
      </c>
      <c r="C1386" s="28" t="s">
        <v>27</v>
      </c>
      <c r="D1386" s="28">
        <v>1</v>
      </c>
      <c r="E1386" s="28" t="s">
        <v>4845</v>
      </c>
      <c r="F1386" s="28" t="s">
        <v>4853</v>
      </c>
      <c r="G1386" s="33">
        <v>0.62847222222222221</v>
      </c>
      <c r="H1386" s="33">
        <v>0.71527777777777779</v>
      </c>
      <c r="I1386" s="33">
        <v>0.62638888888888888</v>
      </c>
      <c r="J1386" s="34">
        <v>0.62638888888888888</v>
      </c>
      <c r="K1386" s="35">
        <v>0.63958333333333328</v>
      </c>
      <c r="L1386" s="33">
        <v>0.69305555555555554</v>
      </c>
      <c r="M1386" s="33">
        <v>0.70486111111111116</v>
      </c>
      <c r="N1386" s="33">
        <v>0.70694444444444449</v>
      </c>
      <c r="O1386" s="28" t="s">
        <v>32</v>
      </c>
      <c r="P1386" s="29" t="s">
        <v>131</v>
      </c>
      <c r="Q1386" s="30"/>
      <c r="R1386" s="31"/>
      <c r="S1386" s="28">
        <v>175</v>
      </c>
      <c r="T1386" s="28">
        <v>2</v>
      </c>
      <c r="U1386" s="32">
        <v>0.92502161455138343</v>
      </c>
      <c r="V1386" s="28">
        <v>496</v>
      </c>
      <c r="W1386" s="15" t="s">
        <v>30</v>
      </c>
      <c r="X1386" s="16"/>
      <c r="Z1386" s="65"/>
      <c r="AA1386" s="64"/>
      <c r="AB1386" s="64"/>
      <c r="AC1386" s="64"/>
    </row>
    <row r="1387" spans="1:29" x14ac:dyDescent="0.35">
      <c r="A1387" s="9">
        <v>46082</v>
      </c>
      <c r="B1387" s="28" t="s">
        <v>149</v>
      </c>
      <c r="C1387" s="28" t="s">
        <v>27</v>
      </c>
      <c r="D1387" s="28">
        <v>1</v>
      </c>
      <c r="E1387" s="28" t="s">
        <v>4853</v>
      </c>
      <c r="F1387" s="28" t="s">
        <v>4845</v>
      </c>
      <c r="G1387" s="33">
        <v>0.79861111111111116</v>
      </c>
      <c r="H1387" s="33">
        <v>0.88888888888888884</v>
      </c>
      <c r="I1387" s="33">
        <v>0.78749999999999998</v>
      </c>
      <c r="J1387" s="34">
        <v>0.79374999999999996</v>
      </c>
      <c r="K1387" s="35">
        <v>0.81041666666666667</v>
      </c>
      <c r="L1387" s="33">
        <v>0.86875000000000002</v>
      </c>
      <c r="M1387" s="33">
        <v>0.88194444444444442</v>
      </c>
      <c r="N1387" s="33">
        <v>0.88402777777777775</v>
      </c>
      <c r="O1387" s="28" t="s">
        <v>131</v>
      </c>
      <c r="P1387" s="29" t="s">
        <v>70</v>
      </c>
      <c r="Q1387" s="30"/>
      <c r="R1387" s="31"/>
      <c r="S1387" s="28">
        <v>160</v>
      </c>
      <c r="T1387" s="28">
        <v>0</v>
      </c>
      <c r="U1387" s="32">
        <v>0.82813935562752061</v>
      </c>
      <c r="V1387" s="28">
        <v>0</v>
      </c>
      <c r="W1387" s="15" t="s">
        <v>30</v>
      </c>
      <c r="X1387" s="16"/>
      <c r="Z1387" s="65"/>
      <c r="AA1387" s="64"/>
      <c r="AB1387" s="64"/>
      <c r="AC1387" s="64"/>
    </row>
    <row r="1388" spans="1:29" x14ac:dyDescent="0.35">
      <c r="A1388" s="9">
        <v>46082</v>
      </c>
      <c r="B1388" s="28" t="s">
        <v>605</v>
      </c>
      <c r="C1388" s="28" t="s">
        <v>59</v>
      </c>
      <c r="D1388" s="28">
        <v>1</v>
      </c>
      <c r="E1388" s="28" t="s">
        <v>4845</v>
      </c>
      <c r="F1388" s="28" t="s">
        <v>4850</v>
      </c>
      <c r="G1388" s="33">
        <v>0.1111111111111111</v>
      </c>
      <c r="H1388" s="33">
        <v>0.1736111111111111</v>
      </c>
      <c r="I1388" s="33">
        <v>0.1083333333333333</v>
      </c>
      <c r="J1388" s="34">
        <v>0.1159722222222222</v>
      </c>
      <c r="K1388" s="35">
        <v>0.13125000000000001</v>
      </c>
      <c r="L1388" s="33">
        <v>0.1902777777777778</v>
      </c>
      <c r="M1388" s="33">
        <v>0.19513888888888889</v>
      </c>
      <c r="N1388" s="33">
        <v>0.19791666666666671</v>
      </c>
      <c r="O1388" s="28" t="s">
        <v>996</v>
      </c>
      <c r="P1388" s="29">
        <v>15</v>
      </c>
      <c r="Q1388" s="30" t="s">
        <v>263</v>
      </c>
      <c r="R1388" s="31" t="s">
        <v>39</v>
      </c>
      <c r="S1388" s="28">
        <v>35</v>
      </c>
      <c r="T1388" s="28">
        <v>0</v>
      </c>
      <c r="U1388" s="32">
        <v>0.19807035279785509</v>
      </c>
      <c r="V1388" s="28">
        <v>0</v>
      </c>
      <c r="W1388" s="15" t="s">
        <v>30</v>
      </c>
      <c r="X1388" s="16"/>
      <c r="Z1388" s="65"/>
      <c r="AA1388" s="64"/>
      <c r="AB1388" s="64"/>
      <c r="AC1388" s="64"/>
    </row>
    <row r="1389" spans="1:29" x14ac:dyDescent="0.35">
      <c r="A1389" s="9">
        <v>46082</v>
      </c>
      <c r="B1389" s="28" t="s">
        <v>621</v>
      </c>
      <c r="C1389" s="28" t="s">
        <v>59</v>
      </c>
      <c r="D1389" s="28">
        <v>1</v>
      </c>
      <c r="E1389" s="28" t="s">
        <v>4850</v>
      </c>
      <c r="F1389" s="28" t="s">
        <v>4845</v>
      </c>
      <c r="G1389" s="33">
        <v>0.20833333333333329</v>
      </c>
      <c r="H1389" s="33">
        <v>0.27430555555555558</v>
      </c>
      <c r="I1389" s="33">
        <v>0.22500000000000001</v>
      </c>
      <c r="J1389" s="34">
        <v>0.23333333333333331</v>
      </c>
      <c r="K1389" s="35">
        <v>0.24027777777777781</v>
      </c>
      <c r="L1389" s="33">
        <v>0.29236111111111113</v>
      </c>
      <c r="M1389" s="33">
        <v>0.30138888888888887</v>
      </c>
      <c r="N1389" s="33">
        <v>0.3034722222222222</v>
      </c>
      <c r="O1389" s="28">
        <v>14</v>
      </c>
      <c r="P1389" s="29" t="s">
        <v>73</v>
      </c>
      <c r="Q1389" s="30" t="s">
        <v>1001</v>
      </c>
      <c r="R1389" s="31" t="s">
        <v>1002</v>
      </c>
      <c r="S1389" s="28">
        <v>158</v>
      </c>
      <c r="T1389" s="28">
        <v>0</v>
      </c>
      <c r="U1389" s="32">
        <v>0.81050713905406269</v>
      </c>
      <c r="V1389" s="28">
        <v>0</v>
      </c>
      <c r="W1389" s="15" t="s">
        <v>30</v>
      </c>
      <c r="X1389" s="16"/>
      <c r="Z1389" s="65"/>
      <c r="AA1389" s="64"/>
      <c r="AB1389" s="64"/>
      <c r="AC1389" s="64"/>
    </row>
    <row r="1390" spans="1:29" ht="26" customHeight="1" x14ac:dyDescent="0.35">
      <c r="A1390" s="9">
        <v>46082</v>
      </c>
      <c r="B1390" s="28" t="s">
        <v>35</v>
      </c>
      <c r="C1390" s="28" t="s">
        <v>59</v>
      </c>
      <c r="D1390" s="28">
        <v>1</v>
      </c>
      <c r="E1390" s="28" t="s">
        <v>4845</v>
      </c>
      <c r="F1390" s="28" t="s">
        <v>4850</v>
      </c>
      <c r="G1390" s="33">
        <v>0.28472222222222221</v>
      </c>
      <c r="H1390" s="33">
        <v>0.34722222222222221</v>
      </c>
      <c r="I1390" s="33">
        <v>0.37083333333333329</v>
      </c>
      <c r="J1390" s="34">
        <v>0.37430555555555561</v>
      </c>
      <c r="K1390" s="35">
        <v>0.38750000000000001</v>
      </c>
      <c r="L1390" s="33">
        <v>0.42916666666666659</v>
      </c>
      <c r="M1390" s="33">
        <v>0.43472222222222218</v>
      </c>
      <c r="N1390" s="33">
        <v>0.43680555555555561</v>
      </c>
      <c r="O1390" s="28" t="s">
        <v>73</v>
      </c>
      <c r="P1390" s="29">
        <v>233</v>
      </c>
      <c r="Q1390" s="30" t="s">
        <v>1003</v>
      </c>
      <c r="R1390" s="31" t="s">
        <v>1004</v>
      </c>
      <c r="S1390" s="28">
        <v>124</v>
      </c>
      <c r="T1390" s="28">
        <v>0</v>
      </c>
      <c r="U1390" s="32">
        <v>0.65957834859408693</v>
      </c>
      <c r="V1390" s="28">
        <v>0</v>
      </c>
      <c r="W1390" s="15" t="s">
        <v>30</v>
      </c>
      <c r="X1390" s="16"/>
      <c r="Z1390" s="65"/>
      <c r="AA1390" s="64"/>
      <c r="AB1390" s="64"/>
      <c r="AC1390" s="64"/>
    </row>
    <row r="1391" spans="1:29" x14ac:dyDescent="0.35">
      <c r="A1391" s="9">
        <v>46082</v>
      </c>
      <c r="B1391" s="28" t="s">
        <v>36</v>
      </c>
      <c r="C1391" s="28" t="s">
        <v>59</v>
      </c>
      <c r="D1391" s="28">
        <v>1</v>
      </c>
      <c r="E1391" s="28" t="s">
        <v>4850</v>
      </c>
      <c r="F1391" s="28" t="s">
        <v>4845</v>
      </c>
      <c r="G1391" s="33">
        <v>0.3888888888888889</v>
      </c>
      <c r="H1391" s="33">
        <v>0.44791666666666669</v>
      </c>
      <c r="I1391" s="33">
        <v>0.47499999999999998</v>
      </c>
      <c r="J1391" s="34">
        <v>0.49375000000000002</v>
      </c>
      <c r="K1391" s="35">
        <v>0.50277777777777777</v>
      </c>
      <c r="L1391" s="33">
        <v>0.54236111111111107</v>
      </c>
      <c r="M1391" s="33">
        <v>0.55138888888888893</v>
      </c>
      <c r="N1391" s="33">
        <v>0.55347222222222225</v>
      </c>
      <c r="O1391" s="28">
        <v>227</v>
      </c>
      <c r="P1391" s="29" t="s">
        <v>37</v>
      </c>
      <c r="Q1391" s="30" t="s">
        <v>1005</v>
      </c>
      <c r="R1391" s="31" t="s">
        <v>1006</v>
      </c>
      <c r="S1391" s="28">
        <v>160</v>
      </c>
      <c r="T1391" s="28">
        <v>2</v>
      </c>
      <c r="U1391" s="32">
        <v>0.86163928033989379</v>
      </c>
      <c r="V1391" s="28">
        <v>0</v>
      </c>
      <c r="W1391" s="15" t="s">
        <v>30</v>
      </c>
      <c r="X1391" s="16"/>
      <c r="Z1391" s="65"/>
      <c r="AA1391" s="64"/>
      <c r="AB1391" s="64"/>
      <c r="AC1391" s="64"/>
    </row>
    <row r="1392" spans="1:29" x14ac:dyDescent="0.35">
      <c r="A1392" s="9">
        <v>46082</v>
      </c>
      <c r="B1392" s="28" t="s">
        <v>40</v>
      </c>
      <c r="C1392" s="28" t="s">
        <v>59</v>
      </c>
      <c r="D1392" s="28">
        <v>1</v>
      </c>
      <c r="E1392" s="28" t="s">
        <v>4845</v>
      </c>
      <c r="F1392" s="28" t="s">
        <v>4862</v>
      </c>
      <c r="G1392" s="33">
        <v>0.53819444444444442</v>
      </c>
      <c r="H1392" s="33">
        <v>0.67013888888888884</v>
      </c>
      <c r="I1392" s="33">
        <v>0.59236111111111112</v>
      </c>
      <c r="J1392" s="34">
        <v>0.59305555555555556</v>
      </c>
      <c r="K1392" s="35">
        <v>0.6069444444444444</v>
      </c>
      <c r="L1392" s="33">
        <v>0.7104166666666667</v>
      </c>
      <c r="M1392" s="33">
        <v>0.71805555555555556</v>
      </c>
      <c r="N1392" s="33">
        <v>0.71944444444444444</v>
      </c>
      <c r="O1392" s="28" t="s">
        <v>37</v>
      </c>
      <c r="P1392" s="29" t="s">
        <v>429</v>
      </c>
      <c r="Q1392" s="30" t="s">
        <v>1007</v>
      </c>
      <c r="R1392" s="31" t="s">
        <v>1008</v>
      </c>
      <c r="S1392" s="28">
        <v>156</v>
      </c>
      <c r="T1392" s="28">
        <v>0</v>
      </c>
      <c r="U1392" s="32">
        <v>0.90101482392235943</v>
      </c>
      <c r="V1392" s="28">
        <v>643</v>
      </c>
      <c r="W1392" s="15" t="s">
        <v>30</v>
      </c>
      <c r="X1392" s="16"/>
      <c r="Z1392" s="65"/>
      <c r="AA1392" s="64"/>
      <c r="AB1392" s="64"/>
      <c r="AC1392" s="64"/>
    </row>
    <row r="1393" spans="1:29" x14ac:dyDescent="0.35">
      <c r="A1393" s="9">
        <v>46082</v>
      </c>
      <c r="B1393" s="28" t="s">
        <v>42</v>
      </c>
      <c r="C1393" s="28" t="s">
        <v>59</v>
      </c>
      <c r="D1393" s="28">
        <v>1</v>
      </c>
      <c r="E1393" s="28" t="s">
        <v>4862</v>
      </c>
      <c r="F1393" s="28" t="s">
        <v>4845</v>
      </c>
      <c r="G1393" s="33">
        <v>0.77777777777777779</v>
      </c>
      <c r="H1393" s="33">
        <v>0.90625</v>
      </c>
      <c r="I1393" s="33">
        <v>0.7729166666666667</v>
      </c>
      <c r="J1393" s="34">
        <v>0.77500000000000002</v>
      </c>
      <c r="K1393" s="35">
        <v>0.7895833333333333</v>
      </c>
      <c r="L1393" s="33">
        <v>0.87847222222222221</v>
      </c>
      <c r="M1393" s="33">
        <v>0.89722222222222225</v>
      </c>
      <c r="N1393" s="33">
        <v>0.89930555555555558</v>
      </c>
      <c r="O1393" s="28" t="s">
        <v>429</v>
      </c>
      <c r="P1393" s="29" t="s">
        <v>538</v>
      </c>
      <c r="Q1393" s="30"/>
      <c r="R1393" s="31"/>
      <c r="S1393" s="28">
        <v>190</v>
      </c>
      <c r="T1393" s="28">
        <v>0</v>
      </c>
      <c r="U1393" s="32">
        <v>0.97084880869260659</v>
      </c>
      <c r="V1393" s="28">
        <v>1225</v>
      </c>
      <c r="W1393" s="15" t="s">
        <v>30</v>
      </c>
      <c r="X1393" s="16"/>
      <c r="Z1393" s="65"/>
      <c r="AA1393" s="64"/>
      <c r="AB1393" s="64"/>
      <c r="AC1393" s="64"/>
    </row>
    <row r="1394" spans="1:29" x14ac:dyDescent="0.35">
      <c r="A1394" s="9">
        <v>46082</v>
      </c>
      <c r="B1394" s="28" t="s">
        <v>107</v>
      </c>
      <c r="C1394" s="28" t="s">
        <v>72</v>
      </c>
      <c r="D1394" s="28">
        <v>1</v>
      </c>
      <c r="E1394" s="28" t="s">
        <v>4845</v>
      </c>
      <c r="F1394" s="28" t="s">
        <v>4866</v>
      </c>
      <c r="G1394" s="33">
        <v>4.5138888888888888E-2</v>
      </c>
      <c r="H1394" s="33">
        <v>0.21875</v>
      </c>
      <c r="I1394" s="33">
        <v>3.9583333333333331E-2</v>
      </c>
      <c r="J1394" s="34">
        <v>4.2361111111111113E-2</v>
      </c>
      <c r="K1394" s="35">
        <v>5.5555555555555552E-2</v>
      </c>
      <c r="L1394" s="33">
        <v>0.21180555555555561</v>
      </c>
      <c r="M1394" s="33">
        <v>0.21805555555555561</v>
      </c>
      <c r="N1394" s="33">
        <v>0.21805555555555561</v>
      </c>
      <c r="O1394" s="28" t="s">
        <v>150</v>
      </c>
      <c r="P1394" s="29" t="s">
        <v>428</v>
      </c>
      <c r="Q1394" s="30"/>
      <c r="R1394" s="31"/>
      <c r="S1394" s="28">
        <v>173</v>
      </c>
      <c r="T1394" s="28">
        <v>0</v>
      </c>
      <c r="U1394" s="32">
        <v>0.94061347605563672</v>
      </c>
      <c r="V1394" s="28">
        <v>828</v>
      </c>
      <c r="W1394" s="15" t="s">
        <v>30</v>
      </c>
      <c r="X1394" s="16"/>
      <c r="Z1394" s="65"/>
      <c r="AA1394" s="64"/>
      <c r="AB1394" s="64"/>
      <c r="AC1394" s="64"/>
    </row>
    <row r="1395" spans="1:29" x14ac:dyDescent="0.35">
      <c r="A1395" s="9">
        <v>46082</v>
      </c>
      <c r="B1395" s="28" t="s">
        <v>109</v>
      </c>
      <c r="C1395" s="28" t="s">
        <v>72</v>
      </c>
      <c r="D1395" s="28">
        <v>1</v>
      </c>
      <c r="E1395" s="28" t="s">
        <v>4866</v>
      </c>
      <c r="F1395" s="28" t="s">
        <v>4845</v>
      </c>
      <c r="G1395" s="33">
        <v>0.25694444444444442</v>
      </c>
      <c r="H1395" s="33">
        <v>0.49305555555555558</v>
      </c>
      <c r="I1395" s="33">
        <v>0.25486111111111109</v>
      </c>
      <c r="J1395" s="34">
        <v>0.2638888888888889</v>
      </c>
      <c r="K1395" s="35">
        <v>0.27777777777777779</v>
      </c>
      <c r="L1395" s="33">
        <v>0.47708333333333341</v>
      </c>
      <c r="M1395" s="37">
        <v>0.48749999999999999</v>
      </c>
      <c r="N1395" s="37">
        <v>0.48958333333333331</v>
      </c>
      <c r="O1395" s="28" t="s">
        <v>428</v>
      </c>
      <c r="P1395" s="29" t="s">
        <v>70</v>
      </c>
      <c r="Q1395" s="30" t="s">
        <v>272</v>
      </c>
      <c r="R1395" s="31" t="s">
        <v>39</v>
      </c>
      <c r="S1395" s="28">
        <v>180</v>
      </c>
      <c r="T1395" s="28">
        <v>0</v>
      </c>
      <c r="U1395" s="32">
        <v>1</v>
      </c>
      <c r="V1395" s="28">
        <v>0</v>
      </c>
      <c r="W1395" s="15" t="s">
        <v>30</v>
      </c>
      <c r="Z1395" s="65"/>
      <c r="AA1395" s="64"/>
      <c r="AB1395" s="64"/>
      <c r="AC1395" s="64"/>
    </row>
    <row r="1396" spans="1:29" x14ac:dyDescent="0.35">
      <c r="A1396" s="9">
        <v>46082</v>
      </c>
      <c r="B1396" s="28" t="s">
        <v>229</v>
      </c>
      <c r="C1396" s="28" t="s">
        <v>72</v>
      </c>
      <c r="D1396" s="28">
        <v>1</v>
      </c>
      <c r="E1396" s="28" t="s">
        <v>4845</v>
      </c>
      <c r="F1396" s="28" t="s">
        <v>4856</v>
      </c>
      <c r="G1396" s="33">
        <v>0.50694444444444442</v>
      </c>
      <c r="H1396" s="33">
        <v>0.59375</v>
      </c>
      <c r="I1396" s="33">
        <v>0.52222222222222225</v>
      </c>
      <c r="J1396" s="34">
        <v>0.52847222222222223</v>
      </c>
      <c r="K1396" s="35">
        <v>0.54652777777777772</v>
      </c>
      <c r="L1396" s="33">
        <v>0.6118055555555556</v>
      </c>
      <c r="M1396" s="33">
        <v>0.62083333333333335</v>
      </c>
      <c r="N1396" s="33">
        <v>0.62152777777777779</v>
      </c>
      <c r="O1396" s="28" t="s">
        <v>70</v>
      </c>
      <c r="P1396" s="29" t="s">
        <v>53</v>
      </c>
      <c r="Q1396" s="30" t="s">
        <v>1009</v>
      </c>
      <c r="R1396" s="31" t="s">
        <v>99</v>
      </c>
      <c r="S1396" s="28">
        <v>181</v>
      </c>
      <c r="T1396" s="28">
        <v>1</v>
      </c>
      <c r="U1396" s="32">
        <v>0.99758069633443058</v>
      </c>
      <c r="V1396" s="28">
        <v>620</v>
      </c>
      <c r="W1396" s="15" t="s">
        <v>30</v>
      </c>
      <c r="X1396" s="16"/>
      <c r="Z1396" s="65"/>
      <c r="AA1396" s="64"/>
      <c r="AB1396" s="64"/>
      <c r="AC1396" s="64"/>
    </row>
    <row r="1397" spans="1:29" x14ac:dyDescent="0.35">
      <c r="A1397" s="9">
        <v>46082</v>
      </c>
      <c r="B1397" s="28" t="s">
        <v>231</v>
      </c>
      <c r="C1397" s="28" t="s">
        <v>72</v>
      </c>
      <c r="D1397" s="28">
        <v>1</v>
      </c>
      <c r="E1397" s="28" t="s">
        <v>4856</v>
      </c>
      <c r="F1397" s="28" t="s">
        <v>4845</v>
      </c>
      <c r="G1397" s="33">
        <v>0.63194444444444442</v>
      </c>
      <c r="H1397" s="33">
        <v>0.71527777777777779</v>
      </c>
      <c r="I1397" s="33">
        <v>0.65</v>
      </c>
      <c r="J1397" s="34">
        <v>0.65138888888888891</v>
      </c>
      <c r="K1397" s="35">
        <v>0.66180555555555554</v>
      </c>
      <c r="L1397" s="33">
        <v>0.71944444444444444</v>
      </c>
      <c r="M1397" s="33">
        <v>0.72638888888888886</v>
      </c>
      <c r="N1397" s="33">
        <v>0.72847222222222219</v>
      </c>
      <c r="O1397" s="28" t="s">
        <v>53</v>
      </c>
      <c r="P1397" s="29" t="s">
        <v>338</v>
      </c>
      <c r="Q1397" s="30" t="s">
        <v>1010</v>
      </c>
      <c r="R1397" s="31" t="s">
        <v>124</v>
      </c>
      <c r="S1397" s="28">
        <v>164</v>
      </c>
      <c r="T1397" s="28">
        <v>0</v>
      </c>
      <c r="U1397" s="32">
        <v>0.78813199654054478</v>
      </c>
      <c r="V1397" s="28">
        <v>0</v>
      </c>
      <c r="W1397" s="15" t="s">
        <v>30</v>
      </c>
      <c r="X1397" s="16"/>
      <c r="Z1397" s="65"/>
      <c r="AA1397" s="64"/>
      <c r="AB1397" s="64"/>
      <c r="AC1397" s="64"/>
    </row>
    <row r="1398" spans="1:29" x14ac:dyDescent="0.35">
      <c r="A1398" s="9">
        <v>46082</v>
      </c>
      <c r="B1398" s="28" t="s">
        <v>71</v>
      </c>
      <c r="C1398" s="28" t="s">
        <v>81</v>
      </c>
      <c r="D1398" s="28">
        <v>1</v>
      </c>
      <c r="E1398" s="28" t="s">
        <v>4845</v>
      </c>
      <c r="F1398" s="28" t="s">
        <v>4851</v>
      </c>
      <c r="G1398" s="33">
        <v>1.041666666666667E-2</v>
      </c>
      <c r="H1398" s="33">
        <v>0.16319444444444439</v>
      </c>
      <c r="I1398" s="33">
        <v>6.2500000000000003E-3</v>
      </c>
      <c r="J1398" s="34">
        <v>6.2500000000000003E-3</v>
      </c>
      <c r="K1398" s="35">
        <v>2.1527777777777781E-2</v>
      </c>
      <c r="L1398" s="33">
        <v>0.15</v>
      </c>
      <c r="M1398" s="33">
        <v>0.1541666666666667</v>
      </c>
      <c r="N1398" s="33">
        <v>0.15486111111111109</v>
      </c>
      <c r="O1398" s="28" t="s">
        <v>32</v>
      </c>
      <c r="P1398" s="29">
        <v>19</v>
      </c>
      <c r="Q1398" s="30"/>
      <c r="R1398" s="31"/>
      <c r="S1398" s="28">
        <v>178</v>
      </c>
      <c r="T1398" s="28">
        <v>0</v>
      </c>
      <c r="U1398" s="32">
        <v>0.94974966757669455</v>
      </c>
      <c r="V1398" s="28">
        <v>0</v>
      </c>
      <c r="W1398" s="15" t="s">
        <v>30</v>
      </c>
      <c r="X1398" s="16"/>
      <c r="Z1398" s="65"/>
      <c r="AA1398" s="64"/>
      <c r="AB1398" s="64"/>
      <c r="AC1398" s="64"/>
    </row>
    <row r="1399" spans="1:29" x14ac:dyDescent="0.35">
      <c r="A1399" s="9">
        <v>46082</v>
      </c>
      <c r="B1399" s="28" t="s">
        <v>74</v>
      </c>
      <c r="C1399" s="28" t="s">
        <v>81</v>
      </c>
      <c r="D1399" s="28">
        <v>1</v>
      </c>
      <c r="E1399" s="28" t="s">
        <v>4851</v>
      </c>
      <c r="F1399" s="28" t="s">
        <v>4845</v>
      </c>
      <c r="G1399" s="33">
        <v>0.20833333333333329</v>
      </c>
      <c r="H1399" s="33">
        <v>0.41319444444444442</v>
      </c>
      <c r="I1399" s="33">
        <v>0.20069444444444451</v>
      </c>
      <c r="J1399" s="34">
        <v>0.2013888888888889</v>
      </c>
      <c r="K1399" s="35">
        <v>0.2208333333333333</v>
      </c>
      <c r="L1399" s="33">
        <v>0.3888888888888889</v>
      </c>
      <c r="M1399" s="33">
        <v>0.40069444444444452</v>
      </c>
      <c r="N1399" s="33">
        <v>0.40277777777777779</v>
      </c>
      <c r="O1399" s="28">
        <v>19</v>
      </c>
      <c r="P1399" s="29" t="s">
        <v>70</v>
      </c>
      <c r="Q1399" s="30"/>
      <c r="R1399" s="31"/>
      <c r="S1399" s="28">
        <v>185</v>
      </c>
      <c r="T1399" s="28">
        <v>1</v>
      </c>
      <c r="U1399" s="32">
        <v>0.99915236600286605</v>
      </c>
      <c r="V1399" s="28">
        <v>464</v>
      </c>
      <c r="W1399" s="15" t="s">
        <v>30</v>
      </c>
      <c r="X1399" s="16"/>
      <c r="Z1399" s="65"/>
      <c r="AA1399" s="64"/>
      <c r="AB1399" s="64"/>
      <c r="AC1399" s="64"/>
    </row>
    <row r="1400" spans="1:29" x14ac:dyDescent="0.35">
      <c r="A1400" s="9">
        <v>46082</v>
      </c>
      <c r="B1400" s="28" t="s">
        <v>52</v>
      </c>
      <c r="C1400" s="28" t="s">
        <v>81</v>
      </c>
      <c r="D1400" s="28">
        <v>1</v>
      </c>
      <c r="E1400" s="28" t="s">
        <v>4845</v>
      </c>
      <c r="F1400" s="28" t="s">
        <v>4852</v>
      </c>
      <c r="G1400" s="33">
        <v>0.45833333333333331</v>
      </c>
      <c r="H1400" s="33">
        <v>0.53125</v>
      </c>
      <c r="I1400" s="33">
        <v>0.4513888888888889</v>
      </c>
      <c r="J1400" s="34">
        <v>0.45624999999999999</v>
      </c>
      <c r="K1400" s="35">
        <v>0.46666666666666667</v>
      </c>
      <c r="L1400" s="33">
        <v>0.5229166666666667</v>
      </c>
      <c r="M1400" s="33">
        <v>0.53194444444444444</v>
      </c>
      <c r="N1400" s="33">
        <v>0.53263888888888888</v>
      </c>
      <c r="O1400" s="28" t="s">
        <v>70</v>
      </c>
      <c r="P1400" s="29" t="s">
        <v>53</v>
      </c>
      <c r="Q1400" s="30"/>
      <c r="R1400" s="31"/>
      <c r="S1400" s="28">
        <v>172</v>
      </c>
      <c r="T1400" s="28">
        <v>0</v>
      </c>
      <c r="U1400" s="32">
        <v>0.97648819590905722</v>
      </c>
      <c r="V1400" s="28">
        <v>759</v>
      </c>
      <c r="W1400" s="15" t="s">
        <v>30</v>
      </c>
      <c r="X1400" s="16"/>
      <c r="Z1400" s="314"/>
      <c r="AA1400" s="331"/>
      <c r="AB1400" s="331"/>
      <c r="AC1400" s="331"/>
    </row>
    <row r="1401" spans="1:29" x14ac:dyDescent="0.35">
      <c r="A1401" s="9">
        <v>46082</v>
      </c>
      <c r="B1401" s="28" t="s">
        <v>56</v>
      </c>
      <c r="C1401" s="28" t="s">
        <v>81</v>
      </c>
      <c r="D1401" s="28">
        <v>1</v>
      </c>
      <c r="E1401" s="28" t="s">
        <v>4852</v>
      </c>
      <c r="F1401" s="28" t="s">
        <v>4845</v>
      </c>
      <c r="G1401" s="33">
        <v>0.56944444444444442</v>
      </c>
      <c r="H1401" s="33">
        <v>0.64930555555555558</v>
      </c>
      <c r="I1401" s="33">
        <v>0.56388888888888888</v>
      </c>
      <c r="J1401" s="34">
        <v>0.56944444444444442</v>
      </c>
      <c r="K1401" s="35">
        <v>0.57777777777777772</v>
      </c>
      <c r="L1401" s="33">
        <v>0.6381944444444444</v>
      </c>
      <c r="M1401" s="33">
        <v>0.64375000000000004</v>
      </c>
      <c r="N1401" s="33">
        <v>0.64583333333333337</v>
      </c>
      <c r="O1401" s="28" t="s">
        <v>53</v>
      </c>
      <c r="P1401" s="29" t="s">
        <v>32</v>
      </c>
      <c r="Q1401" s="30"/>
      <c r="R1401" s="31"/>
      <c r="S1401" s="28">
        <v>148</v>
      </c>
      <c r="T1401" s="28">
        <v>0</v>
      </c>
      <c r="U1401" s="32">
        <v>0.8277560610565412</v>
      </c>
      <c r="V1401" s="28">
        <v>445</v>
      </c>
      <c r="W1401" s="15" t="s">
        <v>30</v>
      </c>
      <c r="X1401" s="16"/>
      <c r="Z1401" s="64"/>
      <c r="AA1401" s="64"/>
      <c r="AB1401" s="64"/>
      <c r="AC1401" s="64"/>
    </row>
    <row r="1402" spans="1:29" x14ac:dyDescent="0.35">
      <c r="A1402" s="9">
        <v>46082</v>
      </c>
      <c r="B1402" s="28" t="s">
        <v>80</v>
      </c>
      <c r="C1402" s="28" t="s">
        <v>90</v>
      </c>
      <c r="D1402" s="28">
        <v>1</v>
      </c>
      <c r="E1402" s="28" t="s">
        <v>4845</v>
      </c>
      <c r="F1402" s="28" t="s">
        <v>4858</v>
      </c>
      <c r="G1402" s="33">
        <v>3.472222222222222E-3</v>
      </c>
      <c r="H1402" s="33">
        <v>7.6388888888888895E-2</v>
      </c>
      <c r="I1402" s="33" t="s">
        <v>1011</v>
      </c>
      <c r="J1402" s="34">
        <v>0</v>
      </c>
      <c r="K1402" s="35">
        <v>7.6388888888888886E-3</v>
      </c>
      <c r="L1402" s="33">
        <v>5.7638888888888892E-2</v>
      </c>
      <c r="M1402" s="33">
        <v>6.3194444444444442E-2</v>
      </c>
      <c r="N1402" s="33">
        <v>6.3194444444444442E-2</v>
      </c>
      <c r="O1402" s="28" t="s">
        <v>60</v>
      </c>
      <c r="P1402" s="29" t="s">
        <v>313</v>
      </c>
      <c r="Q1402" s="30"/>
      <c r="R1402" s="31"/>
      <c r="S1402" s="28">
        <v>183</v>
      </c>
      <c r="T1402" s="28">
        <v>0</v>
      </c>
      <c r="U1402" s="32">
        <v>1</v>
      </c>
      <c r="V1402" s="28">
        <v>1383</v>
      </c>
      <c r="W1402" s="15" t="s">
        <v>30</v>
      </c>
      <c r="X1402" s="16"/>
      <c r="Z1402" s="64"/>
      <c r="AA1402" s="64"/>
      <c r="AB1402" s="64"/>
      <c r="AC1402" s="64"/>
    </row>
    <row r="1403" spans="1:29" x14ac:dyDescent="0.35">
      <c r="A1403" s="9">
        <v>46082</v>
      </c>
      <c r="B1403" s="28" t="s">
        <v>84</v>
      </c>
      <c r="C1403" s="28" t="s">
        <v>90</v>
      </c>
      <c r="D1403" s="28">
        <v>1</v>
      </c>
      <c r="E1403" s="28" t="s">
        <v>4858</v>
      </c>
      <c r="F1403" s="28" t="s">
        <v>4845</v>
      </c>
      <c r="G1403" s="33">
        <v>0.1145833333333333</v>
      </c>
      <c r="H1403" s="33">
        <v>0.2013888888888889</v>
      </c>
      <c r="I1403" s="33">
        <v>0.25</v>
      </c>
      <c r="J1403" s="34">
        <v>0.25694444444444442</v>
      </c>
      <c r="K1403" s="35">
        <v>0.2673611111111111</v>
      </c>
      <c r="L1403" s="33">
        <v>0.3263888888888889</v>
      </c>
      <c r="M1403" s="33">
        <v>0.33750000000000002</v>
      </c>
      <c r="N1403" s="33">
        <v>0.33958333333333329</v>
      </c>
      <c r="O1403" s="28" t="s">
        <v>313</v>
      </c>
      <c r="P1403" s="29" t="s">
        <v>57</v>
      </c>
      <c r="Q1403" s="42" t="s">
        <v>1012</v>
      </c>
      <c r="R1403" s="31" t="s">
        <v>1013</v>
      </c>
      <c r="S1403" s="28">
        <v>174</v>
      </c>
      <c r="T1403" s="28">
        <v>1</v>
      </c>
      <c r="U1403" s="32">
        <v>0.89911836519571453</v>
      </c>
      <c r="V1403" s="28">
        <v>1365</v>
      </c>
      <c r="W1403" s="15" t="s">
        <v>30</v>
      </c>
      <c r="X1403" s="16"/>
      <c r="Z1403" s="64"/>
      <c r="AA1403" s="64"/>
      <c r="AB1403" s="64"/>
      <c r="AC1403" s="64"/>
    </row>
    <row r="1404" spans="1:29" ht="26" customHeight="1" x14ac:dyDescent="0.35">
      <c r="A1404" s="9">
        <v>46082</v>
      </c>
      <c r="B1404" s="28" t="s">
        <v>247</v>
      </c>
      <c r="C1404" s="28" t="s">
        <v>90</v>
      </c>
      <c r="D1404" s="28">
        <v>1</v>
      </c>
      <c r="E1404" s="28" t="s">
        <v>4845</v>
      </c>
      <c r="F1404" s="28" t="s">
        <v>4851</v>
      </c>
      <c r="G1404" s="33">
        <v>0.33333333333333331</v>
      </c>
      <c r="H1404" s="33">
        <v>0.42708333333333331</v>
      </c>
      <c r="I1404" s="33">
        <v>0.38333333333333341</v>
      </c>
      <c r="J1404" s="34">
        <v>0.38680555555555562</v>
      </c>
      <c r="K1404" s="35">
        <v>0.4</v>
      </c>
      <c r="L1404" s="33">
        <v>0.46736111111111112</v>
      </c>
      <c r="M1404" s="33">
        <v>0.47361111111111109</v>
      </c>
      <c r="N1404" s="33">
        <v>0.47361111111111109</v>
      </c>
      <c r="O1404" s="28" t="s">
        <v>57</v>
      </c>
      <c r="P1404" s="29">
        <v>2</v>
      </c>
      <c r="Q1404" s="30" t="s">
        <v>1014</v>
      </c>
      <c r="R1404" s="50" t="s">
        <v>1015</v>
      </c>
      <c r="S1404" s="28">
        <v>119</v>
      </c>
      <c r="T1404" s="28">
        <v>1</v>
      </c>
      <c r="U1404" s="32">
        <v>0.62980496199646141</v>
      </c>
      <c r="V1404" s="28">
        <v>0</v>
      </c>
      <c r="W1404" s="15" t="s">
        <v>30</v>
      </c>
      <c r="X1404" s="16"/>
      <c r="Z1404" s="315"/>
      <c r="AA1404" s="64" t="s">
        <v>251</v>
      </c>
      <c r="AB1404" s="64" t="s">
        <v>1016</v>
      </c>
      <c r="AC1404" s="64" t="s">
        <v>253</v>
      </c>
    </row>
    <row r="1405" spans="1:29" x14ac:dyDescent="0.35">
      <c r="A1405" s="9">
        <v>46082</v>
      </c>
      <c r="B1405" s="28" t="s">
        <v>248</v>
      </c>
      <c r="C1405" s="28" t="s">
        <v>90</v>
      </c>
      <c r="D1405" s="28">
        <v>1</v>
      </c>
      <c r="E1405" s="28" t="s">
        <v>4851</v>
      </c>
      <c r="F1405" s="28" t="s">
        <v>4845</v>
      </c>
      <c r="G1405" s="33">
        <v>0.46875</v>
      </c>
      <c r="H1405" s="33">
        <v>0.56944444444444442</v>
      </c>
      <c r="I1405" s="33">
        <v>0.51875000000000004</v>
      </c>
      <c r="J1405" s="34">
        <v>0.52708333333333335</v>
      </c>
      <c r="K1405" s="35">
        <v>0.54027777777777775</v>
      </c>
      <c r="L1405" s="33">
        <v>0.61111111111111116</v>
      </c>
      <c r="M1405" s="33">
        <v>0.625</v>
      </c>
      <c r="N1405" s="33">
        <v>0.62708333333333333</v>
      </c>
      <c r="O1405" s="28">
        <v>2</v>
      </c>
      <c r="P1405" s="29" t="s">
        <v>427</v>
      </c>
      <c r="Q1405" s="30" t="s">
        <v>1017</v>
      </c>
      <c r="R1405" s="31" t="s">
        <v>99</v>
      </c>
      <c r="S1405" s="28">
        <v>115</v>
      </c>
      <c r="T1405" s="28">
        <v>2</v>
      </c>
      <c r="U1405" s="32">
        <v>0.65419310585190282</v>
      </c>
      <c r="V1405" s="28">
        <v>0</v>
      </c>
      <c r="W1405" s="15" t="s">
        <v>30</v>
      </c>
      <c r="X1405" s="16"/>
      <c r="Z1405" s="8"/>
      <c r="AA1405" s="64"/>
      <c r="AB1405" s="64"/>
      <c r="AC1405" s="64"/>
    </row>
    <row r="1406" spans="1:29" x14ac:dyDescent="0.35">
      <c r="A1406" s="9">
        <v>46082</v>
      </c>
      <c r="B1406" s="28" t="s">
        <v>518</v>
      </c>
      <c r="C1406" s="28" t="s">
        <v>108</v>
      </c>
      <c r="D1406" s="28">
        <v>1</v>
      </c>
      <c r="E1406" s="28" t="s">
        <v>4845</v>
      </c>
      <c r="F1406" s="28" t="s">
        <v>4848</v>
      </c>
      <c r="G1406" s="33">
        <v>0.23958333333333329</v>
      </c>
      <c r="H1406" s="33">
        <v>0.375</v>
      </c>
      <c r="I1406" s="33">
        <v>0.23541666666666669</v>
      </c>
      <c r="J1406" s="34">
        <v>0.23749999999999999</v>
      </c>
      <c r="K1406" s="35">
        <v>0.25555555555555548</v>
      </c>
      <c r="L1406" s="33">
        <v>0.37361111111111112</v>
      </c>
      <c r="M1406" s="33">
        <v>0.37638888888888888</v>
      </c>
      <c r="N1406" s="33">
        <v>0.37986111111111109</v>
      </c>
      <c r="O1406" s="28" t="s">
        <v>350</v>
      </c>
      <c r="P1406" s="29">
        <v>41</v>
      </c>
      <c r="Q1406" s="30"/>
      <c r="R1406" s="31"/>
      <c r="S1406" s="28">
        <v>69</v>
      </c>
      <c r="T1406" s="28">
        <v>0</v>
      </c>
      <c r="U1406" s="32">
        <v>0.34673936724350662</v>
      </c>
      <c r="V1406" s="28">
        <v>0</v>
      </c>
      <c r="W1406" s="15" t="s">
        <v>30</v>
      </c>
      <c r="X1406" s="16"/>
      <c r="Z1406" s="64"/>
      <c r="AA1406" s="64"/>
      <c r="AB1406" s="64"/>
      <c r="AC1406" s="64"/>
    </row>
    <row r="1407" spans="1:29" x14ac:dyDescent="0.35">
      <c r="A1407" s="9">
        <v>46082</v>
      </c>
      <c r="B1407" s="28" t="s">
        <v>519</v>
      </c>
      <c r="C1407" s="28" t="s">
        <v>108</v>
      </c>
      <c r="D1407" s="28">
        <v>1</v>
      </c>
      <c r="E1407" s="28" t="s">
        <v>4848</v>
      </c>
      <c r="F1407" s="28" t="s">
        <v>4845</v>
      </c>
      <c r="G1407" s="33">
        <v>0.41319444444444442</v>
      </c>
      <c r="H1407" s="33">
        <v>0.55555555555555558</v>
      </c>
      <c r="I1407" s="33">
        <v>0.41180555555555548</v>
      </c>
      <c r="J1407" s="34">
        <v>0.4236111111111111</v>
      </c>
      <c r="K1407" s="35">
        <v>0.43541666666666667</v>
      </c>
      <c r="L1407" s="33">
        <v>0.55763888888888891</v>
      </c>
      <c r="M1407" s="33">
        <v>0.56805555555555554</v>
      </c>
      <c r="N1407" s="33">
        <v>0.57013888888888886</v>
      </c>
      <c r="O1407" s="28">
        <v>41</v>
      </c>
      <c r="P1407" s="29" t="s">
        <v>363</v>
      </c>
      <c r="Q1407" s="30" t="s">
        <v>1018</v>
      </c>
      <c r="R1407" s="31" t="s">
        <v>1019</v>
      </c>
      <c r="S1407" s="28">
        <v>89</v>
      </c>
      <c r="T1407" s="28">
        <v>0</v>
      </c>
      <c r="U1407" s="32">
        <v>0.470706635159575</v>
      </c>
      <c r="V1407" s="28">
        <v>0</v>
      </c>
      <c r="W1407" s="15" t="s">
        <v>30</v>
      </c>
      <c r="X1407" s="16"/>
      <c r="Z1407" s="64"/>
      <c r="AA1407" s="64"/>
      <c r="AB1407" s="64"/>
      <c r="AC1407" s="64"/>
    </row>
    <row r="1408" spans="1:29" x14ac:dyDescent="0.35">
      <c r="A1408" s="9">
        <v>46082</v>
      </c>
      <c r="B1408" s="28" t="s">
        <v>112</v>
      </c>
      <c r="C1408" s="28" t="s">
        <v>113</v>
      </c>
      <c r="D1408" s="28">
        <v>1</v>
      </c>
      <c r="E1408" s="28" t="s">
        <v>4845</v>
      </c>
      <c r="F1408" s="28" t="s">
        <v>4854</v>
      </c>
      <c r="G1408" s="33">
        <v>5.2083333333333343E-2</v>
      </c>
      <c r="H1408" s="33">
        <v>0.25</v>
      </c>
      <c r="I1408" s="33">
        <v>0.05</v>
      </c>
      <c r="J1408" s="34">
        <v>6.3888888888888884E-2</v>
      </c>
      <c r="K1408" s="35">
        <v>7.4999999999999997E-2</v>
      </c>
      <c r="L1408" s="33">
        <v>0.25486111111111109</v>
      </c>
      <c r="M1408" s="33">
        <v>0.26111111111111113</v>
      </c>
      <c r="N1408" s="33">
        <v>0.27013888888888887</v>
      </c>
      <c r="O1408" s="28" t="s">
        <v>338</v>
      </c>
      <c r="P1408" s="29">
        <v>64</v>
      </c>
      <c r="Q1408" s="30" t="s">
        <v>365</v>
      </c>
      <c r="R1408" s="31" t="s">
        <v>39</v>
      </c>
      <c r="S1408" s="28">
        <v>174</v>
      </c>
      <c r="T1408" s="28">
        <v>0</v>
      </c>
      <c r="U1408" s="32">
        <v>0.86974584801447319</v>
      </c>
      <c r="V1408" s="28">
        <v>0</v>
      </c>
      <c r="W1408" s="15" t="s">
        <v>30</v>
      </c>
      <c r="X1408" s="16"/>
      <c r="Z1408" s="64"/>
      <c r="AA1408" s="64"/>
      <c r="AB1408" s="64"/>
      <c r="AC1408" s="64"/>
    </row>
    <row r="1409" spans="1:29" ht="26" customHeight="1" x14ac:dyDescent="0.35">
      <c r="A1409" s="9">
        <v>46082</v>
      </c>
      <c r="B1409" s="28" t="s">
        <v>115</v>
      </c>
      <c r="C1409" s="28" t="s">
        <v>113</v>
      </c>
      <c r="D1409" s="28">
        <v>1</v>
      </c>
      <c r="E1409" s="28" t="s">
        <v>4854</v>
      </c>
      <c r="F1409" s="28" t="s">
        <v>4845</v>
      </c>
      <c r="G1409" s="33">
        <v>0.29166666666666669</v>
      </c>
      <c r="H1409" s="33">
        <v>0.55208333333333337</v>
      </c>
      <c r="I1409" s="33">
        <v>0.30555555555555558</v>
      </c>
      <c r="J1409" s="34">
        <v>0.32291666666666669</v>
      </c>
      <c r="K1409" s="35">
        <v>0.33958333333333329</v>
      </c>
      <c r="L1409" s="33">
        <v>0.55347222222222225</v>
      </c>
      <c r="M1409" s="33">
        <v>0.56458333333333333</v>
      </c>
      <c r="N1409" s="33">
        <v>0.56736111111111109</v>
      </c>
      <c r="O1409" s="28">
        <v>66</v>
      </c>
      <c r="P1409" s="29" t="s">
        <v>249</v>
      </c>
      <c r="Q1409" s="30" t="s">
        <v>1020</v>
      </c>
      <c r="R1409" s="31" t="s">
        <v>1021</v>
      </c>
      <c r="S1409" s="28">
        <v>197</v>
      </c>
      <c r="T1409" s="28">
        <v>0</v>
      </c>
      <c r="U1409" s="32">
        <v>1</v>
      </c>
      <c r="V1409" s="28">
        <v>0</v>
      </c>
      <c r="W1409" s="15" t="s">
        <v>30</v>
      </c>
      <c r="X1409" s="16"/>
      <c r="Z1409" s="64"/>
      <c r="AA1409" s="64"/>
      <c r="AB1409" s="64"/>
      <c r="AC1409" s="64"/>
    </row>
    <row r="1410" spans="1:29" x14ac:dyDescent="0.35">
      <c r="A1410" s="9">
        <v>46083</v>
      </c>
      <c r="B1410" s="28" t="s">
        <v>58</v>
      </c>
      <c r="C1410" s="28" t="s">
        <v>27</v>
      </c>
      <c r="D1410" s="28">
        <v>1</v>
      </c>
      <c r="E1410" s="28" t="s">
        <v>4845</v>
      </c>
      <c r="F1410" s="28" t="s">
        <v>4850</v>
      </c>
      <c r="G1410" s="33">
        <v>0.1388888888888889</v>
      </c>
      <c r="H1410" s="33">
        <v>0.30555555555555558</v>
      </c>
      <c r="I1410" s="33">
        <v>0.1361111111111111</v>
      </c>
      <c r="J1410" s="34">
        <v>0.13958333333333331</v>
      </c>
      <c r="K1410" s="35">
        <v>0.14930555555555561</v>
      </c>
      <c r="L1410" s="33">
        <v>0.30277777777777781</v>
      </c>
      <c r="M1410" s="33">
        <v>0.30763888888888891</v>
      </c>
      <c r="N1410" s="33">
        <v>0.30972222222222218</v>
      </c>
      <c r="O1410" s="28" t="s">
        <v>70</v>
      </c>
      <c r="P1410" s="29">
        <v>102</v>
      </c>
      <c r="Q1410" s="30" t="s">
        <v>151</v>
      </c>
      <c r="R1410" s="31" t="s">
        <v>39</v>
      </c>
      <c r="S1410" s="28">
        <v>194</v>
      </c>
      <c r="T1410" s="28">
        <v>0</v>
      </c>
      <c r="U1410" s="32">
        <v>1</v>
      </c>
      <c r="V1410" s="28">
        <v>620</v>
      </c>
      <c r="W1410" s="15" t="s">
        <v>30</v>
      </c>
      <c r="X1410" s="16"/>
      <c r="Z1410" s="64"/>
      <c r="AA1410" s="64"/>
      <c r="AB1410" s="64"/>
      <c r="AC1410" s="64"/>
    </row>
    <row r="1411" spans="1:29" x14ac:dyDescent="0.35">
      <c r="A1411" s="9">
        <v>46083</v>
      </c>
      <c r="B1411" s="28" t="s">
        <v>64</v>
      </c>
      <c r="C1411" s="28" t="s">
        <v>27</v>
      </c>
      <c r="D1411" s="28">
        <v>1</v>
      </c>
      <c r="E1411" s="28" t="s">
        <v>4850</v>
      </c>
      <c r="F1411" s="28" t="s">
        <v>4845</v>
      </c>
      <c r="G1411" s="33">
        <v>0.34722222222222221</v>
      </c>
      <c r="H1411" s="33">
        <v>0.59027777777777779</v>
      </c>
      <c r="I1411" s="33">
        <v>0.34513888888888888</v>
      </c>
      <c r="J1411" s="34">
        <v>0.35972222222222222</v>
      </c>
      <c r="K1411" s="35">
        <v>0.37708333333333333</v>
      </c>
      <c r="L1411" s="33">
        <v>0.56388888888888888</v>
      </c>
      <c r="M1411" s="33">
        <v>0.57361111111111107</v>
      </c>
      <c r="N1411" s="33">
        <v>0.5756944444444444</v>
      </c>
      <c r="O1411" s="28">
        <v>95</v>
      </c>
      <c r="P1411" s="29" t="s">
        <v>32</v>
      </c>
      <c r="Q1411" s="30" t="s">
        <v>95</v>
      </c>
      <c r="R1411" s="31" t="s">
        <v>39</v>
      </c>
      <c r="S1411" s="28">
        <v>181</v>
      </c>
      <c r="T1411" s="28">
        <v>0</v>
      </c>
      <c r="U1411" s="32">
        <v>0.98365290757941604</v>
      </c>
      <c r="V1411" s="28">
        <v>0</v>
      </c>
      <c r="W1411" s="15" t="s">
        <v>30</v>
      </c>
      <c r="X1411" s="16"/>
      <c r="Z1411" s="64"/>
      <c r="AA1411" s="64"/>
      <c r="AB1411" s="64"/>
      <c r="AC1411" s="64"/>
    </row>
    <row r="1412" spans="1:29" x14ac:dyDescent="0.35">
      <c r="A1412" s="9">
        <v>46083</v>
      </c>
      <c r="B1412" s="28" t="s">
        <v>76</v>
      </c>
      <c r="C1412" s="28" t="s">
        <v>27</v>
      </c>
      <c r="D1412" s="28">
        <v>1</v>
      </c>
      <c r="E1412" s="28" t="s">
        <v>4845</v>
      </c>
      <c r="F1412" s="28" t="s">
        <v>4850</v>
      </c>
      <c r="G1412" s="33">
        <v>0.73263888888888884</v>
      </c>
      <c r="H1412" s="33">
        <v>0.82291666666666663</v>
      </c>
      <c r="I1412" s="33">
        <v>0.72638888888888886</v>
      </c>
      <c r="J1412" s="34">
        <v>0.7270833333333333</v>
      </c>
      <c r="K1412" s="35">
        <v>0.73819444444444449</v>
      </c>
      <c r="L1412" s="37">
        <v>0.80694444444444446</v>
      </c>
      <c r="M1412" s="37">
        <v>0.84375</v>
      </c>
      <c r="N1412" s="37">
        <v>0.84583333333333333</v>
      </c>
      <c r="O1412" s="40" t="s">
        <v>32</v>
      </c>
      <c r="P1412" s="29">
        <v>101</v>
      </c>
      <c r="Q1412" s="42"/>
      <c r="R1412" s="31"/>
      <c r="S1412" s="28">
        <v>162</v>
      </c>
      <c r="T1412" s="28">
        <v>0</v>
      </c>
      <c r="U1412" s="32">
        <v>0.88763298506977939</v>
      </c>
      <c r="V1412" s="28">
        <v>0</v>
      </c>
      <c r="W1412" s="15" t="s">
        <v>30</v>
      </c>
      <c r="X1412" s="16"/>
      <c r="Z1412" s="64"/>
      <c r="AA1412" s="64"/>
      <c r="AB1412" s="64"/>
      <c r="AC1412" s="64"/>
    </row>
    <row r="1413" spans="1:29" x14ac:dyDescent="0.35">
      <c r="A1413" s="9">
        <v>46083</v>
      </c>
      <c r="B1413" s="28" t="s">
        <v>77</v>
      </c>
      <c r="C1413" s="28" t="s">
        <v>27</v>
      </c>
      <c r="D1413" s="28">
        <v>1</v>
      </c>
      <c r="E1413" s="28" t="s">
        <v>4850</v>
      </c>
      <c r="F1413" s="28" t="s">
        <v>4845</v>
      </c>
      <c r="G1413" s="33">
        <v>0.86458333333333337</v>
      </c>
      <c r="H1413" s="33">
        <v>0.96180555555555558</v>
      </c>
      <c r="I1413" s="33">
        <v>0.87291666666666667</v>
      </c>
      <c r="J1413" s="34">
        <v>0.87430555555555556</v>
      </c>
      <c r="K1413" s="35">
        <v>0.89583333333333337</v>
      </c>
      <c r="L1413" s="33">
        <v>0.96666666666666667</v>
      </c>
      <c r="M1413" s="33">
        <v>0.97569444444444442</v>
      </c>
      <c r="N1413" s="33">
        <v>0.97777777777777775</v>
      </c>
      <c r="O1413" s="28">
        <v>106</v>
      </c>
      <c r="P1413" s="41" t="s">
        <v>1022</v>
      </c>
      <c r="Q1413" s="30" t="s">
        <v>1023</v>
      </c>
      <c r="R1413" s="31" t="s">
        <v>124</v>
      </c>
      <c r="S1413" s="28">
        <v>183</v>
      </c>
      <c r="T1413" s="28">
        <v>1</v>
      </c>
      <c r="U1413" s="32">
        <v>0.91667614724199864</v>
      </c>
      <c r="V1413" s="28">
        <v>0</v>
      </c>
      <c r="W1413" s="15" t="s">
        <v>30</v>
      </c>
      <c r="X1413" s="16"/>
      <c r="Z1413" s="64"/>
      <c r="AA1413" s="64"/>
      <c r="AB1413" s="64"/>
      <c r="AC1413" s="64"/>
    </row>
    <row r="1414" spans="1:29" x14ac:dyDescent="0.35">
      <c r="A1414" s="9">
        <v>46083</v>
      </c>
      <c r="B1414" s="28" t="s">
        <v>125</v>
      </c>
      <c r="C1414" s="28" t="s">
        <v>59</v>
      </c>
      <c r="D1414" s="28">
        <v>1</v>
      </c>
      <c r="E1414" s="28" t="s">
        <v>4845</v>
      </c>
      <c r="F1414" s="28" t="s">
        <v>4863</v>
      </c>
      <c r="G1414" s="33">
        <v>7.9861111111111105E-2</v>
      </c>
      <c r="H1414" s="33">
        <v>0.2638888888888889</v>
      </c>
      <c r="I1414" s="33">
        <v>7.4999999999999997E-2</v>
      </c>
      <c r="J1414" s="34">
        <v>7.4999999999999997E-2</v>
      </c>
      <c r="K1414" s="35">
        <v>9.4444444444444442E-2</v>
      </c>
      <c r="L1414" s="33">
        <v>0.25277777777777782</v>
      </c>
      <c r="M1414" s="33">
        <v>0.2590277777777778</v>
      </c>
      <c r="N1414" s="33">
        <v>0.26041666666666669</v>
      </c>
      <c r="O1414" s="28" t="s">
        <v>538</v>
      </c>
      <c r="P1414" s="29">
        <v>2</v>
      </c>
      <c r="Q1414" s="30"/>
      <c r="R1414" s="31"/>
      <c r="S1414" s="28">
        <v>152</v>
      </c>
      <c r="T1414" s="28">
        <v>1</v>
      </c>
      <c r="U1414" s="32">
        <v>0.76197750439495837</v>
      </c>
      <c r="V1414" s="28">
        <v>0</v>
      </c>
      <c r="W1414" s="15" t="s">
        <v>30</v>
      </c>
      <c r="X1414" s="16"/>
      <c r="Z1414" s="64"/>
      <c r="AA1414" s="64"/>
      <c r="AB1414" s="64"/>
      <c r="AC1414" s="64"/>
    </row>
    <row r="1415" spans="1:29" x14ac:dyDescent="0.35">
      <c r="A1415" s="9">
        <v>46083</v>
      </c>
      <c r="B1415" s="28" t="s">
        <v>127</v>
      </c>
      <c r="C1415" s="28" t="s">
        <v>59</v>
      </c>
      <c r="D1415" s="28">
        <v>1</v>
      </c>
      <c r="E1415" s="28" t="s">
        <v>4863</v>
      </c>
      <c r="F1415" s="28" t="s">
        <v>4845</v>
      </c>
      <c r="G1415" s="33">
        <v>0.30555555555555558</v>
      </c>
      <c r="H1415" s="33">
        <v>0.54513888888888884</v>
      </c>
      <c r="I1415" s="33">
        <v>0.3125</v>
      </c>
      <c r="J1415" s="34">
        <v>0.3125</v>
      </c>
      <c r="K1415" s="35">
        <v>0.32708333333333328</v>
      </c>
      <c r="L1415" s="33">
        <v>0.53402777777777777</v>
      </c>
      <c r="M1415" s="33">
        <v>0.54513888888888884</v>
      </c>
      <c r="N1415" s="33">
        <v>0.54722222222222228</v>
      </c>
      <c r="O1415" s="28">
        <v>2</v>
      </c>
      <c r="P1415" s="29" t="s">
        <v>578</v>
      </c>
      <c r="Q1415" s="30" t="s">
        <v>571</v>
      </c>
      <c r="R1415" s="31" t="s">
        <v>1024</v>
      </c>
      <c r="S1415" s="28">
        <v>189</v>
      </c>
      <c r="T1415" s="28">
        <v>0</v>
      </c>
      <c r="U1415" s="32">
        <v>1</v>
      </c>
      <c r="V1415" s="28">
        <v>0</v>
      </c>
      <c r="W1415" s="15" t="s">
        <v>30</v>
      </c>
      <c r="X1415" s="16"/>
      <c r="Z1415" s="64"/>
      <c r="AA1415" s="64"/>
      <c r="AB1415" s="64"/>
      <c r="AC1415" s="64"/>
    </row>
    <row r="1416" spans="1:29" x14ac:dyDescent="0.35">
      <c r="A1416" s="9">
        <v>46083</v>
      </c>
      <c r="B1416" s="28" t="s">
        <v>107</v>
      </c>
      <c r="C1416" s="28" t="s">
        <v>72</v>
      </c>
      <c r="D1416" s="28">
        <v>1</v>
      </c>
      <c r="E1416" s="28" t="s">
        <v>4845</v>
      </c>
      <c r="F1416" s="28" t="s">
        <v>4866</v>
      </c>
      <c r="G1416" s="33">
        <v>4.5138888888888888E-2</v>
      </c>
      <c r="H1416" s="33">
        <v>0.21875</v>
      </c>
      <c r="I1416" s="33">
        <v>4.3055555555555562E-2</v>
      </c>
      <c r="J1416" s="34">
        <v>4.9305555555555547E-2</v>
      </c>
      <c r="K1416" s="35">
        <v>6.1805555555555558E-2</v>
      </c>
      <c r="L1416" s="33">
        <v>0.21180555555555561</v>
      </c>
      <c r="M1416" s="33">
        <v>0.22013888888888891</v>
      </c>
      <c r="N1416" s="33">
        <v>0.2215277777777778</v>
      </c>
      <c r="O1416" s="28" t="s">
        <v>338</v>
      </c>
      <c r="P1416" s="29">
        <v>104</v>
      </c>
      <c r="Q1416" s="30" t="s">
        <v>48</v>
      </c>
      <c r="R1416" s="31" t="s">
        <v>39</v>
      </c>
      <c r="S1416" s="28">
        <v>172</v>
      </c>
      <c r="T1416" s="28">
        <v>0</v>
      </c>
      <c r="U1416" s="32">
        <v>0.97293176083541177</v>
      </c>
      <c r="V1416" s="28">
        <v>637</v>
      </c>
      <c r="W1416" s="15" t="s">
        <v>30</v>
      </c>
      <c r="X1416" s="16"/>
      <c r="Z1416" s="64"/>
      <c r="AA1416" s="64"/>
      <c r="AB1416" s="64"/>
      <c r="AC1416" s="64"/>
    </row>
    <row r="1417" spans="1:29" x14ac:dyDescent="0.35">
      <c r="A1417" s="9">
        <v>46083</v>
      </c>
      <c r="B1417" s="28" t="s">
        <v>109</v>
      </c>
      <c r="C1417" s="28" t="s">
        <v>72</v>
      </c>
      <c r="D1417" s="28">
        <v>1</v>
      </c>
      <c r="E1417" s="28" t="s">
        <v>4866</v>
      </c>
      <c r="F1417" s="28" t="s">
        <v>4845</v>
      </c>
      <c r="G1417" s="33">
        <v>0.25694444444444442</v>
      </c>
      <c r="H1417" s="33">
        <v>0.49305555555555558</v>
      </c>
      <c r="I1417" s="33">
        <v>0.25486111111111109</v>
      </c>
      <c r="J1417" s="34">
        <v>0.2590277777777778</v>
      </c>
      <c r="K1417" s="35">
        <v>0.27916666666666667</v>
      </c>
      <c r="L1417" s="33">
        <v>0.47291666666666671</v>
      </c>
      <c r="M1417" s="33">
        <v>0.48125000000000001</v>
      </c>
      <c r="N1417" s="33">
        <v>0.48333333333333328</v>
      </c>
      <c r="O1417" s="28">
        <v>99</v>
      </c>
      <c r="P1417" s="29" t="s">
        <v>32</v>
      </c>
      <c r="Q1417" s="30" t="s">
        <v>152</v>
      </c>
      <c r="R1417" s="31" t="s">
        <v>39</v>
      </c>
      <c r="S1417" s="28">
        <v>187</v>
      </c>
      <c r="T1417" s="28">
        <v>1</v>
      </c>
      <c r="U1417" s="32">
        <v>0.95689351472082229</v>
      </c>
      <c r="V1417" s="28">
        <v>0</v>
      </c>
      <c r="W1417" s="15" t="s">
        <v>30</v>
      </c>
      <c r="X1417" s="16"/>
      <c r="Z1417" s="64"/>
      <c r="AA1417" s="64"/>
      <c r="AB1417" s="64"/>
      <c r="AC1417" s="64"/>
    </row>
    <row r="1418" spans="1:29" x14ac:dyDescent="0.35">
      <c r="A1418" s="9">
        <v>46083</v>
      </c>
      <c r="B1418" s="28" t="s">
        <v>40</v>
      </c>
      <c r="C1418" s="28" t="s">
        <v>72</v>
      </c>
      <c r="D1418" s="28">
        <v>1</v>
      </c>
      <c r="E1418" s="28" t="s">
        <v>4845</v>
      </c>
      <c r="F1418" s="28" t="s">
        <v>4856</v>
      </c>
      <c r="G1418" s="33">
        <v>0.53819444444444442</v>
      </c>
      <c r="H1418" s="33">
        <v>0.67013888888888884</v>
      </c>
      <c r="I1418" s="33">
        <v>0.53611111111111109</v>
      </c>
      <c r="J1418" s="34">
        <v>0.5395833333333333</v>
      </c>
      <c r="K1418" s="35">
        <v>0.55694444444444446</v>
      </c>
      <c r="L1418" s="33">
        <v>0.66041666666666665</v>
      </c>
      <c r="M1418" s="33">
        <v>0.67152777777777772</v>
      </c>
      <c r="N1418" s="33">
        <v>0.67291666666666672</v>
      </c>
      <c r="O1418" s="28" t="s">
        <v>32</v>
      </c>
      <c r="P1418" s="29" t="s">
        <v>406</v>
      </c>
      <c r="Q1418" s="30" t="s">
        <v>103</v>
      </c>
      <c r="R1418" s="31" t="s">
        <v>39</v>
      </c>
      <c r="S1418" s="28">
        <v>164</v>
      </c>
      <c r="T1418" s="28">
        <v>0</v>
      </c>
      <c r="U1418" s="32">
        <v>0.9040780285495692</v>
      </c>
      <c r="V1418" s="28">
        <v>4</v>
      </c>
      <c r="W1418" s="15" t="s">
        <v>30</v>
      </c>
      <c r="X1418" s="16"/>
      <c r="Z1418" s="64"/>
      <c r="AA1418" s="64"/>
      <c r="AB1418" s="64"/>
      <c r="AC1418" s="64"/>
    </row>
    <row r="1419" spans="1:29" x14ac:dyDescent="0.35">
      <c r="A1419" s="9">
        <v>46083</v>
      </c>
      <c r="B1419" s="28" t="s">
        <v>42</v>
      </c>
      <c r="C1419" s="28" t="s">
        <v>72</v>
      </c>
      <c r="D1419" s="28">
        <v>1</v>
      </c>
      <c r="E1419" s="28" t="s">
        <v>4856</v>
      </c>
      <c r="F1419" s="28" t="s">
        <v>4845</v>
      </c>
      <c r="G1419" s="33">
        <v>0.77777777777777779</v>
      </c>
      <c r="H1419" s="33">
        <v>0.89930555555555558</v>
      </c>
      <c r="I1419" s="33">
        <v>0.7729166666666667</v>
      </c>
      <c r="J1419" s="34">
        <v>0.77430555555555558</v>
      </c>
      <c r="K1419" s="35">
        <v>0.79236111111111107</v>
      </c>
      <c r="L1419" s="33">
        <v>0.88749999999999996</v>
      </c>
      <c r="M1419" s="33">
        <v>0.89444444444444449</v>
      </c>
      <c r="N1419" s="33">
        <v>0.89652777777777781</v>
      </c>
      <c r="O1419" s="28" t="s">
        <v>406</v>
      </c>
      <c r="P1419" s="29" t="s">
        <v>132</v>
      </c>
      <c r="Q1419" s="30"/>
      <c r="R1419" s="31"/>
      <c r="S1419" s="28">
        <v>186</v>
      </c>
      <c r="T1419" s="28">
        <v>0</v>
      </c>
      <c r="U1419" s="32">
        <v>0.96747042823311757</v>
      </c>
      <c r="V1419" s="28">
        <v>1685</v>
      </c>
      <c r="W1419" s="15" t="s">
        <v>30</v>
      </c>
      <c r="X1419" s="16"/>
      <c r="Z1419" s="64"/>
      <c r="AA1419" s="64"/>
      <c r="AB1419" s="64"/>
      <c r="AC1419" s="64"/>
    </row>
    <row r="1420" spans="1:29" x14ac:dyDescent="0.35">
      <c r="A1420" s="9">
        <v>46083</v>
      </c>
      <c r="B1420" s="28" t="s">
        <v>89</v>
      </c>
      <c r="C1420" s="28" t="s">
        <v>81</v>
      </c>
      <c r="D1420" s="28">
        <v>1</v>
      </c>
      <c r="E1420" s="28" t="s">
        <v>4845</v>
      </c>
      <c r="F1420" s="28" t="s">
        <v>4853</v>
      </c>
      <c r="G1420" s="33">
        <v>2.4305555555555559E-2</v>
      </c>
      <c r="H1420" s="33">
        <v>0.1215277777777778</v>
      </c>
      <c r="I1420" s="33">
        <v>1.458333333333333E-2</v>
      </c>
      <c r="J1420" s="34">
        <v>2.5000000000000001E-2</v>
      </c>
      <c r="K1420" s="35">
        <v>3.8194444444444448E-2</v>
      </c>
      <c r="L1420" s="33">
        <v>0.1131944444444444</v>
      </c>
      <c r="M1420" s="33">
        <v>0.1166666666666667</v>
      </c>
      <c r="N1420" s="33">
        <v>0.11874999999999999</v>
      </c>
      <c r="O1420" s="28" t="s">
        <v>32</v>
      </c>
      <c r="P1420" s="29">
        <v>1</v>
      </c>
      <c r="Q1420" s="30" t="s">
        <v>151</v>
      </c>
      <c r="R1420" s="31" t="s">
        <v>39</v>
      </c>
      <c r="S1420" s="28">
        <v>62</v>
      </c>
      <c r="T1420" s="28">
        <v>0</v>
      </c>
      <c r="U1420" s="32">
        <v>0.33337097632764262</v>
      </c>
      <c r="V1420" s="28">
        <v>0</v>
      </c>
      <c r="W1420" s="15" t="s">
        <v>30</v>
      </c>
      <c r="X1420" s="16"/>
      <c r="Z1420" s="64"/>
      <c r="AA1420" s="64"/>
      <c r="AB1420" s="64"/>
      <c r="AC1420" s="64"/>
    </row>
    <row r="1421" spans="1:29" x14ac:dyDescent="0.35">
      <c r="A1421" s="9">
        <v>46083</v>
      </c>
      <c r="B1421" s="28" t="s">
        <v>92</v>
      </c>
      <c r="C1421" s="28" t="s">
        <v>81</v>
      </c>
      <c r="D1421" s="28">
        <v>1</v>
      </c>
      <c r="E1421" s="28" t="s">
        <v>4853</v>
      </c>
      <c r="F1421" s="28" t="s">
        <v>4845</v>
      </c>
      <c r="G1421" s="33">
        <v>0.16319444444444439</v>
      </c>
      <c r="H1421" s="33">
        <v>0.28125</v>
      </c>
      <c r="I1421" s="33">
        <v>0.15138888888888891</v>
      </c>
      <c r="J1421" s="34">
        <v>0.1534722222222222</v>
      </c>
      <c r="K1421" s="35">
        <v>0.16250000000000001</v>
      </c>
      <c r="L1421" s="33">
        <v>0.25486111111111109</v>
      </c>
      <c r="M1421" s="33">
        <v>0.26597222222222222</v>
      </c>
      <c r="N1421" s="33">
        <v>0.26805555555555549</v>
      </c>
      <c r="O1421" s="28">
        <v>1</v>
      </c>
      <c r="P1421" s="29" t="s">
        <v>57</v>
      </c>
      <c r="Q1421" s="30"/>
      <c r="R1421" s="31"/>
      <c r="S1421" s="28">
        <v>40</v>
      </c>
      <c r="T1421" s="28">
        <v>0</v>
      </c>
      <c r="U1421" s="32">
        <v>0.21601349649912441</v>
      </c>
      <c r="V1421" s="28">
        <v>0</v>
      </c>
      <c r="W1421" s="15" t="s">
        <v>30</v>
      </c>
      <c r="X1421" s="16"/>
      <c r="Z1421" s="64"/>
      <c r="AA1421" s="64"/>
      <c r="AB1421" s="64"/>
      <c r="AC1421" s="64"/>
    </row>
    <row r="1422" spans="1:29" x14ac:dyDescent="0.35">
      <c r="A1422" s="9">
        <v>46083</v>
      </c>
      <c r="B1422" s="28" t="s">
        <v>52</v>
      </c>
      <c r="C1422" s="28" t="s">
        <v>81</v>
      </c>
      <c r="D1422" s="28">
        <v>1</v>
      </c>
      <c r="E1422" s="28" t="s">
        <v>4845</v>
      </c>
      <c r="F1422" s="28" t="s">
        <v>4855</v>
      </c>
      <c r="G1422" s="33">
        <v>0.45833333333333331</v>
      </c>
      <c r="H1422" s="33">
        <v>0.53125</v>
      </c>
      <c r="I1422" s="33">
        <v>0.4513888888888889</v>
      </c>
      <c r="J1422" s="34">
        <v>0.45555555555555549</v>
      </c>
      <c r="K1422" s="35">
        <v>0.46944444444444439</v>
      </c>
      <c r="L1422" s="33">
        <v>0.52083333333333337</v>
      </c>
      <c r="M1422" s="33">
        <v>0.52569444444444446</v>
      </c>
      <c r="N1422" s="33">
        <v>0.52638888888888891</v>
      </c>
      <c r="O1422" s="28" t="s">
        <v>57</v>
      </c>
      <c r="P1422" s="29" t="s">
        <v>1025</v>
      </c>
      <c r="Q1422" s="30"/>
      <c r="R1422" s="31"/>
      <c r="S1422" s="28">
        <v>184</v>
      </c>
      <c r="T1422" s="28">
        <v>2</v>
      </c>
      <c r="U1422" s="32">
        <v>0.98198621361459193</v>
      </c>
      <c r="V1422" s="28">
        <v>215</v>
      </c>
      <c r="W1422" s="15" t="s">
        <v>30</v>
      </c>
      <c r="X1422" s="16"/>
      <c r="Z1422" s="64"/>
      <c r="AA1422" s="64"/>
      <c r="AB1422" s="64"/>
      <c r="AC1422" s="64"/>
    </row>
    <row r="1423" spans="1:29" x14ac:dyDescent="0.35">
      <c r="A1423" s="9">
        <v>46083</v>
      </c>
      <c r="B1423" s="28" t="s">
        <v>56</v>
      </c>
      <c r="C1423" s="28" t="s">
        <v>81</v>
      </c>
      <c r="D1423" s="28">
        <v>1</v>
      </c>
      <c r="E1423" s="28" t="s">
        <v>4855</v>
      </c>
      <c r="F1423" s="28" t="s">
        <v>4845</v>
      </c>
      <c r="G1423" s="33">
        <v>0.56944444444444442</v>
      </c>
      <c r="H1423" s="33">
        <v>0.64930555555555558</v>
      </c>
      <c r="I1423" s="33">
        <v>0.56319444444444444</v>
      </c>
      <c r="J1423" s="34">
        <v>0.56805555555555554</v>
      </c>
      <c r="K1423" s="35">
        <v>0.58402777777777781</v>
      </c>
      <c r="L1423" s="33">
        <v>0.65763888888888888</v>
      </c>
      <c r="M1423" s="33">
        <v>0.67013888888888884</v>
      </c>
      <c r="N1423" s="33">
        <v>0.67222222222222228</v>
      </c>
      <c r="O1423" s="28" t="s">
        <v>1025</v>
      </c>
      <c r="P1423" s="29" t="s">
        <v>37</v>
      </c>
      <c r="Q1423" s="30"/>
      <c r="R1423" s="31"/>
      <c r="S1423" s="28">
        <v>153</v>
      </c>
      <c r="T1423" s="28">
        <v>1</v>
      </c>
      <c r="U1423" s="32">
        <v>0.84675966307648109</v>
      </c>
      <c r="V1423" s="28">
        <v>387</v>
      </c>
      <c r="W1423" s="15" t="s">
        <v>30</v>
      </c>
      <c r="X1423" s="16"/>
      <c r="Z1423" s="64"/>
      <c r="AA1423" s="64"/>
      <c r="AB1423" s="64"/>
      <c r="AC1423" s="64"/>
    </row>
    <row r="1424" spans="1:29" x14ac:dyDescent="0.35">
      <c r="A1424" s="9">
        <v>46083</v>
      </c>
      <c r="B1424" s="28" t="s">
        <v>80</v>
      </c>
      <c r="C1424" s="28" t="s">
        <v>90</v>
      </c>
      <c r="D1424" s="28">
        <v>1</v>
      </c>
      <c r="E1424" s="28" t="s">
        <v>4845</v>
      </c>
      <c r="F1424" s="28" t="s">
        <v>4858</v>
      </c>
      <c r="G1424" s="33">
        <v>3.125E-2</v>
      </c>
      <c r="H1424" s="33">
        <v>0.10069444444444441</v>
      </c>
      <c r="I1424" s="33">
        <v>2.9166666666666671E-2</v>
      </c>
      <c r="J1424" s="34">
        <v>3.2638888888888891E-2</v>
      </c>
      <c r="K1424" s="35">
        <v>4.791666666666667E-2</v>
      </c>
      <c r="L1424" s="33">
        <v>0.10069444444444441</v>
      </c>
      <c r="M1424" s="33">
        <v>0.1069444444444444</v>
      </c>
      <c r="N1424" s="33">
        <v>0.1083333333333333</v>
      </c>
      <c r="O1424" s="28" t="s">
        <v>427</v>
      </c>
      <c r="P1424" s="29" t="s">
        <v>1025</v>
      </c>
      <c r="Q1424" s="30" t="s">
        <v>103</v>
      </c>
      <c r="R1424" s="31" t="s">
        <v>39</v>
      </c>
      <c r="S1424" s="28">
        <v>186</v>
      </c>
      <c r="T1424" s="28">
        <v>1</v>
      </c>
      <c r="U1424" s="32">
        <v>0.98877625583457951</v>
      </c>
      <c r="V1424" s="28">
        <v>1288</v>
      </c>
      <c r="W1424" s="15" t="s">
        <v>30</v>
      </c>
      <c r="X1424" s="16"/>
      <c r="Z1424" s="64"/>
      <c r="AA1424" s="64"/>
      <c r="AB1424" s="64"/>
      <c r="AC1424" s="64"/>
    </row>
    <row r="1425" spans="1:29" x14ac:dyDescent="0.35">
      <c r="A1425" s="9">
        <v>46083</v>
      </c>
      <c r="B1425" s="28" t="s">
        <v>84</v>
      </c>
      <c r="C1425" s="28" t="s">
        <v>90</v>
      </c>
      <c r="D1425" s="28">
        <v>1</v>
      </c>
      <c r="E1425" s="28" t="s">
        <v>4858</v>
      </c>
      <c r="F1425" s="28" t="s">
        <v>4845</v>
      </c>
      <c r="G1425" s="33">
        <v>0.13541666666666671</v>
      </c>
      <c r="H1425" s="33">
        <v>0.22569444444444439</v>
      </c>
      <c r="I1425" s="37">
        <v>0.14027777777777781</v>
      </c>
      <c r="J1425" s="38">
        <v>0.14583333333333329</v>
      </c>
      <c r="K1425" s="38">
        <v>0.15763888888888891</v>
      </c>
      <c r="L1425" s="37">
        <v>0.2166666666666667</v>
      </c>
      <c r="M1425" s="37">
        <v>0.22847222222222219</v>
      </c>
      <c r="N1425" s="37">
        <v>0.2305555555555556</v>
      </c>
      <c r="O1425" s="40" t="s">
        <v>1025</v>
      </c>
      <c r="P1425" s="29" t="s">
        <v>43</v>
      </c>
      <c r="Q1425" s="42" t="s">
        <v>1026</v>
      </c>
      <c r="R1425" s="50" t="s">
        <v>1027</v>
      </c>
      <c r="S1425" s="40">
        <v>163</v>
      </c>
      <c r="T1425" s="40">
        <v>1</v>
      </c>
      <c r="U1425" s="43">
        <v>0.92947196571613322</v>
      </c>
      <c r="V1425" s="40">
        <v>0</v>
      </c>
      <c r="W1425" s="15" t="s">
        <v>30</v>
      </c>
      <c r="X1425" s="16"/>
      <c r="Z1425" s="64"/>
      <c r="AA1425" s="64"/>
      <c r="AB1425" s="64"/>
      <c r="AC1425" s="64"/>
    </row>
    <row r="1426" spans="1:29" x14ac:dyDescent="0.35">
      <c r="A1426" s="9">
        <v>46083</v>
      </c>
      <c r="B1426" s="28" t="s">
        <v>262</v>
      </c>
      <c r="C1426" s="28" t="s">
        <v>90</v>
      </c>
      <c r="D1426" s="28">
        <v>1</v>
      </c>
      <c r="E1426" s="28" t="s">
        <v>4845</v>
      </c>
      <c r="F1426" s="28" t="s">
        <v>4862</v>
      </c>
      <c r="G1426" s="33">
        <v>0.27777777777777779</v>
      </c>
      <c r="H1426" s="33">
        <v>0.3611111111111111</v>
      </c>
      <c r="I1426" s="33">
        <v>0.27500000000000002</v>
      </c>
      <c r="J1426" s="34">
        <v>0.28472222222222221</v>
      </c>
      <c r="K1426" s="35">
        <v>0.2951388888888889</v>
      </c>
      <c r="L1426" s="33">
        <v>0.36805555555555558</v>
      </c>
      <c r="M1426" s="33">
        <v>0.37569444444444439</v>
      </c>
      <c r="N1426" s="33">
        <v>0.37569444444444439</v>
      </c>
      <c r="O1426" s="28" t="s">
        <v>43</v>
      </c>
      <c r="P1426" s="41">
        <v>9</v>
      </c>
      <c r="Q1426" s="30" t="s">
        <v>272</v>
      </c>
      <c r="R1426" s="31" t="s">
        <v>39</v>
      </c>
      <c r="S1426" s="28">
        <v>125</v>
      </c>
      <c r="T1426" s="28">
        <v>0</v>
      </c>
      <c r="U1426" s="32">
        <v>0.67334700893629063</v>
      </c>
      <c r="V1426" s="28">
        <v>0</v>
      </c>
      <c r="W1426" s="15" t="s">
        <v>30</v>
      </c>
      <c r="X1426" s="16"/>
      <c r="Z1426" s="64"/>
      <c r="AA1426" s="64"/>
      <c r="AB1426" s="64"/>
      <c r="AC1426" s="64"/>
    </row>
    <row r="1427" spans="1:29" x14ac:dyDescent="0.35">
      <c r="A1427" s="9">
        <v>46083</v>
      </c>
      <c r="B1427" s="28" t="s">
        <v>264</v>
      </c>
      <c r="C1427" s="28" t="s">
        <v>90</v>
      </c>
      <c r="D1427" s="28">
        <v>1</v>
      </c>
      <c r="E1427" s="28" t="s">
        <v>4862</v>
      </c>
      <c r="F1427" s="28" t="s">
        <v>4845</v>
      </c>
      <c r="G1427" s="33">
        <v>0.40277777777777779</v>
      </c>
      <c r="H1427" s="33">
        <v>0.49652777777777779</v>
      </c>
      <c r="I1427" s="33">
        <v>0.39791666666666659</v>
      </c>
      <c r="J1427" s="34">
        <v>0.40486111111111112</v>
      </c>
      <c r="K1427" s="35">
        <v>0.41319444444444442</v>
      </c>
      <c r="L1427" s="33">
        <v>0.48402777777777778</v>
      </c>
      <c r="M1427" s="33">
        <v>0.49930555555555561</v>
      </c>
      <c r="N1427" s="33">
        <v>0.50138888888888888</v>
      </c>
      <c r="O1427" s="28">
        <v>9</v>
      </c>
      <c r="P1427" s="29" t="s">
        <v>317</v>
      </c>
      <c r="Q1427" s="30" t="s">
        <v>152</v>
      </c>
      <c r="R1427" s="31" t="s">
        <v>39</v>
      </c>
      <c r="S1427" s="28">
        <v>36</v>
      </c>
      <c r="T1427" s="28">
        <v>0</v>
      </c>
      <c r="U1427" s="32">
        <v>0.19913234877912731</v>
      </c>
      <c r="V1427" s="28">
        <v>0</v>
      </c>
      <c r="W1427" s="15" t="s">
        <v>30</v>
      </c>
      <c r="X1427" s="16"/>
      <c r="Z1427" s="64"/>
      <c r="AA1427" s="64"/>
      <c r="AB1427" s="64"/>
      <c r="AC1427" s="64"/>
    </row>
    <row r="1428" spans="1:29" x14ac:dyDescent="0.35">
      <c r="A1428" s="9">
        <v>46083</v>
      </c>
      <c r="B1428" s="28" t="s">
        <v>518</v>
      </c>
      <c r="C1428" s="28" t="s">
        <v>108</v>
      </c>
      <c r="D1428" s="28">
        <v>1</v>
      </c>
      <c r="E1428" s="28" t="s">
        <v>4845</v>
      </c>
      <c r="F1428" s="28" t="s">
        <v>4850</v>
      </c>
      <c r="G1428" s="33">
        <v>0.23958333333333329</v>
      </c>
      <c r="H1428" s="33">
        <v>0.375</v>
      </c>
      <c r="I1428" s="33">
        <v>0.2298611111111111</v>
      </c>
      <c r="J1428" s="34">
        <v>0.23472222222222219</v>
      </c>
      <c r="K1428" s="35">
        <v>0.24444444444444441</v>
      </c>
      <c r="L1428" s="33">
        <v>0.36736111111111108</v>
      </c>
      <c r="M1428" s="33">
        <v>0.37152777777777779</v>
      </c>
      <c r="N1428" s="33">
        <v>0.37361111111111112</v>
      </c>
      <c r="O1428" s="28" t="s">
        <v>37</v>
      </c>
      <c r="P1428" s="29">
        <v>37</v>
      </c>
      <c r="Q1428" s="30"/>
      <c r="R1428" s="31"/>
      <c r="S1428" s="28">
        <v>51</v>
      </c>
      <c r="T1428" s="28">
        <v>0</v>
      </c>
      <c r="U1428" s="32">
        <v>0.2544263949172712</v>
      </c>
      <c r="V1428" s="28">
        <v>0</v>
      </c>
      <c r="W1428" s="15" t="s">
        <v>30</v>
      </c>
      <c r="X1428" s="16"/>
      <c r="Z1428" s="64"/>
      <c r="AA1428" s="64"/>
      <c r="AB1428" s="64"/>
      <c r="AC1428" s="64"/>
    </row>
    <row r="1429" spans="1:29" x14ac:dyDescent="0.35">
      <c r="A1429" s="9">
        <v>46083</v>
      </c>
      <c r="B1429" s="28" t="s">
        <v>519</v>
      </c>
      <c r="C1429" s="28" t="s">
        <v>108</v>
      </c>
      <c r="D1429" s="28">
        <v>1</v>
      </c>
      <c r="E1429" s="28" t="s">
        <v>4850</v>
      </c>
      <c r="F1429" s="28" t="s">
        <v>4845</v>
      </c>
      <c r="G1429" s="33">
        <v>0.41319444444444442</v>
      </c>
      <c r="H1429" s="33">
        <v>0.55555555555555558</v>
      </c>
      <c r="I1429" s="33">
        <v>0.40416666666666667</v>
      </c>
      <c r="J1429" s="34">
        <v>0.41249999999999998</v>
      </c>
      <c r="K1429" s="35">
        <v>0.42499999999999999</v>
      </c>
      <c r="L1429" s="33">
        <v>0.55694444444444446</v>
      </c>
      <c r="M1429" s="33">
        <v>0.56597222222222221</v>
      </c>
      <c r="N1429" s="33">
        <v>0.56805555555555554</v>
      </c>
      <c r="O1429" s="28">
        <v>38</v>
      </c>
      <c r="P1429" s="29" t="s">
        <v>285</v>
      </c>
      <c r="Q1429" s="30"/>
      <c r="R1429" s="31"/>
      <c r="S1429" s="28">
        <v>50</v>
      </c>
      <c r="T1429" s="28">
        <v>1</v>
      </c>
      <c r="U1429" s="32">
        <v>0.2480345759120452</v>
      </c>
      <c r="V1429" s="28">
        <v>0</v>
      </c>
      <c r="W1429" s="15" t="s">
        <v>30</v>
      </c>
      <c r="X1429" s="16"/>
      <c r="Z1429" s="64"/>
      <c r="AA1429" s="64"/>
      <c r="AB1429" s="64"/>
      <c r="AC1429" s="64"/>
    </row>
    <row r="1430" spans="1:29" x14ac:dyDescent="0.35">
      <c r="A1430" s="9">
        <v>46083</v>
      </c>
      <c r="B1430" s="28" t="s">
        <v>112</v>
      </c>
      <c r="C1430" s="28" t="s">
        <v>113</v>
      </c>
      <c r="D1430" s="28">
        <v>1</v>
      </c>
      <c r="E1430" s="28" t="s">
        <v>4845</v>
      </c>
      <c r="F1430" s="28" t="s">
        <v>4861</v>
      </c>
      <c r="G1430" s="33">
        <v>5.2083333333333343E-2</v>
      </c>
      <c r="H1430" s="33">
        <v>0.25</v>
      </c>
      <c r="I1430" s="33">
        <v>4.7222222222222221E-2</v>
      </c>
      <c r="J1430" s="34">
        <v>5.1388888888888887E-2</v>
      </c>
      <c r="K1430" s="35">
        <v>6.3194444444444442E-2</v>
      </c>
      <c r="L1430" s="33">
        <v>0.2388888888888889</v>
      </c>
      <c r="M1430" s="33">
        <v>0.24513888888888891</v>
      </c>
      <c r="N1430" s="33">
        <v>0.2472222222222222</v>
      </c>
      <c r="O1430" s="28" t="s">
        <v>37</v>
      </c>
      <c r="P1430" s="29">
        <v>65</v>
      </c>
      <c r="Q1430" s="30"/>
      <c r="R1430" s="31"/>
      <c r="S1430" s="28">
        <v>177</v>
      </c>
      <c r="T1430" s="28">
        <v>0</v>
      </c>
      <c r="U1430" s="32">
        <v>0.86798768676867599</v>
      </c>
      <c r="V1430" s="28">
        <v>0</v>
      </c>
      <c r="W1430" s="15" t="s">
        <v>30</v>
      </c>
      <c r="X1430" s="16"/>
      <c r="Z1430" s="64"/>
      <c r="AA1430" s="64"/>
      <c r="AB1430" s="64"/>
      <c r="AC1430" s="64"/>
    </row>
    <row r="1431" spans="1:29" x14ac:dyDescent="0.35">
      <c r="A1431" s="9">
        <v>46083</v>
      </c>
      <c r="B1431" s="28" t="s">
        <v>115</v>
      </c>
      <c r="C1431" s="28" t="s">
        <v>113</v>
      </c>
      <c r="D1431" s="28">
        <v>1</v>
      </c>
      <c r="E1431" s="28" t="s">
        <v>4861</v>
      </c>
      <c r="F1431" s="28" t="s">
        <v>4845</v>
      </c>
      <c r="G1431" s="33">
        <v>0.29166666666666669</v>
      </c>
      <c r="H1431" s="33">
        <v>0.55208333333333337</v>
      </c>
      <c r="I1431" s="33">
        <v>0.28958333333333341</v>
      </c>
      <c r="J1431" s="34">
        <v>0.29305555555555562</v>
      </c>
      <c r="K1431" s="35">
        <v>0.30694444444444452</v>
      </c>
      <c r="L1431" s="33">
        <v>0.52847222222222223</v>
      </c>
      <c r="M1431" s="33">
        <v>0.53749999999999998</v>
      </c>
      <c r="N1431" s="33">
        <v>0.5395833333333333</v>
      </c>
      <c r="O1431" s="28">
        <v>66</v>
      </c>
      <c r="P1431" s="29" t="s">
        <v>60</v>
      </c>
      <c r="Q1431" s="30" t="s">
        <v>103</v>
      </c>
      <c r="R1431" s="31" t="s">
        <v>39</v>
      </c>
      <c r="S1431" s="28">
        <v>184</v>
      </c>
      <c r="T1431" s="28">
        <v>0</v>
      </c>
      <c r="U1431" s="32">
        <v>0.88199811945945295</v>
      </c>
      <c r="V1431" s="28">
        <v>0</v>
      </c>
      <c r="W1431" s="15" t="s">
        <v>30</v>
      </c>
      <c r="X1431" s="16"/>
      <c r="Z1431" s="64"/>
      <c r="AA1431" s="64"/>
      <c r="AB1431" s="64"/>
      <c r="AC1431" s="64"/>
    </row>
    <row r="1432" spans="1:29" ht="26" customHeight="1" x14ac:dyDescent="0.35">
      <c r="A1432" s="9">
        <v>46084</v>
      </c>
      <c r="B1432" s="28" t="s">
        <v>71</v>
      </c>
      <c r="C1432" s="28" t="s">
        <v>27</v>
      </c>
      <c r="D1432" s="28">
        <v>1</v>
      </c>
      <c r="E1432" s="28" t="s">
        <v>4845</v>
      </c>
      <c r="F1432" s="28" t="s">
        <v>4846</v>
      </c>
      <c r="G1432" s="33">
        <v>1.041666666666667E-2</v>
      </c>
      <c r="H1432" s="33">
        <v>0.16319444444444439</v>
      </c>
      <c r="I1432" s="33">
        <v>1.8749999999999999E-2</v>
      </c>
      <c r="J1432" s="34">
        <v>2.222222222222222E-2</v>
      </c>
      <c r="K1432" s="35">
        <v>3.4722222222222217E-2</v>
      </c>
      <c r="L1432" s="37">
        <v>0.15972222222222221</v>
      </c>
      <c r="M1432" s="37">
        <v>0.1645833333333333</v>
      </c>
      <c r="N1432" s="37">
        <v>0.1652777777777778</v>
      </c>
      <c r="O1432" s="40" t="s">
        <v>1022</v>
      </c>
      <c r="P1432" s="29">
        <v>21</v>
      </c>
      <c r="Q1432" s="30" t="s">
        <v>1028</v>
      </c>
      <c r="R1432" s="31" t="s">
        <v>1029</v>
      </c>
      <c r="S1432" s="28">
        <v>186</v>
      </c>
      <c r="T1432" s="28">
        <v>0</v>
      </c>
      <c r="U1432" s="32">
        <v>0.94891457594161632</v>
      </c>
      <c r="V1432" s="28">
        <v>264</v>
      </c>
      <c r="W1432" s="15" t="s">
        <v>30</v>
      </c>
      <c r="X1432" s="16"/>
      <c r="Z1432" s="64"/>
      <c r="AA1432" s="64"/>
      <c r="AB1432" s="64"/>
      <c r="AC1432" s="64"/>
    </row>
    <row r="1433" spans="1:29" x14ac:dyDescent="0.35">
      <c r="A1433" s="9">
        <v>46084</v>
      </c>
      <c r="B1433" s="28" t="s">
        <v>74</v>
      </c>
      <c r="C1433" s="28" t="s">
        <v>27</v>
      </c>
      <c r="D1433" s="28">
        <v>1</v>
      </c>
      <c r="E1433" s="28" t="s">
        <v>4846</v>
      </c>
      <c r="F1433" s="28" t="s">
        <v>4845</v>
      </c>
      <c r="G1433" s="33">
        <v>0.20833333333333329</v>
      </c>
      <c r="H1433" s="33">
        <v>0.41319444444444442</v>
      </c>
      <c r="I1433" s="37">
        <v>0.2048611111111111</v>
      </c>
      <c r="J1433" s="38">
        <v>0.2069444444444444</v>
      </c>
      <c r="K1433" s="39">
        <v>0.22569444444444439</v>
      </c>
      <c r="L1433" s="37">
        <v>0.40555555555555561</v>
      </c>
      <c r="M1433" s="37">
        <v>0.41666666666666669</v>
      </c>
      <c r="N1433" s="37">
        <v>0.41875000000000001</v>
      </c>
      <c r="O1433" s="40">
        <v>20</v>
      </c>
      <c r="P1433" s="41" t="s">
        <v>43</v>
      </c>
      <c r="Q1433" s="42"/>
      <c r="R1433" s="50"/>
      <c r="S1433" s="40">
        <v>183</v>
      </c>
      <c r="T1433" s="40">
        <v>1</v>
      </c>
      <c r="U1433" s="43">
        <v>0.95893055617963319</v>
      </c>
      <c r="V1433" s="40">
        <v>15</v>
      </c>
      <c r="W1433" s="15" t="s">
        <v>30</v>
      </c>
      <c r="X1433" s="16"/>
      <c r="Z1433" s="64"/>
      <c r="AA1433" s="64"/>
      <c r="AB1433" s="64"/>
      <c r="AC1433" s="64"/>
    </row>
    <row r="1434" spans="1:29" x14ac:dyDescent="0.35">
      <c r="A1434" s="9">
        <v>46084</v>
      </c>
      <c r="B1434" s="28" t="s">
        <v>104</v>
      </c>
      <c r="C1434" s="28" t="s">
        <v>27</v>
      </c>
      <c r="D1434" s="28">
        <v>1</v>
      </c>
      <c r="E1434" s="28" t="s">
        <v>4845</v>
      </c>
      <c r="F1434" s="28" t="s">
        <v>4851</v>
      </c>
      <c r="G1434" s="33">
        <v>0.44791666666666669</v>
      </c>
      <c r="H1434" s="33">
        <v>0.53819444444444442</v>
      </c>
      <c r="I1434" s="33">
        <v>0.4513888888888889</v>
      </c>
      <c r="J1434" s="34">
        <v>0.46111111111111108</v>
      </c>
      <c r="K1434" s="35">
        <v>0.47430555555555548</v>
      </c>
      <c r="L1434" s="33">
        <v>0.54791666666666672</v>
      </c>
      <c r="M1434" s="33">
        <v>0.55277777777777781</v>
      </c>
      <c r="N1434" s="33">
        <v>0.55555555555555558</v>
      </c>
      <c r="O1434" s="28" t="s">
        <v>43</v>
      </c>
      <c r="P1434" s="41">
        <v>4</v>
      </c>
      <c r="Q1434" s="30" t="s">
        <v>1030</v>
      </c>
      <c r="R1434" s="31" t="s">
        <v>99</v>
      </c>
      <c r="S1434" s="28">
        <v>15</v>
      </c>
      <c r="T1434" s="28">
        <v>0</v>
      </c>
      <c r="U1434" s="32">
        <v>7.7629013038772759E-2</v>
      </c>
      <c r="V1434" s="28">
        <v>0</v>
      </c>
      <c r="W1434" s="15" t="s">
        <v>30</v>
      </c>
      <c r="X1434" s="16"/>
      <c r="Z1434" s="64"/>
      <c r="AA1434" s="64"/>
      <c r="AB1434" s="64"/>
      <c r="AC1434" s="64"/>
    </row>
    <row r="1435" spans="1:29" x14ac:dyDescent="0.35">
      <c r="A1435" s="9">
        <v>46084</v>
      </c>
      <c r="B1435" s="28" t="s">
        <v>105</v>
      </c>
      <c r="C1435" s="28" t="s">
        <v>27</v>
      </c>
      <c r="D1435" s="28">
        <v>1</v>
      </c>
      <c r="E1435" s="28" t="s">
        <v>4845</v>
      </c>
      <c r="F1435" s="28" t="s">
        <v>4856</v>
      </c>
      <c r="G1435" s="33">
        <v>0.57986111111111116</v>
      </c>
      <c r="H1435" s="33">
        <v>0.67361111111111116</v>
      </c>
      <c r="I1435" s="33">
        <v>0.58333333333333337</v>
      </c>
      <c r="J1435" s="34">
        <v>0.5854166666666667</v>
      </c>
      <c r="K1435" s="35">
        <v>0.59375</v>
      </c>
      <c r="L1435" s="33">
        <v>0.67569444444444449</v>
      </c>
      <c r="M1435" s="33">
        <v>0.67847222222222225</v>
      </c>
      <c r="N1435" s="33">
        <v>0.68055555555555558</v>
      </c>
      <c r="O1435" s="28">
        <v>6</v>
      </c>
      <c r="P1435" s="29" t="s">
        <v>29</v>
      </c>
      <c r="Q1435" s="30" t="s">
        <v>1031</v>
      </c>
      <c r="R1435" s="31" t="s">
        <v>1032</v>
      </c>
      <c r="S1435" s="28">
        <v>11</v>
      </c>
      <c r="T1435" s="28">
        <v>0</v>
      </c>
      <c r="U1435" s="32">
        <v>6.2082214233467908E-2</v>
      </c>
      <c r="V1435" s="28">
        <v>0</v>
      </c>
      <c r="W1435" s="15" t="s">
        <v>30</v>
      </c>
      <c r="X1435" s="16"/>
      <c r="Z1435" s="64"/>
      <c r="AA1435" s="64"/>
      <c r="AB1435" s="64"/>
      <c r="AC1435" s="64"/>
    </row>
    <row r="1436" spans="1:29" x14ac:dyDescent="0.35">
      <c r="A1436" s="9">
        <v>46084</v>
      </c>
      <c r="B1436" s="28" t="s">
        <v>125</v>
      </c>
      <c r="C1436" s="28" t="s">
        <v>59</v>
      </c>
      <c r="D1436" s="28">
        <v>1</v>
      </c>
      <c r="E1436" s="28" t="s">
        <v>4856</v>
      </c>
      <c r="F1436" s="28" t="s">
        <v>4845</v>
      </c>
      <c r="G1436" s="33">
        <v>7.9861111111111105E-2</v>
      </c>
      <c r="H1436" s="33">
        <v>0.2638888888888889</v>
      </c>
      <c r="I1436" s="33">
        <v>7.4305555555555555E-2</v>
      </c>
      <c r="J1436" s="34">
        <v>7.9861111111111105E-2</v>
      </c>
      <c r="K1436" s="35">
        <v>9.0972222222222218E-2</v>
      </c>
      <c r="L1436" s="33">
        <v>0.24444444444444441</v>
      </c>
      <c r="M1436" s="33">
        <v>0.2472222222222222</v>
      </c>
      <c r="N1436" s="33">
        <v>0.24861111111111109</v>
      </c>
      <c r="O1436" s="28" t="s">
        <v>32</v>
      </c>
      <c r="P1436" s="29">
        <v>2</v>
      </c>
      <c r="Q1436" s="30"/>
      <c r="R1436" s="31"/>
      <c r="S1436" s="28">
        <v>153</v>
      </c>
      <c r="T1436" s="28">
        <v>0</v>
      </c>
      <c r="U1436" s="32">
        <v>0.85361638123145045</v>
      </c>
      <c r="V1436" s="28">
        <v>0</v>
      </c>
      <c r="W1436" s="15" t="s">
        <v>30</v>
      </c>
      <c r="X1436" s="16"/>
      <c r="Z1436" s="64"/>
      <c r="AA1436" s="64"/>
      <c r="AB1436" s="64"/>
      <c r="AC1436" s="64"/>
    </row>
    <row r="1437" spans="1:29" x14ac:dyDescent="0.35">
      <c r="A1437" s="9">
        <v>46084</v>
      </c>
      <c r="B1437" s="28" t="s">
        <v>127</v>
      </c>
      <c r="C1437" s="28" t="s">
        <v>59</v>
      </c>
      <c r="D1437" s="28">
        <v>1</v>
      </c>
      <c r="E1437" s="28" t="s">
        <v>4845</v>
      </c>
      <c r="F1437" s="28" t="s">
        <v>4848</v>
      </c>
      <c r="G1437" s="33">
        <v>0.30555555555555558</v>
      </c>
      <c r="H1437" s="33">
        <v>0.54513888888888884</v>
      </c>
      <c r="I1437" s="33">
        <v>0.3034722222222222</v>
      </c>
      <c r="J1437" s="34">
        <v>0.30972222222222218</v>
      </c>
      <c r="K1437" s="35">
        <v>0.32291666666666669</v>
      </c>
      <c r="L1437" s="33">
        <v>0.52916666666666667</v>
      </c>
      <c r="M1437" s="33">
        <v>0.5395833333333333</v>
      </c>
      <c r="N1437" s="33">
        <v>0.54166666666666663</v>
      </c>
      <c r="O1437" s="28">
        <v>2</v>
      </c>
      <c r="P1437" s="29" t="s">
        <v>242</v>
      </c>
      <c r="Q1437" s="30" t="s">
        <v>48</v>
      </c>
      <c r="R1437" s="31" t="s">
        <v>39</v>
      </c>
      <c r="S1437" s="28">
        <v>181</v>
      </c>
      <c r="T1437" s="28">
        <v>0</v>
      </c>
      <c r="U1437" s="32">
        <v>1</v>
      </c>
      <c r="V1437" s="28">
        <v>0</v>
      </c>
      <c r="W1437" s="15" t="s">
        <v>30</v>
      </c>
      <c r="X1437" s="16"/>
      <c r="Z1437" s="64"/>
      <c r="AA1437" s="64"/>
      <c r="AB1437" s="64"/>
      <c r="AC1437" s="64"/>
    </row>
    <row r="1438" spans="1:29" x14ac:dyDescent="0.35">
      <c r="A1438" s="9">
        <v>46084</v>
      </c>
      <c r="B1438" s="28" t="s">
        <v>247</v>
      </c>
      <c r="C1438" s="28" t="s">
        <v>72</v>
      </c>
      <c r="D1438" s="28">
        <v>1</v>
      </c>
      <c r="E1438" s="28" t="s">
        <v>4848</v>
      </c>
      <c r="F1438" s="28" t="s">
        <v>4845</v>
      </c>
      <c r="G1438" s="33">
        <v>0.1076388888888889</v>
      </c>
      <c r="H1438" s="33">
        <v>0.19444444444444439</v>
      </c>
      <c r="I1438" s="33">
        <v>0.1027777777777778</v>
      </c>
      <c r="J1438" s="34">
        <v>0.10972222222222219</v>
      </c>
      <c r="K1438" s="35">
        <v>0.1222222222222222</v>
      </c>
      <c r="L1438" s="33">
        <v>0.19166666666666671</v>
      </c>
      <c r="M1438" s="33">
        <v>0.1965277777777778</v>
      </c>
      <c r="N1438" s="33">
        <v>0.19791666666666671</v>
      </c>
      <c r="O1438" s="28" t="s">
        <v>132</v>
      </c>
      <c r="P1438" s="29">
        <v>2</v>
      </c>
      <c r="Q1438" s="30" t="s">
        <v>152</v>
      </c>
      <c r="R1438" s="31" t="s">
        <v>39</v>
      </c>
      <c r="S1438" s="28">
        <v>53</v>
      </c>
      <c r="T1438" s="28">
        <v>0</v>
      </c>
      <c r="U1438" s="32">
        <v>0.29016672931900678</v>
      </c>
      <c r="V1438" s="28">
        <v>0</v>
      </c>
      <c r="W1438" s="15" t="s">
        <v>30</v>
      </c>
      <c r="X1438" s="16"/>
      <c r="Z1438" s="64"/>
      <c r="AA1438" s="64"/>
      <c r="AB1438" s="64"/>
      <c r="AC1438" s="64"/>
    </row>
    <row r="1439" spans="1:29" x14ac:dyDescent="0.35">
      <c r="A1439" s="9">
        <v>46084</v>
      </c>
      <c r="B1439" s="28" t="s">
        <v>248</v>
      </c>
      <c r="C1439" s="28" t="s">
        <v>72</v>
      </c>
      <c r="D1439" s="28">
        <v>1</v>
      </c>
      <c r="E1439" s="28" t="s">
        <v>4845</v>
      </c>
      <c r="F1439" s="28" t="s">
        <v>4851</v>
      </c>
      <c r="G1439" s="33">
        <v>0.22916666666666671</v>
      </c>
      <c r="H1439" s="33">
        <v>0.32291666666666669</v>
      </c>
      <c r="I1439" s="33">
        <v>0.2673611111111111</v>
      </c>
      <c r="J1439" s="34">
        <v>0.27708333333333329</v>
      </c>
      <c r="K1439" s="35">
        <v>0.28541666666666671</v>
      </c>
      <c r="L1439" s="33">
        <v>0.36944444444444452</v>
      </c>
      <c r="M1439" s="33">
        <v>0.37291666666666667</v>
      </c>
      <c r="N1439" s="33">
        <v>0.375</v>
      </c>
      <c r="O1439" s="28">
        <v>2</v>
      </c>
      <c r="P1439" s="29" t="s">
        <v>284</v>
      </c>
      <c r="Q1439" s="30" t="s">
        <v>1033</v>
      </c>
      <c r="R1439" s="31" t="s">
        <v>1034</v>
      </c>
      <c r="S1439" s="28">
        <v>80</v>
      </c>
      <c r="T1439" s="28">
        <v>1</v>
      </c>
      <c r="U1439" s="32">
        <v>0.45302181086955068</v>
      </c>
      <c r="V1439" s="28">
        <v>0</v>
      </c>
      <c r="W1439" s="15" t="s">
        <v>30</v>
      </c>
      <c r="X1439" s="16"/>
      <c r="Z1439" s="64"/>
      <c r="AA1439" s="64"/>
      <c r="AB1439" s="64"/>
      <c r="AC1439" s="64"/>
    </row>
    <row r="1440" spans="1:29" x14ac:dyDescent="0.35">
      <c r="A1440" s="9">
        <v>46084</v>
      </c>
      <c r="B1440" s="28" t="s">
        <v>80</v>
      </c>
      <c r="C1440" s="28" t="s">
        <v>81</v>
      </c>
      <c r="D1440" s="28">
        <v>1</v>
      </c>
      <c r="E1440" s="28" t="s">
        <v>4851</v>
      </c>
      <c r="F1440" s="28" t="s">
        <v>4845</v>
      </c>
      <c r="G1440" s="33">
        <v>2.4305555555555559E-2</v>
      </c>
      <c r="H1440" s="33">
        <v>9.0277777777777776E-2</v>
      </c>
      <c r="I1440" s="33">
        <v>1.9444444444444441E-2</v>
      </c>
      <c r="J1440" s="34">
        <v>2.0833333333333329E-2</v>
      </c>
      <c r="K1440" s="35">
        <v>3.0555555555555551E-2</v>
      </c>
      <c r="L1440" s="33">
        <v>7.9861111111111105E-2</v>
      </c>
      <c r="M1440" s="33">
        <v>8.3333333333333329E-2</v>
      </c>
      <c r="N1440" s="33">
        <v>8.4027777777777785E-2</v>
      </c>
      <c r="O1440" s="28" t="s">
        <v>37</v>
      </c>
      <c r="P1440" s="29" t="s">
        <v>1025</v>
      </c>
      <c r="Q1440" s="30"/>
      <c r="R1440" s="31"/>
      <c r="S1440" s="28">
        <v>166</v>
      </c>
      <c r="T1440" s="28">
        <v>1</v>
      </c>
      <c r="U1440" s="32">
        <v>0.866629292787927</v>
      </c>
      <c r="V1440" s="28">
        <v>1938</v>
      </c>
      <c r="W1440" s="15" t="s">
        <v>30</v>
      </c>
      <c r="X1440" s="16"/>
      <c r="Z1440" s="64"/>
      <c r="AA1440" s="64"/>
      <c r="AB1440" s="64"/>
      <c r="AC1440" s="64"/>
    </row>
    <row r="1441" spans="1:29" x14ac:dyDescent="0.35">
      <c r="A1441" s="9">
        <v>46084</v>
      </c>
      <c r="B1441" s="28" t="s">
        <v>84</v>
      </c>
      <c r="C1441" s="28" t="s">
        <v>81</v>
      </c>
      <c r="D1441" s="28">
        <v>1</v>
      </c>
      <c r="E1441" s="28" t="s">
        <v>4845</v>
      </c>
      <c r="F1441" s="28" t="s">
        <v>4850</v>
      </c>
      <c r="G1441" s="33">
        <v>0.12847222222222221</v>
      </c>
      <c r="H1441" s="33">
        <v>0.21875</v>
      </c>
      <c r="I1441" s="33">
        <v>0.13194444444444439</v>
      </c>
      <c r="J1441" s="34">
        <v>0.13819444444444451</v>
      </c>
      <c r="K1441" s="35">
        <v>0.15</v>
      </c>
      <c r="L1441" s="33">
        <v>0.21180555555555561</v>
      </c>
      <c r="M1441" s="33">
        <v>0.2277777777777778</v>
      </c>
      <c r="N1441" s="33">
        <v>0.2298611111111111</v>
      </c>
      <c r="O1441" s="28" t="s">
        <v>1025</v>
      </c>
      <c r="P1441" s="29" t="s">
        <v>83</v>
      </c>
      <c r="Q1441" s="30" t="s">
        <v>1035</v>
      </c>
      <c r="R1441" s="31" t="s">
        <v>1036</v>
      </c>
      <c r="S1441" s="28">
        <v>183</v>
      </c>
      <c r="T1441" s="28">
        <v>3</v>
      </c>
      <c r="U1441" s="32">
        <v>1</v>
      </c>
      <c r="V1441" s="28">
        <v>0</v>
      </c>
      <c r="W1441" s="15" t="s">
        <v>30</v>
      </c>
      <c r="X1441" s="16"/>
      <c r="Z1441" s="64"/>
      <c r="AA1441" s="64"/>
      <c r="AB1441" s="64"/>
      <c r="AC1441" s="64"/>
    </row>
    <row r="1442" spans="1:29" x14ac:dyDescent="0.35">
      <c r="A1442" s="9">
        <v>46084</v>
      </c>
      <c r="B1442" s="28" t="s">
        <v>203</v>
      </c>
      <c r="C1442" s="28" t="s">
        <v>81</v>
      </c>
      <c r="D1442" s="28">
        <v>1</v>
      </c>
      <c r="E1442" s="28" t="s">
        <v>4850</v>
      </c>
      <c r="F1442" s="28" t="s">
        <v>4845</v>
      </c>
      <c r="G1442" s="33">
        <v>0.28472222222222221</v>
      </c>
      <c r="H1442" s="33">
        <v>0.43055555555555558</v>
      </c>
      <c r="I1442" s="33">
        <v>0.27638888888888891</v>
      </c>
      <c r="J1442" s="34">
        <v>0.3034722222222222</v>
      </c>
      <c r="K1442" s="35">
        <v>0.3125</v>
      </c>
      <c r="L1442" s="33">
        <v>0.43680555555555561</v>
      </c>
      <c r="M1442" s="33">
        <v>0.44236111111111109</v>
      </c>
      <c r="N1442" s="33">
        <v>0.44236111111111109</v>
      </c>
      <c r="O1442" s="28" t="s">
        <v>83</v>
      </c>
      <c r="P1442" s="29">
        <v>2</v>
      </c>
      <c r="Q1442" s="30" t="s">
        <v>139</v>
      </c>
      <c r="R1442" s="31" t="s">
        <v>39</v>
      </c>
      <c r="S1442" s="28">
        <v>128</v>
      </c>
      <c r="T1442" s="28">
        <v>0</v>
      </c>
      <c r="U1442" s="32">
        <v>0.69628780502353804</v>
      </c>
      <c r="V1442" s="28">
        <v>0</v>
      </c>
      <c r="W1442" s="15" t="s">
        <v>30</v>
      </c>
      <c r="X1442" s="16"/>
      <c r="Z1442" s="64"/>
      <c r="AA1442" s="64"/>
      <c r="AB1442" s="64"/>
      <c r="AC1442" s="64"/>
    </row>
    <row r="1443" spans="1:29" x14ac:dyDescent="0.35">
      <c r="A1443" s="9">
        <v>46084</v>
      </c>
      <c r="B1443" s="28" t="s">
        <v>205</v>
      </c>
      <c r="C1443" s="28" t="s">
        <v>81</v>
      </c>
      <c r="D1443" s="28">
        <v>1</v>
      </c>
      <c r="E1443" s="28" t="s">
        <v>4845</v>
      </c>
      <c r="F1443" s="28" t="s">
        <v>4850</v>
      </c>
      <c r="G1443" s="33">
        <v>0.47222222222222221</v>
      </c>
      <c r="H1443" s="33">
        <v>0.61458333333333337</v>
      </c>
      <c r="I1443" s="33">
        <v>0.46875</v>
      </c>
      <c r="J1443" s="34">
        <v>0.47430555555555548</v>
      </c>
      <c r="K1443" s="35">
        <v>0.4861111111111111</v>
      </c>
      <c r="L1443" s="33">
        <v>0.61597222222222225</v>
      </c>
      <c r="M1443" s="33">
        <v>0.62638888888888888</v>
      </c>
      <c r="N1443" s="33">
        <v>0.62847222222222221</v>
      </c>
      <c r="O1443" s="28">
        <v>2</v>
      </c>
      <c r="P1443" s="29" t="s">
        <v>60</v>
      </c>
      <c r="Q1443" s="30" t="s">
        <v>152</v>
      </c>
      <c r="R1443" s="31" t="s">
        <v>39</v>
      </c>
      <c r="S1443" s="28">
        <v>146</v>
      </c>
      <c r="T1443" s="28">
        <v>0</v>
      </c>
      <c r="U1443" s="32">
        <v>0.78944559166380068</v>
      </c>
      <c r="V1443" s="28">
        <v>0</v>
      </c>
      <c r="W1443" s="15" t="s">
        <v>30</v>
      </c>
      <c r="X1443" s="16"/>
      <c r="Z1443" s="64"/>
      <c r="AA1443" s="64"/>
      <c r="AB1443" s="64"/>
      <c r="AC1443" s="64"/>
    </row>
    <row r="1444" spans="1:29" x14ac:dyDescent="0.35">
      <c r="A1444" s="9">
        <v>46084</v>
      </c>
      <c r="B1444" s="28" t="s">
        <v>26</v>
      </c>
      <c r="C1444" s="28" t="s">
        <v>90</v>
      </c>
      <c r="D1444" s="28">
        <v>1</v>
      </c>
      <c r="E1444" s="28" t="s">
        <v>4850</v>
      </c>
      <c r="F1444" s="28" t="s">
        <v>4845</v>
      </c>
      <c r="G1444" s="33">
        <v>0.34722222222222221</v>
      </c>
      <c r="H1444" s="33">
        <v>0.4375</v>
      </c>
      <c r="I1444" s="33">
        <v>0.33680555555555558</v>
      </c>
      <c r="J1444" s="34">
        <v>0.34513888888888888</v>
      </c>
      <c r="K1444" s="35">
        <v>0.36944444444444452</v>
      </c>
      <c r="L1444" s="33">
        <v>0.4375</v>
      </c>
      <c r="M1444" s="33">
        <v>0.4465277777777778</v>
      </c>
      <c r="N1444" s="33">
        <v>0.4465277777777778</v>
      </c>
      <c r="O1444" s="28" t="s">
        <v>73</v>
      </c>
      <c r="P1444" s="29">
        <v>3</v>
      </c>
      <c r="Q1444" s="30"/>
      <c r="R1444" s="31"/>
      <c r="S1444" s="28">
        <v>43</v>
      </c>
      <c r="T1444" s="28">
        <v>0</v>
      </c>
      <c r="U1444" s="32">
        <v>0.22483037060817429</v>
      </c>
      <c r="V1444" s="28">
        <v>0</v>
      </c>
      <c r="W1444" s="15" t="s">
        <v>30</v>
      </c>
      <c r="X1444" s="16"/>
      <c r="Z1444" s="64"/>
      <c r="AA1444" s="64"/>
      <c r="AB1444" s="64"/>
      <c r="AC1444" s="64"/>
    </row>
    <row r="1445" spans="1:29" x14ac:dyDescent="0.35">
      <c r="A1445" s="9">
        <v>46084</v>
      </c>
      <c r="B1445" s="28" t="s">
        <v>31</v>
      </c>
      <c r="C1445" s="28" t="s">
        <v>90</v>
      </c>
      <c r="D1445" s="28">
        <v>1</v>
      </c>
      <c r="E1445" s="28" t="s">
        <v>4845</v>
      </c>
      <c r="F1445" s="28" t="s">
        <v>4859</v>
      </c>
      <c r="G1445" s="33">
        <v>0.47222222222222221</v>
      </c>
      <c r="H1445" s="33">
        <v>0.57986111111111116</v>
      </c>
      <c r="I1445" s="33">
        <v>0.46944444444444439</v>
      </c>
      <c r="J1445" s="34">
        <v>0.46944444444444439</v>
      </c>
      <c r="K1445" s="35">
        <v>0.4861111111111111</v>
      </c>
      <c r="L1445" s="33">
        <v>0.5756944444444444</v>
      </c>
      <c r="M1445" s="33">
        <v>0.58888888888888891</v>
      </c>
      <c r="N1445" s="33">
        <v>0.59097222222222223</v>
      </c>
      <c r="O1445" s="28">
        <v>3</v>
      </c>
      <c r="P1445" s="29" t="s">
        <v>110</v>
      </c>
      <c r="Q1445" s="30"/>
      <c r="R1445" s="31"/>
      <c r="S1445" s="28">
        <v>1</v>
      </c>
      <c r="T1445" s="28">
        <v>0</v>
      </c>
      <c r="U1445" s="32">
        <v>9.8957675497065196E-3</v>
      </c>
      <c r="V1445" s="28">
        <v>0</v>
      </c>
      <c r="W1445" s="15" t="s">
        <v>30</v>
      </c>
      <c r="X1445" s="16"/>
      <c r="Z1445" s="64"/>
      <c r="AA1445" s="64"/>
      <c r="AB1445" s="64"/>
      <c r="AC1445" s="64"/>
    </row>
    <row r="1446" spans="1:29" x14ac:dyDescent="0.35">
      <c r="A1446" s="9">
        <v>46084</v>
      </c>
      <c r="B1446" s="28" t="s">
        <v>58</v>
      </c>
      <c r="C1446" s="28" t="s">
        <v>108</v>
      </c>
      <c r="D1446" s="28">
        <v>1</v>
      </c>
      <c r="E1446" s="28" t="s">
        <v>4859</v>
      </c>
      <c r="F1446" s="28" t="s">
        <v>4845</v>
      </c>
      <c r="G1446" s="33">
        <v>0.1388888888888889</v>
      </c>
      <c r="H1446" s="33">
        <v>0.30555555555555558</v>
      </c>
      <c r="I1446" s="33">
        <v>0.13194444444444439</v>
      </c>
      <c r="J1446" s="34">
        <v>0.13194444444444439</v>
      </c>
      <c r="K1446" s="35">
        <v>0.1451388888888889</v>
      </c>
      <c r="L1446" s="33">
        <v>0.29236111111111113</v>
      </c>
      <c r="M1446" s="33">
        <v>0.30416666666666659</v>
      </c>
      <c r="N1446" s="33">
        <v>0.30625000000000002</v>
      </c>
      <c r="O1446" s="28" t="s">
        <v>60</v>
      </c>
      <c r="P1446" s="29" t="s">
        <v>61</v>
      </c>
      <c r="Q1446" s="30"/>
      <c r="R1446" s="31"/>
      <c r="S1446" s="28">
        <v>189</v>
      </c>
      <c r="T1446" s="28">
        <v>2</v>
      </c>
      <c r="U1446" s="32">
        <v>0.93681997975089015</v>
      </c>
      <c r="V1446" s="28">
        <v>771</v>
      </c>
      <c r="W1446" s="15" t="s">
        <v>30</v>
      </c>
      <c r="X1446" s="16"/>
      <c r="Z1446" s="64"/>
      <c r="AA1446" s="64"/>
      <c r="AB1446" s="64"/>
      <c r="AC1446" s="64"/>
    </row>
    <row r="1447" spans="1:29" hidden="1" x14ac:dyDescent="0.35">
      <c r="A1447" s="9">
        <v>46084</v>
      </c>
      <c r="B1447" s="28" t="s">
        <v>64</v>
      </c>
      <c r="C1447" s="28" t="s">
        <v>108</v>
      </c>
      <c r="D1447" s="28">
        <v>1</v>
      </c>
      <c r="E1447" s="28" t="s">
        <v>4845</v>
      </c>
      <c r="F1447" s="28" t="s">
        <v>4851</v>
      </c>
      <c r="G1447" s="33">
        <v>0.34722222222222221</v>
      </c>
      <c r="H1447" s="33">
        <v>0.59027777777777779</v>
      </c>
      <c r="I1447" s="33">
        <v>0.34652777777777782</v>
      </c>
      <c r="J1447" s="34">
        <v>0.35069444444444442</v>
      </c>
      <c r="K1447" s="35"/>
      <c r="L1447" s="33"/>
      <c r="M1447" s="312">
        <v>0.3840277777777778</v>
      </c>
      <c r="N1447" s="312">
        <v>0.3840277777777778</v>
      </c>
      <c r="O1447" s="28" t="s">
        <v>61</v>
      </c>
      <c r="P1447" s="29">
        <v>91</v>
      </c>
      <c r="Q1447" s="30"/>
      <c r="R1447" s="31"/>
      <c r="S1447" s="28">
        <v>181</v>
      </c>
      <c r="T1447" s="28">
        <v>0</v>
      </c>
      <c r="U1447" s="32">
        <v>0.99446748636233528</v>
      </c>
      <c r="V1447" s="28">
        <v>396</v>
      </c>
      <c r="W1447" s="15" t="s">
        <v>67</v>
      </c>
      <c r="X1447" s="16" t="s">
        <v>1037</v>
      </c>
      <c r="Z1447" s="64"/>
      <c r="AA1447" s="64"/>
      <c r="AB1447" s="64"/>
      <c r="AC1447" s="64"/>
    </row>
    <row r="1448" spans="1:29" ht="26.5" hidden="1" customHeight="1" x14ac:dyDescent="0.35">
      <c r="A1448" s="9">
        <v>46084</v>
      </c>
      <c r="B1448" s="28" t="s">
        <v>64</v>
      </c>
      <c r="C1448" s="28"/>
      <c r="D1448" s="28">
        <v>1</v>
      </c>
      <c r="E1448" s="28" t="s">
        <v>4851</v>
      </c>
      <c r="F1448" s="28" t="s">
        <v>4845</v>
      </c>
      <c r="G1448" s="33">
        <v>0.34722222222222221</v>
      </c>
      <c r="H1448" s="33">
        <v>0.59027777777777779</v>
      </c>
      <c r="I1448" s="33"/>
      <c r="J1448" s="34"/>
      <c r="K1448" s="35"/>
      <c r="L1448" s="33"/>
      <c r="M1448" s="33"/>
      <c r="N1448" s="33"/>
      <c r="O1448" s="28"/>
      <c r="P1448" s="29"/>
      <c r="Q1448" s="30"/>
      <c r="R1448" s="31"/>
      <c r="S1448" s="28">
        <v>0</v>
      </c>
      <c r="T1448" s="28">
        <v>0</v>
      </c>
      <c r="U1448" s="32">
        <v>0</v>
      </c>
      <c r="V1448" s="28">
        <v>0</v>
      </c>
      <c r="W1448" s="15" t="s">
        <v>1038</v>
      </c>
      <c r="X1448" s="85" t="s">
        <v>1039</v>
      </c>
      <c r="Z1448" s="64"/>
      <c r="AA1448" s="64"/>
      <c r="AB1448" s="64"/>
      <c r="AC1448" s="64"/>
    </row>
    <row r="1449" spans="1:29" x14ac:dyDescent="0.35">
      <c r="A1449" s="9">
        <v>46084</v>
      </c>
      <c r="B1449" s="28" t="s">
        <v>112</v>
      </c>
      <c r="C1449" s="28" t="s">
        <v>113</v>
      </c>
      <c r="D1449" s="28">
        <v>1</v>
      </c>
      <c r="E1449" s="28" t="s">
        <v>4845</v>
      </c>
      <c r="F1449" s="28" t="s">
        <v>4853</v>
      </c>
      <c r="G1449" s="33">
        <v>5.2083333333333343E-2</v>
      </c>
      <c r="H1449" s="33">
        <v>0.25</v>
      </c>
      <c r="I1449" s="33">
        <v>4.5138888888888888E-2</v>
      </c>
      <c r="J1449" s="34">
        <v>4.791666666666667E-2</v>
      </c>
      <c r="K1449" s="35">
        <v>5.6944444444444443E-2</v>
      </c>
      <c r="L1449" s="33">
        <v>0.2270833333333333</v>
      </c>
      <c r="M1449" s="33">
        <v>0.23402777777777781</v>
      </c>
      <c r="N1449" s="33">
        <v>0.23680555555555549</v>
      </c>
      <c r="O1449" s="28" t="s">
        <v>60</v>
      </c>
      <c r="P1449" s="29">
        <v>67</v>
      </c>
      <c r="Q1449" s="30"/>
      <c r="R1449" s="31"/>
      <c r="S1449" s="28">
        <v>155</v>
      </c>
      <c r="T1449" s="28">
        <v>0</v>
      </c>
      <c r="U1449" s="32">
        <v>0.84338788163985545</v>
      </c>
      <c r="V1449" s="28">
        <v>0</v>
      </c>
      <c r="W1449" s="15" t="s">
        <v>30</v>
      </c>
      <c r="X1449" s="16"/>
      <c r="Z1449" s="64"/>
      <c r="AA1449" s="64"/>
      <c r="AB1449" s="64"/>
      <c r="AC1449" s="64"/>
    </row>
    <row r="1450" spans="1:29" x14ac:dyDescent="0.35">
      <c r="A1450" s="9">
        <v>46084</v>
      </c>
      <c r="B1450" s="28" t="s">
        <v>115</v>
      </c>
      <c r="C1450" s="28" t="s">
        <v>113</v>
      </c>
      <c r="D1450" s="28">
        <v>1</v>
      </c>
      <c r="E1450" s="28" t="s">
        <v>4853</v>
      </c>
      <c r="F1450" s="28" t="s">
        <v>4845</v>
      </c>
      <c r="G1450" s="33">
        <v>0.29166666666666669</v>
      </c>
      <c r="H1450" s="33">
        <v>0.54513888888888884</v>
      </c>
      <c r="I1450" s="33">
        <v>0.28541666666666671</v>
      </c>
      <c r="J1450" s="34">
        <v>0.2902777777777778</v>
      </c>
      <c r="K1450" s="35">
        <v>0.30416666666666659</v>
      </c>
      <c r="L1450" s="33">
        <v>0.52986111111111112</v>
      </c>
      <c r="M1450" s="33">
        <v>0.54305555555555551</v>
      </c>
      <c r="N1450" s="33">
        <v>0.54513888888888884</v>
      </c>
      <c r="O1450" s="28">
        <v>66</v>
      </c>
      <c r="P1450" s="29" t="s">
        <v>309</v>
      </c>
      <c r="Q1450" s="30"/>
      <c r="R1450" s="31"/>
      <c r="S1450" s="28">
        <v>199</v>
      </c>
      <c r="T1450" s="28">
        <v>1</v>
      </c>
      <c r="U1450" s="32">
        <v>0.93040811742814178</v>
      </c>
      <c r="V1450" s="28">
        <v>0</v>
      </c>
      <c r="W1450" s="15" t="s">
        <v>30</v>
      </c>
      <c r="X1450" s="16"/>
      <c r="Z1450" s="64"/>
      <c r="AA1450" s="64"/>
      <c r="AB1450" s="64"/>
      <c r="AC1450" s="64"/>
    </row>
    <row r="1451" spans="1:29" x14ac:dyDescent="0.35">
      <c r="A1451" s="9">
        <v>46084</v>
      </c>
      <c r="B1451" s="28" t="s">
        <v>40</v>
      </c>
      <c r="C1451" s="28" t="s">
        <v>113</v>
      </c>
      <c r="D1451" s="28">
        <v>1</v>
      </c>
      <c r="E1451" s="28" t="s">
        <v>4845</v>
      </c>
      <c r="F1451" s="28" t="s">
        <v>4863</v>
      </c>
      <c r="G1451" s="33">
        <v>0.58333333333333337</v>
      </c>
      <c r="H1451" s="33">
        <v>0.70833333333333337</v>
      </c>
      <c r="I1451" s="33">
        <v>0.59027777777777779</v>
      </c>
      <c r="J1451" s="34">
        <v>0.59791666666666665</v>
      </c>
      <c r="K1451" s="35">
        <v>0.61041666666666672</v>
      </c>
      <c r="L1451" s="33">
        <v>0.71736111111111112</v>
      </c>
      <c r="M1451" s="33">
        <v>0.72361111111111109</v>
      </c>
      <c r="N1451" s="33">
        <v>0.72569444444444442</v>
      </c>
      <c r="O1451" s="28" t="s">
        <v>309</v>
      </c>
      <c r="P1451" s="29" t="s">
        <v>217</v>
      </c>
      <c r="Q1451" s="30" t="s">
        <v>1040</v>
      </c>
      <c r="R1451" s="31" t="s">
        <v>1041</v>
      </c>
      <c r="S1451" s="28">
        <v>176</v>
      </c>
      <c r="T1451" s="28">
        <v>0</v>
      </c>
      <c r="U1451" s="32">
        <v>0.88053493647339187</v>
      </c>
      <c r="V1451" s="28">
        <v>860</v>
      </c>
      <c r="W1451" s="15" t="s">
        <v>30</v>
      </c>
      <c r="X1451" s="16"/>
      <c r="Z1451" s="64"/>
      <c r="AA1451" s="64"/>
      <c r="AB1451" s="64"/>
      <c r="AC1451" s="64"/>
    </row>
    <row r="1452" spans="1:29" x14ac:dyDescent="0.35">
      <c r="A1452" s="9">
        <v>46084</v>
      </c>
      <c r="B1452" s="28" t="s">
        <v>42</v>
      </c>
      <c r="C1452" s="28" t="s">
        <v>113</v>
      </c>
      <c r="D1452" s="28">
        <v>1</v>
      </c>
      <c r="E1452" s="28" t="s">
        <v>4863</v>
      </c>
      <c r="F1452" s="28" t="s">
        <v>4845</v>
      </c>
      <c r="G1452" s="33">
        <v>0.77777777777777779</v>
      </c>
      <c r="H1452" s="33">
        <v>0.89930555555555558</v>
      </c>
      <c r="I1452" s="33">
        <v>0.77152777777777781</v>
      </c>
      <c r="J1452" s="34">
        <v>0.77916666666666667</v>
      </c>
      <c r="K1452" s="35">
        <v>0.7895833333333333</v>
      </c>
      <c r="L1452" s="33">
        <v>0.87847222222222221</v>
      </c>
      <c r="M1452" s="33">
        <v>0.8833333333333333</v>
      </c>
      <c r="N1452" s="33">
        <v>0.88541666666666663</v>
      </c>
      <c r="O1452" s="28" t="s">
        <v>217</v>
      </c>
      <c r="P1452" s="29" t="s">
        <v>208</v>
      </c>
      <c r="Q1452" s="30" t="s">
        <v>103</v>
      </c>
      <c r="R1452" s="31" t="s">
        <v>39</v>
      </c>
      <c r="S1452" s="28">
        <v>189</v>
      </c>
      <c r="T1452" s="28">
        <v>0</v>
      </c>
      <c r="U1452" s="32">
        <v>0.99115944431088376</v>
      </c>
      <c r="V1452" s="28">
        <v>1579</v>
      </c>
      <c r="W1452" s="15" t="s">
        <v>30</v>
      </c>
      <c r="X1452" s="16"/>
      <c r="Z1452" s="64"/>
      <c r="AA1452" s="64"/>
      <c r="AB1452" s="64"/>
      <c r="AC1452" s="64"/>
    </row>
    <row r="1453" spans="1:29" x14ac:dyDescent="0.35">
      <c r="A1453" s="9">
        <v>46085</v>
      </c>
      <c r="B1453" s="28" t="s">
        <v>107</v>
      </c>
      <c r="C1453" s="28" t="s">
        <v>27</v>
      </c>
      <c r="D1453" s="28">
        <v>1</v>
      </c>
      <c r="E1453" s="28" t="s">
        <v>4845</v>
      </c>
      <c r="F1453" s="28" t="s">
        <v>4866</v>
      </c>
      <c r="G1453" s="33">
        <v>4.5138888888888888E-2</v>
      </c>
      <c r="H1453" s="33">
        <v>0.21875</v>
      </c>
      <c r="I1453" s="33">
        <v>4.3055555555555562E-2</v>
      </c>
      <c r="J1453" s="34">
        <v>5.1388888888888887E-2</v>
      </c>
      <c r="K1453" s="35">
        <v>6.805555555555555E-2</v>
      </c>
      <c r="L1453" s="33">
        <v>0.21111111111111111</v>
      </c>
      <c r="M1453" s="33">
        <v>0.21805555555555561</v>
      </c>
      <c r="N1453" s="33">
        <v>0.22291666666666671</v>
      </c>
      <c r="O1453" s="28" t="s">
        <v>29</v>
      </c>
      <c r="P1453" s="29" t="s">
        <v>137</v>
      </c>
      <c r="Q1453" s="30" t="s">
        <v>171</v>
      </c>
      <c r="R1453" s="31" t="s">
        <v>39</v>
      </c>
      <c r="S1453" s="28">
        <v>188</v>
      </c>
      <c r="T1453" s="28">
        <v>0</v>
      </c>
      <c r="U1453" s="32">
        <v>0.92462832919471738</v>
      </c>
      <c r="V1453" s="28">
        <v>651</v>
      </c>
      <c r="W1453" s="15" t="s">
        <v>30</v>
      </c>
      <c r="X1453" s="16"/>
      <c r="Z1453" s="64"/>
      <c r="AA1453" s="64"/>
      <c r="AB1453" s="64"/>
      <c r="AC1453" s="64"/>
    </row>
    <row r="1454" spans="1:29" ht="39" customHeight="1" x14ac:dyDescent="0.35">
      <c r="A1454" s="9">
        <v>46085</v>
      </c>
      <c r="B1454" s="28" t="s">
        <v>109</v>
      </c>
      <c r="C1454" s="28" t="s">
        <v>27</v>
      </c>
      <c r="D1454" s="28">
        <v>1</v>
      </c>
      <c r="E1454" s="28" t="s">
        <v>4866</v>
      </c>
      <c r="F1454" s="28" t="s">
        <v>4845</v>
      </c>
      <c r="G1454" s="33">
        <v>0.25694444444444442</v>
      </c>
      <c r="H1454" s="33">
        <v>0.49305555555555558</v>
      </c>
      <c r="I1454" s="33">
        <v>0.27708333333333329</v>
      </c>
      <c r="J1454" s="34">
        <v>0.27847222222222218</v>
      </c>
      <c r="K1454" s="35">
        <v>0.29583333333333328</v>
      </c>
      <c r="L1454" s="33">
        <v>0.49861111111111112</v>
      </c>
      <c r="M1454" s="33">
        <v>0.51111111111111107</v>
      </c>
      <c r="N1454" s="33">
        <v>0.5131944444444444</v>
      </c>
      <c r="O1454" s="28" t="s">
        <v>137</v>
      </c>
      <c r="P1454" s="29" t="s">
        <v>70</v>
      </c>
      <c r="Q1454" s="30" t="s">
        <v>1042</v>
      </c>
      <c r="R1454" s="31" t="s">
        <v>1043</v>
      </c>
      <c r="S1454" s="28">
        <v>192</v>
      </c>
      <c r="T1454" s="28">
        <v>0</v>
      </c>
      <c r="U1454" s="32">
        <v>0.95033940168726494</v>
      </c>
      <c r="V1454" s="28">
        <v>390</v>
      </c>
      <c r="W1454" s="15" t="s">
        <v>30</v>
      </c>
      <c r="X1454" s="16"/>
      <c r="Z1454" s="64"/>
      <c r="AA1454" s="64"/>
      <c r="AB1454" s="64"/>
      <c r="AC1454" s="64"/>
    </row>
    <row r="1455" spans="1:29" ht="26" customHeight="1" x14ac:dyDescent="0.35">
      <c r="A1455" s="9">
        <v>46085</v>
      </c>
      <c r="B1455" s="28" t="s">
        <v>52</v>
      </c>
      <c r="C1455" s="28" t="s">
        <v>27</v>
      </c>
      <c r="D1455" s="28">
        <v>1</v>
      </c>
      <c r="E1455" s="28" t="s">
        <v>4851</v>
      </c>
      <c r="F1455" s="28" t="s">
        <v>4845</v>
      </c>
      <c r="G1455" s="33">
        <v>0.4375</v>
      </c>
      <c r="H1455" s="33">
        <v>0.51041666666666663</v>
      </c>
      <c r="I1455" s="33">
        <v>0.54652777777777772</v>
      </c>
      <c r="J1455" s="34">
        <v>0.55138888888888893</v>
      </c>
      <c r="K1455" s="35">
        <v>0.56388888888888888</v>
      </c>
      <c r="L1455" s="33">
        <v>0.61805555555555558</v>
      </c>
      <c r="M1455" s="33">
        <v>0.62083333333333335</v>
      </c>
      <c r="N1455" s="33">
        <v>0.62291666666666667</v>
      </c>
      <c r="O1455" s="28" t="s">
        <v>60</v>
      </c>
      <c r="P1455" s="29" t="s">
        <v>1025</v>
      </c>
      <c r="Q1455" s="30" t="s">
        <v>1044</v>
      </c>
      <c r="R1455" s="31" t="s">
        <v>1045</v>
      </c>
      <c r="S1455" s="28">
        <v>104</v>
      </c>
      <c r="T1455" s="28">
        <v>0</v>
      </c>
      <c r="U1455" s="32">
        <v>0.57247299480950453</v>
      </c>
      <c r="V1455" s="28">
        <v>1793</v>
      </c>
      <c r="W1455" s="15" t="s">
        <v>30</v>
      </c>
      <c r="X1455" s="16"/>
      <c r="Z1455" s="64"/>
      <c r="AA1455" s="64"/>
      <c r="AB1455" s="64"/>
      <c r="AC1455" s="64"/>
    </row>
    <row r="1456" spans="1:29" x14ac:dyDescent="0.35">
      <c r="A1456" s="9">
        <v>46085</v>
      </c>
      <c r="B1456" s="28" t="s">
        <v>56</v>
      </c>
      <c r="C1456" s="28" t="s">
        <v>27</v>
      </c>
      <c r="D1456" s="28">
        <v>1</v>
      </c>
      <c r="E1456" s="28" t="s">
        <v>4845</v>
      </c>
      <c r="F1456" s="28" t="s">
        <v>4856</v>
      </c>
      <c r="G1456" s="33">
        <v>0.55208333333333337</v>
      </c>
      <c r="H1456" s="33">
        <v>0.63888888888888884</v>
      </c>
      <c r="I1456" s="33">
        <v>0.64861111111111114</v>
      </c>
      <c r="J1456" s="34">
        <v>0.65833333333333333</v>
      </c>
      <c r="K1456" s="35">
        <v>0.67083333333333328</v>
      </c>
      <c r="L1456" s="33">
        <v>0.73611111111111116</v>
      </c>
      <c r="M1456" s="33">
        <v>0.74027777777777781</v>
      </c>
      <c r="N1456" s="33">
        <v>0.74236111111111114</v>
      </c>
      <c r="O1456" s="28" t="s">
        <v>1025</v>
      </c>
      <c r="P1456" s="29" t="s">
        <v>32</v>
      </c>
      <c r="Q1456" s="30" t="s">
        <v>1046</v>
      </c>
      <c r="R1456" s="31" t="s">
        <v>99</v>
      </c>
      <c r="S1456" s="28">
        <v>109</v>
      </c>
      <c r="T1456" s="28">
        <v>0</v>
      </c>
      <c r="U1456" s="32">
        <v>0.59990610127679089</v>
      </c>
      <c r="V1456" s="28">
        <v>396</v>
      </c>
      <c r="W1456" s="15" t="s">
        <v>30</v>
      </c>
      <c r="X1456" s="16"/>
      <c r="Z1456" s="64"/>
      <c r="AA1456" s="64"/>
      <c r="AB1456" s="64"/>
      <c r="AC1456" s="64"/>
    </row>
    <row r="1457" spans="1:29" x14ac:dyDescent="0.35">
      <c r="A1457" s="9">
        <v>46085</v>
      </c>
      <c r="B1457" s="28" t="s">
        <v>80</v>
      </c>
      <c r="C1457" s="28" t="s">
        <v>59</v>
      </c>
      <c r="D1457" s="28">
        <v>1</v>
      </c>
      <c r="E1457" s="28" t="s">
        <v>4856</v>
      </c>
      <c r="F1457" s="28" t="s">
        <v>4845</v>
      </c>
      <c r="G1457" s="33">
        <v>1.7361111111111108E-2</v>
      </c>
      <c r="H1457" s="33">
        <v>9.0277777777777776E-2</v>
      </c>
      <c r="I1457" s="33">
        <v>1.3194444444444439E-2</v>
      </c>
      <c r="J1457" s="34">
        <v>1.7361111111111108E-2</v>
      </c>
      <c r="K1457" s="35">
        <v>2.9166666666666671E-2</v>
      </c>
      <c r="L1457" s="33">
        <v>7.8472222222222221E-2</v>
      </c>
      <c r="M1457" s="33">
        <v>8.1250000000000003E-2</v>
      </c>
      <c r="N1457" s="33">
        <v>8.1944444444444445E-2</v>
      </c>
      <c r="O1457" s="28" t="s">
        <v>242</v>
      </c>
      <c r="P1457" s="29" t="s">
        <v>1025</v>
      </c>
      <c r="Q1457" s="30"/>
      <c r="R1457" s="31"/>
      <c r="S1457" s="28">
        <v>141</v>
      </c>
      <c r="T1457" s="28">
        <v>0</v>
      </c>
      <c r="U1457" s="32">
        <v>0.75588693058373435</v>
      </c>
      <c r="V1457" s="28">
        <v>1598</v>
      </c>
      <c r="W1457" s="15" t="s">
        <v>30</v>
      </c>
      <c r="X1457" s="16"/>
      <c r="Z1457" s="64"/>
      <c r="AA1457" s="64"/>
      <c r="AB1457" s="64"/>
      <c r="AC1457" s="64"/>
    </row>
    <row r="1458" spans="1:29" ht="26" customHeight="1" x14ac:dyDescent="0.35">
      <c r="A1458" s="9">
        <v>46085</v>
      </c>
      <c r="B1458" s="28" t="s">
        <v>84</v>
      </c>
      <c r="C1458" s="28" t="s">
        <v>59</v>
      </c>
      <c r="D1458" s="28">
        <v>1</v>
      </c>
      <c r="E1458" s="28" t="s">
        <v>4845</v>
      </c>
      <c r="F1458" s="28" t="s">
        <v>4848</v>
      </c>
      <c r="G1458" s="33">
        <v>0.12847222222222221</v>
      </c>
      <c r="H1458" s="33">
        <v>0.21875</v>
      </c>
      <c r="I1458" s="33">
        <v>0.1340277777777778</v>
      </c>
      <c r="J1458" s="34">
        <v>0.13819444444444451</v>
      </c>
      <c r="K1458" s="35">
        <v>0.1583333333333333</v>
      </c>
      <c r="L1458" s="33">
        <v>0.22222222222222221</v>
      </c>
      <c r="M1458" s="33">
        <v>0.23194444444444451</v>
      </c>
      <c r="N1458" s="33">
        <v>0.23402777777777781</v>
      </c>
      <c r="O1458" s="28" t="s">
        <v>1025</v>
      </c>
      <c r="P1458" s="29" t="s">
        <v>32</v>
      </c>
      <c r="Q1458" s="30" t="s">
        <v>1047</v>
      </c>
      <c r="R1458" s="31" t="s">
        <v>1048</v>
      </c>
      <c r="S1458" s="28">
        <v>190</v>
      </c>
      <c r="T1458" s="28">
        <v>2</v>
      </c>
      <c r="U1458" s="32">
        <v>0.99799878176566237</v>
      </c>
      <c r="V1458" s="28">
        <v>616</v>
      </c>
      <c r="W1458" s="15" t="s">
        <v>30</v>
      </c>
      <c r="X1458" s="16"/>
      <c r="Z1458" s="64"/>
      <c r="AA1458" s="64"/>
      <c r="AB1458" s="64"/>
      <c r="AC1458" s="64"/>
    </row>
    <row r="1459" spans="1:29" x14ac:dyDescent="0.35">
      <c r="A1459" s="9">
        <v>46085</v>
      </c>
      <c r="B1459" s="28" t="s">
        <v>133</v>
      </c>
      <c r="C1459" s="28" t="s">
        <v>59</v>
      </c>
      <c r="D1459" s="28">
        <v>1</v>
      </c>
      <c r="E1459" s="28" t="s">
        <v>4848</v>
      </c>
      <c r="F1459" s="28" t="s">
        <v>4845</v>
      </c>
      <c r="G1459" s="33">
        <v>0.25694444444444442</v>
      </c>
      <c r="H1459" s="33">
        <v>0.4375</v>
      </c>
      <c r="I1459" s="33">
        <v>0.26805555555555549</v>
      </c>
      <c r="J1459" s="34">
        <v>0.27916666666666667</v>
      </c>
      <c r="K1459" s="35">
        <v>0.2902777777777778</v>
      </c>
      <c r="L1459" s="33">
        <v>0.45069444444444451</v>
      </c>
      <c r="M1459" s="33">
        <v>0.45694444444444438</v>
      </c>
      <c r="N1459" s="33">
        <v>0.45763888888888887</v>
      </c>
      <c r="O1459" s="28" t="s">
        <v>32</v>
      </c>
      <c r="P1459" s="29">
        <v>3</v>
      </c>
      <c r="Q1459" s="30" t="s">
        <v>1049</v>
      </c>
      <c r="R1459" s="31" t="s">
        <v>99</v>
      </c>
      <c r="S1459" s="28">
        <v>138</v>
      </c>
      <c r="T1459" s="28">
        <v>0</v>
      </c>
      <c r="U1459" s="32">
        <v>0.72672412654151508</v>
      </c>
      <c r="V1459" s="28">
        <v>1198</v>
      </c>
      <c r="W1459" s="15" t="s">
        <v>30</v>
      </c>
      <c r="X1459" s="16"/>
      <c r="Z1459" s="64"/>
      <c r="AA1459" s="64"/>
      <c r="AB1459" s="64"/>
      <c r="AC1459" s="64"/>
    </row>
    <row r="1460" spans="1:29" x14ac:dyDescent="0.35">
      <c r="A1460" s="9">
        <v>46085</v>
      </c>
      <c r="B1460" s="28" t="s">
        <v>135</v>
      </c>
      <c r="C1460" s="28" t="s">
        <v>59</v>
      </c>
      <c r="D1460" s="28">
        <v>1</v>
      </c>
      <c r="E1460" s="28" t="s">
        <v>4845</v>
      </c>
      <c r="F1460" s="28" t="s">
        <v>4853</v>
      </c>
      <c r="G1460" s="33">
        <v>0.47916666666666669</v>
      </c>
      <c r="H1460" s="33">
        <v>0.64236111111111116</v>
      </c>
      <c r="I1460" s="33">
        <v>0.49791666666666667</v>
      </c>
      <c r="J1460" s="34">
        <v>0.51597222222222228</v>
      </c>
      <c r="K1460" s="35">
        <v>0.52569444444444446</v>
      </c>
      <c r="L1460" s="33">
        <v>0.68333333333333335</v>
      </c>
      <c r="M1460" s="33">
        <v>0.68888888888888888</v>
      </c>
      <c r="N1460" s="33">
        <v>0.69097222222222221</v>
      </c>
      <c r="O1460" s="28">
        <v>3</v>
      </c>
      <c r="P1460" s="29" t="s">
        <v>312</v>
      </c>
      <c r="Q1460" s="30" t="s">
        <v>1050</v>
      </c>
      <c r="R1460" s="31" t="s">
        <v>1051</v>
      </c>
      <c r="S1460" s="28">
        <v>177</v>
      </c>
      <c r="T1460" s="28">
        <v>0</v>
      </c>
      <c r="U1460" s="32">
        <v>1</v>
      </c>
      <c r="V1460" s="28">
        <v>0</v>
      </c>
      <c r="W1460" s="15" t="s">
        <v>30</v>
      </c>
      <c r="X1460" s="16"/>
      <c r="Z1460" s="64"/>
      <c r="AA1460" s="64"/>
      <c r="AB1460" s="64"/>
      <c r="AC1460" s="64"/>
    </row>
    <row r="1461" spans="1:29" ht="26" customHeight="1" x14ac:dyDescent="0.35">
      <c r="A1461" s="9">
        <v>46085</v>
      </c>
      <c r="B1461" s="28" t="s">
        <v>58</v>
      </c>
      <c r="C1461" s="28" t="s">
        <v>72</v>
      </c>
      <c r="D1461" s="28">
        <v>1</v>
      </c>
      <c r="E1461" s="8" t="s">
        <v>4853</v>
      </c>
      <c r="F1461" s="8" t="s">
        <v>4845</v>
      </c>
      <c r="G1461" s="33">
        <v>0.1388888888888889</v>
      </c>
      <c r="H1461" s="33">
        <v>0.30555555555555558</v>
      </c>
      <c r="I1461" s="33">
        <v>0.16111111111111109</v>
      </c>
      <c r="J1461" s="34">
        <v>0.1645833333333333</v>
      </c>
      <c r="K1461" s="35">
        <v>0.17430555555555549</v>
      </c>
      <c r="L1461" s="33">
        <v>0.31874999999999998</v>
      </c>
      <c r="M1461" s="33">
        <v>0.32708333333333328</v>
      </c>
      <c r="N1461" s="33">
        <v>0.32916666666666672</v>
      </c>
      <c r="O1461" s="28" t="s">
        <v>60</v>
      </c>
      <c r="P1461" s="29" t="s">
        <v>137</v>
      </c>
      <c r="Q1461" s="30" t="s">
        <v>1052</v>
      </c>
      <c r="R1461" s="31" t="s">
        <v>1053</v>
      </c>
      <c r="S1461" s="28">
        <v>172</v>
      </c>
      <c r="T1461" s="28">
        <v>0</v>
      </c>
      <c r="U1461" s="32">
        <v>0.96746591248360692</v>
      </c>
      <c r="V1461" s="28">
        <v>671</v>
      </c>
      <c r="W1461" s="15" t="s">
        <v>30</v>
      </c>
      <c r="X1461" s="16"/>
      <c r="Z1461" s="64"/>
      <c r="AA1461" s="64"/>
      <c r="AB1461" s="64"/>
      <c r="AC1461" s="64"/>
    </row>
    <row r="1462" spans="1:29" ht="26.5" customHeight="1" x14ac:dyDescent="0.35">
      <c r="A1462" s="9">
        <v>46085</v>
      </c>
      <c r="B1462" s="28" t="s">
        <v>1054</v>
      </c>
      <c r="C1462" s="28" t="s">
        <v>72</v>
      </c>
      <c r="D1462" s="28">
        <v>1</v>
      </c>
      <c r="E1462" s="8" t="s">
        <v>4845</v>
      </c>
      <c r="F1462" s="8" t="s">
        <v>4870</v>
      </c>
      <c r="G1462" s="33" t="s">
        <v>1055</v>
      </c>
      <c r="H1462" s="33" t="s">
        <v>1056</v>
      </c>
      <c r="I1462" s="33">
        <v>0.36249999999999999</v>
      </c>
      <c r="J1462" s="34">
        <v>0.36666666666666659</v>
      </c>
      <c r="K1462" s="35">
        <v>0.38541666666666669</v>
      </c>
      <c r="L1462" s="33">
        <v>0.6</v>
      </c>
      <c r="M1462" s="33">
        <v>0.61319444444444449</v>
      </c>
      <c r="N1462" s="33">
        <v>0.61527777777777781</v>
      </c>
      <c r="O1462" s="28" t="s">
        <v>137</v>
      </c>
      <c r="P1462" s="29" t="s">
        <v>317</v>
      </c>
      <c r="Q1462" s="30" t="s">
        <v>1057</v>
      </c>
      <c r="R1462" s="63" t="s">
        <v>1058</v>
      </c>
      <c r="S1462" s="28">
        <v>163</v>
      </c>
      <c r="T1462" s="28">
        <v>0</v>
      </c>
      <c r="U1462" s="32">
        <v>0.876970197673688</v>
      </c>
      <c r="V1462" s="28">
        <v>0</v>
      </c>
      <c r="W1462" s="15" t="s">
        <v>30</v>
      </c>
      <c r="X1462" s="85" t="s">
        <v>1059</v>
      </c>
      <c r="Z1462" s="64"/>
      <c r="AA1462" s="64"/>
      <c r="AB1462" s="64"/>
      <c r="AC1462" s="64"/>
    </row>
    <row r="1463" spans="1:29" x14ac:dyDescent="0.35">
      <c r="A1463" s="9">
        <v>46085</v>
      </c>
      <c r="B1463" s="28" t="s">
        <v>71</v>
      </c>
      <c r="C1463" s="28" t="s">
        <v>81</v>
      </c>
      <c r="D1463" s="28">
        <v>1</v>
      </c>
      <c r="E1463" s="8" t="s">
        <v>4870</v>
      </c>
      <c r="F1463" s="8" t="s">
        <v>4845</v>
      </c>
      <c r="G1463" s="33">
        <v>1.041666666666667E-2</v>
      </c>
      <c r="H1463" s="33">
        <v>0.16319444444444439</v>
      </c>
      <c r="I1463" s="33">
        <v>7.6388888888888886E-3</v>
      </c>
      <c r="J1463" s="34">
        <v>9.7222222222222224E-3</v>
      </c>
      <c r="K1463" s="35">
        <v>1.8749999999999999E-2</v>
      </c>
      <c r="L1463" s="33">
        <v>0.13958333333333331</v>
      </c>
      <c r="M1463" s="33">
        <v>0.1444444444444444</v>
      </c>
      <c r="N1463" s="33">
        <v>0.1444444444444444</v>
      </c>
      <c r="O1463" s="28" t="s">
        <v>60</v>
      </c>
      <c r="P1463" s="29">
        <v>20</v>
      </c>
      <c r="Q1463" s="30"/>
      <c r="R1463" s="31"/>
      <c r="S1463" s="28">
        <v>175</v>
      </c>
      <c r="T1463" s="28">
        <v>0</v>
      </c>
      <c r="U1463" s="32">
        <v>0.87991297071843999</v>
      </c>
      <c r="V1463" s="28">
        <v>0</v>
      </c>
      <c r="W1463" s="15" t="s">
        <v>30</v>
      </c>
      <c r="X1463" s="16"/>
      <c r="Z1463" s="64"/>
      <c r="AA1463" s="64"/>
      <c r="AB1463" s="64"/>
      <c r="AC1463" s="64"/>
    </row>
    <row r="1464" spans="1:29" x14ac:dyDescent="0.35">
      <c r="A1464" s="9">
        <v>46085</v>
      </c>
      <c r="B1464" s="28" t="s">
        <v>74</v>
      </c>
      <c r="C1464" s="28" t="s">
        <v>81</v>
      </c>
      <c r="D1464" s="28">
        <v>1</v>
      </c>
      <c r="E1464" s="8" t="s">
        <v>4845</v>
      </c>
      <c r="F1464" s="8" t="s">
        <v>4850</v>
      </c>
      <c r="G1464" s="33">
        <v>0.20833333333333329</v>
      </c>
      <c r="H1464" s="33">
        <v>0.39583333333333331</v>
      </c>
      <c r="I1464" s="33">
        <v>0.20208333333333331</v>
      </c>
      <c r="J1464" s="34">
        <v>0.20624999999999999</v>
      </c>
      <c r="K1464" s="35">
        <v>0.22569444444444439</v>
      </c>
      <c r="L1464" s="33">
        <v>0.40277777777777779</v>
      </c>
      <c r="M1464" s="33">
        <v>0.41249999999999998</v>
      </c>
      <c r="N1464" s="33">
        <v>0.41458333333333341</v>
      </c>
      <c r="O1464" s="28">
        <v>20</v>
      </c>
      <c r="P1464" s="29" t="s">
        <v>70</v>
      </c>
      <c r="Q1464" s="30"/>
      <c r="R1464" s="31"/>
      <c r="S1464" s="28">
        <v>175</v>
      </c>
      <c r="T1464" s="28">
        <v>2</v>
      </c>
      <c r="U1464" s="32">
        <v>0.90641214576176432</v>
      </c>
      <c r="V1464" s="28">
        <v>332</v>
      </c>
      <c r="W1464" s="15" t="s">
        <v>30</v>
      </c>
      <c r="X1464" s="16"/>
      <c r="Z1464" s="64"/>
      <c r="AA1464" s="64"/>
      <c r="AB1464" s="64"/>
      <c r="AC1464" s="64"/>
    </row>
    <row r="1465" spans="1:29" ht="26" customHeight="1" x14ac:dyDescent="0.35">
      <c r="A1465" s="9">
        <v>46085</v>
      </c>
      <c r="B1465" s="28" t="s">
        <v>262</v>
      </c>
      <c r="C1465" s="28" t="s">
        <v>81</v>
      </c>
      <c r="D1465" s="28">
        <v>1</v>
      </c>
      <c r="E1465" s="8" t="s">
        <v>4850</v>
      </c>
      <c r="F1465" s="8" t="s">
        <v>4845</v>
      </c>
      <c r="G1465" s="33">
        <v>0.27777777777777779</v>
      </c>
      <c r="H1465" s="33">
        <v>0.3611111111111111</v>
      </c>
      <c r="I1465" s="33">
        <v>0.44097222222222221</v>
      </c>
      <c r="J1465" s="34">
        <v>0.4465277777777778</v>
      </c>
      <c r="K1465" s="35">
        <v>0.45694444444444438</v>
      </c>
      <c r="L1465" s="33">
        <v>0.52361111111111114</v>
      </c>
      <c r="M1465" s="33">
        <v>0.53055555555555556</v>
      </c>
      <c r="N1465" s="33">
        <v>0.53055555555555556</v>
      </c>
      <c r="O1465" s="28" t="s">
        <v>70</v>
      </c>
      <c r="P1465" s="29">
        <v>9</v>
      </c>
      <c r="Q1465" s="30" t="s">
        <v>1060</v>
      </c>
      <c r="R1465" s="31" t="s">
        <v>1045</v>
      </c>
      <c r="S1465" s="28">
        <v>49</v>
      </c>
      <c r="T1465" s="28">
        <v>0</v>
      </c>
      <c r="U1465" s="32">
        <v>0.26785301381033871</v>
      </c>
      <c r="V1465" s="28">
        <v>0</v>
      </c>
      <c r="W1465" s="15" t="s">
        <v>30</v>
      </c>
      <c r="X1465" s="16"/>
      <c r="Z1465" s="64"/>
      <c r="AA1465" s="64"/>
      <c r="AB1465" s="64"/>
      <c r="AC1465" s="64"/>
    </row>
    <row r="1466" spans="1:29" x14ac:dyDescent="0.35">
      <c r="A1466" s="9">
        <v>46085</v>
      </c>
      <c r="B1466" s="28" t="s">
        <v>264</v>
      </c>
      <c r="C1466" s="28" t="s">
        <v>81</v>
      </c>
      <c r="D1466" s="28">
        <v>1</v>
      </c>
      <c r="E1466" s="8" t="s">
        <v>4845</v>
      </c>
      <c r="F1466" s="8" t="s">
        <v>4850</v>
      </c>
      <c r="G1466" s="33">
        <v>0.40277777777777779</v>
      </c>
      <c r="H1466" s="33">
        <v>0.49652777777777779</v>
      </c>
      <c r="I1466" s="33">
        <v>0.54652777777777772</v>
      </c>
      <c r="J1466" s="34">
        <v>0.55833333333333335</v>
      </c>
      <c r="K1466" s="35">
        <v>0.56736111111111109</v>
      </c>
      <c r="L1466" s="33">
        <v>0.63541666666666663</v>
      </c>
      <c r="M1466" s="33">
        <v>0.64166666666666672</v>
      </c>
      <c r="N1466" s="33">
        <v>0.64375000000000004</v>
      </c>
      <c r="O1466" s="28">
        <v>9</v>
      </c>
      <c r="P1466" s="29" t="s">
        <v>285</v>
      </c>
      <c r="Q1466" s="30" t="s">
        <v>1061</v>
      </c>
      <c r="R1466" s="31" t="s">
        <v>124</v>
      </c>
      <c r="S1466" s="28">
        <v>5</v>
      </c>
      <c r="T1466" s="28">
        <v>1</v>
      </c>
      <c r="U1466" s="32">
        <v>2.9299882615091911E-2</v>
      </c>
      <c r="V1466" s="28">
        <v>0</v>
      </c>
      <c r="W1466" s="15" t="s">
        <v>30</v>
      </c>
      <c r="X1466" s="16"/>
      <c r="Z1466" s="315"/>
      <c r="AA1466" s="64" t="s">
        <v>887</v>
      </c>
      <c r="AB1466" s="64"/>
      <c r="AC1466" s="64"/>
    </row>
    <row r="1467" spans="1:29" x14ac:dyDescent="0.35">
      <c r="A1467" s="9">
        <v>46085</v>
      </c>
      <c r="B1467" s="28" t="s">
        <v>518</v>
      </c>
      <c r="C1467" s="28" t="s">
        <v>90</v>
      </c>
      <c r="D1467" s="28">
        <v>1</v>
      </c>
      <c r="E1467" s="8" t="s">
        <v>4850</v>
      </c>
      <c r="F1467" s="8" t="s">
        <v>4845</v>
      </c>
      <c r="G1467" s="33">
        <v>0.23958333333333329</v>
      </c>
      <c r="H1467" s="33">
        <v>0.375</v>
      </c>
      <c r="I1467" s="33">
        <v>0.23333333333333331</v>
      </c>
      <c r="J1467" s="34">
        <v>0.23680555555555549</v>
      </c>
      <c r="K1467" s="35">
        <v>0.24930555555555561</v>
      </c>
      <c r="L1467" s="33">
        <v>0.36875000000000002</v>
      </c>
      <c r="M1467" s="33">
        <v>0.37777777777777782</v>
      </c>
      <c r="N1467" s="33">
        <v>0.38124999999999998</v>
      </c>
      <c r="O1467" s="28" t="s">
        <v>43</v>
      </c>
      <c r="P1467" s="29">
        <v>40</v>
      </c>
      <c r="Q1467" s="30"/>
      <c r="R1467" s="31"/>
      <c r="S1467" s="28">
        <v>83</v>
      </c>
      <c r="T1467" s="28">
        <v>0</v>
      </c>
      <c r="U1467" s="32">
        <v>0.47352452476086809</v>
      </c>
      <c r="V1467" s="28">
        <v>0</v>
      </c>
      <c r="W1467" s="15" t="s">
        <v>30</v>
      </c>
      <c r="X1467" s="16"/>
      <c r="Z1467" s="64"/>
      <c r="AA1467" s="64"/>
      <c r="AB1467" s="64"/>
      <c r="AC1467" s="64"/>
    </row>
    <row r="1468" spans="1:29" x14ac:dyDescent="0.35">
      <c r="A1468" s="9">
        <v>46085</v>
      </c>
      <c r="B1468" s="28" t="s">
        <v>519</v>
      </c>
      <c r="C1468" s="28" t="s">
        <v>90</v>
      </c>
      <c r="D1468" s="28">
        <v>1</v>
      </c>
      <c r="E1468" s="8" t="s">
        <v>4845</v>
      </c>
      <c r="F1468" s="8" t="s">
        <v>4852</v>
      </c>
      <c r="G1468" s="33">
        <v>0.41319444444444442</v>
      </c>
      <c r="H1468" s="33">
        <v>0.55555555555555558</v>
      </c>
      <c r="I1468" s="33">
        <v>0.40416666666666667</v>
      </c>
      <c r="J1468" s="34">
        <v>0.4152777777777778</v>
      </c>
      <c r="K1468" s="35">
        <v>0.42986111111111108</v>
      </c>
      <c r="L1468" s="33">
        <v>0.55833333333333335</v>
      </c>
      <c r="M1468" s="33">
        <v>0.57152777777777775</v>
      </c>
      <c r="N1468" s="33">
        <v>0.57361111111111107</v>
      </c>
      <c r="O1468" s="28">
        <v>37</v>
      </c>
      <c r="P1468" s="29" t="s">
        <v>75</v>
      </c>
      <c r="Q1468" s="30" t="s">
        <v>152</v>
      </c>
      <c r="R1468" s="31" t="s">
        <v>39</v>
      </c>
      <c r="S1468" s="28">
        <v>35</v>
      </c>
      <c r="T1468" s="28">
        <v>0</v>
      </c>
      <c r="U1468" s="32">
        <v>0.1931230908030527</v>
      </c>
      <c r="V1468" s="28">
        <v>0</v>
      </c>
      <c r="W1468" s="15" t="s">
        <v>30</v>
      </c>
      <c r="X1468" s="16"/>
      <c r="Z1468" s="64"/>
      <c r="AA1468" s="64"/>
      <c r="AB1468" s="64"/>
      <c r="AC1468" s="64"/>
    </row>
    <row r="1469" spans="1:29" x14ac:dyDescent="0.35">
      <c r="A1469" s="9">
        <v>46085</v>
      </c>
      <c r="B1469" s="28" t="s">
        <v>64</v>
      </c>
      <c r="C1469" s="28" t="s">
        <v>108</v>
      </c>
      <c r="D1469" s="28">
        <v>1</v>
      </c>
      <c r="E1469" s="8" t="s">
        <v>4852</v>
      </c>
      <c r="F1469" s="8" t="s">
        <v>4845</v>
      </c>
      <c r="G1469" s="312">
        <v>0.54166666666666663</v>
      </c>
      <c r="H1469" s="312">
        <v>0.78472222222222221</v>
      </c>
      <c r="I1469" s="33">
        <v>0.53472222222222221</v>
      </c>
      <c r="J1469" s="34">
        <v>0.53680555555555554</v>
      </c>
      <c r="K1469" s="35">
        <v>0.55208333333333337</v>
      </c>
      <c r="L1469" s="33">
        <v>0.76388888888888884</v>
      </c>
      <c r="M1469" s="33">
        <v>0.7680555555555556</v>
      </c>
      <c r="N1469" s="33">
        <v>0.77013888888888893</v>
      </c>
      <c r="O1469" s="28" t="s">
        <v>137</v>
      </c>
      <c r="P1469" s="29" t="s">
        <v>43</v>
      </c>
      <c r="Q1469" s="30"/>
      <c r="R1469" s="31"/>
      <c r="S1469" s="28">
        <v>169</v>
      </c>
      <c r="T1469" s="28">
        <v>0</v>
      </c>
      <c r="U1469" s="32">
        <v>0.78965284388805079</v>
      </c>
      <c r="V1469" s="28">
        <v>15</v>
      </c>
      <c r="W1469" s="15" t="s">
        <v>30</v>
      </c>
      <c r="X1469" s="16"/>
      <c r="Z1469" s="64"/>
      <c r="AA1469" s="64"/>
      <c r="AB1469" s="64"/>
      <c r="AC1469" s="64"/>
    </row>
    <row r="1470" spans="1:29" x14ac:dyDescent="0.35">
      <c r="A1470" s="9">
        <v>46085</v>
      </c>
      <c r="B1470" s="28" t="s">
        <v>112</v>
      </c>
      <c r="C1470" s="28" t="s">
        <v>113</v>
      </c>
      <c r="D1470" s="28">
        <v>1</v>
      </c>
      <c r="E1470" s="8" t="s">
        <v>4845</v>
      </c>
      <c r="F1470" s="8" t="s">
        <v>4847</v>
      </c>
      <c r="G1470" s="33">
        <v>5.2083333333333343E-2</v>
      </c>
      <c r="H1470" s="33">
        <v>0.25</v>
      </c>
      <c r="I1470" s="33">
        <v>4.8611111111111112E-2</v>
      </c>
      <c r="J1470" s="34">
        <v>5.2083333333333343E-2</v>
      </c>
      <c r="K1470" s="35">
        <v>6.5277777777777782E-2</v>
      </c>
      <c r="L1470" s="33">
        <v>0.23194444444444451</v>
      </c>
      <c r="M1470" s="33">
        <v>0.2381944444444444</v>
      </c>
      <c r="N1470" s="33">
        <v>0.24027777777777781</v>
      </c>
      <c r="O1470" s="28" t="s">
        <v>208</v>
      </c>
      <c r="P1470" s="29">
        <v>67</v>
      </c>
      <c r="Q1470" s="30"/>
      <c r="R1470" s="31"/>
      <c r="S1470" s="28">
        <v>156</v>
      </c>
      <c r="T1470" s="28">
        <v>0</v>
      </c>
      <c r="U1470" s="32">
        <v>0.81088488830186145</v>
      </c>
      <c r="V1470" s="28">
        <v>0</v>
      </c>
      <c r="W1470" s="15" t="s">
        <v>30</v>
      </c>
      <c r="X1470" s="16"/>
      <c r="Z1470" s="64"/>
      <c r="AA1470" s="64"/>
      <c r="AB1470" s="64"/>
      <c r="AC1470" s="64"/>
    </row>
    <row r="1471" spans="1:29" x14ac:dyDescent="0.35">
      <c r="A1471" s="9">
        <v>46085</v>
      </c>
      <c r="B1471" s="28" t="s">
        <v>115</v>
      </c>
      <c r="C1471" s="28" t="s">
        <v>113</v>
      </c>
      <c r="D1471" s="28">
        <v>1</v>
      </c>
      <c r="E1471" s="8" t="s">
        <v>4847</v>
      </c>
      <c r="F1471" s="8" t="s">
        <v>4845</v>
      </c>
      <c r="G1471" s="33">
        <v>0.29166666666666669</v>
      </c>
      <c r="H1471" s="33">
        <v>0.55208333333333337</v>
      </c>
      <c r="I1471" s="33">
        <v>0.28472222222222221</v>
      </c>
      <c r="J1471" s="34">
        <v>0.28958333333333341</v>
      </c>
      <c r="K1471" s="35">
        <v>0.30277777777777781</v>
      </c>
      <c r="L1471" s="33">
        <v>0.53680555555555554</v>
      </c>
      <c r="M1471" s="33">
        <v>0.54583333333333328</v>
      </c>
      <c r="N1471" s="33">
        <v>0.54791666666666672</v>
      </c>
      <c r="O1471" s="28">
        <v>66</v>
      </c>
      <c r="P1471" s="29" t="s">
        <v>60</v>
      </c>
      <c r="Q1471" s="30"/>
      <c r="R1471" s="31"/>
      <c r="S1471" s="28">
        <v>171</v>
      </c>
      <c r="T1471" s="28">
        <v>1</v>
      </c>
      <c r="U1471" s="32">
        <v>0.89931966450073275</v>
      </c>
      <c r="V1471" s="28">
        <v>0</v>
      </c>
      <c r="W1471" s="15" t="s">
        <v>30</v>
      </c>
      <c r="X1471" s="16"/>
      <c r="Z1471" s="64"/>
      <c r="AA1471" s="64"/>
      <c r="AB1471" s="64"/>
      <c r="AC1471" s="64"/>
    </row>
    <row r="1472" spans="1:29" ht="26" customHeight="1" x14ac:dyDescent="0.35">
      <c r="A1472" s="9">
        <v>46085</v>
      </c>
      <c r="B1472" s="28" t="s">
        <v>40</v>
      </c>
      <c r="C1472" s="28" t="s">
        <v>113</v>
      </c>
      <c r="D1472" s="28">
        <v>1</v>
      </c>
      <c r="E1472" s="8" t="s">
        <v>4845</v>
      </c>
      <c r="F1472" s="8" t="s">
        <v>4854</v>
      </c>
      <c r="G1472" s="33">
        <v>0.53819444444444442</v>
      </c>
      <c r="H1472" s="33">
        <v>0.67013888888888884</v>
      </c>
      <c r="I1472" s="33">
        <v>0.59027777777777779</v>
      </c>
      <c r="J1472" s="34">
        <v>0.59375</v>
      </c>
      <c r="K1472" s="35">
        <v>0.60555555555555551</v>
      </c>
      <c r="L1472" s="33">
        <v>0.71458333333333335</v>
      </c>
      <c r="M1472" s="33">
        <v>0.72083333333333333</v>
      </c>
      <c r="N1472" s="33">
        <v>0.72222222222222221</v>
      </c>
      <c r="O1472" s="28" t="s">
        <v>60</v>
      </c>
      <c r="P1472" s="29" t="s">
        <v>374</v>
      </c>
      <c r="Q1472" s="30" t="s">
        <v>1062</v>
      </c>
      <c r="R1472" s="31" t="s">
        <v>1063</v>
      </c>
      <c r="S1472" s="28">
        <v>168</v>
      </c>
      <c r="T1472" s="28">
        <v>0</v>
      </c>
      <c r="U1472" s="32">
        <v>0.77800946372366664</v>
      </c>
      <c r="V1472" s="28">
        <v>251</v>
      </c>
      <c r="W1472" s="15" t="s">
        <v>30</v>
      </c>
      <c r="X1472" s="16"/>
      <c r="Z1472" s="64"/>
      <c r="AA1472" s="64"/>
      <c r="AB1472" s="64"/>
      <c r="AC1472" s="64"/>
    </row>
    <row r="1473" spans="1:29" x14ac:dyDescent="0.35">
      <c r="A1473" s="9">
        <v>46085</v>
      </c>
      <c r="B1473" s="28" t="s">
        <v>42</v>
      </c>
      <c r="C1473" s="28" t="s">
        <v>113</v>
      </c>
      <c r="D1473" s="28">
        <v>1</v>
      </c>
      <c r="E1473" s="8" t="s">
        <v>4854</v>
      </c>
      <c r="F1473" s="8" t="s">
        <v>4845</v>
      </c>
      <c r="G1473" s="33">
        <v>0.77777777777777779</v>
      </c>
      <c r="H1473" s="33">
        <v>0.89930555555555558</v>
      </c>
      <c r="I1473" s="33">
        <v>0.76944444444444449</v>
      </c>
      <c r="J1473" s="34">
        <v>0.78125</v>
      </c>
      <c r="K1473" s="35">
        <v>0.78888888888888886</v>
      </c>
      <c r="L1473" s="33">
        <v>0.87708333333333333</v>
      </c>
      <c r="M1473" s="33">
        <v>0.87986111111111109</v>
      </c>
      <c r="N1473" s="33">
        <v>0.88194444444444442</v>
      </c>
      <c r="O1473" s="28" t="s">
        <v>374</v>
      </c>
      <c r="P1473" s="29" t="s">
        <v>83</v>
      </c>
      <c r="Q1473" s="30" t="s">
        <v>65</v>
      </c>
      <c r="R1473" s="31" t="s">
        <v>39</v>
      </c>
      <c r="S1473" s="28">
        <v>193</v>
      </c>
      <c r="T1473" s="28">
        <v>0</v>
      </c>
      <c r="U1473" s="32">
        <v>1</v>
      </c>
      <c r="V1473" s="28">
        <v>1726</v>
      </c>
      <c r="W1473" s="15" t="s">
        <v>30</v>
      </c>
      <c r="X1473" s="16"/>
      <c r="Z1473" s="64"/>
      <c r="AA1473" s="64"/>
      <c r="AB1473" s="64"/>
      <c r="AC1473" s="64"/>
    </row>
    <row r="1474" spans="1:29" x14ac:dyDescent="0.35">
      <c r="A1474" s="9">
        <v>46086</v>
      </c>
      <c r="B1474" s="28" t="s">
        <v>71</v>
      </c>
      <c r="C1474" s="28" t="s">
        <v>27</v>
      </c>
      <c r="D1474" s="28">
        <v>1</v>
      </c>
      <c r="E1474" s="8" t="s">
        <v>4845</v>
      </c>
      <c r="F1474" s="8" t="s">
        <v>4862</v>
      </c>
      <c r="G1474" s="33">
        <v>1.041666666666667E-2</v>
      </c>
      <c r="H1474" s="33">
        <v>0.16319444444444439</v>
      </c>
      <c r="I1474" s="33">
        <v>7.6388888888888886E-3</v>
      </c>
      <c r="J1474" s="34">
        <v>9.0277777777777769E-3</v>
      </c>
      <c r="K1474" s="35">
        <v>2.6388888888888889E-2</v>
      </c>
      <c r="L1474" s="33">
        <v>0.1423611111111111</v>
      </c>
      <c r="M1474" s="33">
        <v>0.1451388888888889</v>
      </c>
      <c r="N1474" s="33">
        <v>0.1479166666666667</v>
      </c>
      <c r="O1474" s="28" t="s">
        <v>32</v>
      </c>
      <c r="P1474" s="29">
        <v>22</v>
      </c>
      <c r="Q1474" s="30"/>
      <c r="R1474" s="31"/>
      <c r="S1474" s="28">
        <v>172</v>
      </c>
      <c r="T1474" s="28">
        <v>1</v>
      </c>
      <c r="U1474" s="32">
        <v>0.96748404162274015</v>
      </c>
      <c r="V1474" s="28">
        <v>210</v>
      </c>
      <c r="W1474" s="15" t="s">
        <v>30</v>
      </c>
      <c r="X1474" s="16"/>
      <c r="Z1474" s="64"/>
      <c r="AA1474" s="64"/>
      <c r="AB1474" s="64"/>
      <c r="AC1474" s="64"/>
    </row>
    <row r="1475" spans="1:29" x14ac:dyDescent="0.35">
      <c r="A1475" s="9">
        <v>46086</v>
      </c>
      <c r="B1475" s="7" t="s">
        <v>74</v>
      </c>
      <c r="C1475" s="8" t="s">
        <v>27</v>
      </c>
      <c r="D1475" s="10">
        <v>1</v>
      </c>
      <c r="E1475" s="8" t="s">
        <v>4862</v>
      </c>
      <c r="F1475" s="8" t="s">
        <v>4845</v>
      </c>
      <c r="G1475" s="12">
        <v>0.20833333333333329</v>
      </c>
      <c r="H1475" s="12">
        <v>0.41319444444444442</v>
      </c>
      <c r="I1475" s="12">
        <v>0.19791666666666671</v>
      </c>
      <c r="J1475" s="12">
        <v>0.20624999999999999</v>
      </c>
      <c r="K1475" s="12">
        <v>0.2270833333333333</v>
      </c>
      <c r="L1475" s="12">
        <v>0.39583333333333331</v>
      </c>
      <c r="M1475" s="12">
        <v>0.40694444444444439</v>
      </c>
      <c r="N1475" s="12">
        <v>0.40902777777777782</v>
      </c>
      <c r="O1475" s="8">
        <v>21</v>
      </c>
      <c r="P1475" s="29" t="s">
        <v>285</v>
      </c>
      <c r="S1475" s="28">
        <v>176</v>
      </c>
      <c r="T1475" s="28">
        <v>1</v>
      </c>
      <c r="U1475" s="32">
        <v>0.96761979691343236</v>
      </c>
      <c r="V1475" s="28">
        <v>68</v>
      </c>
      <c r="W1475" s="15" t="s">
        <v>30</v>
      </c>
      <c r="Z1475" s="64"/>
      <c r="AA1475" s="64"/>
      <c r="AB1475" s="64"/>
      <c r="AC1475" s="64"/>
    </row>
    <row r="1476" spans="1:29" x14ac:dyDescent="0.35">
      <c r="A1476" s="9">
        <v>46086</v>
      </c>
      <c r="B1476" s="7" t="s">
        <v>1064</v>
      </c>
      <c r="C1476" s="8" t="s">
        <v>59</v>
      </c>
      <c r="D1476" s="10">
        <v>3</v>
      </c>
      <c r="E1476" s="8" t="s">
        <v>4845</v>
      </c>
      <c r="F1476" s="8" t="s">
        <v>4856</v>
      </c>
      <c r="G1476" s="12">
        <v>0.63541666666666663</v>
      </c>
      <c r="H1476" s="12">
        <v>0.74305555555555558</v>
      </c>
      <c r="I1476" s="12">
        <v>0.62777777777777777</v>
      </c>
      <c r="J1476" s="12">
        <v>0.6333333333333333</v>
      </c>
      <c r="K1476" s="12">
        <v>0.64722222222222225</v>
      </c>
      <c r="L1476" s="12">
        <v>0.72777777777777775</v>
      </c>
      <c r="M1476" s="12">
        <v>0.73333333333333328</v>
      </c>
      <c r="N1476" s="12">
        <v>0.73541666666666672</v>
      </c>
      <c r="O1476" s="8" t="s">
        <v>60</v>
      </c>
      <c r="P1476" s="8">
        <v>1</v>
      </c>
      <c r="S1476" s="28">
        <v>82</v>
      </c>
      <c r="T1476" s="28">
        <v>0</v>
      </c>
      <c r="U1476" s="32">
        <v>0.44891848383503319</v>
      </c>
      <c r="V1476" s="28">
        <v>0</v>
      </c>
      <c r="W1476" s="15" t="s">
        <v>30</v>
      </c>
      <c r="Z1476" s="64"/>
      <c r="AA1476" s="64"/>
      <c r="AB1476" s="64"/>
      <c r="AC1476" s="64"/>
    </row>
    <row r="1477" spans="1:29" x14ac:dyDescent="0.35">
      <c r="A1477" s="9">
        <v>46086</v>
      </c>
      <c r="B1477" s="7" t="s">
        <v>1065</v>
      </c>
      <c r="C1477" s="8" t="s">
        <v>59</v>
      </c>
      <c r="D1477" s="10">
        <v>3</v>
      </c>
      <c r="E1477" s="8" t="s">
        <v>4856</v>
      </c>
      <c r="F1477" s="8" t="s">
        <v>4845</v>
      </c>
      <c r="G1477" s="12">
        <v>0.82638888888888884</v>
      </c>
      <c r="H1477" s="12">
        <v>0.91319444444444442</v>
      </c>
      <c r="I1477" s="12">
        <v>0.77638888888888891</v>
      </c>
      <c r="J1477" s="12">
        <v>0.78263888888888888</v>
      </c>
      <c r="K1477" s="12">
        <v>0.78680555555555554</v>
      </c>
      <c r="L1477" s="12">
        <v>0.85347222222222219</v>
      </c>
      <c r="M1477" s="12">
        <v>0.85972222222222228</v>
      </c>
      <c r="N1477" s="12">
        <v>0.8618055555555556</v>
      </c>
      <c r="O1477" s="8">
        <v>1</v>
      </c>
      <c r="P1477" s="8" t="s">
        <v>319</v>
      </c>
      <c r="S1477" s="28">
        <v>0</v>
      </c>
      <c r="T1477" s="28">
        <v>0</v>
      </c>
      <c r="U1477" s="32">
        <v>0</v>
      </c>
      <c r="V1477" s="28">
        <v>0</v>
      </c>
      <c r="W1477" s="15" t="s">
        <v>30</v>
      </c>
      <c r="Z1477" s="64"/>
      <c r="AA1477" s="64"/>
      <c r="AB1477" s="64"/>
      <c r="AC1477" s="64"/>
    </row>
    <row r="1478" spans="1:29" x14ac:dyDescent="0.35">
      <c r="A1478" s="9">
        <v>46086</v>
      </c>
      <c r="B1478" s="7" t="s">
        <v>80</v>
      </c>
      <c r="C1478" s="8" t="s">
        <v>72</v>
      </c>
      <c r="D1478" s="10">
        <v>1</v>
      </c>
      <c r="E1478" s="8" t="s">
        <v>4845</v>
      </c>
      <c r="F1478" s="8" t="s">
        <v>4851</v>
      </c>
      <c r="G1478" s="12">
        <v>3.472222222222222E-3</v>
      </c>
      <c r="H1478" s="12">
        <v>7.6388888888888895E-2</v>
      </c>
      <c r="I1478" s="12" t="s">
        <v>1066</v>
      </c>
      <c r="J1478" s="12">
        <v>6.9444444444444447E-4</v>
      </c>
      <c r="K1478" s="12">
        <v>1.041666666666667E-2</v>
      </c>
      <c r="L1478" s="12">
        <v>5.9027777777777783E-2</v>
      </c>
      <c r="M1478" s="12">
        <v>6.458333333333334E-2</v>
      </c>
      <c r="N1478" s="12">
        <v>6.6666666666666666E-2</v>
      </c>
      <c r="O1478" s="8" t="s">
        <v>73</v>
      </c>
      <c r="P1478" s="8" t="s">
        <v>1025</v>
      </c>
      <c r="S1478" s="28">
        <v>150</v>
      </c>
      <c r="T1478" s="28">
        <v>1</v>
      </c>
      <c r="U1478" s="32">
        <v>0.84660161339167717</v>
      </c>
      <c r="V1478" s="28">
        <v>1574</v>
      </c>
      <c r="W1478" s="15" t="s">
        <v>30</v>
      </c>
      <c r="Z1478" s="64"/>
      <c r="AA1478" s="64"/>
      <c r="AB1478" s="64"/>
      <c r="AC1478" s="64"/>
    </row>
    <row r="1479" spans="1:29" x14ac:dyDescent="0.35">
      <c r="A1479" s="9">
        <v>46086</v>
      </c>
      <c r="B1479" s="7" t="s">
        <v>84</v>
      </c>
      <c r="C1479" s="8" t="s">
        <v>72</v>
      </c>
      <c r="D1479" s="10">
        <v>1</v>
      </c>
      <c r="E1479" s="8" t="s">
        <v>4851</v>
      </c>
      <c r="F1479" s="8" t="s">
        <v>4845</v>
      </c>
      <c r="G1479" s="12">
        <v>0.1145833333333333</v>
      </c>
      <c r="H1479" s="12">
        <v>0.2013888888888889</v>
      </c>
      <c r="I1479" s="12">
        <v>0.1104166666666667</v>
      </c>
      <c r="J1479" s="12">
        <v>0.1138888888888889</v>
      </c>
      <c r="K1479" s="12">
        <v>0.125</v>
      </c>
      <c r="L1479" s="12">
        <v>0.1895833333333333</v>
      </c>
      <c r="M1479" s="12">
        <v>0.2013888888888889</v>
      </c>
      <c r="N1479" s="12">
        <v>0.20347222222222219</v>
      </c>
      <c r="O1479" s="8" t="s">
        <v>1025</v>
      </c>
      <c r="P1479" s="8" t="s">
        <v>57</v>
      </c>
      <c r="S1479" s="28">
        <v>194</v>
      </c>
      <c r="T1479" s="28">
        <v>1</v>
      </c>
      <c r="U1479" s="32">
        <v>0.96429780766326023</v>
      </c>
      <c r="V1479" s="28">
        <v>0</v>
      </c>
      <c r="W1479" s="15" t="s">
        <v>30</v>
      </c>
      <c r="Z1479" s="64"/>
      <c r="AA1479" s="64"/>
      <c r="AB1479" s="64"/>
      <c r="AC1479" s="64"/>
    </row>
    <row r="1480" spans="1:29" x14ac:dyDescent="0.35">
      <c r="A1480" s="9">
        <v>46086</v>
      </c>
      <c r="B1480" s="7" t="s">
        <v>52</v>
      </c>
      <c r="C1480" s="8" t="s">
        <v>72</v>
      </c>
      <c r="D1480" s="10">
        <v>1</v>
      </c>
      <c r="E1480" s="8" t="s">
        <v>4845</v>
      </c>
      <c r="F1480" s="8" t="s">
        <v>4848</v>
      </c>
      <c r="G1480" s="12">
        <v>0.44791666666666669</v>
      </c>
      <c r="H1480" s="12">
        <v>0.51736111111111116</v>
      </c>
      <c r="I1480" s="12">
        <v>0.44305555555555548</v>
      </c>
      <c r="J1480" s="12">
        <v>0.44374999999999998</v>
      </c>
      <c r="K1480" s="12">
        <v>0.45555555555555549</v>
      </c>
      <c r="L1480" s="12">
        <v>0.50902777777777775</v>
      </c>
      <c r="M1480" s="12">
        <v>0.51736111111111116</v>
      </c>
      <c r="N1480" s="12">
        <v>0.51736111111111116</v>
      </c>
      <c r="O1480" s="8" t="s">
        <v>57</v>
      </c>
      <c r="P1480" s="8" t="s">
        <v>153</v>
      </c>
      <c r="S1480" s="28">
        <v>125</v>
      </c>
      <c r="T1480" s="28">
        <v>3</v>
      </c>
      <c r="U1480" s="32">
        <v>0.66959549982453581</v>
      </c>
      <c r="V1480" s="28">
        <v>656</v>
      </c>
      <c r="W1480" s="15" t="s">
        <v>30</v>
      </c>
      <c r="Z1480" s="64"/>
      <c r="AA1480" s="64"/>
      <c r="AB1480" s="64"/>
      <c r="AC1480" s="64"/>
    </row>
    <row r="1481" spans="1:29" x14ac:dyDescent="0.35">
      <c r="A1481" s="9">
        <v>46086</v>
      </c>
      <c r="B1481" s="7" t="s">
        <v>56</v>
      </c>
      <c r="C1481" s="8" t="s">
        <v>72</v>
      </c>
      <c r="D1481" s="10">
        <v>1</v>
      </c>
      <c r="E1481" s="8" t="s">
        <v>4848</v>
      </c>
      <c r="F1481" s="8" t="s">
        <v>4845</v>
      </c>
      <c r="G1481" s="12">
        <v>0.57291666666666663</v>
      </c>
      <c r="H1481" s="12">
        <v>0.64930555555555558</v>
      </c>
      <c r="I1481" s="12">
        <v>0.56736111111111109</v>
      </c>
      <c r="J1481" s="12">
        <v>0.56736111111111109</v>
      </c>
      <c r="K1481" s="12">
        <v>0.58680555555555558</v>
      </c>
      <c r="L1481" s="12">
        <v>0.65277777777777779</v>
      </c>
      <c r="M1481" s="12">
        <v>0.65972222222222221</v>
      </c>
      <c r="N1481" s="12">
        <v>0.66180555555555554</v>
      </c>
      <c r="O1481" s="8" t="s">
        <v>153</v>
      </c>
      <c r="P1481" s="8" t="s">
        <v>920</v>
      </c>
      <c r="S1481" s="28">
        <v>142</v>
      </c>
      <c r="T1481" s="28">
        <v>0</v>
      </c>
      <c r="U1481" s="32">
        <v>0.7838322882831994</v>
      </c>
      <c r="V1481" s="28">
        <v>1315</v>
      </c>
      <c r="W1481" s="15" t="s">
        <v>30</v>
      </c>
      <c r="Z1481" s="64"/>
      <c r="AA1481" s="64"/>
      <c r="AB1481" s="64"/>
      <c r="AC1481" s="64"/>
    </row>
    <row r="1482" spans="1:29" x14ac:dyDescent="0.35">
      <c r="A1482" s="9">
        <v>46086</v>
      </c>
      <c r="B1482" s="7" t="s">
        <v>76</v>
      </c>
      <c r="C1482" s="8" t="s">
        <v>72</v>
      </c>
      <c r="D1482" s="10">
        <v>1</v>
      </c>
      <c r="E1482" s="8" t="s">
        <v>4845</v>
      </c>
      <c r="F1482" s="8" t="s">
        <v>4851</v>
      </c>
      <c r="G1482" s="12">
        <v>0.73263888888888884</v>
      </c>
      <c r="H1482" s="12">
        <v>0.82291666666666663</v>
      </c>
      <c r="I1482" s="12">
        <v>0.72638888888888886</v>
      </c>
      <c r="J1482" s="12">
        <v>0.7319444444444444</v>
      </c>
      <c r="K1482" s="12">
        <v>0.74375000000000002</v>
      </c>
      <c r="L1482" s="12">
        <v>0.80972222222222223</v>
      </c>
      <c r="M1482" s="12">
        <v>0.81597222222222221</v>
      </c>
      <c r="N1482" s="12">
        <v>0.81666666666666665</v>
      </c>
      <c r="O1482" s="8" t="s">
        <v>920</v>
      </c>
      <c r="P1482" s="8">
        <v>112</v>
      </c>
      <c r="S1482" s="28">
        <v>121</v>
      </c>
      <c r="T1482" s="28">
        <v>0</v>
      </c>
      <c r="U1482" s="32">
        <v>0.6419954400617669</v>
      </c>
      <c r="V1482" s="28">
        <v>0</v>
      </c>
      <c r="W1482" s="15" t="s">
        <v>30</v>
      </c>
      <c r="Z1482" s="64"/>
      <c r="AA1482" s="64"/>
      <c r="AB1482" s="64"/>
      <c r="AC1482" s="64"/>
    </row>
    <row r="1483" spans="1:29" x14ac:dyDescent="0.35">
      <c r="A1483" s="9">
        <v>46086</v>
      </c>
      <c r="B1483" s="7" t="s">
        <v>77</v>
      </c>
      <c r="C1483" s="8" t="s">
        <v>72</v>
      </c>
      <c r="D1483" s="10">
        <v>1</v>
      </c>
      <c r="E1483" s="8" t="s">
        <v>4851</v>
      </c>
      <c r="F1483" s="8" t="s">
        <v>4845</v>
      </c>
      <c r="G1483" s="12">
        <v>0.86458333333333337</v>
      </c>
      <c r="H1483" s="12">
        <v>0.96180555555555558</v>
      </c>
      <c r="I1483" s="12">
        <v>0.85624999999999996</v>
      </c>
      <c r="J1483" s="12">
        <v>0.85902777777777772</v>
      </c>
      <c r="K1483" s="12">
        <v>0.87361111111111112</v>
      </c>
      <c r="L1483" s="12">
        <v>0.94930555555555551</v>
      </c>
      <c r="M1483" s="12">
        <v>0.9555555555555556</v>
      </c>
      <c r="N1483" s="12">
        <v>0.95763888888888893</v>
      </c>
      <c r="O1483" s="8">
        <v>113</v>
      </c>
      <c r="P1483" s="8" t="s">
        <v>43</v>
      </c>
      <c r="S1483" s="28">
        <v>179</v>
      </c>
      <c r="T1483" s="28">
        <v>0</v>
      </c>
      <c r="U1483" s="32">
        <v>1</v>
      </c>
      <c r="V1483" s="28">
        <v>0</v>
      </c>
      <c r="W1483" s="15" t="s">
        <v>30</v>
      </c>
      <c r="Z1483" s="64"/>
      <c r="AA1483" s="64"/>
      <c r="AB1483" s="64"/>
      <c r="AC1483" s="64"/>
    </row>
    <row r="1484" spans="1:29" x14ac:dyDescent="0.35">
      <c r="A1484" s="9">
        <v>46086</v>
      </c>
      <c r="B1484" s="7" t="s">
        <v>35</v>
      </c>
      <c r="C1484" s="8" t="s">
        <v>81</v>
      </c>
      <c r="D1484" s="10">
        <v>1</v>
      </c>
      <c r="E1484" s="8" t="s">
        <v>4845</v>
      </c>
      <c r="F1484" s="8" t="s">
        <v>4871</v>
      </c>
      <c r="G1484" s="12">
        <v>0.30555555555555558</v>
      </c>
      <c r="H1484" s="12">
        <v>0.36805555555555558</v>
      </c>
      <c r="I1484" s="12">
        <v>0.3034722222222222</v>
      </c>
      <c r="J1484" s="12">
        <v>0.30972222222222218</v>
      </c>
      <c r="K1484" s="12">
        <v>0.31874999999999998</v>
      </c>
      <c r="L1484" s="12">
        <v>0.3611111111111111</v>
      </c>
      <c r="M1484" s="12">
        <v>0.36944444444444452</v>
      </c>
      <c r="N1484" s="12">
        <v>0.37013888888888891</v>
      </c>
      <c r="O1484" s="8" t="s">
        <v>70</v>
      </c>
      <c r="P1484" s="8">
        <v>222</v>
      </c>
      <c r="Q1484" s="8" t="s">
        <v>48</v>
      </c>
      <c r="R1484" s="27" t="s">
        <v>39</v>
      </c>
      <c r="S1484" s="28">
        <v>98</v>
      </c>
      <c r="T1484" s="28">
        <v>0</v>
      </c>
      <c r="U1484" s="32">
        <v>0.53554243141587909</v>
      </c>
      <c r="V1484" s="28">
        <v>0</v>
      </c>
      <c r="W1484" s="15" t="s">
        <v>30</v>
      </c>
      <c r="Z1484" s="64"/>
      <c r="AA1484" s="64"/>
      <c r="AB1484" s="64"/>
      <c r="AC1484" s="64"/>
    </row>
    <row r="1485" spans="1:29" x14ac:dyDescent="0.35">
      <c r="A1485" s="9">
        <v>46086</v>
      </c>
      <c r="B1485" s="7" t="s">
        <v>36</v>
      </c>
      <c r="C1485" s="8" t="s">
        <v>81</v>
      </c>
      <c r="D1485" s="10">
        <v>1</v>
      </c>
      <c r="E1485" s="8" t="s">
        <v>4871</v>
      </c>
      <c r="F1485" s="8" t="s">
        <v>4845</v>
      </c>
      <c r="G1485" s="12">
        <v>0.40972222222222221</v>
      </c>
      <c r="H1485" s="12">
        <v>0.47916666666666669</v>
      </c>
      <c r="I1485" s="12">
        <v>0.41111111111111109</v>
      </c>
      <c r="J1485" s="12">
        <v>0.41458333333333341</v>
      </c>
      <c r="K1485" s="12">
        <v>0.42222222222222222</v>
      </c>
      <c r="L1485" s="12">
        <v>0.47499999999999998</v>
      </c>
      <c r="M1485" s="12">
        <v>0.48888888888888887</v>
      </c>
      <c r="N1485" s="12">
        <v>0.4909722222222222</v>
      </c>
      <c r="O1485" s="8">
        <v>232</v>
      </c>
      <c r="P1485" s="8" t="s">
        <v>75</v>
      </c>
      <c r="Q1485" s="8" t="s">
        <v>1067</v>
      </c>
      <c r="R1485" s="27" t="s">
        <v>1068</v>
      </c>
      <c r="S1485" s="28">
        <v>84</v>
      </c>
      <c r="T1485" s="28">
        <v>0</v>
      </c>
      <c r="U1485" s="32">
        <v>0.4713219344909142</v>
      </c>
      <c r="V1485" s="28">
        <v>0</v>
      </c>
      <c r="W1485" s="15" t="s">
        <v>30</v>
      </c>
      <c r="Z1485" s="64"/>
      <c r="AA1485" s="64"/>
      <c r="AB1485" s="64"/>
      <c r="AC1485" s="64"/>
    </row>
    <row r="1486" spans="1:29" x14ac:dyDescent="0.35">
      <c r="A1486" s="9">
        <v>46086</v>
      </c>
      <c r="B1486" s="7" t="s">
        <v>89</v>
      </c>
      <c r="C1486" s="8" t="s">
        <v>90</v>
      </c>
      <c r="D1486" s="10">
        <v>1</v>
      </c>
      <c r="E1486" s="8" t="s">
        <v>4845</v>
      </c>
      <c r="F1486" s="8" t="s">
        <v>4851</v>
      </c>
      <c r="G1486" s="12">
        <v>2.4305555555555559E-2</v>
      </c>
      <c r="H1486" s="12">
        <v>0.1215277777777778</v>
      </c>
      <c r="I1486" s="12">
        <v>1.8749999999999999E-2</v>
      </c>
      <c r="J1486" s="12">
        <v>3.0555555555555551E-2</v>
      </c>
      <c r="K1486" s="12">
        <v>4.2361111111111113E-2</v>
      </c>
      <c r="L1486" s="12">
        <v>0.1152777777777778</v>
      </c>
      <c r="M1486" s="12">
        <v>0.12083333333333331</v>
      </c>
      <c r="N1486" s="12">
        <v>0.12083333333333331</v>
      </c>
      <c r="O1486" s="8" t="s">
        <v>75</v>
      </c>
      <c r="P1486" s="8">
        <v>1</v>
      </c>
      <c r="Q1486" s="8" t="s">
        <v>171</v>
      </c>
      <c r="R1486" s="27" t="s">
        <v>39</v>
      </c>
      <c r="S1486" s="28">
        <v>124</v>
      </c>
      <c r="T1486" s="28">
        <v>0</v>
      </c>
      <c r="U1486" s="32">
        <v>0.63858779413146993</v>
      </c>
      <c r="V1486" s="28">
        <v>0</v>
      </c>
      <c r="W1486" s="15" t="s">
        <v>30</v>
      </c>
      <c r="Z1486" s="64"/>
      <c r="AA1486" s="64"/>
      <c r="AB1486" s="64"/>
      <c r="AC1486" s="64"/>
    </row>
    <row r="1487" spans="1:29" x14ac:dyDescent="0.35">
      <c r="A1487" s="9">
        <v>46086</v>
      </c>
      <c r="B1487" s="7" t="s">
        <v>92</v>
      </c>
      <c r="C1487" s="8" t="s">
        <v>90</v>
      </c>
      <c r="D1487" s="10">
        <v>1</v>
      </c>
      <c r="E1487" s="8" t="s">
        <v>4851</v>
      </c>
      <c r="F1487" s="8" t="s">
        <v>4845</v>
      </c>
      <c r="G1487" s="12">
        <v>0.16319444444444439</v>
      </c>
      <c r="H1487" s="12">
        <v>0.28125</v>
      </c>
      <c r="I1487" s="12">
        <v>0.1590277777777778</v>
      </c>
      <c r="J1487" s="12">
        <v>0.1652777777777778</v>
      </c>
      <c r="K1487" s="12">
        <v>0.17222222222222219</v>
      </c>
      <c r="L1487" s="12">
        <v>0.26527777777777778</v>
      </c>
      <c r="M1487" s="12">
        <v>0.27638888888888891</v>
      </c>
      <c r="N1487" s="12">
        <v>0.27847222222222218</v>
      </c>
      <c r="O1487" s="8">
        <v>1</v>
      </c>
      <c r="P1487" s="8" t="s">
        <v>60</v>
      </c>
      <c r="Q1487" s="8" t="s">
        <v>152</v>
      </c>
      <c r="R1487" s="27" t="s">
        <v>39</v>
      </c>
      <c r="S1487" s="28">
        <v>38</v>
      </c>
      <c r="T1487" s="28">
        <v>0</v>
      </c>
      <c r="U1487" s="32">
        <v>0.22170131132580051</v>
      </c>
      <c r="V1487" s="28">
        <v>0</v>
      </c>
      <c r="W1487" s="15" t="s">
        <v>30</v>
      </c>
      <c r="Z1487" s="64"/>
      <c r="AA1487" s="64"/>
      <c r="AB1487" s="64"/>
      <c r="AC1487" s="64"/>
    </row>
    <row r="1488" spans="1:29" x14ac:dyDescent="0.35">
      <c r="A1488" s="9">
        <v>46086</v>
      </c>
      <c r="B1488" s="7" t="s">
        <v>247</v>
      </c>
      <c r="C1488" s="8" t="s">
        <v>90</v>
      </c>
      <c r="D1488" s="10">
        <v>1</v>
      </c>
      <c r="E1488" s="8" t="s">
        <v>4845</v>
      </c>
      <c r="F1488" s="8" t="s">
        <v>4848</v>
      </c>
      <c r="G1488" s="12">
        <v>0.33333333333333331</v>
      </c>
      <c r="H1488" s="12">
        <v>0.42708333333333331</v>
      </c>
      <c r="I1488" s="12">
        <v>0.33055555555555549</v>
      </c>
      <c r="J1488" s="12">
        <v>0.33333333333333331</v>
      </c>
      <c r="K1488" s="12">
        <v>0.34791666666666671</v>
      </c>
      <c r="L1488" s="12">
        <v>0.42152777777777778</v>
      </c>
      <c r="M1488" s="12">
        <v>0.42708333333333331</v>
      </c>
      <c r="N1488" s="12">
        <v>0.42708333333333331</v>
      </c>
      <c r="O1488" s="8" t="s">
        <v>60</v>
      </c>
      <c r="P1488" s="8">
        <v>2</v>
      </c>
      <c r="S1488" s="28">
        <v>82</v>
      </c>
      <c r="T1488" s="28">
        <v>0</v>
      </c>
      <c r="U1488" s="32">
        <v>0.45013160128273111</v>
      </c>
      <c r="V1488" s="28">
        <v>0</v>
      </c>
      <c r="W1488" s="15" t="s">
        <v>30</v>
      </c>
      <c r="Z1488" s="64"/>
      <c r="AA1488" s="64"/>
      <c r="AB1488" s="64"/>
      <c r="AC1488" s="64"/>
    </row>
    <row r="1489" spans="1:29" x14ac:dyDescent="0.35">
      <c r="A1489" s="9">
        <v>46086</v>
      </c>
      <c r="B1489" s="7" t="s">
        <v>248</v>
      </c>
      <c r="C1489" s="8" t="s">
        <v>90</v>
      </c>
      <c r="D1489" s="10">
        <v>1</v>
      </c>
      <c r="E1489" s="8" t="s">
        <v>4848</v>
      </c>
      <c r="F1489" s="8" t="s">
        <v>4845</v>
      </c>
      <c r="G1489" s="12">
        <v>0.46875</v>
      </c>
      <c r="H1489" s="12">
        <v>0.56944444444444442</v>
      </c>
      <c r="I1489" s="12">
        <v>0.46458333333333329</v>
      </c>
      <c r="J1489" s="12">
        <v>0.46736111111111112</v>
      </c>
      <c r="K1489" s="12">
        <v>0.47847222222222219</v>
      </c>
      <c r="L1489" s="12">
        <v>0.55486111111111114</v>
      </c>
      <c r="M1489" s="12">
        <v>0.56805555555555554</v>
      </c>
      <c r="N1489" s="12">
        <v>0.57013888888888886</v>
      </c>
      <c r="O1489" s="8">
        <v>2</v>
      </c>
      <c r="P1489" s="8" t="s">
        <v>538</v>
      </c>
      <c r="S1489" s="28">
        <v>130</v>
      </c>
      <c r="T1489" s="28">
        <v>0</v>
      </c>
      <c r="U1489" s="32">
        <v>0.71822397575877839</v>
      </c>
      <c r="V1489" s="28">
        <v>0</v>
      </c>
      <c r="W1489" s="15" t="s">
        <v>30</v>
      </c>
      <c r="Z1489" s="64"/>
      <c r="AA1489" s="64"/>
      <c r="AB1489" s="64"/>
      <c r="AC1489" s="64"/>
    </row>
    <row r="1490" spans="1:29" x14ac:dyDescent="0.35">
      <c r="A1490" s="9">
        <v>46086</v>
      </c>
      <c r="B1490" s="7" t="s">
        <v>112</v>
      </c>
      <c r="C1490" s="8" t="s">
        <v>108</v>
      </c>
      <c r="D1490" s="10">
        <v>1</v>
      </c>
      <c r="E1490" s="8" t="s">
        <v>4845</v>
      </c>
      <c r="F1490" s="8" t="s">
        <v>4863</v>
      </c>
      <c r="G1490" s="12">
        <v>5.2083333333333343E-2</v>
      </c>
      <c r="H1490" s="12">
        <v>0.25</v>
      </c>
      <c r="I1490" s="17">
        <v>4.8611111111111112E-2</v>
      </c>
      <c r="J1490" s="17">
        <v>5.2083333333333343E-2</v>
      </c>
      <c r="K1490" s="17">
        <v>6.3888888888888884E-2</v>
      </c>
      <c r="L1490" s="17">
        <v>0.23125000000000001</v>
      </c>
      <c r="M1490" s="17">
        <v>0.23680555555555549</v>
      </c>
      <c r="N1490" s="17">
        <v>0.2388888888888889</v>
      </c>
      <c r="O1490" s="15" t="s">
        <v>43</v>
      </c>
      <c r="P1490" s="8">
        <v>65</v>
      </c>
      <c r="Q1490" s="15"/>
      <c r="R1490" s="67"/>
      <c r="S1490" s="40">
        <v>181</v>
      </c>
      <c r="T1490" s="40">
        <v>1</v>
      </c>
      <c r="U1490" s="43">
        <v>0.93797368580886542</v>
      </c>
      <c r="V1490" s="40">
        <v>0</v>
      </c>
      <c r="W1490" s="15" t="s">
        <v>30</v>
      </c>
      <c r="X1490" s="70"/>
      <c r="Z1490" s="64"/>
      <c r="AA1490" s="64"/>
      <c r="AB1490" s="64"/>
      <c r="AC1490" s="64"/>
    </row>
    <row r="1491" spans="1:29" x14ac:dyDescent="0.35">
      <c r="A1491" s="9">
        <v>46086</v>
      </c>
      <c r="B1491" s="7" t="s">
        <v>115</v>
      </c>
      <c r="C1491" s="8" t="s">
        <v>108</v>
      </c>
      <c r="D1491" s="10">
        <v>1</v>
      </c>
      <c r="E1491" s="8" t="s">
        <v>4863</v>
      </c>
      <c r="F1491" s="8" t="s">
        <v>4845</v>
      </c>
      <c r="G1491" s="12">
        <v>0.29166666666666669</v>
      </c>
      <c r="H1491" s="12">
        <v>0.54513888888888884</v>
      </c>
      <c r="I1491" s="12">
        <v>0.28819444444444442</v>
      </c>
      <c r="J1491" s="12">
        <v>0.30138888888888887</v>
      </c>
      <c r="K1491" s="12">
        <v>0.31458333333333333</v>
      </c>
      <c r="L1491" s="12">
        <v>0.54097222222222219</v>
      </c>
      <c r="M1491" s="12">
        <v>0.54861111111111116</v>
      </c>
      <c r="N1491" s="12">
        <v>0.55069444444444449</v>
      </c>
      <c r="O1491" s="8">
        <v>65</v>
      </c>
      <c r="P1491" s="15" t="s">
        <v>110</v>
      </c>
      <c r="Q1491" s="8" t="s">
        <v>1069</v>
      </c>
      <c r="R1491" s="27" t="s">
        <v>1070</v>
      </c>
      <c r="S1491" s="28">
        <v>178</v>
      </c>
      <c r="T1491" s="28">
        <v>1</v>
      </c>
      <c r="U1491" s="32">
        <v>0.95859778106729465</v>
      </c>
      <c r="V1491" s="28">
        <v>0</v>
      </c>
      <c r="W1491" s="15" t="s">
        <v>30</v>
      </c>
      <c r="Z1491" s="64"/>
      <c r="AA1491" s="64"/>
      <c r="AB1491" s="64"/>
      <c r="AC1491" s="64"/>
    </row>
    <row r="1492" spans="1:29" x14ac:dyDescent="0.35">
      <c r="A1492" s="9">
        <v>46086</v>
      </c>
      <c r="B1492" s="7" t="s">
        <v>107</v>
      </c>
      <c r="C1492" s="8" t="s">
        <v>113</v>
      </c>
      <c r="D1492" s="10">
        <v>1</v>
      </c>
      <c r="E1492" s="8" t="s">
        <v>4845</v>
      </c>
      <c r="F1492" s="8" t="s">
        <v>4850</v>
      </c>
      <c r="G1492" s="12">
        <v>4.5138888888888888E-2</v>
      </c>
      <c r="H1492" s="12">
        <v>0.21875</v>
      </c>
      <c r="I1492" s="12">
        <v>4.3055555555555562E-2</v>
      </c>
      <c r="J1492" s="12">
        <v>4.583333333333333E-2</v>
      </c>
      <c r="K1492" s="12">
        <v>6.1111111111111109E-2</v>
      </c>
      <c r="L1492" s="12">
        <v>0.1986111111111111</v>
      </c>
      <c r="M1492" s="12">
        <v>0.20555555555555549</v>
      </c>
      <c r="N1492" s="12">
        <v>0.20902777777777781</v>
      </c>
      <c r="O1492" s="8" t="s">
        <v>83</v>
      </c>
      <c r="P1492" s="8" t="s">
        <v>61</v>
      </c>
      <c r="Q1492" s="8" t="s">
        <v>151</v>
      </c>
      <c r="R1492" s="27" t="s">
        <v>39</v>
      </c>
      <c r="S1492" s="28">
        <v>187</v>
      </c>
      <c r="T1492" s="28">
        <v>0</v>
      </c>
      <c r="U1492" s="32">
        <v>0.97414550706049519</v>
      </c>
      <c r="V1492" s="28">
        <v>1054</v>
      </c>
      <c r="W1492" s="15" t="s">
        <v>30</v>
      </c>
      <c r="Z1492" s="64"/>
      <c r="AA1492" s="64"/>
      <c r="AB1492" s="64"/>
      <c r="AC1492" s="64"/>
    </row>
    <row r="1493" spans="1:29" x14ac:dyDescent="0.35">
      <c r="A1493" s="9">
        <v>46086</v>
      </c>
      <c r="B1493" s="7" t="s">
        <v>109</v>
      </c>
      <c r="C1493" s="8" t="s">
        <v>113</v>
      </c>
      <c r="D1493" s="10">
        <v>1</v>
      </c>
      <c r="E1493" s="8" t="s">
        <v>4850</v>
      </c>
      <c r="F1493" s="8" t="s">
        <v>4845</v>
      </c>
      <c r="G1493" s="12">
        <v>0.25694444444444442</v>
      </c>
      <c r="H1493" s="12">
        <v>0.49305555555555558</v>
      </c>
      <c r="I1493" s="12">
        <v>0.25208333333333333</v>
      </c>
      <c r="J1493" s="12">
        <v>0.25624999999999998</v>
      </c>
      <c r="K1493" s="12">
        <v>0.26944444444444438</v>
      </c>
      <c r="L1493" s="12">
        <v>0.48333333333333328</v>
      </c>
      <c r="M1493" s="12">
        <v>0.49166666666666659</v>
      </c>
      <c r="N1493" s="12">
        <v>0.49375000000000002</v>
      </c>
      <c r="O1493" s="8" t="s">
        <v>61</v>
      </c>
      <c r="P1493" s="8" t="s">
        <v>37</v>
      </c>
      <c r="S1493" s="28">
        <v>176</v>
      </c>
      <c r="T1493" s="28">
        <v>1</v>
      </c>
      <c r="U1493" s="32">
        <v>0.92921791258483355</v>
      </c>
      <c r="V1493" s="28">
        <v>0</v>
      </c>
      <c r="W1493" s="15" t="s">
        <v>30</v>
      </c>
      <c r="Z1493" s="64"/>
      <c r="AA1493" s="64"/>
      <c r="AB1493" s="64"/>
      <c r="AC1493" s="64"/>
    </row>
    <row r="1494" spans="1:29" x14ac:dyDescent="0.35">
      <c r="A1494" s="9">
        <v>46086</v>
      </c>
      <c r="B1494" s="7" t="s">
        <v>40</v>
      </c>
      <c r="C1494" s="8" t="s">
        <v>113</v>
      </c>
      <c r="D1494" s="10">
        <v>1</v>
      </c>
      <c r="E1494" s="8" t="s">
        <v>4845</v>
      </c>
      <c r="F1494" s="8" t="s">
        <v>4850</v>
      </c>
      <c r="G1494" s="12">
        <v>0.53819444444444442</v>
      </c>
      <c r="H1494" s="12">
        <v>0.67013888888888884</v>
      </c>
      <c r="I1494" s="12">
        <v>0.53611111111111109</v>
      </c>
      <c r="J1494" s="12">
        <v>0.54305555555555551</v>
      </c>
      <c r="K1494" s="12">
        <v>0.55486111111111114</v>
      </c>
      <c r="L1494" s="12">
        <v>0.66874999999999996</v>
      </c>
      <c r="M1494" s="12">
        <v>0.67500000000000004</v>
      </c>
      <c r="N1494" s="12">
        <v>0.67708333333333337</v>
      </c>
      <c r="O1494" s="8" t="s">
        <v>37</v>
      </c>
      <c r="P1494" s="8" t="s">
        <v>1071</v>
      </c>
      <c r="Q1494" s="8" t="s">
        <v>263</v>
      </c>
      <c r="R1494" s="27" t="s">
        <v>39</v>
      </c>
      <c r="S1494" s="28">
        <v>190</v>
      </c>
      <c r="T1494" s="28">
        <v>0</v>
      </c>
      <c r="U1494" s="32">
        <v>0.94976281752466774</v>
      </c>
      <c r="V1494" s="28">
        <v>607</v>
      </c>
      <c r="W1494" s="15" t="s">
        <v>30</v>
      </c>
      <c r="Z1494" s="64"/>
      <c r="AA1494" s="64"/>
      <c r="AB1494" s="64"/>
      <c r="AC1494" s="64"/>
    </row>
    <row r="1495" spans="1:29" x14ac:dyDescent="0.35">
      <c r="A1495" s="9">
        <v>46086</v>
      </c>
      <c r="B1495" s="7" t="s">
        <v>42</v>
      </c>
      <c r="C1495" s="8" t="s">
        <v>113</v>
      </c>
      <c r="D1495" s="10">
        <v>1</v>
      </c>
      <c r="E1495" s="8" t="s">
        <v>4850</v>
      </c>
      <c r="F1495" s="8" t="s">
        <v>4845</v>
      </c>
      <c r="G1495" s="12">
        <v>0.77777777777777779</v>
      </c>
      <c r="H1495" s="12">
        <v>0.89930555555555558</v>
      </c>
      <c r="I1495" s="12">
        <v>0.77569444444444446</v>
      </c>
      <c r="J1495" s="12">
        <v>0.77916666666666667</v>
      </c>
      <c r="K1495" s="12">
        <v>0.79374999999999996</v>
      </c>
      <c r="L1495" s="12">
        <v>0.88124999999999998</v>
      </c>
      <c r="M1495" s="12">
        <v>0.88541666666666663</v>
      </c>
      <c r="N1495" s="12">
        <v>0.88749999999999996</v>
      </c>
      <c r="O1495" s="8" t="s">
        <v>1071</v>
      </c>
      <c r="P1495" s="8" t="s">
        <v>110</v>
      </c>
      <c r="Q1495" s="8" t="s">
        <v>103</v>
      </c>
      <c r="R1495" s="27" t="s">
        <v>39</v>
      </c>
      <c r="S1495" s="28">
        <v>201</v>
      </c>
      <c r="T1495" s="28">
        <v>0</v>
      </c>
      <c r="U1495" s="32">
        <v>1</v>
      </c>
      <c r="V1495" s="28">
        <v>832</v>
      </c>
      <c r="W1495" s="15" t="s">
        <v>30</v>
      </c>
      <c r="Z1495" s="64"/>
      <c r="AA1495" s="64"/>
      <c r="AB1495" s="64"/>
      <c r="AC1495" s="64"/>
    </row>
    <row r="1496" spans="1:29" x14ac:dyDescent="0.35">
      <c r="A1496" s="9">
        <v>46087</v>
      </c>
      <c r="B1496" s="7" t="s">
        <v>58</v>
      </c>
      <c r="C1496" s="8" t="s">
        <v>27</v>
      </c>
      <c r="D1496" s="10">
        <v>1</v>
      </c>
      <c r="E1496" s="8" t="s">
        <v>4845</v>
      </c>
      <c r="F1496" s="8" t="s">
        <v>4850</v>
      </c>
      <c r="G1496" s="12">
        <v>0.1388888888888889</v>
      </c>
      <c r="H1496" s="12">
        <v>0.30555555555555558</v>
      </c>
      <c r="I1496" s="12">
        <v>0.13472222222222219</v>
      </c>
      <c r="J1496" s="12">
        <v>0.13541666666666671</v>
      </c>
      <c r="K1496" s="12">
        <v>0.14583333333333329</v>
      </c>
      <c r="L1496" s="12">
        <v>0.28958333333333341</v>
      </c>
      <c r="M1496" s="12">
        <v>0.29652777777777778</v>
      </c>
      <c r="N1496" s="12">
        <v>0.29930555555555549</v>
      </c>
      <c r="O1496" s="8" t="s">
        <v>37</v>
      </c>
      <c r="P1496" s="8" t="s">
        <v>428</v>
      </c>
      <c r="S1496" s="28">
        <v>184</v>
      </c>
      <c r="T1496" s="28">
        <v>2</v>
      </c>
      <c r="U1496" s="32">
        <v>0.92588088137523161</v>
      </c>
      <c r="V1496" s="28">
        <v>860</v>
      </c>
      <c r="W1496" s="15" t="s">
        <v>30</v>
      </c>
      <c r="Z1496" s="64"/>
      <c r="AA1496" s="64"/>
      <c r="AB1496" s="64"/>
      <c r="AC1496" s="64"/>
    </row>
    <row r="1497" spans="1:29" x14ac:dyDescent="0.35">
      <c r="A1497" s="9">
        <v>46087</v>
      </c>
      <c r="B1497" s="7" t="s">
        <v>64</v>
      </c>
      <c r="C1497" s="8" t="s">
        <v>27</v>
      </c>
      <c r="D1497" s="10">
        <v>1</v>
      </c>
      <c r="E1497" s="8" t="s">
        <v>4850</v>
      </c>
      <c r="F1497" s="8" t="s">
        <v>4845</v>
      </c>
      <c r="G1497" s="12">
        <v>0.34722222222222221</v>
      </c>
      <c r="H1497" s="12">
        <v>0.59027777777777779</v>
      </c>
      <c r="I1497" s="12">
        <v>0.34652777777777782</v>
      </c>
      <c r="J1497" s="12">
        <v>0.34791666666666671</v>
      </c>
      <c r="K1497" s="12">
        <v>0.37083333333333329</v>
      </c>
      <c r="L1497" s="12">
        <v>0.5854166666666667</v>
      </c>
      <c r="M1497" s="12">
        <v>0.59652777777777777</v>
      </c>
      <c r="N1497" s="12">
        <v>0.59861111111111109</v>
      </c>
      <c r="O1497" s="8" t="s">
        <v>428</v>
      </c>
      <c r="P1497" s="8" t="s">
        <v>106</v>
      </c>
      <c r="Q1497" s="8" t="s">
        <v>151</v>
      </c>
      <c r="R1497" s="27" t="s">
        <v>39</v>
      </c>
      <c r="S1497" s="28">
        <v>186</v>
      </c>
      <c r="T1497" s="28">
        <v>0</v>
      </c>
      <c r="U1497" s="32">
        <v>0.99427705716938319</v>
      </c>
      <c r="V1497" s="28">
        <v>0</v>
      </c>
      <c r="W1497" s="15" t="s">
        <v>30</v>
      </c>
      <c r="Z1497" s="64"/>
      <c r="AA1497" s="64"/>
      <c r="AB1497" s="64"/>
      <c r="AC1497" s="64"/>
    </row>
    <row r="1498" spans="1:29" x14ac:dyDescent="0.35">
      <c r="A1498" s="9">
        <v>46087</v>
      </c>
      <c r="B1498" s="7" t="s">
        <v>1072</v>
      </c>
      <c r="C1498" s="8" t="s">
        <v>59</v>
      </c>
      <c r="D1498" s="10">
        <v>1</v>
      </c>
      <c r="E1498" s="8" t="s">
        <v>4845</v>
      </c>
      <c r="F1498" s="8" t="s">
        <v>4856</v>
      </c>
      <c r="G1498" s="12">
        <v>4.5138888888888888E-2</v>
      </c>
      <c r="H1498" s="12">
        <v>0.25347222222222221</v>
      </c>
      <c r="I1498" s="12">
        <v>3.3333333333333333E-2</v>
      </c>
      <c r="J1498" s="12">
        <v>4.1666666666666657E-2</v>
      </c>
      <c r="K1498" s="12">
        <v>5.347222222222222E-2</v>
      </c>
      <c r="L1498" s="12">
        <v>0.26527777777777778</v>
      </c>
      <c r="M1498" s="12">
        <v>0.27013888888888887</v>
      </c>
      <c r="N1498" s="12">
        <v>0.27152777777777781</v>
      </c>
      <c r="O1498" s="8" t="s">
        <v>319</v>
      </c>
      <c r="P1498" s="8">
        <v>311</v>
      </c>
      <c r="S1498" s="28">
        <v>60</v>
      </c>
      <c r="T1498" s="28">
        <v>0</v>
      </c>
      <c r="U1498" s="32">
        <v>0.32129449065484128</v>
      </c>
      <c r="V1498" s="28">
        <v>0</v>
      </c>
      <c r="W1498" s="15" t="s">
        <v>30</v>
      </c>
      <c r="Z1498" s="64"/>
      <c r="AA1498" s="64"/>
      <c r="AB1498" s="64"/>
      <c r="AC1498" s="64"/>
    </row>
    <row r="1499" spans="1:29" x14ac:dyDescent="0.35">
      <c r="A1499" s="9">
        <v>46087</v>
      </c>
      <c r="B1499" s="7" t="s">
        <v>1073</v>
      </c>
      <c r="C1499" s="8" t="s">
        <v>59</v>
      </c>
      <c r="D1499" s="10">
        <v>1</v>
      </c>
      <c r="E1499" s="8" t="s">
        <v>4856</v>
      </c>
      <c r="F1499" s="8" t="s">
        <v>4845</v>
      </c>
      <c r="G1499" s="12">
        <v>0.28819444444444442</v>
      </c>
      <c r="H1499" s="12">
        <v>0.5</v>
      </c>
      <c r="I1499" s="12">
        <v>0.2986111111111111</v>
      </c>
      <c r="J1499" s="12">
        <v>0.31111111111111112</v>
      </c>
      <c r="K1499" s="12">
        <v>0.31805555555555548</v>
      </c>
      <c r="L1499" s="12">
        <v>0.51458333333333328</v>
      </c>
      <c r="M1499" s="12">
        <v>0.5229166666666667</v>
      </c>
      <c r="N1499" s="12">
        <v>0.52500000000000002</v>
      </c>
      <c r="O1499" s="8">
        <v>302</v>
      </c>
      <c r="P1499" s="8" t="s">
        <v>97</v>
      </c>
      <c r="Q1499" s="8" t="s">
        <v>1074</v>
      </c>
      <c r="R1499" s="27" t="s">
        <v>99</v>
      </c>
      <c r="S1499" s="28">
        <v>0</v>
      </c>
      <c r="T1499" s="28">
        <v>0</v>
      </c>
      <c r="U1499" s="32">
        <v>0</v>
      </c>
      <c r="V1499" s="28">
        <v>0</v>
      </c>
      <c r="W1499" s="15" t="s">
        <v>30</v>
      </c>
      <c r="Z1499" s="64"/>
      <c r="AA1499" s="64"/>
      <c r="AB1499" s="64"/>
      <c r="AC1499" s="64"/>
    </row>
    <row r="1500" spans="1:29" x14ac:dyDescent="0.35">
      <c r="A1500" s="9">
        <v>46087</v>
      </c>
      <c r="B1500" s="7" t="s">
        <v>107</v>
      </c>
      <c r="C1500" s="8" t="s">
        <v>72</v>
      </c>
      <c r="D1500" s="10">
        <v>1</v>
      </c>
      <c r="E1500" s="8" t="s">
        <v>4845</v>
      </c>
      <c r="F1500" s="8" t="s">
        <v>4866</v>
      </c>
      <c r="G1500" s="12">
        <v>5.2083333333333343E-2</v>
      </c>
      <c r="H1500" s="12">
        <v>0.21875</v>
      </c>
      <c r="I1500" s="12">
        <v>4.7222222222222221E-2</v>
      </c>
      <c r="J1500" s="12">
        <v>0.05</v>
      </c>
      <c r="K1500" s="12">
        <v>6.5277777777777782E-2</v>
      </c>
      <c r="L1500" s="12">
        <v>0.2048611111111111</v>
      </c>
      <c r="M1500" s="12">
        <v>0.21249999999999999</v>
      </c>
      <c r="N1500" s="12">
        <v>0.21388888888888891</v>
      </c>
      <c r="O1500" s="8" t="s">
        <v>43</v>
      </c>
      <c r="P1500" s="8" t="s">
        <v>428</v>
      </c>
      <c r="S1500" s="28">
        <v>183</v>
      </c>
      <c r="T1500" s="28">
        <v>0</v>
      </c>
      <c r="U1500" s="32">
        <v>1</v>
      </c>
      <c r="V1500" s="28">
        <v>445</v>
      </c>
      <c r="W1500" s="15" t="s">
        <v>30</v>
      </c>
      <c r="Z1500" s="64"/>
      <c r="AA1500" s="64"/>
      <c r="AB1500" s="64"/>
      <c r="AC1500" s="64"/>
    </row>
    <row r="1501" spans="1:29" x14ac:dyDescent="0.35">
      <c r="A1501" s="9">
        <v>46087</v>
      </c>
      <c r="B1501" s="7" t="s">
        <v>109</v>
      </c>
      <c r="C1501" s="8" t="s">
        <v>72</v>
      </c>
      <c r="D1501" s="10">
        <v>1</v>
      </c>
      <c r="E1501" s="8" t="s">
        <v>4866</v>
      </c>
      <c r="F1501" s="8" t="s">
        <v>4845</v>
      </c>
      <c r="G1501" s="12">
        <v>0.25694444444444442</v>
      </c>
      <c r="H1501" s="12">
        <v>0.49305555555555558</v>
      </c>
      <c r="I1501" s="12">
        <v>0.25486111111111109</v>
      </c>
      <c r="J1501" s="12">
        <v>0.25694444444444442</v>
      </c>
      <c r="K1501" s="12">
        <v>0.27708333333333329</v>
      </c>
      <c r="L1501" s="12">
        <v>0.4861111111111111</v>
      </c>
      <c r="M1501" s="12">
        <v>0.49652777777777779</v>
      </c>
      <c r="N1501" s="12">
        <v>0.49861111111111112</v>
      </c>
      <c r="O1501" s="8" t="s">
        <v>428</v>
      </c>
      <c r="P1501" s="8" t="s">
        <v>70</v>
      </c>
      <c r="S1501" s="28">
        <v>185</v>
      </c>
      <c r="T1501" s="28">
        <v>0</v>
      </c>
      <c r="U1501" s="32">
        <v>0.98930474308587601</v>
      </c>
      <c r="V1501" s="28">
        <v>217</v>
      </c>
      <c r="W1501" s="15" t="s">
        <v>30</v>
      </c>
      <c r="Z1501" s="64"/>
      <c r="AA1501" s="64"/>
      <c r="AB1501" s="64"/>
      <c r="AC1501" s="64"/>
    </row>
    <row r="1502" spans="1:29" x14ac:dyDescent="0.35">
      <c r="A1502" s="9">
        <v>46087</v>
      </c>
      <c r="B1502" s="7" t="s">
        <v>40</v>
      </c>
      <c r="C1502" s="8" t="s">
        <v>72</v>
      </c>
      <c r="D1502" s="10">
        <v>1</v>
      </c>
      <c r="E1502" s="28" t="s">
        <v>4845</v>
      </c>
      <c r="F1502" s="28" t="s">
        <v>4851</v>
      </c>
      <c r="G1502" s="12">
        <v>0.53819444444444442</v>
      </c>
      <c r="H1502" s="12">
        <v>0.67013888888888884</v>
      </c>
      <c r="I1502" s="12">
        <v>0.53263888888888888</v>
      </c>
      <c r="J1502" s="12">
        <v>0.54791666666666672</v>
      </c>
      <c r="K1502" s="12">
        <v>0.55902777777777779</v>
      </c>
      <c r="L1502" s="12">
        <v>0.67222222222222228</v>
      </c>
      <c r="M1502" s="12">
        <v>0.68125000000000002</v>
      </c>
      <c r="N1502" s="12">
        <v>0.68402777777777779</v>
      </c>
      <c r="O1502" s="8" t="s">
        <v>70</v>
      </c>
      <c r="P1502" s="8" t="s">
        <v>254</v>
      </c>
      <c r="Q1502" s="8" t="s">
        <v>216</v>
      </c>
      <c r="R1502" s="27" t="s">
        <v>39</v>
      </c>
      <c r="S1502" s="28">
        <v>197</v>
      </c>
      <c r="T1502" s="28">
        <v>1</v>
      </c>
      <c r="U1502" s="32">
        <v>1</v>
      </c>
      <c r="V1502" s="28">
        <v>743</v>
      </c>
      <c r="W1502" s="15" t="s">
        <v>30</v>
      </c>
      <c r="Z1502" s="64"/>
      <c r="AA1502" s="64"/>
      <c r="AB1502" s="64"/>
      <c r="AC1502" s="64"/>
    </row>
    <row r="1503" spans="1:29" x14ac:dyDescent="0.35">
      <c r="A1503" s="9">
        <v>46087</v>
      </c>
      <c r="B1503" s="7" t="s">
        <v>42</v>
      </c>
      <c r="C1503" s="8" t="s">
        <v>72</v>
      </c>
      <c r="D1503" s="10">
        <v>1</v>
      </c>
      <c r="E1503" s="28" t="s">
        <v>4851</v>
      </c>
      <c r="F1503" s="28" t="s">
        <v>4845</v>
      </c>
      <c r="G1503" s="12">
        <v>0.77777777777777779</v>
      </c>
      <c r="H1503" s="12">
        <v>0.89930555555555558</v>
      </c>
      <c r="I1503" s="12">
        <v>0.76736111111111116</v>
      </c>
      <c r="J1503" s="12">
        <v>0.77500000000000002</v>
      </c>
      <c r="K1503" s="12">
        <v>0.79097222222222219</v>
      </c>
      <c r="L1503" s="12">
        <v>0.87847222222222221</v>
      </c>
      <c r="M1503" s="12">
        <v>0.88958333333333328</v>
      </c>
      <c r="N1503" s="12">
        <v>0.89166666666666672</v>
      </c>
      <c r="O1503" s="8" t="s">
        <v>254</v>
      </c>
      <c r="P1503" s="8" t="s">
        <v>114</v>
      </c>
      <c r="S1503" s="28">
        <v>185</v>
      </c>
      <c r="T1503" s="28">
        <v>0</v>
      </c>
      <c r="U1503" s="32">
        <v>0.96813609019320024</v>
      </c>
      <c r="V1503" s="28">
        <v>2661</v>
      </c>
      <c r="W1503" s="15" t="s">
        <v>30</v>
      </c>
      <c r="Z1503" s="64"/>
      <c r="AA1503" s="64"/>
      <c r="AB1503" s="64"/>
      <c r="AC1503" s="64"/>
    </row>
    <row r="1504" spans="1:29" x14ac:dyDescent="0.35">
      <c r="A1504" s="9">
        <v>46087</v>
      </c>
      <c r="B1504" s="7" t="s">
        <v>262</v>
      </c>
      <c r="C1504" s="8" t="s">
        <v>81</v>
      </c>
      <c r="D1504" s="10">
        <v>1</v>
      </c>
      <c r="E1504" s="28" t="s">
        <v>4845</v>
      </c>
      <c r="F1504" s="28" t="s">
        <v>4858</v>
      </c>
      <c r="G1504" s="12">
        <v>0.27777777777777779</v>
      </c>
      <c r="H1504" s="12">
        <v>0.3611111111111111</v>
      </c>
      <c r="I1504" s="12">
        <v>0.27083333333333331</v>
      </c>
      <c r="J1504" s="12">
        <v>0.27361111111111108</v>
      </c>
      <c r="K1504" s="12">
        <v>0.28611111111111109</v>
      </c>
      <c r="L1504" s="12">
        <v>0.35555555555555562</v>
      </c>
      <c r="M1504" s="12">
        <v>0.36249999999999999</v>
      </c>
      <c r="N1504" s="12">
        <v>0.36249999999999999</v>
      </c>
      <c r="O1504" s="8" t="s">
        <v>114</v>
      </c>
      <c r="P1504" s="8">
        <v>9</v>
      </c>
      <c r="S1504" s="28">
        <v>146</v>
      </c>
      <c r="T1504" s="28">
        <v>0</v>
      </c>
      <c r="U1504" s="32">
        <v>0.78758280883135601</v>
      </c>
      <c r="V1504" s="28">
        <v>0</v>
      </c>
      <c r="W1504" s="15" t="s">
        <v>30</v>
      </c>
      <c r="Z1504" s="64"/>
      <c r="AA1504" s="64"/>
      <c r="AB1504" s="64"/>
      <c r="AC1504" s="64"/>
    </row>
    <row r="1505" spans="1:29" x14ac:dyDescent="0.35">
      <c r="A1505" s="9">
        <v>46087</v>
      </c>
      <c r="B1505" s="7" t="s">
        <v>264</v>
      </c>
      <c r="C1505" s="8" t="s">
        <v>81</v>
      </c>
      <c r="D1505" s="10">
        <v>1</v>
      </c>
      <c r="E1505" s="28" t="s">
        <v>4858</v>
      </c>
      <c r="F1505" s="28" t="s">
        <v>4845</v>
      </c>
      <c r="G1505" s="12">
        <v>0.40277777777777779</v>
      </c>
      <c r="H1505" s="12">
        <v>0.49652777777777779</v>
      </c>
      <c r="I1505" s="12">
        <v>0.40069444444444452</v>
      </c>
      <c r="J1505" s="12">
        <v>0.41944444444444451</v>
      </c>
      <c r="K1505" s="12">
        <v>0.42916666666666659</v>
      </c>
      <c r="L1505" s="12">
        <v>0.49722222222222218</v>
      </c>
      <c r="M1505" s="12">
        <v>0.50763888888888886</v>
      </c>
      <c r="N1505" s="12">
        <v>0.50972222222222219</v>
      </c>
      <c r="O1505" s="8">
        <v>9</v>
      </c>
      <c r="P1505" s="8" t="s">
        <v>43</v>
      </c>
      <c r="Q1505" s="8" t="s">
        <v>718</v>
      </c>
      <c r="R1505" s="27" t="s">
        <v>39</v>
      </c>
      <c r="S1505" s="28">
        <v>134</v>
      </c>
      <c r="T1505" s="28">
        <v>0</v>
      </c>
      <c r="U1505" s="32">
        <v>0.75067025455621383</v>
      </c>
      <c r="V1505" s="28">
        <v>0</v>
      </c>
      <c r="W1505" s="15" t="s">
        <v>30</v>
      </c>
      <c r="Z1505" s="64"/>
      <c r="AA1505" s="64"/>
      <c r="AB1505" s="64"/>
      <c r="AC1505" s="64"/>
    </row>
    <row r="1506" spans="1:29" x14ac:dyDescent="0.35">
      <c r="A1506" s="9">
        <v>46087</v>
      </c>
      <c r="B1506" s="7" t="s">
        <v>146</v>
      </c>
      <c r="C1506" s="8" t="s">
        <v>81</v>
      </c>
      <c r="D1506" s="10">
        <v>1</v>
      </c>
      <c r="E1506" s="28" t="s">
        <v>4845</v>
      </c>
      <c r="F1506" s="28" t="s">
        <v>4853</v>
      </c>
      <c r="G1506" s="12">
        <v>0.59375</v>
      </c>
      <c r="H1506" s="12">
        <v>0.67361111111111116</v>
      </c>
      <c r="I1506" s="12">
        <v>0.58680555555555558</v>
      </c>
      <c r="J1506" s="12">
        <v>0.59027777777777779</v>
      </c>
      <c r="K1506" s="12">
        <v>0.60277777777777775</v>
      </c>
      <c r="L1506" s="12">
        <v>0.66805555555555551</v>
      </c>
      <c r="M1506" s="12">
        <v>0.67222222222222228</v>
      </c>
      <c r="N1506" s="12">
        <v>0.67222222222222228</v>
      </c>
      <c r="O1506" s="8" t="s">
        <v>43</v>
      </c>
      <c r="P1506" s="8" t="s">
        <v>271</v>
      </c>
      <c r="S1506" s="28">
        <v>156</v>
      </c>
      <c r="T1506" s="28">
        <v>0</v>
      </c>
      <c r="U1506" s="32">
        <v>0.90884629633837677</v>
      </c>
      <c r="V1506" s="28">
        <v>212</v>
      </c>
      <c r="W1506" s="15" t="s">
        <v>30</v>
      </c>
      <c r="Z1506" s="64"/>
      <c r="AA1506" s="64"/>
      <c r="AB1506" s="64"/>
      <c r="AC1506" s="64"/>
    </row>
    <row r="1507" spans="1:29" x14ac:dyDescent="0.35">
      <c r="A1507" s="9">
        <v>46087</v>
      </c>
      <c r="B1507" s="7" t="s">
        <v>149</v>
      </c>
      <c r="C1507" s="8" t="s">
        <v>81</v>
      </c>
      <c r="D1507" s="10">
        <v>1</v>
      </c>
      <c r="E1507" s="28" t="s">
        <v>4853</v>
      </c>
      <c r="F1507" s="28" t="s">
        <v>4845</v>
      </c>
      <c r="G1507" s="12">
        <v>0.75694444444444442</v>
      </c>
      <c r="H1507" s="12">
        <v>0.84375</v>
      </c>
      <c r="I1507" s="12">
        <v>0.74861111111111112</v>
      </c>
      <c r="J1507" s="12">
        <v>0.75138888888888888</v>
      </c>
      <c r="K1507" s="12">
        <v>0.76388888888888884</v>
      </c>
      <c r="L1507" s="12">
        <v>0.82916666666666672</v>
      </c>
      <c r="M1507" s="12">
        <v>0.83958333333333335</v>
      </c>
      <c r="N1507" s="12">
        <v>0.84166666666666667</v>
      </c>
      <c r="O1507" s="8" t="s">
        <v>271</v>
      </c>
      <c r="P1507" s="8" t="s">
        <v>73</v>
      </c>
      <c r="S1507" s="28">
        <v>169</v>
      </c>
      <c r="T1507" s="28">
        <v>0</v>
      </c>
      <c r="U1507" s="32">
        <v>0.89456327649631251</v>
      </c>
      <c r="V1507" s="28">
        <v>0</v>
      </c>
      <c r="W1507" s="15" t="s">
        <v>30</v>
      </c>
      <c r="Z1507" s="64"/>
      <c r="AA1507" s="64"/>
      <c r="AB1507" s="64"/>
      <c r="AC1507" s="64"/>
    </row>
    <row r="1508" spans="1:29" x14ac:dyDescent="0.35">
      <c r="A1508" s="9">
        <v>46087</v>
      </c>
      <c r="B1508" s="7" t="s">
        <v>80</v>
      </c>
      <c r="C1508" s="8" t="s">
        <v>90</v>
      </c>
      <c r="D1508" s="10">
        <v>1</v>
      </c>
      <c r="E1508" s="28" t="s">
        <v>4845</v>
      </c>
      <c r="F1508" s="28" t="s">
        <v>4852</v>
      </c>
      <c r="G1508" s="12">
        <v>1.7361111111111108E-2</v>
      </c>
      <c r="H1508" s="12">
        <v>9.0277777777777776E-2</v>
      </c>
      <c r="I1508" s="12">
        <v>1.2500000000000001E-2</v>
      </c>
      <c r="J1508" s="12">
        <v>1.5972222222222221E-2</v>
      </c>
      <c r="K1508" s="12">
        <v>3.0555555555555551E-2</v>
      </c>
      <c r="L1508" s="12">
        <v>7.9166666666666663E-2</v>
      </c>
      <c r="M1508" s="12">
        <v>8.4722222222222227E-2</v>
      </c>
      <c r="N1508" s="12">
        <v>8.4722222222222227E-2</v>
      </c>
      <c r="O1508" s="8" t="s">
        <v>538</v>
      </c>
      <c r="P1508" s="8" t="s">
        <v>1025</v>
      </c>
      <c r="S1508" s="28">
        <v>171</v>
      </c>
      <c r="T1508" s="28">
        <v>0</v>
      </c>
      <c r="U1508" s="32">
        <v>0.96179069346426882</v>
      </c>
      <c r="V1508" s="28">
        <v>1333</v>
      </c>
      <c r="W1508" s="15" t="s">
        <v>30</v>
      </c>
      <c r="Z1508" s="64"/>
      <c r="AA1508" s="64"/>
      <c r="AB1508" s="64"/>
      <c r="AC1508" s="64"/>
    </row>
    <row r="1509" spans="1:29" x14ac:dyDescent="0.35">
      <c r="A1509" s="9">
        <v>46087</v>
      </c>
      <c r="B1509" s="7" t="s">
        <v>84</v>
      </c>
      <c r="C1509" s="8" t="s">
        <v>90</v>
      </c>
      <c r="D1509" s="10">
        <v>1</v>
      </c>
      <c r="E1509" s="28" t="s">
        <v>4852</v>
      </c>
      <c r="F1509" s="28" t="s">
        <v>4845</v>
      </c>
      <c r="G1509" s="12">
        <v>0.12847222222222221</v>
      </c>
      <c r="H1509" s="12">
        <v>0.21875</v>
      </c>
      <c r="I1509" s="12">
        <v>0.12638888888888891</v>
      </c>
      <c r="J1509" s="12">
        <v>0.12916666666666671</v>
      </c>
      <c r="K1509" s="12">
        <v>0.1479166666666667</v>
      </c>
      <c r="L1509" s="12">
        <v>0.21249999999999999</v>
      </c>
      <c r="M1509" s="12">
        <v>0.22569444444444439</v>
      </c>
      <c r="N1509" s="12">
        <v>0.2277777777777778</v>
      </c>
      <c r="O1509" s="8" t="s">
        <v>1025</v>
      </c>
      <c r="P1509" s="8" t="s">
        <v>43</v>
      </c>
      <c r="Q1509" s="8" t="s">
        <v>151</v>
      </c>
      <c r="R1509" s="27" t="s">
        <v>39</v>
      </c>
      <c r="S1509" s="28">
        <v>185</v>
      </c>
      <c r="T1509" s="28">
        <v>2</v>
      </c>
      <c r="U1509" s="32">
        <v>0.96004953471817001</v>
      </c>
      <c r="V1509" s="28">
        <v>0</v>
      </c>
      <c r="W1509" s="15" t="s">
        <v>30</v>
      </c>
      <c r="Z1509" s="64"/>
      <c r="AA1509" s="64"/>
      <c r="AB1509" s="64"/>
      <c r="AC1509" s="64"/>
    </row>
    <row r="1510" spans="1:29" x14ac:dyDescent="0.35">
      <c r="A1510" s="9">
        <v>46087</v>
      </c>
      <c r="B1510" s="7" t="s">
        <v>52</v>
      </c>
      <c r="C1510" s="8" t="s">
        <v>90</v>
      </c>
      <c r="D1510" s="10">
        <v>1</v>
      </c>
      <c r="E1510" s="28" t="s">
        <v>4845</v>
      </c>
      <c r="F1510" s="28" t="s">
        <v>4854</v>
      </c>
      <c r="G1510" s="12">
        <v>0.44791666666666669</v>
      </c>
      <c r="H1510" s="12">
        <v>0.51736111111111116</v>
      </c>
      <c r="I1510" s="12">
        <v>0.44027777777777782</v>
      </c>
      <c r="J1510" s="12">
        <v>0.44236111111111109</v>
      </c>
      <c r="K1510" s="12">
        <v>0.45277777777777778</v>
      </c>
      <c r="L1510" s="12">
        <v>0.50347222222222221</v>
      </c>
      <c r="M1510" s="12">
        <v>0.50972222222222219</v>
      </c>
      <c r="N1510" s="12">
        <v>0.50972222222222219</v>
      </c>
      <c r="O1510" s="8" t="s">
        <v>43</v>
      </c>
      <c r="P1510" s="8" t="s">
        <v>1075</v>
      </c>
      <c r="S1510" s="28">
        <v>166</v>
      </c>
      <c r="T1510" s="28">
        <v>1</v>
      </c>
      <c r="U1510" s="32">
        <v>0.87339989838080556</v>
      </c>
      <c r="V1510" s="28">
        <v>798</v>
      </c>
      <c r="W1510" s="15" t="s">
        <v>30</v>
      </c>
      <c r="Z1510" s="64"/>
      <c r="AA1510" s="64"/>
      <c r="AB1510" s="64"/>
      <c r="AC1510" s="64"/>
    </row>
    <row r="1511" spans="1:29" x14ac:dyDescent="0.35">
      <c r="A1511" s="9">
        <v>46087</v>
      </c>
      <c r="B1511" s="7" t="s">
        <v>56</v>
      </c>
      <c r="C1511" s="8" t="s">
        <v>90</v>
      </c>
      <c r="D1511" s="10">
        <v>1</v>
      </c>
      <c r="E1511" s="28" t="s">
        <v>4854</v>
      </c>
      <c r="F1511" s="28" t="s">
        <v>4845</v>
      </c>
      <c r="G1511" s="12">
        <v>0.57291666666666663</v>
      </c>
      <c r="H1511" s="12">
        <v>0.64930555555555558</v>
      </c>
      <c r="I1511" s="12">
        <v>0.56458333333333333</v>
      </c>
      <c r="J1511" s="12">
        <v>0.56597222222222221</v>
      </c>
      <c r="K1511" s="12">
        <v>0.57847222222222228</v>
      </c>
      <c r="L1511" s="12">
        <v>0.64444444444444449</v>
      </c>
      <c r="M1511" s="12">
        <v>0.64930555555555558</v>
      </c>
      <c r="N1511" s="12">
        <v>0.65138888888888891</v>
      </c>
      <c r="O1511" s="8" t="s">
        <v>1075</v>
      </c>
      <c r="P1511" s="8" t="s">
        <v>70</v>
      </c>
      <c r="S1511" s="28">
        <v>127</v>
      </c>
      <c r="T1511" s="28">
        <v>0</v>
      </c>
      <c r="U1511" s="32">
        <v>0.69012538476333052</v>
      </c>
      <c r="V1511" s="28">
        <v>1072</v>
      </c>
      <c r="W1511" s="15" t="s">
        <v>30</v>
      </c>
      <c r="Z1511" s="64"/>
      <c r="AA1511" s="64"/>
      <c r="AB1511" s="64"/>
      <c r="AC1511" s="64"/>
    </row>
    <row r="1512" spans="1:29" x14ac:dyDescent="0.35">
      <c r="A1512" s="9">
        <v>46087</v>
      </c>
      <c r="B1512" s="7" t="s">
        <v>112</v>
      </c>
      <c r="C1512" s="8" t="s">
        <v>108</v>
      </c>
      <c r="D1512" s="10">
        <v>1</v>
      </c>
      <c r="E1512" s="28" t="s">
        <v>4845</v>
      </c>
      <c r="F1512" s="28" t="s">
        <v>4850</v>
      </c>
      <c r="G1512" s="12">
        <v>5.2083333333333343E-2</v>
      </c>
      <c r="H1512" s="12">
        <v>0.25</v>
      </c>
      <c r="I1512" s="12">
        <v>0.05</v>
      </c>
      <c r="J1512" s="12">
        <v>5.9722222222222232E-2</v>
      </c>
      <c r="K1512" s="12">
        <v>7.6388888888888895E-2</v>
      </c>
      <c r="L1512" s="12">
        <v>0.24027777777777781</v>
      </c>
      <c r="M1512" s="12">
        <v>0.2479166666666667</v>
      </c>
      <c r="N1512" s="12">
        <v>0.25</v>
      </c>
      <c r="O1512" s="8" t="s">
        <v>60</v>
      </c>
      <c r="P1512" s="8">
        <v>66</v>
      </c>
      <c r="Q1512" s="8" t="s">
        <v>373</v>
      </c>
      <c r="R1512" s="27" t="s">
        <v>39</v>
      </c>
      <c r="S1512" s="28">
        <v>196</v>
      </c>
      <c r="T1512" s="28">
        <v>0</v>
      </c>
      <c r="U1512" s="32">
        <v>1</v>
      </c>
      <c r="V1512" s="28">
        <v>0</v>
      </c>
      <c r="W1512" s="15" t="s">
        <v>30</v>
      </c>
      <c r="Z1512" s="64"/>
      <c r="AA1512" s="64"/>
      <c r="AB1512" s="64"/>
      <c r="AC1512" s="64"/>
    </row>
    <row r="1513" spans="1:29" x14ac:dyDescent="0.35">
      <c r="A1513" s="9">
        <v>46087</v>
      </c>
      <c r="B1513" s="7" t="s">
        <v>115</v>
      </c>
      <c r="C1513" s="8" t="s">
        <v>108</v>
      </c>
      <c r="D1513" s="10">
        <v>1</v>
      </c>
      <c r="E1513" s="28" t="s">
        <v>4850</v>
      </c>
      <c r="F1513" s="28" t="s">
        <v>4845</v>
      </c>
      <c r="G1513" s="12">
        <v>0.29166666666666669</v>
      </c>
      <c r="H1513" s="12">
        <v>0.55208333333333337</v>
      </c>
      <c r="I1513" s="12">
        <v>0.28958333333333341</v>
      </c>
      <c r="J1513" s="12">
        <v>0.30277777777777781</v>
      </c>
      <c r="K1513" s="12">
        <v>0.3125</v>
      </c>
      <c r="L1513" s="12">
        <v>0.55138888888888893</v>
      </c>
      <c r="M1513" s="12">
        <v>0.55763888888888891</v>
      </c>
      <c r="N1513" s="12">
        <v>0.55972222222222223</v>
      </c>
      <c r="O1513" s="8">
        <v>67</v>
      </c>
      <c r="P1513" s="8" t="s">
        <v>70</v>
      </c>
      <c r="Q1513" s="8" t="s">
        <v>1076</v>
      </c>
      <c r="R1513" s="27" t="s">
        <v>1070</v>
      </c>
      <c r="S1513" s="28">
        <v>185</v>
      </c>
      <c r="T1513" s="28">
        <v>0</v>
      </c>
      <c r="U1513" s="32">
        <v>0.89611085979084459</v>
      </c>
      <c r="V1513" s="28">
        <v>0</v>
      </c>
      <c r="W1513" s="15" t="s">
        <v>30</v>
      </c>
      <c r="Z1513" s="64"/>
      <c r="AA1513" s="64"/>
      <c r="AB1513" s="64"/>
      <c r="AC1513" s="64"/>
    </row>
    <row r="1514" spans="1:29" x14ac:dyDescent="0.35">
      <c r="A1514" s="9">
        <v>46087</v>
      </c>
      <c r="B1514" s="7" t="s">
        <v>518</v>
      </c>
      <c r="C1514" s="8" t="s">
        <v>113</v>
      </c>
      <c r="D1514" s="10">
        <v>1</v>
      </c>
      <c r="E1514" s="28" t="s">
        <v>4845</v>
      </c>
      <c r="F1514" s="28" t="s">
        <v>4850</v>
      </c>
      <c r="G1514" s="12">
        <v>0.23958333333333329</v>
      </c>
      <c r="H1514" s="12">
        <v>0.375</v>
      </c>
      <c r="I1514" s="12">
        <v>0.2305555555555556</v>
      </c>
      <c r="J1514" s="12">
        <v>0.2305555555555556</v>
      </c>
      <c r="K1514" s="12">
        <v>0.24513888888888891</v>
      </c>
      <c r="L1514" s="12">
        <v>0.36736111111111108</v>
      </c>
      <c r="M1514" s="12">
        <v>0.37361111111111112</v>
      </c>
      <c r="N1514" s="12">
        <v>0.37430555555555561</v>
      </c>
      <c r="O1514" s="8" t="s">
        <v>60</v>
      </c>
      <c r="P1514" s="8">
        <v>37</v>
      </c>
      <c r="S1514" s="28">
        <v>56</v>
      </c>
      <c r="T1514" s="28">
        <v>0</v>
      </c>
      <c r="U1514" s="32">
        <v>0.29496015033488338</v>
      </c>
      <c r="V1514" s="28">
        <v>0</v>
      </c>
      <c r="W1514" s="15" t="s">
        <v>30</v>
      </c>
      <c r="Z1514" s="64"/>
      <c r="AA1514" s="64"/>
      <c r="AB1514" s="64"/>
      <c r="AC1514" s="64"/>
    </row>
    <row r="1515" spans="1:29" x14ac:dyDescent="0.35">
      <c r="A1515" s="9">
        <v>46087</v>
      </c>
      <c r="B1515" s="7" t="s">
        <v>519</v>
      </c>
      <c r="C1515" s="8" t="s">
        <v>113</v>
      </c>
      <c r="D1515" s="10">
        <v>1</v>
      </c>
      <c r="E1515" s="28" t="s">
        <v>4850</v>
      </c>
      <c r="F1515" s="28" t="s">
        <v>4845</v>
      </c>
      <c r="G1515" s="12">
        <v>0.41319444444444442</v>
      </c>
      <c r="H1515" s="12">
        <v>0.55555555555555558</v>
      </c>
      <c r="I1515" s="12">
        <v>0.40486111111111112</v>
      </c>
      <c r="J1515" s="12">
        <v>0.40486111111111112</v>
      </c>
      <c r="K1515" s="12">
        <v>0.41944444444444451</v>
      </c>
      <c r="L1515" s="12">
        <v>0.5444444444444444</v>
      </c>
      <c r="M1515" s="12">
        <v>0.55902777777777779</v>
      </c>
      <c r="N1515" s="12">
        <v>0.56111111111111112</v>
      </c>
      <c r="O1515" s="8">
        <v>38</v>
      </c>
      <c r="P1515" s="8" t="s">
        <v>132</v>
      </c>
      <c r="S1515" s="28">
        <v>54</v>
      </c>
      <c r="T1515" s="28">
        <v>0</v>
      </c>
      <c r="U1515" s="32">
        <v>0.28775629949232268</v>
      </c>
      <c r="V1515" s="28">
        <v>0</v>
      </c>
      <c r="W1515" s="15" t="s">
        <v>30</v>
      </c>
      <c r="Z1515" s="64"/>
      <c r="AA1515" s="64"/>
      <c r="AB1515" s="64"/>
      <c r="AC1515" s="64"/>
    </row>
    <row r="1516" spans="1:29" x14ac:dyDescent="0.35">
      <c r="A1516" s="9">
        <v>46088</v>
      </c>
      <c r="B1516" s="28" t="s">
        <v>58</v>
      </c>
      <c r="C1516" s="28" t="s">
        <v>27</v>
      </c>
      <c r="D1516" s="28">
        <v>1</v>
      </c>
      <c r="E1516" s="28" t="s">
        <v>4845</v>
      </c>
      <c r="F1516" s="28" t="s">
        <v>4861</v>
      </c>
      <c r="G1516" s="33">
        <v>0.1388888888888889</v>
      </c>
      <c r="H1516" s="33">
        <v>0.30555555555555558</v>
      </c>
      <c r="I1516" s="33">
        <v>0.13472222222222219</v>
      </c>
      <c r="J1516" s="34">
        <v>0.1368055555555556</v>
      </c>
      <c r="K1516" s="35">
        <v>0.14861111111111111</v>
      </c>
      <c r="L1516" s="33">
        <v>0.28680555555555548</v>
      </c>
      <c r="M1516" s="33">
        <v>0.29305555555555562</v>
      </c>
      <c r="N1516" s="33">
        <v>0.29722222222222222</v>
      </c>
      <c r="O1516" s="28" t="s">
        <v>32</v>
      </c>
      <c r="P1516" s="29" t="s">
        <v>137</v>
      </c>
      <c r="Q1516" s="30" t="s">
        <v>172</v>
      </c>
      <c r="R1516" s="31" t="s">
        <v>172</v>
      </c>
      <c r="S1516" s="28">
        <v>188</v>
      </c>
      <c r="T1516" s="28">
        <v>1</v>
      </c>
      <c r="U1516" s="32">
        <v>0.96321844401469248</v>
      </c>
      <c r="V1516" s="28">
        <v>171</v>
      </c>
      <c r="W1516" s="15" t="s">
        <v>30</v>
      </c>
      <c r="Z1516" s="64"/>
      <c r="AA1516" s="64"/>
      <c r="AB1516" s="64"/>
      <c r="AC1516" s="64"/>
    </row>
    <row r="1517" spans="1:29" x14ac:dyDescent="0.35">
      <c r="A1517" s="9">
        <v>46088</v>
      </c>
      <c r="B1517" s="28" t="s">
        <v>64</v>
      </c>
      <c r="C1517" s="28" t="s">
        <v>27</v>
      </c>
      <c r="D1517" s="28">
        <v>1</v>
      </c>
      <c r="E1517" s="28" t="s">
        <v>4861</v>
      </c>
      <c r="F1517" s="28" t="s">
        <v>4845</v>
      </c>
      <c r="G1517" s="312">
        <v>0.34722222222222221</v>
      </c>
      <c r="H1517" s="33">
        <v>0.59027777777777779</v>
      </c>
      <c r="I1517" s="33">
        <v>0.34513888888888888</v>
      </c>
      <c r="J1517" s="34">
        <v>0.34722222222222221</v>
      </c>
      <c r="K1517" s="35">
        <v>0.36041666666666672</v>
      </c>
      <c r="L1517" s="33">
        <v>0.55000000000000004</v>
      </c>
      <c r="M1517" s="33">
        <v>0.55833333333333335</v>
      </c>
      <c r="N1517" s="33">
        <v>0.56041666666666667</v>
      </c>
      <c r="O1517" s="28" t="s">
        <v>137</v>
      </c>
      <c r="P1517" s="29" t="s">
        <v>32</v>
      </c>
      <c r="Q1517" s="30" t="s">
        <v>172</v>
      </c>
      <c r="R1517" s="31" t="s">
        <v>172</v>
      </c>
      <c r="S1517" s="28">
        <v>183</v>
      </c>
      <c r="T1517" s="28">
        <v>1</v>
      </c>
      <c r="U1517" s="32">
        <v>0.999088106625032</v>
      </c>
      <c r="V1517" s="28">
        <v>1029</v>
      </c>
      <c r="W1517" s="15" t="s">
        <v>30</v>
      </c>
      <c r="Z1517" s="64"/>
      <c r="AA1517" s="64"/>
      <c r="AB1517" s="64"/>
      <c r="AC1517" s="64"/>
    </row>
    <row r="1518" spans="1:29" x14ac:dyDescent="0.35">
      <c r="A1518" s="9">
        <v>46088</v>
      </c>
      <c r="B1518" s="28" t="s">
        <v>125</v>
      </c>
      <c r="C1518" s="28" t="s">
        <v>59</v>
      </c>
      <c r="D1518" s="28">
        <v>1</v>
      </c>
      <c r="E1518" s="28" t="s">
        <v>4845</v>
      </c>
      <c r="F1518" s="28" t="s">
        <v>4856</v>
      </c>
      <c r="G1518" s="33">
        <v>7.9861111111111105E-2</v>
      </c>
      <c r="H1518" s="33">
        <v>0.2638888888888889</v>
      </c>
      <c r="I1518" s="33">
        <v>7.4305555555555555E-2</v>
      </c>
      <c r="J1518" s="34">
        <v>7.8472222222222221E-2</v>
      </c>
      <c r="K1518" s="35">
        <v>9.166666666666666E-2</v>
      </c>
      <c r="L1518" s="33">
        <v>0.23333333333333331</v>
      </c>
      <c r="M1518" s="33">
        <v>0.2381944444444444</v>
      </c>
      <c r="N1518" s="33">
        <v>0.2388888888888889</v>
      </c>
      <c r="O1518" s="28" t="s">
        <v>37</v>
      </c>
      <c r="P1518" s="29">
        <v>2</v>
      </c>
      <c r="Q1518" s="30" t="s">
        <v>172</v>
      </c>
      <c r="R1518" s="31" t="s">
        <v>172</v>
      </c>
      <c r="S1518" s="28">
        <v>142</v>
      </c>
      <c r="T1518" s="28">
        <v>0</v>
      </c>
      <c r="U1518" s="32">
        <v>0.76069070566321573</v>
      </c>
      <c r="V1518" s="28">
        <v>0</v>
      </c>
      <c r="W1518" s="15" t="s">
        <v>30</v>
      </c>
      <c r="Z1518" s="64"/>
      <c r="AA1518" s="64"/>
      <c r="AB1518" s="64"/>
      <c r="AC1518" s="64"/>
    </row>
    <row r="1519" spans="1:29" x14ac:dyDescent="0.35">
      <c r="A1519" s="9">
        <v>46088</v>
      </c>
      <c r="B1519" s="28" t="s">
        <v>127</v>
      </c>
      <c r="C1519" s="28" t="s">
        <v>59</v>
      </c>
      <c r="D1519" s="28">
        <v>1</v>
      </c>
      <c r="E1519" s="28" t="s">
        <v>4856</v>
      </c>
      <c r="F1519" s="28" t="s">
        <v>4845</v>
      </c>
      <c r="G1519" s="33">
        <v>0.30555555555555558</v>
      </c>
      <c r="H1519" s="33">
        <v>0.54513888888888884</v>
      </c>
      <c r="I1519" s="33">
        <v>0.30208333333333331</v>
      </c>
      <c r="J1519" s="34">
        <v>0.31111111111111112</v>
      </c>
      <c r="K1519" s="35">
        <v>0.31944444444444442</v>
      </c>
      <c r="L1519" s="33">
        <v>0.53194444444444444</v>
      </c>
      <c r="M1519" s="33">
        <v>0.54097222222222219</v>
      </c>
      <c r="N1519" s="33">
        <v>0.54305555555555551</v>
      </c>
      <c r="O1519" s="28">
        <v>2</v>
      </c>
      <c r="P1519" s="29" t="s">
        <v>285</v>
      </c>
      <c r="Q1519" s="30" t="s">
        <v>68</v>
      </c>
      <c r="R1519" s="31" t="s">
        <v>39</v>
      </c>
      <c r="S1519" s="28">
        <v>160</v>
      </c>
      <c r="T1519" s="28">
        <v>0</v>
      </c>
      <c r="U1519" s="32">
        <v>0.90878145341705596</v>
      </c>
      <c r="V1519" s="28">
        <v>0</v>
      </c>
      <c r="W1519" s="15" t="s">
        <v>30</v>
      </c>
      <c r="Z1519" s="64"/>
      <c r="AA1519" s="64"/>
      <c r="AB1519" s="64"/>
      <c r="AC1519" s="64"/>
    </row>
    <row r="1520" spans="1:29" x14ac:dyDescent="0.35">
      <c r="A1520" s="9">
        <v>46088</v>
      </c>
      <c r="B1520" s="28" t="s">
        <v>71</v>
      </c>
      <c r="C1520" s="28" t="s">
        <v>72</v>
      </c>
      <c r="D1520" s="28">
        <v>1</v>
      </c>
      <c r="E1520" s="28" t="s">
        <v>4845</v>
      </c>
      <c r="F1520" s="28" t="s">
        <v>4851</v>
      </c>
      <c r="G1520" s="33">
        <v>1.041666666666667E-2</v>
      </c>
      <c r="H1520" s="33">
        <v>0.16319444444444439</v>
      </c>
      <c r="I1520" s="33">
        <v>6.2500000000000003E-3</v>
      </c>
      <c r="J1520" s="34">
        <v>1.180555555555556E-2</v>
      </c>
      <c r="K1520" s="35">
        <v>2.1527777777777781E-2</v>
      </c>
      <c r="L1520" s="33">
        <v>0.14583333333333329</v>
      </c>
      <c r="M1520" s="33">
        <v>0.1534722222222222</v>
      </c>
      <c r="N1520" s="33">
        <v>0.1534722222222222</v>
      </c>
      <c r="O1520" s="28" t="s">
        <v>114</v>
      </c>
      <c r="P1520" s="29">
        <v>19</v>
      </c>
      <c r="Q1520" s="30" t="s">
        <v>103</v>
      </c>
      <c r="R1520" s="31" t="s">
        <v>39</v>
      </c>
      <c r="S1520" s="28">
        <v>194</v>
      </c>
      <c r="T1520" s="28">
        <v>0</v>
      </c>
      <c r="U1520" s="32">
        <v>1</v>
      </c>
      <c r="V1520" s="28">
        <v>1061</v>
      </c>
      <c r="W1520" s="15" t="s">
        <v>30</v>
      </c>
      <c r="Z1520" s="64"/>
      <c r="AA1520" s="64"/>
      <c r="AB1520" s="64"/>
      <c r="AC1520" s="64"/>
    </row>
    <row r="1521" spans="1:29" x14ac:dyDescent="0.35">
      <c r="A1521" s="9">
        <v>46088</v>
      </c>
      <c r="B1521" s="28" t="s">
        <v>74</v>
      </c>
      <c r="C1521" s="28" t="s">
        <v>72</v>
      </c>
      <c r="D1521" s="28">
        <v>1</v>
      </c>
      <c r="E1521" s="28" t="s">
        <v>4851</v>
      </c>
      <c r="F1521" s="28" t="s">
        <v>4845</v>
      </c>
      <c r="G1521" s="33">
        <v>0.20833333333333329</v>
      </c>
      <c r="H1521" s="33">
        <v>0.41319444444444442</v>
      </c>
      <c r="I1521" s="33">
        <v>0.2048611111111111</v>
      </c>
      <c r="J1521" s="34">
        <v>0.2069444444444444</v>
      </c>
      <c r="K1521" s="35">
        <v>0.22291666666666671</v>
      </c>
      <c r="L1521" s="33">
        <v>0.37916666666666671</v>
      </c>
      <c r="M1521" s="33">
        <v>0.39305555555555549</v>
      </c>
      <c r="N1521" s="33">
        <v>0.39513888888888887</v>
      </c>
      <c r="O1521" s="28">
        <v>19</v>
      </c>
      <c r="P1521" s="29" t="s">
        <v>361</v>
      </c>
      <c r="Q1521" s="30" t="s">
        <v>172</v>
      </c>
      <c r="R1521" s="31" t="s">
        <v>172</v>
      </c>
      <c r="S1521" s="28">
        <v>185</v>
      </c>
      <c r="T1521" s="28">
        <v>1</v>
      </c>
      <c r="U1521" s="32">
        <v>0.89933099117008375</v>
      </c>
      <c r="V1521" s="28">
        <v>1343</v>
      </c>
      <c r="W1521" s="15" t="s">
        <v>30</v>
      </c>
      <c r="Z1521" s="64"/>
      <c r="AA1521" s="64"/>
      <c r="AB1521" s="64"/>
      <c r="AC1521" s="64"/>
    </row>
    <row r="1522" spans="1:29" x14ac:dyDescent="0.35">
      <c r="A1522" s="9">
        <v>46088</v>
      </c>
      <c r="B1522" s="28" t="s">
        <v>76</v>
      </c>
      <c r="C1522" s="28" t="s">
        <v>72</v>
      </c>
      <c r="D1522" s="28">
        <v>1</v>
      </c>
      <c r="E1522" s="28" t="s">
        <v>4845</v>
      </c>
      <c r="F1522" s="28" t="s">
        <v>4848</v>
      </c>
      <c r="G1522" s="33">
        <v>0.73263888888888884</v>
      </c>
      <c r="H1522" s="33">
        <v>0.82291666666666663</v>
      </c>
      <c r="I1522" s="33">
        <v>0.72291666666666665</v>
      </c>
      <c r="J1522" s="34">
        <v>0.72638888888888886</v>
      </c>
      <c r="K1522" s="35">
        <v>0.7368055555555556</v>
      </c>
      <c r="L1522" s="33">
        <v>0.8041666666666667</v>
      </c>
      <c r="M1522" s="33">
        <v>0.81041666666666667</v>
      </c>
      <c r="N1522" s="33">
        <v>0.81041666666666667</v>
      </c>
      <c r="O1522" s="28" t="s">
        <v>361</v>
      </c>
      <c r="P1522" s="29">
        <v>117</v>
      </c>
      <c r="Q1522" s="30" t="s">
        <v>172</v>
      </c>
      <c r="R1522" s="31" t="s">
        <v>172</v>
      </c>
      <c r="S1522" s="28">
        <v>111</v>
      </c>
      <c r="T1522" s="28">
        <v>2</v>
      </c>
      <c r="U1522" s="32">
        <v>0.64374588306757186</v>
      </c>
      <c r="V1522" s="28">
        <v>0</v>
      </c>
      <c r="W1522" s="15" t="s">
        <v>30</v>
      </c>
      <c r="Z1522" s="64"/>
      <c r="AA1522" s="64"/>
      <c r="AB1522" s="64"/>
      <c r="AC1522" s="64"/>
    </row>
    <row r="1523" spans="1:29" x14ac:dyDescent="0.35">
      <c r="A1523" s="9">
        <v>46088</v>
      </c>
      <c r="B1523" s="28" t="s">
        <v>77</v>
      </c>
      <c r="C1523" s="28" t="s">
        <v>72</v>
      </c>
      <c r="D1523" s="28">
        <v>1</v>
      </c>
      <c r="E1523" s="28" t="s">
        <v>4848</v>
      </c>
      <c r="F1523" s="28" t="s">
        <v>4845</v>
      </c>
      <c r="G1523" s="33">
        <v>0.86458333333333337</v>
      </c>
      <c r="H1523" s="33">
        <v>0.96180555555555558</v>
      </c>
      <c r="I1523" s="33">
        <v>0.84861111111111109</v>
      </c>
      <c r="J1523" s="34">
        <v>0.85277777777777775</v>
      </c>
      <c r="K1523" s="35">
        <v>0.86736111111111114</v>
      </c>
      <c r="L1523" s="37">
        <v>0.94236111111111109</v>
      </c>
      <c r="M1523" s="37">
        <v>0.94652777777777775</v>
      </c>
      <c r="N1523" s="37">
        <v>0.94861111111111107</v>
      </c>
      <c r="O1523" s="28">
        <v>115</v>
      </c>
      <c r="P1523" s="29" t="s">
        <v>37</v>
      </c>
      <c r="Q1523" s="30" t="s">
        <v>172</v>
      </c>
      <c r="R1523" s="31" t="s">
        <v>172</v>
      </c>
      <c r="S1523" s="28">
        <v>159</v>
      </c>
      <c r="T1523" s="28">
        <v>1</v>
      </c>
      <c r="U1523" s="32">
        <v>0.77808327126292964</v>
      </c>
      <c r="V1523" s="28">
        <v>0</v>
      </c>
      <c r="W1523" s="15" t="s">
        <v>30</v>
      </c>
      <c r="Z1523" s="64"/>
      <c r="AA1523" s="64"/>
      <c r="AB1523" s="64"/>
      <c r="AC1523" s="64"/>
    </row>
    <row r="1524" spans="1:29" x14ac:dyDescent="0.35">
      <c r="A1524" s="9">
        <v>46088</v>
      </c>
      <c r="B1524" s="28" t="s">
        <v>89</v>
      </c>
      <c r="C1524" s="28" t="s">
        <v>81</v>
      </c>
      <c r="D1524" s="28">
        <v>1</v>
      </c>
      <c r="E1524" s="8" t="s">
        <v>4845</v>
      </c>
      <c r="F1524" s="8" t="s">
        <v>4853</v>
      </c>
      <c r="G1524" s="33">
        <v>2.4305555555555559E-2</v>
      </c>
      <c r="H1524" s="33">
        <v>0.1215277777777778</v>
      </c>
      <c r="I1524" s="33">
        <v>1.180555555555556E-2</v>
      </c>
      <c r="J1524" s="34">
        <v>2.569444444444444E-2</v>
      </c>
      <c r="K1524" s="35">
        <v>3.9583333333333331E-2</v>
      </c>
      <c r="L1524" s="33">
        <v>0.1152777777777778</v>
      </c>
      <c r="M1524" s="33">
        <v>0.12013888888888891</v>
      </c>
      <c r="N1524" s="33">
        <v>0.12083333333333331</v>
      </c>
      <c r="O1524" s="28" t="s">
        <v>73</v>
      </c>
      <c r="P1524" s="29">
        <v>1</v>
      </c>
      <c r="Q1524" s="30" t="s">
        <v>103</v>
      </c>
      <c r="R1524" s="31" t="s">
        <v>39</v>
      </c>
      <c r="S1524" s="28">
        <v>110</v>
      </c>
      <c r="T1524" s="28">
        <v>0</v>
      </c>
      <c r="U1524" s="32">
        <v>0.6032139787818388</v>
      </c>
      <c r="V1524" s="28">
        <v>0</v>
      </c>
      <c r="W1524" s="15" t="s">
        <v>30</v>
      </c>
      <c r="Z1524" s="64"/>
      <c r="AA1524" s="64"/>
      <c r="AB1524" s="64"/>
      <c r="AC1524" s="64"/>
    </row>
    <row r="1525" spans="1:29" x14ac:dyDescent="0.35">
      <c r="A1525" s="9">
        <v>46088</v>
      </c>
      <c r="B1525" s="28" t="s">
        <v>92</v>
      </c>
      <c r="C1525" s="28" t="s">
        <v>81</v>
      </c>
      <c r="D1525" s="28">
        <v>1</v>
      </c>
      <c r="E1525" s="8" t="s">
        <v>4853</v>
      </c>
      <c r="F1525" s="8" t="s">
        <v>4845</v>
      </c>
      <c r="G1525" s="33">
        <v>0.16319444444444439</v>
      </c>
      <c r="H1525" s="33">
        <v>0.28125</v>
      </c>
      <c r="I1525" s="33">
        <v>0.1590277777777778</v>
      </c>
      <c r="J1525" s="34">
        <v>0.1645833333333333</v>
      </c>
      <c r="K1525" s="35">
        <v>0.17291666666666669</v>
      </c>
      <c r="L1525" s="33">
        <v>0.26041666666666669</v>
      </c>
      <c r="M1525" s="33">
        <v>0.27291666666666659</v>
      </c>
      <c r="N1525" s="33">
        <v>0.27500000000000002</v>
      </c>
      <c r="O1525" s="28">
        <v>1</v>
      </c>
      <c r="P1525" s="29" t="s">
        <v>32</v>
      </c>
      <c r="Q1525" s="30" t="s">
        <v>103</v>
      </c>
      <c r="R1525" s="31" t="s">
        <v>39</v>
      </c>
      <c r="S1525" s="28">
        <v>103</v>
      </c>
      <c r="T1525" s="28">
        <v>0</v>
      </c>
      <c r="U1525" s="32">
        <v>0.51835302363559521</v>
      </c>
      <c r="V1525" s="28">
        <v>0</v>
      </c>
      <c r="W1525" s="15" t="s">
        <v>30</v>
      </c>
      <c r="Z1525" s="64"/>
      <c r="AA1525" s="64"/>
      <c r="AB1525" s="64"/>
      <c r="AC1525" s="64"/>
    </row>
    <row r="1526" spans="1:29" x14ac:dyDescent="0.35">
      <c r="A1526" s="9">
        <v>46088</v>
      </c>
      <c r="B1526" s="28" t="s">
        <v>52</v>
      </c>
      <c r="C1526" s="28" t="s">
        <v>81</v>
      </c>
      <c r="D1526" s="28">
        <v>1</v>
      </c>
      <c r="E1526" s="8" t="s">
        <v>4845</v>
      </c>
      <c r="F1526" s="8" t="s">
        <v>4850</v>
      </c>
      <c r="G1526" s="33">
        <v>0.45833333333333331</v>
      </c>
      <c r="H1526" s="33">
        <v>0.52430555555555558</v>
      </c>
      <c r="I1526" s="33">
        <v>0.45624999999999999</v>
      </c>
      <c r="J1526" s="34">
        <v>0.45833333333333331</v>
      </c>
      <c r="K1526" s="35">
        <v>0.47083333333333333</v>
      </c>
      <c r="L1526" s="33">
        <v>0.52013888888888893</v>
      </c>
      <c r="M1526" s="33">
        <v>0.52430555555555558</v>
      </c>
      <c r="N1526" s="33">
        <v>0.52430555555555558</v>
      </c>
      <c r="O1526" s="28" t="s">
        <v>32</v>
      </c>
      <c r="P1526" s="29" t="s">
        <v>153</v>
      </c>
      <c r="Q1526" s="30" t="s">
        <v>172</v>
      </c>
      <c r="R1526" s="31" t="s">
        <v>172</v>
      </c>
      <c r="S1526" s="28">
        <v>131</v>
      </c>
      <c r="T1526" s="28">
        <v>1</v>
      </c>
      <c r="U1526" s="32">
        <v>0.73447856074918028</v>
      </c>
      <c r="V1526" s="28">
        <v>1194</v>
      </c>
      <c r="W1526" s="15" t="s">
        <v>30</v>
      </c>
      <c r="Z1526" s="64"/>
      <c r="AA1526" s="64"/>
      <c r="AB1526" s="64"/>
      <c r="AC1526" s="64"/>
    </row>
    <row r="1527" spans="1:29" x14ac:dyDescent="0.35">
      <c r="A1527" s="9">
        <v>46088</v>
      </c>
      <c r="B1527" s="28" t="s">
        <v>56</v>
      </c>
      <c r="C1527" s="28" t="s">
        <v>81</v>
      </c>
      <c r="D1527" s="28">
        <v>1</v>
      </c>
      <c r="E1527" s="8" t="s">
        <v>4850</v>
      </c>
      <c r="F1527" s="8" t="s">
        <v>4845</v>
      </c>
      <c r="G1527" s="33">
        <v>0.57291666666666663</v>
      </c>
      <c r="H1527" s="33">
        <v>0.64930555555555558</v>
      </c>
      <c r="I1527" s="33">
        <v>0.56111111111111112</v>
      </c>
      <c r="J1527" s="34">
        <v>0.57152777777777775</v>
      </c>
      <c r="K1527" s="35">
        <v>0.58125000000000004</v>
      </c>
      <c r="L1527" s="33">
        <v>0.64513888888888893</v>
      </c>
      <c r="M1527" s="33">
        <v>0.65138888888888891</v>
      </c>
      <c r="N1527" s="33">
        <v>0.65347222222222223</v>
      </c>
      <c r="O1527" s="28" t="s">
        <v>153</v>
      </c>
      <c r="P1527" s="29" t="s">
        <v>423</v>
      </c>
      <c r="Q1527" s="30" t="s">
        <v>172</v>
      </c>
      <c r="R1527" s="31" t="s">
        <v>172</v>
      </c>
      <c r="S1527" s="28">
        <v>152</v>
      </c>
      <c r="T1527" s="28">
        <v>2</v>
      </c>
      <c r="U1527" s="32">
        <v>0.81409175388434174</v>
      </c>
      <c r="V1527" s="28">
        <v>249</v>
      </c>
      <c r="W1527" s="15" t="s">
        <v>30</v>
      </c>
      <c r="Z1527" s="64"/>
      <c r="AA1527" s="64"/>
      <c r="AB1527" s="64"/>
      <c r="AC1527" s="64"/>
    </row>
    <row r="1528" spans="1:29" x14ac:dyDescent="0.35">
      <c r="A1528" s="9">
        <v>46088</v>
      </c>
      <c r="B1528" s="28" t="s">
        <v>80</v>
      </c>
      <c r="C1528" s="28" t="s">
        <v>90</v>
      </c>
      <c r="D1528" s="28">
        <v>1</v>
      </c>
      <c r="E1528" s="8" t="s">
        <v>4845</v>
      </c>
      <c r="F1528" s="8" t="s">
        <v>4851</v>
      </c>
      <c r="G1528" s="33">
        <v>3.472222222222222E-3</v>
      </c>
      <c r="H1528" s="33">
        <v>7.6388888888888895E-2</v>
      </c>
      <c r="I1528" s="33">
        <v>0</v>
      </c>
      <c r="J1528" s="34">
        <v>2.7777777777777779E-3</v>
      </c>
      <c r="K1528" s="35">
        <v>1.041666666666667E-2</v>
      </c>
      <c r="L1528" s="33">
        <v>5.9027777777777783E-2</v>
      </c>
      <c r="M1528" s="33">
        <v>6.3194444444444442E-2</v>
      </c>
      <c r="N1528" s="33">
        <v>6.3194444444444442E-2</v>
      </c>
      <c r="O1528" s="28" t="s">
        <v>70</v>
      </c>
      <c r="P1528" s="29" t="s">
        <v>234</v>
      </c>
      <c r="Q1528" s="30" t="s">
        <v>172</v>
      </c>
      <c r="R1528" s="31" t="s">
        <v>172</v>
      </c>
      <c r="S1528" s="28">
        <v>174</v>
      </c>
      <c r="T1528" s="28">
        <v>0</v>
      </c>
      <c r="U1528" s="32">
        <v>0.91510066952484581</v>
      </c>
      <c r="V1528" s="28">
        <v>1316</v>
      </c>
      <c r="W1528" s="15" t="s">
        <v>30</v>
      </c>
      <c r="Z1528" s="64"/>
      <c r="AA1528" s="64"/>
      <c r="AB1528" s="64"/>
      <c r="AC1528" s="64"/>
    </row>
    <row r="1529" spans="1:29" x14ac:dyDescent="0.35">
      <c r="A1529" s="9">
        <v>46088</v>
      </c>
      <c r="B1529" s="28" t="s">
        <v>84</v>
      </c>
      <c r="C1529" s="28" t="s">
        <v>90</v>
      </c>
      <c r="D1529" s="28">
        <v>1</v>
      </c>
      <c r="E1529" s="8" t="s">
        <v>4851</v>
      </c>
      <c r="F1529" s="8" t="s">
        <v>4845</v>
      </c>
      <c r="G1529" s="33">
        <v>0.1145833333333333</v>
      </c>
      <c r="H1529" s="33">
        <v>0.2013888888888889</v>
      </c>
      <c r="I1529" s="33">
        <v>0.1104166666666667</v>
      </c>
      <c r="J1529" s="34">
        <v>0.1222222222222222</v>
      </c>
      <c r="K1529" s="35">
        <v>0.13541666666666671</v>
      </c>
      <c r="L1529" s="33">
        <v>0.20347222222222219</v>
      </c>
      <c r="M1529" s="33">
        <v>0.2159722222222222</v>
      </c>
      <c r="N1529" s="33">
        <v>0.21805555555555561</v>
      </c>
      <c r="O1529" s="28" t="s">
        <v>234</v>
      </c>
      <c r="P1529" s="29" t="s">
        <v>60</v>
      </c>
      <c r="Q1529" s="30" t="s">
        <v>373</v>
      </c>
      <c r="R1529" s="31" t="s">
        <v>39</v>
      </c>
      <c r="S1529" s="28">
        <v>178</v>
      </c>
      <c r="T1529" s="28">
        <v>2</v>
      </c>
      <c r="U1529" s="32">
        <v>0.88349251390775552</v>
      </c>
      <c r="V1529" s="28">
        <v>1519</v>
      </c>
      <c r="W1529" s="15" t="s">
        <v>30</v>
      </c>
      <c r="Z1529" s="64"/>
      <c r="AA1529" s="64"/>
      <c r="AB1529" s="64"/>
      <c r="AC1529" s="64"/>
    </row>
    <row r="1530" spans="1:29" x14ac:dyDescent="0.35">
      <c r="A1530" s="9">
        <v>46088</v>
      </c>
      <c r="B1530" s="28" t="s">
        <v>203</v>
      </c>
      <c r="C1530" s="28" t="s">
        <v>90</v>
      </c>
      <c r="D1530" s="28">
        <v>1</v>
      </c>
      <c r="E1530" s="8" t="s">
        <v>4845</v>
      </c>
      <c r="F1530" s="8" t="s">
        <v>4870</v>
      </c>
      <c r="G1530" s="33">
        <v>0.26041666666666669</v>
      </c>
      <c r="H1530" s="33">
        <v>0.40625</v>
      </c>
      <c r="I1530" s="33">
        <v>0.25</v>
      </c>
      <c r="J1530" s="34">
        <v>0.25347222222222221</v>
      </c>
      <c r="K1530" s="35">
        <v>0.26527777777777778</v>
      </c>
      <c r="L1530" s="33">
        <v>0.39374999999999999</v>
      </c>
      <c r="M1530" s="33">
        <v>0.40069444444444452</v>
      </c>
      <c r="N1530" s="33">
        <v>0.40138888888888891</v>
      </c>
      <c r="O1530" s="28" t="s">
        <v>60</v>
      </c>
      <c r="P1530" s="29">
        <v>2</v>
      </c>
      <c r="Q1530" s="30" t="s">
        <v>172</v>
      </c>
      <c r="R1530" s="31" t="s">
        <v>172</v>
      </c>
      <c r="S1530" s="28">
        <v>104</v>
      </c>
      <c r="T1530" s="28">
        <v>0</v>
      </c>
      <c r="U1530" s="32">
        <v>0.51953401506719155</v>
      </c>
      <c r="V1530" s="28">
        <v>0</v>
      </c>
      <c r="W1530" s="15" t="s">
        <v>30</v>
      </c>
      <c r="Z1530" s="64"/>
      <c r="AA1530" s="64"/>
      <c r="AB1530" s="64"/>
      <c r="AC1530" s="64"/>
    </row>
    <row r="1531" spans="1:29" x14ac:dyDescent="0.35">
      <c r="A1531" s="9">
        <v>46088</v>
      </c>
      <c r="B1531" s="28" t="s">
        <v>205</v>
      </c>
      <c r="C1531" s="28" t="s">
        <v>90</v>
      </c>
      <c r="D1531" s="28">
        <v>1</v>
      </c>
      <c r="E1531" s="8" t="s">
        <v>4870</v>
      </c>
      <c r="F1531" s="8" t="s">
        <v>4845</v>
      </c>
      <c r="G1531" s="33">
        <v>0.44791666666666669</v>
      </c>
      <c r="H1531" s="33">
        <v>0.59375</v>
      </c>
      <c r="I1531" s="33">
        <v>0.43402777777777779</v>
      </c>
      <c r="J1531" s="34">
        <v>0.43888888888888888</v>
      </c>
      <c r="K1531" s="35">
        <v>0.44930555555555562</v>
      </c>
      <c r="L1531" s="33">
        <v>0.57708333333333328</v>
      </c>
      <c r="M1531" s="33">
        <v>0.58819444444444446</v>
      </c>
      <c r="N1531" s="33">
        <v>0.59027777777777779</v>
      </c>
      <c r="O1531" s="28">
        <v>2</v>
      </c>
      <c r="P1531" s="29" t="s">
        <v>29</v>
      </c>
      <c r="Q1531" s="30" t="s">
        <v>172</v>
      </c>
      <c r="R1531" s="31" t="s">
        <v>172</v>
      </c>
      <c r="S1531" s="28">
        <v>141</v>
      </c>
      <c r="T1531" s="28">
        <v>0</v>
      </c>
      <c r="U1531" s="32">
        <v>0.73266062050113245</v>
      </c>
      <c r="V1531" s="28">
        <v>0</v>
      </c>
      <c r="W1531" s="15" t="s">
        <v>30</v>
      </c>
      <c r="Z1531" s="64"/>
      <c r="AA1531" s="64"/>
      <c r="AB1531" s="64"/>
      <c r="AC1531" s="64"/>
    </row>
    <row r="1532" spans="1:29" x14ac:dyDescent="0.35">
      <c r="A1532" s="9">
        <v>46088</v>
      </c>
      <c r="B1532" s="28" t="s">
        <v>112</v>
      </c>
      <c r="C1532" s="28" t="s">
        <v>108</v>
      </c>
      <c r="D1532" s="28">
        <v>1</v>
      </c>
      <c r="E1532" s="8" t="s">
        <v>4845</v>
      </c>
      <c r="F1532" s="8" t="s">
        <v>4851</v>
      </c>
      <c r="G1532" s="33">
        <v>5.2083333333333343E-2</v>
      </c>
      <c r="H1532" s="33">
        <v>0.25</v>
      </c>
      <c r="I1532" s="33">
        <v>4.583333333333333E-2</v>
      </c>
      <c r="J1532" s="34">
        <v>5.486111111111111E-2</v>
      </c>
      <c r="K1532" s="35">
        <v>6.8750000000000006E-2</v>
      </c>
      <c r="L1532" s="33">
        <v>0.2305555555555556</v>
      </c>
      <c r="M1532" s="33">
        <v>0.2388888888888889</v>
      </c>
      <c r="N1532" s="33">
        <v>0.2409722222222222</v>
      </c>
      <c r="O1532" s="28" t="s">
        <v>43</v>
      </c>
      <c r="P1532" s="29">
        <v>62</v>
      </c>
      <c r="Q1532" s="30" t="s">
        <v>273</v>
      </c>
      <c r="R1532" s="31" t="s">
        <v>39</v>
      </c>
      <c r="S1532" s="28">
        <v>190</v>
      </c>
      <c r="T1532" s="28">
        <v>0</v>
      </c>
      <c r="U1532" s="32">
        <v>0.99522570530861687</v>
      </c>
      <c r="V1532" s="28">
        <v>0</v>
      </c>
      <c r="W1532" s="15" t="s">
        <v>30</v>
      </c>
      <c r="Z1532" s="64"/>
      <c r="AA1532" s="64"/>
      <c r="AB1532" s="64"/>
      <c r="AC1532" s="64"/>
    </row>
    <row r="1533" spans="1:29" x14ac:dyDescent="0.35">
      <c r="A1533" s="9">
        <v>46088</v>
      </c>
      <c r="B1533" s="28" t="s">
        <v>115</v>
      </c>
      <c r="C1533" s="28" t="s">
        <v>108</v>
      </c>
      <c r="D1533" s="28">
        <v>1</v>
      </c>
      <c r="E1533" s="8" t="s">
        <v>4851</v>
      </c>
      <c r="F1533" s="8" t="s">
        <v>4845</v>
      </c>
      <c r="G1533" s="33">
        <v>0.29166666666666669</v>
      </c>
      <c r="H1533" s="33">
        <v>0.55208333333333337</v>
      </c>
      <c r="I1533" s="33">
        <v>0.28472222222222221</v>
      </c>
      <c r="J1533" s="34">
        <v>0.29930555555555549</v>
      </c>
      <c r="K1533" s="35">
        <v>0.31041666666666667</v>
      </c>
      <c r="L1533" s="33">
        <v>0.54583333333333328</v>
      </c>
      <c r="M1533" s="33">
        <v>0.55555555555555558</v>
      </c>
      <c r="N1533" s="33">
        <v>0.55763888888888891</v>
      </c>
      <c r="O1533" s="28">
        <v>62</v>
      </c>
      <c r="P1533" s="29" t="s">
        <v>75</v>
      </c>
      <c r="Q1533" s="30" t="s">
        <v>1077</v>
      </c>
      <c r="R1533" s="31" t="s">
        <v>1070</v>
      </c>
      <c r="S1533" s="28">
        <v>189</v>
      </c>
      <c r="T1533" s="28">
        <v>0</v>
      </c>
      <c r="U1533" s="32">
        <v>0.91387668391086596</v>
      </c>
      <c r="V1533" s="28">
        <v>0</v>
      </c>
      <c r="W1533" s="15" t="s">
        <v>30</v>
      </c>
      <c r="Z1533" s="64"/>
      <c r="AA1533" s="64"/>
      <c r="AB1533" s="64"/>
      <c r="AC1533" s="64"/>
    </row>
    <row r="1534" spans="1:29" x14ac:dyDescent="0.35">
      <c r="A1534" s="9">
        <v>46088</v>
      </c>
      <c r="B1534" s="28" t="s">
        <v>107</v>
      </c>
      <c r="C1534" s="28" t="s">
        <v>113</v>
      </c>
      <c r="D1534" s="28">
        <v>1</v>
      </c>
      <c r="E1534" s="8" t="s">
        <v>4845</v>
      </c>
      <c r="F1534" s="8" t="s">
        <v>4850</v>
      </c>
      <c r="G1534" s="33">
        <v>4.5138888888888888E-2</v>
      </c>
      <c r="H1534" s="33">
        <v>0.21875</v>
      </c>
      <c r="I1534" s="33">
        <v>3.888888888888889E-2</v>
      </c>
      <c r="J1534" s="34">
        <v>4.3749999999999997E-2</v>
      </c>
      <c r="K1534" s="35">
        <v>5.9027777777777783E-2</v>
      </c>
      <c r="L1534" s="33">
        <v>0.19375000000000001</v>
      </c>
      <c r="M1534" s="33">
        <v>0.20208333333333331</v>
      </c>
      <c r="N1534" s="33">
        <v>0.20416666666666669</v>
      </c>
      <c r="O1534" s="28" t="s">
        <v>132</v>
      </c>
      <c r="P1534" s="29" t="s">
        <v>137</v>
      </c>
      <c r="Q1534" s="30" t="s">
        <v>172</v>
      </c>
      <c r="R1534" s="31" t="s">
        <v>172</v>
      </c>
      <c r="S1534" s="28">
        <v>185</v>
      </c>
      <c r="T1534" s="28">
        <v>0</v>
      </c>
      <c r="U1534" s="32">
        <v>0.99739379011090479</v>
      </c>
      <c r="V1534" s="28">
        <v>251</v>
      </c>
      <c r="W1534" s="15" t="s">
        <v>30</v>
      </c>
      <c r="Z1534" s="64"/>
      <c r="AA1534" s="64"/>
      <c r="AB1534" s="64"/>
      <c r="AC1534" s="64"/>
    </row>
    <row r="1535" spans="1:29" x14ac:dyDescent="0.35">
      <c r="A1535" s="9">
        <v>46088</v>
      </c>
      <c r="B1535" s="28" t="s">
        <v>109</v>
      </c>
      <c r="C1535" s="28" t="s">
        <v>113</v>
      </c>
      <c r="D1535" s="28">
        <v>1</v>
      </c>
      <c r="E1535" s="8" t="s">
        <v>4850</v>
      </c>
      <c r="F1535" s="8" t="s">
        <v>4845</v>
      </c>
      <c r="G1535" s="33">
        <v>0.25694444444444442</v>
      </c>
      <c r="H1535" s="33">
        <v>0.49305555555555558</v>
      </c>
      <c r="I1535" s="33">
        <v>0.25069444444444439</v>
      </c>
      <c r="J1535" s="34">
        <v>0.25208333333333333</v>
      </c>
      <c r="K1535" s="35">
        <v>0.26944444444444438</v>
      </c>
      <c r="L1535" s="33">
        <v>0.47847222222222219</v>
      </c>
      <c r="M1535" s="33">
        <v>0.48888888888888887</v>
      </c>
      <c r="N1535" s="33">
        <v>0.4909722222222222</v>
      </c>
      <c r="O1535" s="28" t="s">
        <v>137</v>
      </c>
      <c r="P1535" s="29" t="s">
        <v>37</v>
      </c>
      <c r="Q1535" s="30" t="s">
        <v>172</v>
      </c>
      <c r="R1535" s="31" t="s">
        <v>172</v>
      </c>
      <c r="S1535" s="28">
        <v>197</v>
      </c>
      <c r="T1535" s="28">
        <v>1</v>
      </c>
      <c r="U1535" s="32">
        <v>1</v>
      </c>
      <c r="V1535" s="28">
        <v>871</v>
      </c>
      <c r="W1535" s="15" t="s">
        <v>30</v>
      </c>
      <c r="Z1535" s="64"/>
      <c r="AA1535" s="64"/>
      <c r="AB1535" s="64"/>
      <c r="AC1535" s="64"/>
    </row>
    <row r="1536" spans="1:29" ht="26" customHeight="1" x14ac:dyDescent="0.35">
      <c r="A1536" s="9">
        <v>46088</v>
      </c>
      <c r="B1536" s="28" t="s">
        <v>40</v>
      </c>
      <c r="C1536" s="28" t="s">
        <v>113</v>
      </c>
      <c r="D1536" s="28">
        <v>1</v>
      </c>
      <c r="E1536" s="8" t="s">
        <v>4845</v>
      </c>
      <c r="F1536" s="8" t="s">
        <v>4846</v>
      </c>
      <c r="G1536" s="33">
        <v>0.53819444444444442</v>
      </c>
      <c r="H1536" s="33">
        <v>0.67013888888888884</v>
      </c>
      <c r="I1536" s="33">
        <v>0.53888888888888886</v>
      </c>
      <c r="J1536" s="34">
        <v>0.54583333333333328</v>
      </c>
      <c r="K1536" s="35">
        <v>0.55902777777777779</v>
      </c>
      <c r="L1536" s="33">
        <v>0.66805555555555551</v>
      </c>
      <c r="M1536" s="33">
        <v>0.67361111111111116</v>
      </c>
      <c r="N1536" s="33">
        <v>0.67708333333333337</v>
      </c>
      <c r="O1536" s="28" t="s">
        <v>37</v>
      </c>
      <c r="P1536" s="29" t="s">
        <v>818</v>
      </c>
      <c r="Q1536" s="30" t="s">
        <v>1078</v>
      </c>
      <c r="R1536" s="31" t="s">
        <v>1079</v>
      </c>
      <c r="S1536" s="28">
        <v>190</v>
      </c>
      <c r="T1536" s="28">
        <v>0</v>
      </c>
      <c r="U1536" s="32">
        <v>0.93981331195585227</v>
      </c>
      <c r="V1536" s="28">
        <v>1381</v>
      </c>
      <c r="W1536" s="15" t="s">
        <v>30</v>
      </c>
      <c r="Z1536" s="64"/>
      <c r="AA1536" s="64"/>
      <c r="AB1536" s="64"/>
      <c r="AC1536" s="64"/>
    </row>
    <row r="1537" spans="1:29" x14ac:dyDescent="0.35">
      <c r="A1537" s="9">
        <v>46088</v>
      </c>
      <c r="B1537" s="28" t="s">
        <v>42</v>
      </c>
      <c r="C1537" s="28" t="s">
        <v>113</v>
      </c>
      <c r="D1537" s="28">
        <v>1</v>
      </c>
      <c r="E1537" s="8" t="s">
        <v>4846</v>
      </c>
      <c r="F1537" s="8" t="s">
        <v>4845</v>
      </c>
      <c r="G1537" s="33">
        <v>0.77777777777777779</v>
      </c>
      <c r="H1537" s="33">
        <v>0.89930555555555558</v>
      </c>
      <c r="I1537" s="33">
        <v>0.77013888888888893</v>
      </c>
      <c r="J1537" s="34">
        <v>0.78541666666666665</v>
      </c>
      <c r="K1537" s="35">
        <v>0.7993055555555556</v>
      </c>
      <c r="L1537" s="33">
        <v>0.88402777777777775</v>
      </c>
      <c r="M1537" s="33">
        <v>0.88749999999999996</v>
      </c>
      <c r="N1537" s="33">
        <v>0.88958333333333328</v>
      </c>
      <c r="O1537" s="28" t="s">
        <v>818</v>
      </c>
      <c r="P1537" s="29" t="s">
        <v>361</v>
      </c>
      <c r="Q1537" s="30" t="s">
        <v>373</v>
      </c>
      <c r="R1537" s="31" t="s">
        <v>39</v>
      </c>
      <c r="S1537" s="28">
        <v>189</v>
      </c>
      <c r="T1537" s="28">
        <v>0</v>
      </c>
      <c r="U1537" s="32">
        <v>0.90732191568053899</v>
      </c>
      <c r="V1537" s="28">
        <v>2044</v>
      </c>
      <c r="W1537" s="15" t="s">
        <v>30</v>
      </c>
      <c r="Z1537" s="64"/>
      <c r="AA1537" s="64"/>
      <c r="AB1537" s="64"/>
      <c r="AC1537" s="64"/>
    </row>
    <row r="1538" spans="1:29" x14ac:dyDescent="0.35">
      <c r="A1538" s="9">
        <v>46089</v>
      </c>
      <c r="B1538" s="7" t="s">
        <v>71</v>
      </c>
      <c r="C1538" s="8" t="s">
        <v>27</v>
      </c>
      <c r="D1538" s="10">
        <v>1</v>
      </c>
      <c r="E1538" s="8" t="s">
        <v>4845</v>
      </c>
      <c r="F1538" s="8" t="s">
        <v>4847</v>
      </c>
      <c r="G1538" s="12">
        <v>1.041666666666667E-2</v>
      </c>
      <c r="H1538" s="12">
        <v>0.16319444444444439</v>
      </c>
      <c r="I1538" s="12">
        <v>5.5555555555555558E-3</v>
      </c>
      <c r="J1538" s="12">
        <v>1.458333333333333E-2</v>
      </c>
      <c r="K1538" s="12">
        <v>2.569444444444444E-2</v>
      </c>
      <c r="L1538" s="12">
        <v>0.14374999999999999</v>
      </c>
      <c r="M1538" s="12">
        <v>0.14652777777777781</v>
      </c>
      <c r="N1538" s="12">
        <v>0.14861111111111111</v>
      </c>
      <c r="O1538" s="8" t="s">
        <v>32</v>
      </c>
      <c r="P1538" s="8">
        <v>18</v>
      </c>
      <c r="Q1538" s="8" t="s">
        <v>48</v>
      </c>
      <c r="R1538" s="27" t="s">
        <v>39</v>
      </c>
      <c r="S1538" s="28">
        <v>187</v>
      </c>
      <c r="T1538" s="28">
        <v>0</v>
      </c>
      <c r="U1538" s="32">
        <v>1</v>
      </c>
      <c r="V1538" s="28">
        <v>0</v>
      </c>
      <c r="W1538" s="15" t="s">
        <v>30</v>
      </c>
      <c r="Z1538" s="64"/>
      <c r="AA1538" s="64"/>
      <c r="AB1538" s="64"/>
      <c r="AC1538" s="64"/>
    </row>
    <row r="1539" spans="1:29" x14ac:dyDescent="0.35">
      <c r="A1539" s="9">
        <v>46089</v>
      </c>
      <c r="B1539" s="7" t="s">
        <v>74</v>
      </c>
      <c r="C1539" s="8" t="s">
        <v>27</v>
      </c>
      <c r="D1539" s="10">
        <v>1</v>
      </c>
      <c r="E1539" s="8" t="s">
        <v>4847</v>
      </c>
      <c r="F1539" s="8" t="s">
        <v>4845</v>
      </c>
      <c r="G1539" s="12">
        <v>0.20833333333333329</v>
      </c>
      <c r="H1539" s="12">
        <v>0.41319444444444442</v>
      </c>
      <c r="I1539" s="12">
        <v>0.20416666666666669</v>
      </c>
      <c r="J1539" s="12">
        <v>0.20624999999999999</v>
      </c>
      <c r="K1539" s="21">
        <v>0.23125000000000001</v>
      </c>
      <c r="L1539" s="12">
        <v>0.39513888888888887</v>
      </c>
      <c r="M1539" s="12">
        <v>0.40763888888888888</v>
      </c>
      <c r="N1539" s="12">
        <v>0.40972222222222221</v>
      </c>
      <c r="O1539" s="8">
        <v>19</v>
      </c>
      <c r="P1539" s="8" t="s">
        <v>43</v>
      </c>
      <c r="S1539" s="28">
        <v>184</v>
      </c>
      <c r="T1539" s="28">
        <v>0</v>
      </c>
      <c r="U1539" s="32">
        <v>0.98923381950970424</v>
      </c>
      <c r="V1539" s="28">
        <v>676</v>
      </c>
      <c r="W1539" s="15" t="s">
        <v>30</v>
      </c>
      <c r="Z1539" s="64"/>
      <c r="AA1539" s="64"/>
      <c r="AB1539" s="64"/>
      <c r="AC1539" s="64"/>
    </row>
    <row r="1540" spans="1:29" x14ac:dyDescent="0.35">
      <c r="A1540" s="9">
        <v>46089</v>
      </c>
      <c r="B1540" s="7" t="s">
        <v>52</v>
      </c>
      <c r="C1540" s="8" t="s">
        <v>27</v>
      </c>
      <c r="D1540" s="10">
        <v>1</v>
      </c>
      <c r="E1540" s="8" t="s">
        <v>4845</v>
      </c>
      <c r="F1540" s="8" t="s">
        <v>4848</v>
      </c>
      <c r="G1540" s="12">
        <v>0.45833333333333331</v>
      </c>
      <c r="H1540" s="12">
        <v>0.53125</v>
      </c>
      <c r="I1540" s="12">
        <v>0.45208333333333328</v>
      </c>
      <c r="J1540" s="12">
        <v>0.45555555555555549</v>
      </c>
      <c r="K1540" s="12">
        <v>0.46875</v>
      </c>
      <c r="L1540" s="12">
        <v>0.5180555555555556</v>
      </c>
      <c r="M1540" s="12">
        <v>0.52430555555555558</v>
      </c>
      <c r="N1540" s="12">
        <v>0.52500000000000002</v>
      </c>
      <c r="O1540" s="8" t="s">
        <v>43</v>
      </c>
      <c r="P1540" s="27" t="s">
        <v>53</v>
      </c>
      <c r="S1540" s="28">
        <v>170</v>
      </c>
      <c r="T1540" s="28">
        <v>0</v>
      </c>
      <c r="U1540" s="32">
        <v>0.87448946324184385</v>
      </c>
      <c r="V1540" s="28">
        <v>1548</v>
      </c>
      <c r="W1540" s="15" t="s">
        <v>30</v>
      </c>
      <c r="Z1540" s="64"/>
      <c r="AA1540" s="64"/>
      <c r="AB1540" s="64"/>
      <c r="AC1540" s="64"/>
    </row>
    <row r="1541" spans="1:29" x14ac:dyDescent="0.35">
      <c r="A1541" s="9">
        <v>46089</v>
      </c>
      <c r="B1541" s="7" t="s">
        <v>56</v>
      </c>
      <c r="C1541" s="8" t="s">
        <v>27</v>
      </c>
      <c r="D1541" s="10">
        <v>1</v>
      </c>
      <c r="E1541" s="8" t="s">
        <v>4848</v>
      </c>
      <c r="F1541" s="8" t="s">
        <v>4845</v>
      </c>
      <c r="G1541" s="12">
        <v>0.56944444444444442</v>
      </c>
      <c r="H1541" s="12">
        <v>0.64930555555555558</v>
      </c>
      <c r="I1541" s="12">
        <v>0.55902777777777779</v>
      </c>
      <c r="J1541" s="12">
        <v>0.55972222222222223</v>
      </c>
      <c r="K1541" s="12">
        <v>0.57777777777777772</v>
      </c>
      <c r="L1541" s="12">
        <v>0.64375000000000004</v>
      </c>
      <c r="M1541" s="12">
        <v>0.65555555555555556</v>
      </c>
      <c r="N1541" s="12">
        <v>0.65763888888888888</v>
      </c>
      <c r="O1541" s="8" t="s">
        <v>53</v>
      </c>
      <c r="P1541" s="8" t="s">
        <v>284</v>
      </c>
      <c r="S1541" s="28">
        <v>179</v>
      </c>
      <c r="T1541" s="28">
        <v>0</v>
      </c>
      <c r="U1541" s="32">
        <v>0.93447350908264704</v>
      </c>
      <c r="V1541" s="28">
        <v>0</v>
      </c>
      <c r="W1541" s="15" t="s">
        <v>30</v>
      </c>
      <c r="Z1541" s="64"/>
      <c r="AA1541" s="64"/>
      <c r="AB1541" s="64"/>
      <c r="AC1541" s="64"/>
    </row>
    <row r="1542" spans="1:29" x14ac:dyDescent="0.35">
      <c r="A1542" s="9">
        <v>46089</v>
      </c>
      <c r="B1542" s="7" t="s">
        <v>58</v>
      </c>
      <c r="C1542" s="8" t="s">
        <v>59</v>
      </c>
      <c r="D1542" s="10">
        <v>1</v>
      </c>
      <c r="E1542" s="8" t="s">
        <v>4845</v>
      </c>
      <c r="F1542" s="8" t="s">
        <v>4862</v>
      </c>
      <c r="G1542" s="12">
        <v>0.1388888888888889</v>
      </c>
      <c r="H1542" s="12">
        <v>0.30555555555555558</v>
      </c>
      <c r="I1542" s="12">
        <v>0.1368055555555556</v>
      </c>
      <c r="J1542" s="12">
        <v>0.14027777777777781</v>
      </c>
      <c r="K1542" s="12">
        <v>0.1534722222222222</v>
      </c>
      <c r="L1542" s="12">
        <v>0.29305555555555562</v>
      </c>
      <c r="M1542" s="12">
        <v>0.30277777777777781</v>
      </c>
      <c r="N1542" s="12">
        <v>0.30555555555555558</v>
      </c>
      <c r="O1542" s="8" t="s">
        <v>73</v>
      </c>
      <c r="P1542" s="8" t="s">
        <v>61</v>
      </c>
      <c r="Q1542" s="8" t="s">
        <v>103</v>
      </c>
      <c r="R1542" s="27" t="s">
        <v>39</v>
      </c>
      <c r="S1542" s="28">
        <v>187</v>
      </c>
      <c r="T1542" s="28">
        <v>0</v>
      </c>
      <c r="U1542" s="32">
        <v>1</v>
      </c>
      <c r="V1542" s="28">
        <v>877</v>
      </c>
      <c r="W1542" s="15" t="s">
        <v>30</v>
      </c>
      <c r="Z1542" s="64"/>
      <c r="AA1542" s="64"/>
      <c r="AB1542" s="64"/>
      <c r="AC1542" s="64"/>
    </row>
    <row r="1543" spans="1:29" x14ac:dyDescent="0.35">
      <c r="A1543" s="9">
        <v>46089</v>
      </c>
      <c r="B1543" s="7" t="s">
        <v>64</v>
      </c>
      <c r="C1543" s="8" t="s">
        <v>59</v>
      </c>
      <c r="D1543" s="10">
        <v>1</v>
      </c>
      <c r="E1543" s="8" t="s">
        <v>4862</v>
      </c>
      <c r="F1543" s="8" t="s">
        <v>4845</v>
      </c>
      <c r="G1543" s="12">
        <v>0.34722222222222221</v>
      </c>
      <c r="H1543" s="12">
        <v>0.59027777777777779</v>
      </c>
      <c r="I1543" s="12">
        <v>0.34513888888888888</v>
      </c>
      <c r="J1543" s="12">
        <v>0.34722222222222221</v>
      </c>
      <c r="K1543" s="12">
        <v>0.36180555555555549</v>
      </c>
      <c r="L1543" s="12">
        <v>0.56666666666666665</v>
      </c>
      <c r="M1543" s="12">
        <v>0.5756944444444444</v>
      </c>
      <c r="N1543" s="12">
        <v>0.57777777777777772</v>
      </c>
      <c r="O1543" s="8" t="s">
        <v>61</v>
      </c>
      <c r="P1543" s="8" t="s">
        <v>32</v>
      </c>
      <c r="S1543" s="28">
        <v>185</v>
      </c>
      <c r="T1543" s="28">
        <v>1</v>
      </c>
      <c r="U1543" s="32">
        <v>0.93458456028789927</v>
      </c>
      <c r="V1543" s="28">
        <v>0</v>
      </c>
      <c r="W1543" s="15" t="s">
        <v>30</v>
      </c>
      <c r="Z1543" s="64"/>
      <c r="AA1543" s="64"/>
      <c r="AB1543" s="64"/>
      <c r="AC1543" s="64"/>
    </row>
    <row r="1544" spans="1:29" x14ac:dyDescent="0.35">
      <c r="A1544" s="9">
        <v>46089</v>
      </c>
      <c r="B1544" s="7" t="s">
        <v>1064</v>
      </c>
      <c r="C1544" s="8" t="s">
        <v>59</v>
      </c>
      <c r="D1544" s="10">
        <v>3</v>
      </c>
      <c r="E1544" s="8" t="s">
        <v>4845</v>
      </c>
      <c r="F1544" s="8" t="s">
        <v>4855</v>
      </c>
      <c r="G1544" s="12">
        <v>0.63541666666666663</v>
      </c>
      <c r="H1544" s="12">
        <v>0.74305555555555558</v>
      </c>
      <c r="I1544" s="12">
        <v>0.6333333333333333</v>
      </c>
      <c r="J1544" s="12">
        <v>0.63749999999999996</v>
      </c>
      <c r="K1544" s="12">
        <v>0.64861111111111114</v>
      </c>
      <c r="L1544" s="12">
        <v>0.72430555555555554</v>
      </c>
      <c r="M1544" s="12">
        <v>0.72777777777777775</v>
      </c>
      <c r="N1544" s="12">
        <v>0.73055555555555551</v>
      </c>
      <c r="O1544" s="8" t="s">
        <v>32</v>
      </c>
      <c r="P1544" s="8">
        <v>2</v>
      </c>
      <c r="Q1544" s="8" t="s">
        <v>152</v>
      </c>
      <c r="R1544" s="27" t="s">
        <v>39</v>
      </c>
      <c r="S1544" s="28">
        <v>9</v>
      </c>
      <c r="T1544" s="28">
        <v>0</v>
      </c>
      <c r="U1544" s="32">
        <v>5.2989350317773048E-2</v>
      </c>
      <c r="V1544" s="28">
        <v>0</v>
      </c>
      <c r="W1544" s="15" t="s">
        <v>30</v>
      </c>
      <c r="Z1544" s="64"/>
      <c r="AA1544" s="64"/>
      <c r="AB1544" s="64"/>
      <c r="AC1544" s="64"/>
    </row>
    <row r="1545" spans="1:29" x14ac:dyDescent="0.35">
      <c r="A1545" s="9">
        <v>46089</v>
      </c>
      <c r="B1545" s="7" t="s">
        <v>1065</v>
      </c>
      <c r="C1545" s="8" t="s">
        <v>59</v>
      </c>
      <c r="D1545" s="10">
        <v>3</v>
      </c>
      <c r="E1545" s="8" t="s">
        <v>4855</v>
      </c>
      <c r="F1545" s="8" t="s">
        <v>4845</v>
      </c>
      <c r="G1545" s="12">
        <v>0.82638888888888884</v>
      </c>
      <c r="H1545" s="12">
        <v>0.92013888888888884</v>
      </c>
      <c r="I1545" s="12">
        <v>0.79722222222222228</v>
      </c>
      <c r="J1545" s="12">
        <v>0.8041666666666667</v>
      </c>
      <c r="K1545" s="12">
        <v>0.81041666666666667</v>
      </c>
      <c r="L1545" s="12">
        <v>0.87916666666666665</v>
      </c>
      <c r="M1545" s="12">
        <v>0.88194444444444442</v>
      </c>
      <c r="N1545" s="12">
        <v>0.88402777777777775</v>
      </c>
      <c r="O1545" s="8">
        <v>2</v>
      </c>
      <c r="P1545" s="8" t="s">
        <v>132</v>
      </c>
      <c r="S1545" s="28">
        <v>4</v>
      </c>
      <c r="T1545" s="28">
        <v>0</v>
      </c>
      <c r="U1545" s="32">
        <v>1.9679050198814441E-2</v>
      </c>
      <c r="V1545" s="28">
        <v>0</v>
      </c>
      <c r="W1545" s="15" t="s">
        <v>30</v>
      </c>
      <c r="Z1545" s="64"/>
      <c r="AA1545" s="64"/>
      <c r="AB1545" s="64"/>
      <c r="AC1545" s="64"/>
    </row>
    <row r="1546" spans="1:29" x14ac:dyDescent="0.35">
      <c r="A1546" s="9">
        <v>46089</v>
      </c>
      <c r="B1546" s="7" t="s">
        <v>107</v>
      </c>
      <c r="C1546" s="8" t="s">
        <v>72</v>
      </c>
      <c r="D1546" s="10">
        <v>1</v>
      </c>
      <c r="E1546" s="8" t="s">
        <v>4845</v>
      </c>
      <c r="F1546" s="8" t="s">
        <v>4850</v>
      </c>
      <c r="G1546" s="12">
        <v>4.5138888888888888E-2</v>
      </c>
      <c r="H1546" s="12">
        <v>0.21875</v>
      </c>
      <c r="I1546" s="12">
        <v>3.9583333333333331E-2</v>
      </c>
      <c r="J1546" s="12">
        <v>0.05</v>
      </c>
      <c r="K1546" s="12">
        <v>6.1805555555555558E-2</v>
      </c>
      <c r="L1546" s="17">
        <v>0.20069444444444451</v>
      </c>
      <c r="M1546" s="17">
        <v>0.21319444444444441</v>
      </c>
      <c r="N1546" s="17">
        <v>0.21388888888888891</v>
      </c>
      <c r="O1546" s="8" t="s">
        <v>37</v>
      </c>
      <c r="P1546" s="8" t="s">
        <v>61</v>
      </c>
      <c r="Q1546" s="8" t="s">
        <v>263</v>
      </c>
      <c r="R1546" s="27" t="s">
        <v>39</v>
      </c>
      <c r="S1546" s="28">
        <v>195</v>
      </c>
      <c r="T1546" s="28">
        <v>1</v>
      </c>
      <c r="U1546" s="32">
        <v>1</v>
      </c>
      <c r="V1546" s="28">
        <v>861</v>
      </c>
      <c r="W1546" s="15" t="s">
        <v>30</v>
      </c>
      <c r="Z1546" s="64"/>
      <c r="AA1546" s="64"/>
      <c r="AB1546" s="64"/>
      <c r="AC1546" s="64"/>
    </row>
    <row r="1547" spans="1:29" x14ac:dyDescent="0.35">
      <c r="A1547" s="9">
        <v>46089</v>
      </c>
      <c r="B1547" s="7" t="s">
        <v>109</v>
      </c>
      <c r="C1547" s="8" t="s">
        <v>72</v>
      </c>
      <c r="D1547" s="10">
        <v>1</v>
      </c>
      <c r="E1547" s="8" t="s">
        <v>4850</v>
      </c>
      <c r="F1547" s="8" t="s">
        <v>4845</v>
      </c>
      <c r="G1547" s="12">
        <v>0.25694444444444442</v>
      </c>
      <c r="H1547" s="12">
        <v>0.49305555555555558</v>
      </c>
      <c r="I1547" s="12">
        <v>0.25347222222222221</v>
      </c>
      <c r="J1547" s="12">
        <v>0.25555555555555548</v>
      </c>
      <c r="K1547" s="12">
        <v>0.27083333333333331</v>
      </c>
      <c r="L1547" s="12">
        <v>0.4826388888888889</v>
      </c>
      <c r="M1547" s="12">
        <v>0.49305555555555558</v>
      </c>
      <c r="N1547" s="12">
        <v>0.49513888888888891</v>
      </c>
      <c r="O1547" s="8" t="s">
        <v>61</v>
      </c>
      <c r="P1547" s="8" t="s">
        <v>32</v>
      </c>
      <c r="S1547" s="28">
        <v>181</v>
      </c>
      <c r="T1547" s="28">
        <v>1</v>
      </c>
      <c r="U1547" s="32">
        <v>1</v>
      </c>
      <c r="V1547" s="28">
        <v>0</v>
      </c>
      <c r="W1547" s="15" t="s">
        <v>30</v>
      </c>
      <c r="Z1547" s="64"/>
      <c r="AA1547" s="64"/>
      <c r="AB1547" s="64"/>
      <c r="AC1547" s="64"/>
    </row>
    <row r="1548" spans="1:29" ht="26" customHeight="1" x14ac:dyDescent="0.35">
      <c r="A1548" s="9">
        <v>46089</v>
      </c>
      <c r="B1548" s="7" t="s">
        <v>229</v>
      </c>
      <c r="C1548" s="8" t="s">
        <v>72</v>
      </c>
      <c r="D1548" s="10">
        <v>1</v>
      </c>
      <c r="E1548" s="8" t="s">
        <v>4845</v>
      </c>
      <c r="F1548" s="8" t="s">
        <v>4850</v>
      </c>
      <c r="G1548" s="12">
        <v>0.50694444444444442</v>
      </c>
      <c r="H1548" s="12">
        <v>0.59375</v>
      </c>
      <c r="I1548" s="12">
        <v>0.55763888888888891</v>
      </c>
      <c r="J1548" s="12">
        <v>0.56041666666666667</v>
      </c>
      <c r="K1548" s="12">
        <v>0.57291666666666663</v>
      </c>
      <c r="L1548" s="12">
        <v>0.62430555555555556</v>
      </c>
      <c r="M1548" s="12">
        <v>0.62847222222222221</v>
      </c>
      <c r="N1548" s="12">
        <v>0.62916666666666665</v>
      </c>
      <c r="O1548" s="8" t="s">
        <v>32</v>
      </c>
      <c r="P1548" s="8" t="s">
        <v>1025</v>
      </c>
      <c r="Q1548" s="8" t="s">
        <v>1080</v>
      </c>
      <c r="R1548" s="27" t="s">
        <v>1081</v>
      </c>
      <c r="S1548" s="28">
        <v>188</v>
      </c>
      <c r="T1548" s="28">
        <v>2</v>
      </c>
      <c r="U1548" s="32">
        <v>0.93371566829126795</v>
      </c>
      <c r="V1548" s="28">
        <v>0</v>
      </c>
      <c r="W1548" s="15" t="s">
        <v>30</v>
      </c>
      <c r="Z1548" s="64"/>
      <c r="AA1548" s="64"/>
      <c r="AB1548" s="64"/>
      <c r="AC1548" s="64"/>
    </row>
    <row r="1549" spans="1:29" x14ac:dyDescent="0.35">
      <c r="A1549" s="9">
        <v>46089</v>
      </c>
      <c r="B1549" s="7" t="s">
        <v>231</v>
      </c>
      <c r="C1549" s="8" t="s">
        <v>72</v>
      </c>
      <c r="D1549" s="10">
        <v>1</v>
      </c>
      <c r="E1549" s="8" t="s">
        <v>4850</v>
      </c>
      <c r="F1549" s="8" t="s">
        <v>4845</v>
      </c>
      <c r="G1549" s="12">
        <v>0.63194444444444442</v>
      </c>
      <c r="H1549" s="12">
        <v>0.71527777777777779</v>
      </c>
      <c r="I1549" s="12">
        <v>0.65486111111111112</v>
      </c>
      <c r="J1549" s="12">
        <v>0.66319444444444442</v>
      </c>
      <c r="K1549" s="12">
        <v>0.67847222222222225</v>
      </c>
      <c r="L1549" s="12">
        <v>0.73888888888888893</v>
      </c>
      <c r="M1549" s="12">
        <v>0.74305555555555558</v>
      </c>
      <c r="N1549" s="12">
        <v>0.74513888888888891</v>
      </c>
      <c r="O1549" s="8" t="s">
        <v>1025</v>
      </c>
      <c r="P1549" s="8" t="s">
        <v>32</v>
      </c>
      <c r="Q1549" s="8" t="s">
        <v>1082</v>
      </c>
      <c r="R1549" s="27" t="s">
        <v>99</v>
      </c>
      <c r="S1549" s="28">
        <v>153</v>
      </c>
      <c r="T1549" s="28">
        <v>0</v>
      </c>
      <c r="U1549" s="32">
        <v>0.83831503717620481</v>
      </c>
      <c r="V1549" s="28">
        <v>0</v>
      </c>
      <c r="W1549" s="15" t="s">
        <v>30</v>
      </c>
      <c r="Z1549" s="64"/>
      <c r="AA1549" s="64"/>
      <c r="AB1549" s="64"/>
      <c r="AC1549" s="64"/>
    </row>
    <row r="1550" spans="1:29" x14ac:dyDescent="0.35">
      <c r="A1550" s="9">
        <v>46089</v>
      </c>
      <c r="B1550" s="7" t="s">
        <v>26</v>
      </c>
      <c r="C1550" s="8" t="s">
        <v>81</v>
      </c>
      <c r="D1550" s="10">
        <v>1</v>
      </c>
      <c r="E1550" s="8" t="s">
        <v>4845</v>
      </c>
      <c r="F1550" s="8" t="s">
        <v>4866</v>
      </c>
      <c r="G1550" s="12">
        <v>0</v>
      </c>
      <c r="H1550" s="12">
        <v>9.375E-2</v>
      </c>
      <c r="I1550" s="12" t="s">
        <v>1083</v>
      </c>
      <c r="J1550" s="12">
        <v>0</v>
      </c>
      <c r="K1550" s="12">
        <v>9.7222222222222224E-3</v>
      </c>
      <c r="L1550" s="12">
        <v>7.7777777777777779E-2</v>
      </c>
      <c r="M1550" s="12">
        <v>8.4027777777777785E-2</v>
      </c>
      <c r="N1550" s="12">
        <v>8.4027777777777785E-2</v>
      </c>
      <c r="O1550" s="8" t="s">
        <v>423</v>
      </c>
      <c r="P1550" s="8">
        <v>3</v>
      </c>
      <c r="S1550" s="28">
        <v>42</v>
      </c>
      <c r="T1550" s="28">
        <v>0</v>
      </c>
      <c r="U1550" s="32">
        <v>0.22925870945484469</v>
      </c>
      <c r="V1550" s="28">
        <v>0</v>
      </c>
      <c r="W1550" s="15" t="s">
        <v>30</v>
      </c>
      <c r="Z1550" s="64"/>
      <c r="AA1550" s="64"/>
      <c r="AB1550" s="64"/>
      <c r="AC1550" s="64"/>
    </row>
    <row r="1551" spans="1:29" x14ac:dyDescent="0.35">
      <c r="A1551" s="9">
        <v>46089</v>
      </c>
      <c r="B1551" s="7" t="s">
        <v>31</v>
      </c>
      <c r="C1551" s="8" t="s">
        <v>81</v>
      </c>
      <c r="D1551" s="10">
        <v>1</v>
      </c>
      <c r="E1551" s="8" t="s">
        <v>4866</v>
      </c>
      <c r="F1551" s="8" t="s">
        <v>4845</v>
      </c>
      <c r="G1551" s="12">
        <v>0.13541666666666671</v>
      </c>
      <c r="H1551" s="12">
        <v>0.25</v>
      </c>
      <c r="I1551" s="12">
        <v>0.1173611111111111</v>
      </c>
      <c r="J1551" s="12">
        <v>0.12638888888888891</v>
      </c>
      <c r="K1551" s="12">
        <v>0.1361111111111111</v>
      </c>
      <c r="L1551" s="12">
        <v>0.22569444444444439</v>
      </c>
      <c r="M1551" s="12">
        <v>0.2381944444444444</v>
      </c>
      <c r="N1551" s="12">
        <v>0.24027777777777781</v>
      </c>
      <c r="O1551" s="8">
        <v>3</v>
      </c>
      <c r="P1551" s="8" t="s">
        <v>32</v>
      </c>
      <c r="Q1551" s="25"/>
      <c r="S1551" s="28">
        <v>43</v>
      </c>
      <c r="T1551" s="28">
        <v>0</v>
      </c>
      <c r="U1551" s="32">
        <v>0.23267800394369481</v>
      </c>
      <c r="V1551" s="28">
        <v>0</v>
      </c>
      <c r="W1551" s="15" t="s">
        <v>30</v>
      </c>
      <c r="Z1551" s="64"/>
      <c r="AA1551" s="64"/>
      <c r="AB1551" s="64"/>
      <c r="AC1551" s="64"/>
    </row>
    <row r="1552" spans="1:29" x14ac:dyDescent="0.35">
      <c r="A1552" s="9">
        <v>46089</v>
      </c>
      <c r="B1552" s="7" t="s">
        <v>35</v>
      </c>
      <c r="C1552" s="8" t="s">
        <v>81</v>
      </c>
      <c r="D1552" s="10">
        <v>1</v>
      </c>
      <c r="E1552" s="8" t="s">
        <v>4845</v>
      </c>
      <c r="F1552" s="8" t="s">
        <v>4856</v>
      </c>
      <c r="G1552" s="12">
        <v>0.28472222222222221</v>
      </c>
      <c r="H1552" s="12">
        <v>0.34722222222222221</v>
      </c>
      <c r="I1552" s="12">
        <v>0.28055555555555561</v>
      </c>
      <c r="J1552" s="12">
        <v>0.28194444444444439</v>
      </c>
      <c r="K1552" s="12">
        <v>0.29375000000000001</v>
      </c>
      <c r="L1552" s="12">
        <v>0.3347222222222222</v>
      </c>
      <c r="M1552" s="12">
        <v>0.34583333333333333</v>
      </c>
      <c r="N1552" s="12">
        <v>0.34583333333333333</v>
      </c>
      <c r="O1552" s="8" t="s">
        <v>32</v>
      </c>
      <c r="P1552" s="8">
        <v>213</v>
      </c>
      <c r="S1552" s="28">
        <v>177</v>
      </c>
      <c r="T1552" s="28">
        <v>0</v>
      </c>
      <c r="U1552" s="32">
        <v>0.89653624333360493</v>
      </c>
      <c r="V1552" s="28">
        <v>0</v>
      </c>
      <c r="W1552" s="15" t="s">
        <v>30</v>
      </c>
      <c r="Z1552" s="64"/>
      <c r="AA1552" s="64"/>
      <c r="AB1552" s="64"/>
      <c r="AC1552" s="64"/>
    </row>
    <row r="1553" spans="1:29" x14ac:dyDescent="0.35">
      <c r="A1553" s="9">
        <v>46089</v>
      </c>
      <c r="B1553" s="7" t="s">
        <v>36</v>
      </c>
      <c r="C1553" s="8" t="s">
        <v>81</v>
      </c>
      <c r="D1553" s="10">
        <v>1</v>
      </c>
      <c r="E1553" s="8" t="s">
        <v>4856</v>
      </c>
      <c r="F1553" s="8" t="s">
        <v>4845</v>
      </c>
      <c r="G1553" s="12">
        <v>0.3888888888888889</v>
      </c>
      <c r="H1553" s="12">
        <v>0.44791666666666669</v>
      </c>
      <c r="I1553" s="12">
        <v>0.38333333333333341</v>
      </c>
      <c r="J1553" s="12">
        <v>0.41597222222222219</v>
      </c>
      <c r="K1553" s="12">
        <v>0.42499999999999999</v>
      </c>
      <c r="L1553" s="12">
        <v>0.46666666666666667</v>
      </c>
      <c r="M1553" s="12">
        <v>0.47638888888888892</v>
      </c>
      <c r="N1553" s="12">
        <v>0.47847222222222219</v>
      </c>
      <c r="O1553" s="8">
        <v>220</v>
      </c>
      <c r="P1553" s="8" t="s">
        <v>60</v>
      </c>
      <c r="Q1553" s="8" t="s">
        <v>126</v>
      </c>
      <c r="R1553" s="27" t="s">
        <v>1084</v>
      </c>
      <c r="S1553" s="28">
        <v>81</v>
      </c>
      <c r="T1553" s="28">
        <v>0</v>
      </c>
      <c r="U1553" s="32">
        <v>0.44469009944534799</v>
      </c>
      <c r="V1553" s="28">
        <v>0</v>
      </c>
      <c r="W1553" s="15" t="s">
        <v>30</v>
      </c>
      <c r="Z1553" s="64"/>
      <c r="AA1553" s="64"/>
      <c r="AB1553" s="64"/>
      <c r="AC1553" s="64"/>
    </row>
    <row r="1554" spans="1:29" x14ac:dyDescent="0.35">
      <c r="A1554" s="9">
        <v>46089</v>
      </c>
      <c r="B1554" s="7" t="s">
        <v>40</v>
      </c>
      <c r="C1554" s="8" t="s">
        <v>81</v>
      </c>
      <c r="D1554" s="10">
        <v>1</v>
      </c>
      <c r="E1554" s="8" t="s">
        <v>4845</v>
      </c>
      <c r="F1554" s="8" t="s">
        <v>4858</v>
      </c>
      <c r="G1554" s="12">
        <v>0.53819444444444442</v>
      </c>
      <c r="H1554" s="12">
        <v>0.67013888888888884</v>
      </c>
      <c r="I1554" s="12">
        <v>0.53611111111111109</v>
      </c>
      <c r="J1554" s="12">
        <v>0.54861111111111116</v>
      </c>
      <c r="K1554" s="12">
        <v>0.56041666666666667</v>
      </c>
      <c r="L1554" s="12">
        <v>0.66736111111111107</v>
      </c>
      <c r="M1554" s="12">
        <v>0.67638888888888893</v>
      </c>
      <c r="N1554" s="12">
        <v>0.67777777777777781</v>
      </c>
      <c r="O1554" s="8" t="s">
        <v>60</v>
      </c>
      <c r="P1554" s="8" t="s">
        <v>406</v>
      </c>
      <c r="Q1554" s="8" t="s">
        <v>138</v>
      </c>
      <c r="R1554" s="27" t="s">
        <v>39</v>
      </c>
      <c r="S1554" s="28">
        <v>184</v>
      </c>
      <c r="T1554" s="28">
        <v>0</v>
      </c>
      <c r="U1554" s="32">
        <v>0.96253018318691042</v>
      </c>
      <c r="V1554" s="28">
        <v>462</v>
      </c>
      <c r="W1554" s="15" t="s">
        <v>30</v>
      </c>
      <c r="Z1554" s="64"/>
      <c r="AA1554" s="64"/>
      <c r="AB1554" s="64"/>
      <c r="AC1554" s="64"/>
    </row>
    <row r="1555" spans="1:29" x14ac:dyDescent="0.35">
      <c r="A1555" s="9">
        <v>46089</v>
      </c>
      <c r="B1555" s="7" t="s">
        <v>42</v>
      </c>
      <c r="C1555" s="8" t="s">
        <v>81</v>
      </c>
      <c r="D1555" s="10">
        <v>1</v>
      </c>
      <c r="E1555" s="8" t="s">
        <v>4858</v>
      </c>
      <c r="F1555" s="8" t="s">
        <v>4845</v>
      </c>
      <c r="G1555" s="12">
        <v>0.77777777777777779</v>
      </c>
      <c r="H1555" s="12">
        <v>0.90625</v>
      </c>
      <c r="I1555" s="12">
        <v>0.77500000000000002</v>
      </c>
      <c r="J1555" s="12">
        <v>0.77916666666666667</v>
      </c>
      <c r="K1555" s="12">
        <v>0.79097222222222219</v>
      </c>
      <c r="L1555" s="12">
        <v>0.88055555555555554</v>
      </c>
      <c r="M1555" s="12">
        <v>0.88611111111111107</v>
      </c>
      <c r="N1555" s="12">
        <v>0.8881944444444444</v>
      </c>
      <c r="O1555" s="8" t="s">
        <v>406</v>
      </c>
      <c r="P1555" s="8" t="s">
        <v>43</v>
      </c>
      <c r="Q1555" s="8" t="s">
        <v>103</v>
      </c>
      <c r="R1555" s="27" t="s">
        <v>39</v>
      </c>
      <c r="S1555" s="28">
        <v>183</v>
      </c>
      <c r="T1555" s="28">
        <v>0</v>
      </c>
      <c r="U1555" s="32">
        <v>0.97242454771455678</v>
      </c>
      <c r="V1555" s="28">
        <v>1023</v>
      </c>
      <c r="W1555" s="15" t="s">
        <v>30</v>
      </c>
      <c r="Z1555" s="64"/>
      <c r="AA1555" s="64"/>
      <c r="AB1555" s="64"/>
      <c r="AC1555" s="64"/>
    </row>
    <row r="1556" spans="1:29" x14ac:dyDescent="0.35">
      <c r="A1556" s="9">
        <v>46089</v>
      </c>
      <c r="B1556" s="7" t="s">
        <v>247</v>
      </c>
      <c r="C1556" s="8" t="s">
        <v>90</v>
      </c>
      <c r="D1556" s="10">
        <v>1</v>
      </c>
      <c r="E1556" s="8" t="s">
        <v>4845</v>
      </c>
      <c r="F1556" s="8" t="s">
        <v>4850</v>
      </c>
      <c r="G1556" s="12">
        <v>3.8194444444444448E-2</v>
      </c>
      <c r="H1556" s="12">
        <v>0.1388888888888889</v>
      </c>
      <c r="I1556" s="12">
        <v>2.777777777777778E-2</v>
      </c>
      <c r="J1556" s="12">
        <v>2.8472222222222222E-2</v>
      </c>
      <c r="K1556" s="12">
        <v>4.2361111111111113E-2</v>
      </c>
      <c r="L1556" s="12">
        <v>0.1166666666666667</v>
      </c>
      <c r="M1556" s="12">
        <v>0.12569444444444439</v>
      </c>
      <c r="N1556" s="12">
        <v>0.12638888888888891</v>
      </c>
      <c r="O1556" s="8" t="s">
        <v>29</v>
      </c>
      <c r="P1556" s="8">
        <v>2</v>
      </c>
      <c r="S1556" s="28">
        <v>122</v>
      </c>
      <c r="T1556" s="28">
        <v>0</v>
      </c>
      <c r="U1556" s="32">
        <v>0.68031792233199706</v>
      </c>
      <c r="V1556" s="28">
        <v>120</v>
      </c>
      <c r="W1556" s="15" t="s">
        <v>30</v>
      </c>
      <c r="Z1556" s="64"/>
      <c r="AA1556" s="64"/>
      <c r="AB1556" s="64"/>
      <c r="AC1556" s="64"/>
    </row>
    <row r="1557" spans="1:29" x14ac:dyDescent="0.35">
      <c r="A1557" s="9">
        <v>46089</v>
      </c>
      <c r="B1557" s="7" t="s">
        <v>248</v>
      </c>
      <c r="C1557" s="8" t="s">
        <v>90</v>
      </c>
      <c r="D1557" s="10">
        <v>1</v>
      </c>
      <c r="E1557" s="8" t="s">
        <v>4850</v>
      </c>
      <c r="F1557" s="8" t="s">
        <v>4845</v>
      </c>
      <c r="G1557" s="12">
        <v>0.19097222222222221</v>
      </c>
      <c r="H1557" s="12">
        <v>0.2986111111111111</v>
      </c>
      <c r="I1557" s="12">
        <v>0.1736111111111111</v>
      </c>
      <c r="J1557" s="12">
        <v>0.1736111111111111</v>
      </c>
      <c r="K1557" s="12">
        <v>0.1895833333333333</v>
      </c>
      <c r="L1557" s="12">
        <v>0.26597222222222222</v>
      </c>
      <c r="M1557" s="12">
        <v>0.27847222222222218</v>
      </c>
      <c r="N1557" s="12">
        <v>0.28055555555555561</v>
      </c>
      <c r="O1557" s="8">
        <v>2</v>
      </c>
      <c r="P1557" s="8" t="s">
        <v>60</v>
      </c>
      <c r="S1557" s="28">
        <v>65</v>
      </c>
      <c r="T1557" s="28">
        <v>0</v>
      </c>
      <c r="U1557" s="32">
        <v>0.33022836390078703</v>
      </c>
      <c r="V1557" s="28">
        <v>0</v>
      </c>
      <c r="W1557" s="15" t="s">
        <v>30</v>
      </c>
      <c r="Z1557" s="64"/>
      <c r="AA1557" s="64"/>
      <c r="AB1557" s="64"/>
      <c r="AC1557" s="64"/>
    </row>
    <row r="1558" spans="1:29" x14ac:dyDescent="0.35">
      <c r="A1558" s="9">
        <v>46089</v>
      </c>
      <c r="B1558" s="7" t="s">
        <v>104</v>
      </c>
      <c r="C1558" s="8" t="s">
        <v>90</v>
      </c>
      <c r="D1558" s="10">
        <v>1</v>
      </c>
      <c r="E1558" s="8" t="s">
        <v>4845</v>
      </c>
      <c r="F1558" s="8" t="s">
        <v>4859</v>
      </c>
      <c r="G1558" s="12">
        <v>0.33333333333333331</v>
      </c>
      <c r="H1558" s="12">
        <v>0.4236111111111111</v>
      </c>
      <c r="I1558" s="12">
        <v>0.32013888888888892</v>
      </c>
      <c r="J1558" s="12">
        <v>0.32569444444444451</v>
      </c>
      <c r="K1558" s="12">
        <v>0.33541666666666659</v>
      </c>
      <c r="L1558" s="12">
        <v>0.40833333333333333</v>
      </c>
      <c r="M1558" s="12">
        <v>0.41388888888888892</v>
      </c>
      <c r="N1558" s="12">
        <v>0.41388888888888892</v>
      </c>
      <c r="O1558" s="8" t="s">
        <v>60</v>
      </c>
      <c r="P1558" s="8">
        <v>7</v>
      </c>
      <c r="S1558" s="28">
        <v>4</v>
      </c>
      <c r="T1558" s="28">
        <v>0</v>
      </c>
      <c r="U1558" s="32">
        <v>1.90447328768295E-2</v>
      </c>
      <c r="V1558" s="28">
        <v>0</v>
      </c>
      <c r="W1558" s="15" t="s">
        <v>30</v>
      </c>
      <c r="Z1558" s="64"/>
      <c r="AA1558" s="64"/>
      <c r="AB1558" s="64"/>
      <c r="AC1558" s="64"/>
    </row>
    <row r="1559" spans="1:29" x14ac:dyDescent="0.35">
      <c r="A1559" s="9">
        <v>46089</v>
      </c>
      <c r="B1559" s="7" t="s">
        <v>105</v>
      </c>
      <c r="C1559" s="8" t="s">
        <v>90</v>
      </c>
      <c r="D1559" s="10">
        <v>1</v>
      </c>
      <c r="E1559" s="8" t="s">
        <v>4859</v>
      </c>
      <c r="F1559" s="8" t="s">
        <v>4845</v>
      </c>
      <c r="G1559" s="12">
        <v>0.46527777777777779</v>
      </c>
      <c r="H1559" s="12">
        <v>0.55902777777777779</v>
      </c>
      <c r="I1559" s="12">
        <v>0.45763888888888887</v>
      </c>
      <c r="J1559" s="12">
        <v>0.46666666666666667</v>
      </c>
      <c r="K1559" s="12">
        <v>0.47430555555555548</v>
      </c>
      <c r="L1559" s="12">
        <v>0.55208333333333337</v>
      </c>
      <c r="M1559" s="12">
        <v>0.5625</v>
      </c>
      <c r="N1559" s="12">
        <v>0.56458333333333333</v>
      </c>
      <c r="O1559" s="8">
        <v>7</v>
      </c>
      <c r="P1559" s="8" t="s">
        <v>60</v>
      </c>
      <c r="Q1559" s="8" t="s">
        <v>103</v>
      </c>
      <c r="R1559" s="27" t="s">
        <v>39</v>
      </c>
      <c r="S1559" s="28">
        <v>16</v>
      </c>
      <c r="T1559" s="28">
        <v>0</v>
      </c>
      <c r="U1559" s="32">
        <v>8.7140194780463309E-2</v>
      </c>
      <c r="V1559" s="28">
        <v>0</v>
      </c>
      <c r="W1559" s="15" t="s">
        <v>30</v>
      </c>
      <c r="Z1559" s="64"/>
      <c r="AA1559" s="64"/>
      <c r="AB1559" s="64"/>
      <c r="AC1559" s="64"/>
    </row>
    <row r="1560" spans="1:29" x14ac:dyDescent="0.35">
      <c r="A1560" s="9">
        <v>46089</v>
      </c>
      <c r="B1560" s="7" t="s">
        <v>146</v>
      </c>
      <c r="C1560" s="8" t="s">
        <v>90</v>
      </c>
      <c r="D1560" s="10">
        <v>1</v>
      </c>
      <c r="E1560" s="8" t="s">
        <v>4845</v>
      </c>
      <c r="F1560" s="8" t="s">
        <v>4854</v>
      </c>
      <c r="G1560" s="12">
        <v>0.62847222222222221</v>
      </c>
      <c r="H1560" s="12">
        <v>0.71527777777777779</v>
      </c>
      <c r="I1560" s="12">
        <v>0.62569444444444444</v>
      </c>
      <c r="J1560" s="12">
        <v>0.62916666666666665</v>
      </c>
      <c r="K1560" s="12">
        <v>0.63680555555555551</v>
      </c>
      <c r="L1560" s="12">
        <v>0.68611111111111112</v>
      </c>
      <c r="M1560" s="12">
        <v>0.69097222222222221</v>
      </c>
      <c r="N1560" s="12">
        <v>0.69444444444444442</v>
      </c>
      <c r="O1560" s="8" t="s">
        <v>60</v>
      </c>
      <c r="P1560" s="8" t="s">
        <v>403</v>
      </c>
      <c r="Q1560" s="8" t="s">
        <v>151</v>
      </c>
      <c r="R1560" s="27" t="s">
        <v>39</v>
      </c>
      <c r="S1560" s="28">
        <v>125</v>
      </c>
      <c r="T1560" s="28">
        <v>0</v>
      </c>
      <c r="U1560" s="32">
        <v>0.64435745691241131</v>
      </c>
      <c r="V1560" s="28">
        <v>2385</v>
      </c>
      <c r="W1560" s="15" t="s">
        <v>30</v>
      </c>
      <c r="Z1560" s="64"/>
      <c r="AA1560" s="64"/>
      <c r="AB1560" s="64"/>
      <c r="AC1560" s="64"/>
    </row>
    <row r="1561" spans="1:29" x14ac:dyDescent="0.35">
      <c r="A1561" s="9">
        <v>46089</v>
      </c>
      <c r="B1561" s="7" t="s">
        <v>149</v>
      </c>
      <c r="C1561" s="8" t="s">
        <v>90</v>
      </c>
      <c r="D1561" s="10">
        <v>1</v>
      </c>
      <c r="E1561" s="8" t="s">
        <v>4854</v>
      </c>
      <c r="F1561" s="8" t="s">
        <v>4845</v>
      </c>
      <c r="G1561" s="12">
        <v>0.79861111111111116</v>
      </c>
      <c r="H1561" s="12">
        <v>0.88888888888888884</v>
      </c>
      <c r="I1561" s="12">
        <v>0.7895833333333333</v>
      </c>
      <c r="J1561" s="12">
        <v>0.79861111111111116</v>
      </c>
      <c r="K1561" s="12">
        <v>0.80902777777777779</v>
      </c>
      <c r="L1561" s="12">
        <v>0.87152777777777779</v>
      </c>
      <c r="M1561" s="12">
        <v>0.87777777777777777</v>
      </c>
      <c r="N1561" s="12">
        <v>0.87986111111111109</v>
      </c>
      <c r="O1561" s="8" t="s">
        <v>403</v>
      </c>
      <c r="P1561" s="8" t="s">
        <v>73</v>
      </c>
      <c r="S1561" s="28">
        <v>168</v>
      </c>
      <c r="T1561" s="28">
        <v>1</v>
      </c>
      <c r="U1561" s="32">
        <v>0.95547145405901857</v>
      </c>
      <c r="V1561" s="28">
        <v>0</v>
      </c>
      <c r="W1561" s="15" t="s">
        <v>30</v>
      </c>
      <c r="Z1561" s="64"/>
      <c r="AA1561" s="64"/>
      <c r="AB1561" s="64"/>
      <c r="AC1561" s="64"/>
    </row>
    <row r="1562" spans="1:29" x14ac:dyDescent="0.35">
      <c r="A1562" s="9">
        <v>46089</v>
      </c>
      <c r="B1562" s="7" t="s">
        <v>80</v>
      </c>
      <c r="C1562" s="8" t="s">
        <v>108</v>
      </c>
      <c r="D1562" s="10">
        <v>1</v>
      </c>
      <c r="E1562" s="8" t="s">
        <v>4845</v>
      </c>
      <c r="F1562" s="8" t="s">
        <v>4863</v>
      </c>
      <c r="G1562" s="12">
        <v>3.472222222222222E-3</v>
      </c>
      <c r="H1562" s="12">
        <v>7.6388888888888895E-2</v>
      </c>
      <c r="I1562" s="12" t="s">
        <v>557</v>
      </c>
      <c r="J1562" s="12">
        <v>3.472222222222222E-3</v>
      </c>
      <c r="K1562" s="12">
        <v>1.388888888888889E-2</v>
      </c>
      <c r="L1562" s="12">
        <v>6.3888888888888884E-2</v>
      </c>
      <c r="M1562" s="12">
        <v>6.6666666666666666E-2</v>
      </c>
      <c r="N1562" s="12">
        <v>6.805555555555555E-2</v>
      </c>
      <c r="O1562" s="8" t="s">
        <v>75</v>
      </c>
      <c r="P1562" s="8" t="s">
        <v>403</v>
      </c>
      <c r="S1562" s="28">
        <v>172</v>
      </c>
      <c r="T1562" s="28">
        <v>1</v>
      </c>
      <c r="U1562" s="32">
        <v>0.86889362711681373</v>
      </c>
      <c r="V1562" s="28">
        <v>1989</v>
      </c>
      <c r="W1562" s="15" t="s">
        <v>30</v>
      </c>
      <c r="Z1562" s="64"/>
      <c r="AA1562" s="64"/>
      <c r="AB1562" s="64"/>
      <c r="AC1562" s="64"/>
    </row>
    <row r="1563" spans="1:29" x14ac:dyDescent="0.35">
      <c r="A1563" s="9">
        <v>46089</v>
      </c>
      <c r="B1563" s="7" t="s">
        <v>84</v>
      </c>
      <c r="C1563" s="8" t="s">
        <v>108</v>
      </c>
      <c r="D1563" s="10">
        <v>1</v>
      </c>
      <c r="E1563" s="8" t="s">
        <v>4863</v>
      </c>
      <c r="F1563" s="8" t="s">
        <v>4845</v>
      </c>
      <c r="G1563" s="12">
        <v>0.1145833333333333</v>
      </c>
      <c r="H1563" s="12">
        <v>0.2013888888888889</v>
      </c>
      <c r="I1563" s="12">
        <v>0.10902777777777781</v>
      </c>
      <c r="J1563" s="12">
        <v>0.1111111111111111</v>
      </c>
      <c r="K1563" s="12">
        <v>0.1222222222222222</v>
      </c>
      <c r="L1563" s="12">
        <v>0.1847222222222222</v>
      </c>
      <c r="M1563" s="12">
        <v>0.19236111111111109</v>
      </c>
      <c r="N1563" s="12">
        <v>0.19444444444444439</v>
      </c>
      <c r="O1563" s="8" t="s">
        <v>403</v>
      </c>
      <c r="P1563" s="8" t="s">
        <v>43</v>
      </c>
      <c r="S1563" s="28">
        <v>188</v>
      </c>
      <c r="T1563" s="28">
        <v>0</v>
      </c>
      <c r="U1563" s="32">
        <v>0.94652917933916469</v>
      </c>
      <c r="V1563" s="28">
        <v>166</v>
      </c>
      <c r="W1563" s="15" t="s">
        <v>30</v>
      </c>
      <c r="Z1563" s="64"/>
      <c r="AA1563" s="64"/>
      <c r="AB1563" s="64"/>
      <c r="AC1563" s="64"/>
    </row>
    <row r="1564" spans="1:29" x14ac:dyDescent="0.35">
      <c r="A1564" s="9">
        <v>46089</v>
      </c>
      <c r="B1564" s="7" t="s">
        <v>518</v>
      </c>
      <c r="C1564" s="8" t="s">
        <v>108</v>
      </c>
      <c r="D1564" s="10">
        <v>1</v>
      </c>
      <c r="E1564" s="8" t="s">
        <v>4845</v>
      </c>
      <c r="F1564" s="8" t="s">
        <v>4852</v>
      </c>
      <c r="G1564" s="12">
        <v>0.23958333333333329</v>
      </c>
      <c r="H1564" s="12">
        <v>0.375</v>
      </c>
      <c r="I1564" s="12">
        <v>0.23194444444444451</v>
      </c>
      <c r="J1564" s="12">
        <v>0.23402777777777781</v>
      </c>
      <c r="K1564" s="12">
        <v>0.24583333333333329</v>
      </c>
      <c r="L1564" s="12">
        <v>0.37638888888888888</v>
      </c>
      <c r="M1564" s="12">
        <v>0.3840277777777778</v>
      </c>
      <c r="N1564" s="12">
        <v>0.38541666666666669</v>
      </c>
      <c r="O1564" s="8" t="s">
        <v>43</v>
      </c>
      <c r="P1564" s="8">
        <v>41</v>
      </c>
      <c r="S1564" s="28">
        <v>50</v>
      </c>
      <c r="T1564" s="28">
        <v>0</v>
      </c>
      <c r="U1564" s="32">
        <v>0.27050703403672671</v>
      </c>
      <c r="V1564" s="28">
        <v>0</v>
      </c>
      <c r="W1564" s="15" t="s">
        <v>30</v>
      </c>
      <c r="Z1564" s="64"/>
      <c r="AA1564" s="64"/>
      <c r="AB1564" s="64"/>
      <c r="AC1564" s="64"/>
    </row>
    <row r="1565" spans="1:29" x14ac:dyDescent="0.35">
      <c r="A1565" s="9">
        <v>46089</v>
      </c>
      <c r="B1565" s="7" t="s">
        <v>519</v>
      </c>
      <c r="C1565" s="8" t="s">
        <v>108</v>
      </c>
      <c r="D1565" s="10">
        <v>1</v>
      </c>
      <c r="E1565" s="8" t="s">
        <v>4852</v>
      </c>
      <c r="F1565" s="8" t="s">
        <v>4845</v>
      </c>
      <c r="G1565" s="12">
        <v>0.41319444444444442</v>
      </c>
      <c r="H1565" s="12">
        <v>0.55555555555555558</v>
      </c>
      <c r="I1565" s="12">
        <v>0.41388888888888892</v>
      </c>
      <c r="J1565" s="12">
        <v>0.41388888888888892</v>
      </c>
      <c r="K1565" s="12">
        <v>0.43263888888888891</v>
      </c>
      <c r="L1565" s="12">
        <v>0.56180555555555556</v>
      </c>
      <c r="M1565" s="12">
        <v>0.57499999999999996</v>
      </c>
      <c r="N1565" s="12">
        <v>0.57708333333333328</v>
      </c>
      <c r="O1565" s="8">
        <v>39</v>
      </c>
      <c r="P1565" s="8" t="s">
        <v>242</v>
      </c>
      <c r="Q1565" s="8" t="s">
        <v>33</v>
      </c>
      <c r="R1565" s="27" t="s">
        <v>1085</v>
      </c>
      <c r="S1565" s="28">
        <v>55</v>
      </c>
      <c r="T1565" s="28">
        <v>0</v>
      </c>
      <c r="U1565" s="32">
        <v>0.27524680274624969</v>
      </c>
      <c r="V1565" s="28">
        <v>0</v>
      </c>
      <c r="W1565" s="15" t="s">
        <v>30</v>
      </c>
      <c r="Z1565" s="64"/>
      <c r="AA1565" s="64"/>
      <c r="AB1565" s="64"/>
      <c r="AC1565" s="64"/>
    </row>
    <row r="1566" spans="1:29" x14ac:dyDescent="0.35">
      <c r="A1566" s="9">
        <v>46089</v>
      </c>
      <c r="B1566" s="7" t="s">
        <v>112</v>
      </c>
      <c r="C1566" s="8" t="s">
        <v>113</v>
      </c>
      <c r="D1566" s="10">
        <v>1</v>
      </c>
      <c r="E1566" s="8" t="s">
        <v>4845</v>
      </c>
      <c r="F1566" s="8" t="s">
        <v>4866</v>
      </c>
      <c r="G1566" s="12">
        <v>5.2083333333333343E-2</v>
      </c>
      <c r="H1566" s="12">
        <v>0.25</v>
      </c>
      <c r="I1566" s="12">
        <v>0.05</v>
      </c>
      <c r="J1566" s="12">
        <v>6.8750000000000006E-2</v>
      </c>
      <c r="K1566" s="12">
        <v>8.4722222222222227E-2</v>
      </c>
      <c r="L1566" s="12">
        <v>0.25972222222222219</v>
      </c>
      <c r="M1566" s="12">
        <v>0.26527777777777778</v>
      </c>
      <c r="N1566" s="12">
        <v>0.2673611111111111</v>
      </c>
      <c r="O1566" s="8" t="s">
        <v>361</v>
      </c>
      <c r="P1566" s="8">
        <v>66</v>
      </c>
      <c r="Q1566" s="8" t="s">
        <v>718</v>
      </c>
      <c r="R1566" s="27" t="s">
        <v>39</v>
      </c>
      <c r="S1566" s="28">
        <v>185</v>
      </c>
      <c r="T1566" s="28">
        <v>0</v>
      </c>
      <c r="U1566" s="32">
        <v>0.89833583639233217</v>
      </c>
      <c r="V1566" s="28">
        <v>0</v>
      </c>
      <c r="W1566" s="15" t="s">
        <v>30</v>
      </c>
      <c r="Z1566" s="64"/>
      <c r="AA1566" s="64"/>
      <c r="AB1566" s="64"/>
      <c r="AC1566" s="64"/>
    </row>
    <row r="1567" spans="1:29" x14ac:dyDescent="0.35">
      <c r="A1567" s="9">
        <v>46089</v>
      </c>
      <c r="B1567" s="7" t="s">
        <v>115</v>
      </c>
      <c r="C1567" s="8" t="s">
        <v>113</v>
      </c>
      <c r="D1567" s="10">
        <v>1</v>
      </c>
      <c r="E1567" s="8" t="s">
        <v>4866</v>
      </c>
      <c r="F1567" s="8" t="s">
        <v>4845</v>
      </c>
      <c r="G1567" s="12">
        <v>0.29166666666666669</v>
      </c>
      <c r="H1567" s="12">
        <v>0.55208333333333337</v>
      </c>
      <c r="I1567" s="12">
        <v>0.3034722222222222</v>
      </c>
      <c r="J1567" s="12">
        <v>0.31874999999999998</v>
      </c>
      <c r="K1567" s="12">
        <v>0.33333333333333331</v>
      </c>
      <c r="L1567" s="12">
        <v>0.56041666666666667</v>
      </c>
      <c r="M1567" s="12">
        <v>0.56805555555555554</v>
      </c>
      <c r="N1567" s="12">
        <v>0.57013888888888886</v>
      </c>
      <c r="O1567" s="8">
        <v>67</v>
      </c>
      <c r="P1567" s="8" t="s">
        <v>91</v>
      </c>
      <c r="Q1567" s="8" t="s">
        <v>1086</v>
      </c>
      <c r="R1567" s="27" t="s">
        <v>457</v>
      </c>
      <c r="S1567" s="28">
        <v>187</v>
      </c>
      <c r="T1567" s="28">
        <v>0</v>
      </c>
      <c r="U1567" s="32">
        <v>0.95275277103494016</v>
      </c>
      <c r="V1567" s="28">
        <v>0</v>
      </c>
      <c r="W1567" s="15" t="s">
        <v>30</v>
      </c>
      <c r="Z1567" s="64"/>
      <c r="AA1567" s="64"/>
      <c r="AB1567" s="64"/>
      <c r="AC1567" s="64"/>
    </row>
    <row r="1568" spans="1:29" x14ac:dyDescent="0.35">
      <c r="A1568" s="9">
        <v>46090</v>
      </c>
      <c r="B1568" s="7" t="s">
        <v>125</v>
      </c>
      <c r="C1568" s="8" t="s">
        <v>27</v>
      </c>
      <c r="D1568" s="10">
        <v>1</v>
      </c>
      <c r="E1568" s="8" t="s">
        <v>4845</v>
      </c>
      <c r="F1568" s="8" t="s">
        <v>4849</v>
      </c>
      <c r="G1568" s="12">
        <v>7.9861111111111105E-2</v>
      </c>
      <c r="H1568" s="12">
        <v>0.2638888888888889</v>
      </c>
      <c r="I1568" s="23">
        <v>7.013888888888889E-2</v>
      </c>
      <c r="J1568" s="23">
        <v>7.4999999999999997E-2</v>
      </c>
      <c r="K1568" s="23">
        <v>8.4027777777777785E-2</v>
      </c>
      <c r="L1568" s="23">
        <v>0.23472222222222219</v>
      </c>
      <c r="M1568" s="23">
        <v>0.2388888888888889</v>
      </c>
      <c r="N1568" s="23">
        <v>0.24027777777777781</v>
      </c>
      <c r="O1568" s="71" t="s">
        <v>37</v>
      </c>
      <c r="P1568" s="8">
        <v>2</v>
      </c>
      <c r="Q1568" s="71"/>
      <c r="R1568" s="72"/>
      <c r="S1568" s="40">
        <v>161</v>
      </c>
      <c r="T1568" s="40">
        <v>0</v>
      </c>
      <c r="U1568" s="43">
        <v>0.87370642536281495</v>
      </c>
      <c r="V1568" s="40">
        <v>0</v>
      </c>
      <c r="W1568" s="15" t="s">
        <v>30</v>
      </c>
      <c r="X1568" s="73"/>
      <c r="Z1568" s="64"/>
      <c r="AA1568" s="64"/>
      <c r="AB1568" s="64"/>
      <c r="AC1568" s="64"/>
    </row>
    <row r="1569" spans="1:29" x14ac:dyDescent="0.35">
      <c r="A1569" s="9">
        <v>46090</v>
      </c>
      <c r="B1569" s="7" t="s">
        <v>127</v>
      </c>
      <c r="C1569" s="8" t="s">
        <v>27</v>
      </c>
      <c r="D1569" s="10">
        <v>1</v>
      </c>
      <c r="E1569" s="8" t="s">
        <v>4849</v>
      </c>
      <c r="F1569" s="8" t="s">
        <v>4845</v>
      </c>
      <c r="G1569" s="12">
        <v>0.30555555555555558</v>
      </c>
      <c r="H1569" s="12">
        <v>0.54513888888888884</v>
      </c>
      <c r="I1569" s="12">
        <v>0.3034722222222222</v>
      </c>
      <c r="J1569" s="12">
        <v>0.30763888888888891</v>
      </c>
      <c r="K1569" s="12">
        <v>0.31597222222222221</v>
      </c>
      <c r="L1569" s="12">
        <v>0.52152777777777781</v>
      </c>
      <c r="M1569" s="12">
        <v>0.52916666666666667</v>
      </c>
      <c r="N1569" s="12">
        <v>0.53125</v>
      </c>
      <c r="O1569" s="8">
        <v>2</v>
      </c>
      <c r="P1569" s="71" t="s">
        <v>236</v>
      </c>
      <c r="Q1569" s="8" t="s">
        <v>152</v>
      </c>
      <c r="R1569" s="27" t="s">
        <v>39</v>
      </c>
      <c r="S1569" s="27">
        <v>196</v>
      </c>
      <c r="T1569" s="28">
        <v>0</v>
      </c>
      <c r="U1569" s="32">
        <v>1</v>
      </c>
      <c r="V1569" s="28">
        <v>0</v>
      </c>
      <c r="W1569" s="15" t="s">
        <v>30</v>
      </c>
      <c r="Z1569" s="64"/>
      <c r="AA1569" s="64"/>
      <c r="AB1569" s="64"/>
      <c r="AC1569" s="64"/>
    </row>
    <row r="1570" spans="1:29" x14ac:dyDescent="0.35">
      <c r="A1570" s="9">
        <v>46090</v>
      </c>
      <c r="B1570" s="7" t="s">
        <v>80</v>
      </c>
      <c r="C1570" s="8" t="s">
        <v>59</v>
      </c>
      <c r="D1570" s="10">
        <v>1</v>
      </c>
      <c r="E1570" s="8" t="s">
        <v>4845</v>
      </c>
      <c r="F1570" s="8" t="s">
        <v>4850</v>
      </c>
      <c r="G1570" s="12">
        <v>3.125E-2</v>
      </c>
      <c r="H1570" s="12">
        <v>0.10069444444444441</v>
      </c>
      <c r="I1570" s="12">
        <v>2.4305555555555559E-2</v>
      </c>
      <c r="J1570" s="12">
        <v>2.777777777777778E-2</v>
      </c>
      <c r="K1570" s="12">
        <v>3.888888888888889E-2</v>
      </c>
      <c r="L1570" s="12">
        <v>8.8888888888888892E-2</v>
      </c>
      <c r="M1570" s="12">
        <v>9.2361111111111116E-2</v>
      </c>
      <c r="N1570" s="12">
        <v>9.375E-2</v>
      </c>
      <c r="O1570" s="8" t="s">
        <v>132</v>
      </c>
      <c r="P1570" s="8" t="s">
        <v>302</v>
      </c>
      <c r="S1570" s="27">
        <v>159</v>
      </c>
      <c r="T1570" s="28">
        <v>0</v>
      </c>
      <c r="U1570" s="32">
        <v>0.91064622437807785</v>
      </c>
      <c r="V1570" s="28">
        <v>1691</v>
      </c>
      <c r="W1570" s="15" t="s">
        <v>30</v>
      </c>
      <c r="Z1570" s="64"/>
      <c r="AA1570" s="64"/>
      <c r="AB1570" s="64"/>
      <c r="AC1570" s="64"/>
    </row>
    <row r="1571" spans="1:29" x14ac:dyDescent="0.35">
      <c r="A1571" s="9">
        <v>46090</v>
      </c>
      <c r="B1571" s="7" t="s">
        <v>84</v>
      </c>
      <c r="C1571" s="8" t="s">
        <v>59</v>
      </c>
      <c r="D1571" s="10">
        <v>1</v>
      </c>
      <c r="E1571" s="8" t="s">
        <v>4850</v>
      </c>
      <c r="F1571" s="8" t="s">
        <v>4845</v>
      </c>
      <c r="G1571" s="12">
        <v>0.13541666666666671</v>
      </c>
      <c r="H1571" s="12">
        <v>0.22569444444444439</v>
      </c>
      <c r="I1571" s="12">
        <v>0.12847222222222221</v>
      </c>
      <c r="J1571" s="12">
        <v>0.13263888888888889</v>
      </c>
      <c r="K1571" s="12">
        <v>0.15</v>
      </c>
      <c r="L1571" s="12">
        <v>0.2166666666666667</v>
      </c>
      <c r="M1571" s="12">
        <v>0.22569444444444439</v>
      </c>
      <c r="N1571" s="12">
        <v>0.2277777777777778</v>
      </c>
      <c r="O1571" s="8" t="s">
        <v>302</v>
      </c>
      <c r="P1571" s="8" t="s">
        <v>70</v>
      </c>
      <c r="S1571" s="27">
        <v>182</v>
      </c>
      <c r="T1571" s="28">
        <v>0</v>
      </c>
      <c r="U1571" s="32">
        <v>1</v>
      </c>
      <c r="V1571" s="28">
        <v>0</v>
      </c>
      <c r="W1571" s="15" t="s">
        <v>30</v>
      </c>
      <c r="Z1571" s="64"/>
      <c r="AA1571" s="64"/>
      <c r="AB1571" s="64"/>
      <c r="AC1571" s="64"/>
    </row>
    <row r="1572" spans="1:29" x14ac:dyDescent="0.35">
      <c r="A1572" s="9">
        <v>46090</v>
      </c>
      <c r="B1572" s="7" t="s">
        <v>133</v>
      </c>
      <c r="C1572" s="8" t="s">
        <v>59</v>
      </c>
      <c r="D1572" s="10">
        <v>1</v>
      </c>
      <c r="E1572" s="8" t="s">
        <v>4845</v>
      </c>
      <c r="F1572" s="8" t="s">
        <v>4856</v>
      </c>
      <c r="G1572" s="12">
        <v>0.25694444444444442</v>
      </c>
      <c r="H1572" s="12">
        <v>0.4375</v>
      </c>
      <c r="I1572" s="12">
        <v>0.26180555555555562</v>
      </c>
      <c r="J1572" s="12">
        <v>0.27638888888888891</v>
      </c>
      <c r="K1572" s="12">
        <v>0.28749999999999998</v>
      </c>
      <c r="L1572" s="12">
        <v>0.44930555555555562</v>
      </c>
      <c r="M1572" s="12">
        <v>0.45277777777777778</v>
      </c>
      <c r="N1572" s="12">
        <v>0.45416666666666672</v>
      </c>
      <c r="O1572" s="8" t="s">
        <v>70</v>
      </c>
      <c r="P1572" s="8">
        <v>3</v>
      </c>
      <c r="Q1572" s="8" t="s">
        <v>1087</v>
      </c>
      <c r="R1572" s="27" t="s">
        <v>1088</v>
      </c>
      <c r="S1572" s="27">
        <v>132</v>
      </c>
      <c r="T1572" s="28">
        <v>0</v>
      </c>
      <c r="U1572" s="32">
        <v>0.70506643187675366</v>
      </c>
      <c r="V1572" s="28">
        <v>1005</v>
      </c>
      <c r="W1572" s="15" t="s">
        <v>30</v>
      </c>
      <c r="Z1572" s="64"/>
      <c r="AA1572" s="64"/>
      <c r="AB1572" s="64"/>
      <c r="AC1572" s="64"/>
    </row>
    <row r="1573" spans="1:29" ht="26" customHeight="1" x14ac:dyDescent="0.35">
      <c r="A1573" s="9">
        <v>46090</v>
      </c>
      <c r="B1573" s="7" t="s">
        <v>135</v>
      </c>
      <c r="C1573" s="8" t="s">
        <v>59</v>
      </c>
      <c r="D1573" s="10">
        <v>1</v>
      </c>
      <c r="E1573" s="8" t="s">
        <v>4856</v>
      </c>
      <c r="F1573" s="8" t="s">
        <v>4845</v>
      </c>
      <c r="G1573" s="12">
        <v>0.47916666666666669</v>
      </c>
      <c r="H1573" s="12">
        <v>0.64236111111111116</v>
      </c>
      <c r="I1573" s="12">
        <v>0.48333333333333328</v>
      </c>
      <c r="J1573" s="12">
        <v>0.49375000000000002</v>
      </c>
      <c r="K1573" s="12">
        <v>0.50347222222222221</v>
      </c>
      <c r="L1573" s="12">
        <v>0.66111111111111109</v>
      </c>
      <c r="M1573" s="12">
        <v>0.66736111111111107</v>
      </c>
      <c r="N1573" s="12">
        <v>0.6694444444444444</v>
      </c>
      <c r="O1573" s="8">
        <v>3</v>
      </c>
      <c r="P1573" s="8" t="s">
        <v>249</v>
      </c>
      <c r="Q1573" s="8" t="s">
        <v>1089</v>
      </c>
      <c r="R1573" s="27" t="s">
        <v>1090</v>
      </c>
      <c r="S1573" s="27">
        <v>136</v>
      </c>
      <c r="T1573" s="28">
        <v>0</v>
      </c>
      <c r="U1573" s="32">
        <v>0.70236635710742046</v>
      </c>
      <c r="V1573" s="28">
        <v>0</v>
      </c>
      <c r="W1573" s="15" t="s">
        <v>30</v>
      </c>
      <c r="Z1573" s="64"/>
      <c r="AA1573" s="64"/>
      <c r="AB1573" s="64"/>
      <c r="AC1573" s="64"/>
    </row>
    <row r="1574" spans="1:29" x14ac:dyDescent="0.35">
      <c r="A1574" s="9">
        <v>46090</v>
      </c>
      <c r="B1574" s="7" t="s">
        <v>89</v>
      </c>
      <c r="C1574" s="8" t="s">
        <v>72</v>
      </c>
      <c r="D1574" s="10">
        <v>1</v>
      </c>
      <c r="E1574" s="8" t="s">
        <v>4845</v>
      </c>
      <c r="F1574" s="8" t="s">
        <v>4851</v>
      </c>
      <c r="G1574" s="12">
        <v>2.4305555555555559E-2</v>
      </c>
      <c r="H1574" s="12">
        <v>0.1215277777777778</v>
      </c>
      <c r="I1574" s="12">
        <v>2.777777777777778E-2</v>
      </c>
      <c r="J1574" s="12">
        <v>3.125E-2</v>
      </c>
      <c r="K1574" s="12">
        <v>4.3749999999999997E-2</v>
      </c>
      <c r="L1574" s="12">
        <v>0.12083333333333331</v>
      </c>
      <c r="M1574" s="12">
        <v>0.125</v>
      </c>
      <c r="N1574" s="12">
        <v>0.125</v>
      </c>
      <c r="O1574" s="8" t="s">
        <v>32</v>
      </c>
      <c r="P1574" s="8">
        <v>1</v>
      </c>
      <c r="Q1574" s="8" t="s">
        <v>988</v>
      </c>
      <c r="R1574" s="27" t="s">
        <v>1091</v>
      </c>
      <c r="S1574" s="27">
        <v>81</v>
      </c>
      <c r="T1574" s="28">
        <v>0</v>
      </c>
      <c r="U1574" s="32">
        <v>0.42826679595065059</v>
      </c>
      <c r="V1574" s="28">
        <v>0</v>
      </c>
      <c r="W1574" s="15" t="s">
        <v>30</v>
      </c>
      <c r="Z1574" s="64"/>
      <c r="AA1574" s="64"/>
      <c r="AB1574" s="64"/>
      <c r="AC1574" s="64"/>
    </row>
    <row r="1575" spans="1:29" x14ac:dyDescent="0.35">
      <c r="A1575" s="9">
        <v>46090</v>
      </c>
      <c r="B1575" s="7" t="s">
        <v>92</v>
      </c>
      <c r="C1575" s="8" t="s">
        <v>72</v>
      </c>
      <c r="D1575" s="10">
        <v>1</v>
      </c>
      <c r="E1575" s="8" t="s">
        <v>4851</v>
      </c>
      <c r="F1575" s="8" t="s">
        <v>4845</v>
      </c>
      <c r="G1575" s="12">
        <v>0.16319444444444439</v>
      </c>
      <c r="H1575" s="12">
        <v>0.28125</v>
      </c>
      <c r="I1575" s="12">
        <v>0.15625</v>
      </c>
      <c r="J1575" s="12">
        <v>0.15972222222222221</v>
      </c>
      <c r="K1575" s="12">
        <v>0.16875000000000001</v>
      </c>
      <c r="L1575" s="17">
        <v>0.25069444444444439</v>
      </c>
      <c r="M1575" s="17">
        <v>0.25694444444444442</v>
      </c>
      <c r="N1575" s="17">
        <v>0.2590277777777778</v>
      </c>
      <c r="O1575" s="15">
        <v>1</v>
      </c>
      <c r="P1575" s="8" t="s">
        <v>57</v>
      </c>
      <c r="S1575" s="27">
        <v>102</v>
      </c>
      <c r="T1575" s="28">
        <v>0</v>
      </c>
      <c r="U1575" s="32">
        <v>0.58938346438388378</v>
      </c>
      <c r="V1575" s="28">
        <v>0</v>
      </c>
      <c r="W1575" s="15" t="s">
        <v>30</v>
      </c>
      <c r="Z1575" s="64"/>
      <c r="AA1575" s="64"/>
      <c r="AB1575" s="64"/>
      <c r="AC1575" s="64"/>
    </row>
    <row r="1576" spans="1:29" x14ac:dyDescent="0.35">
      <c r="A1576" s="9">
        <v>46090</v>
      </c>
      <c r="B1576" s="7" t="s">
        <v>262</v>
      </c>
      <c r="C1576" s="8" t="s">
        <v>72</v>
      </c>
      <c r="D1576" s="10">
        <v>1</v>
      </c>
      <c r="E1576" s="8" t="s">
        <v>4845</v>
      </c>
      <c r="F1576" s="8" t="s">
        <v>4848</v>
      </c>
      <c r="G1576" s="12">
        <v>0.31597222222222221</v>
      </c>
      <c r="H1576" s="12">
        <v>0.39930555555555558</v>
      </c>
      <c r="I1576" s="12">
        <v>0.30625000000000002</v>
      </c>
      <c r="J1576" s="12">
        <v>0.30902777777777779</v>
      </c>
      <c r="K1576" s="12">
        <v>0.32013888888888892</v>
      </c>
      <c r="L1576" s="12">
        <v>0.38541666666666669</v>
      </c>
      <c r="M1576" s="12">
        <v>0.3923611111111111</v>
      </c>
      <c r="N1576" s="12">
        <v>0.3923611111111111</v>
      </c>
      <c r="O1576" s="8" t="s">
        <v>57</v>
      </c>
      <c r="P1576" s="8">
        <v>9</v>
      </c>
      <c r="S1576" s="27">
        <v>147</v>
      </c>
      <c r="T1576" s="28">
        <v>0</v>
      </c>
      <c r="U1576" s="32">
        <v>0.75971639500928634</v>
      </c>
      <c r="V1576" s="28">
        <v>0</v>
      </c>
      <c r="W1576" s="15" t="s">
        <v>30</v>
      </c>
      <c r="Z1576" s="64"/>
      <c r="AA1576" s="64"/>
      <c r="AB1576" s="64"/>
      <c r="AC1576" s="64"/>
    </row>
    <row r="1577" spans="1:29" x14ac:dyDescent="0.35">
      <c r="A1577" s="9">
        <v>46090</v>
      </c>
      <c r="B1577" s="7" t="s">
        <v>264</v>
      </c>
      <c r="C1577" s="8" t="s">
        <v>72</v>
      </c>
      <c r="D1577" s="10">
        <v>1</v>
      </c>
      <c r="E1577" s="8" t="s">
        <v>4848</v>
      </c>
      <c r="F1577" s="8" t="s">
        <v>4845</v>
      </c>
      <c r="G1577" s="12">
        <v>0.44097222222222221</v>
      </c>
      <c r="H1577" s="12">
        <v>0.53472222222222221</v>
      </c>
      <c r="I1577" s="12">
        <v>0.42152777777777778</v>
      </c>
      <c r="J1577" s="12">
        <v>0.42222222222222222</v>
      </c>
      <c r="K1577" s="12">
        <v>0.43402777777777779</v>
      </c>
      <c r="L1577" s="12">
        <v>0.5</v>
      </c>
      <c r="M1577" s="12">
        <v>0.51111111111111107</v>
      </c>
      <c r="N1577" s="12">
        <v>0.5131944444444444</v>
      </c>
      <c r="O1577" s="8">
        <v>9</v>
      </c>
      <c r="P1577" s="8" t="s">
        <v>32</v>
      </c>
      <c r="S1577" s="27">
        <v>41</v>
      </c>
      <c r="T1577" s="28">
        <v>0</v>
      </c>
      <c r="U1577" s="32">
        <v>0.22660530629271519</v>
      </c>
      <c r="V1577" s="28">
        <v>0</v>
      </c>
      <c r="W1577" s="15" t="s">
        <v>30</v>
      </c>
      <c r="Z1577" s="64"/>
      <c r="AA1577" s="64"/>
      <c r="AB1577" s="64"/>
      <c r="AC1577" s="64"/>
    </row>
    <row r="1578" spans="1:29" x14ac:dyDescent="0.35">
      <c r="A1578" s="9">
        <v>46090</v>
      </c>
      <c r="B1578" s="7" t="s">
        <v>76</v>
      </c>
      <c r="C1578" s="8" t="s">
        <v>72</v>
      </c>
      <c r="D1578" s="10">
        <v>1</v>
      </c>
      <c r="E1578" s="8" t="s">
        <v>4845</v>
      </c>
      <c r="F1578" s="8" t="s">
        <v>4853</v>
      </c>
      <c r="G1578" s="12">
        <v>0.73263888888888884</v>
      </c>
      <c r="H1578" s="12">
        <v>0.82291666666666663</v>
      </c>
      <c r="I1578" s="12">
        <v>0.72361111111111109</v>
      </c>
      <c r="J1578" s="12">
        <v>0.7270833333333333</v>
      </c>
      <c r="K1578" s="12">
        <v>0.74027777777777781</v>
      </c>
      <c r="L1578" s="12">
        <v>0.8125</v>
      </c>
      <c r="M1578" s="12">
        <v>0.81944444444444442</v>
      </c>
      <c r="N1578" s="12">
        <v>0.82013888888888886</v>
      </c>
      <c r="O1578" s="8" t="s">
        <v>32</v>
      </c>
      <c r="P1578" s="8">
        <v>109</v>
      </c>
      <c r="S1578" s="27">
        <v>135</v>
      </c>
      <c r="T1578" s="28">
        <v>1</v>
      </c>
      <c r="U1578" s="32">
        <v>0.72640909747664595</v>
      </c>
      <c r="V1578" s="28">
        <v>103</v>
      </c>
      <c r="W1578" s="15" t="s">
        <v>30</v>
      </c>
      <c r="Z1578" s="64"/>
      <c r="AA1578" s="64"/>
      <c r="AB1578" s="64"/>
      <c r="AC1578" s="64"/>
    </row>
    <row r="1579" spans="1:29" x14ac:dyDescent="0.35">
      <c r="A1579" s="9">
        <v>46090</v>
      </c>
      <c r="B1579" s="7" t="s">
        <v>77</v>
      </c>
      <c r="C1579" s="8" t="s">
        <v>72</v>
      </c>
      <c r="D1579" s="10">
        <v>1</v>
      </c>
      <c r="E1579" s="8" t="s">
        <v>4853</v>
      </c>
      <c r="F1579" s="8" t="s">
        <v>4845</v>
      </c>
      <c r="G1579" s="12">
        <v>0.86458333333333337</v>
      </c>
      <c r="H1579" s="12">
        <v>0.96180555555555558</v>
      </c>
      <c r="I1579" s="12">
        <v>0.85277777777777775</v>
      </c>
      <c r="J1579" s="12">
        <v>0.8569444444444444</v>
      </c>
      <c r="K1579" s="12">
        <v>0.87291666666666667</v>
      </c>
      <c r="L1579" s="12">
        <v>0.9458333333333333</v>
      </c>
      <c r="M1579" s="12">
        <v>0.95694444444444449</v>
      </c>
      <c r="N1579" s="12">
        <v>0.95902777777777781</v>
      </c>
      <c r="O1579" s="8">
        <v>111</v>
      </c>
      <c r="P1579" s="8" t="s">
        <v>363</v>
      </c>
      <c r="S1579" s="27">
        <v>169</v>
      </c>
      <c r="T1579" s="28">
        <v>3</v>
      </c>
      <c r="U1579" s="32">
        <v>0.91875378963521792</v>
      </c>
      <c r="V1579" s="28">
        <v>0</v>
      </c>
      <c r="W1579" s="15" t="s">
        <v>30</v>
      </c>
      <c r="Z1579" s="64"/>
      <c r="AA1579" s="64"/>
      <c r="AB1579" s="64"/>
      <c r="AC1579" s="64"/>
    </row>
    <row r="1580" spans="1:29" x14ac:dyDescent="0.35">
      <c r="A1580" s="9">
        <v>46090</v>
      </c>
      <c r="B1580" s="7" t="s">
        <v>518</v>
      </c>
      <c r="C1580" s="8" t="s">
        <v>81</v>
      </c>
      <c r="D1580" s="10">
        <v>1</v>
      </c>
      <c r="E1580" s="8" t="s">
        <v>4845</v>
      </c>
      <c r="F1580" s="8" t="s">
        <v>4861</v>
      </c>
      <c r="G1580" s="12">
        <v>0.23958333333333329</v>
      </c>
      <c r="H1580" s="12">
        <v>0.375</v>
      </c>
      <c r="I1580" s="17">
        <v>0.23402777777777781</v>
      </c>
      <c r="J1580" s="17">
        <v>0.2361111111111111</v>
      </c>
      <c r="K1580" s="17">
        <v>0.24513888888888891</v>
      </c>
      <c r="L1580" s="17">
        <v>0.37430555555555561</v>
      </c>
      <c r="M1580" s="17">
        <v>0.37708333333333333</v>
      </c>
      <c r="N1580" s="17">
        <v>0.37986111111111109</v>
      </c>
      <c r="O1580" s="15" t="s">
        <v>43</v>
      </c>
      <c r="P1580" s="8">
        <v>40</v>
      </c>
      <c r="Q1580" s="15"/>
      <c r="R1580" s="67"/>
      <c r="S1580" s="67">
        <v>140</v>
      </c>
      <c r="T1580" s="40">
        <v>0</v>
      </c>
      <c r="U1580" s="43">
        <v>0.74210456213204068</v>
      </c>
      <c r="V1580" s="40">
        <v>0</v>
      </c>
      <c r="W1580" s="15" t="s">
        <v>30</v>
      </c>
      <c r="Z1580" s="64"/>
      <c r="AA1580" s="64"/>
      <c r="AB1580" s="64"/>
      <c r="AC1580" s="64"/>
    </row>
    <row r="1581" spans="1:29" x14ac:dyDescent="0.35">
      <c r="A1581" s="9">
        <v>46090</v>
      </c>
      <c r="B1581" s="7" t="s">
        <v>519</v>
      </c>
      <c r="C1581" s="8" t="s">
        <v>81</v>
      </c>
      <c r="D1581" s="10">
        <v>1</v>
      </c>
      <c r="E1581" s="8" t="s">
        <v>4861</v>
      </c>
      <c r="F1581" s="8" t="s">
        <v>4845</v>
      </c>
      <c r="G1581" s="12">
        <v>0.41319444444444442</v>
      </c>
      <c r="H1581" s="12">
        <v>0.55555555555555558</v>
      </c>
      <c r="I1581" s="12">
        <v>0.40694444444444439</v>
      </c>
      <c r="J1581" s="12">
        <v>0.41041666666666671</v>
      </c>
      <c r="K1581" s="12">
        <v>0.42083333333333328</v>
      </c>
      <c r="L1581" s="12">
        <v>0.54861111111111116</v>
      </c>
      <c r="M1581" s="12">
        <v>0.55833333333333335</v>
      </c>
      <c r="N1581" s="12">
        <v>0.56041666666666667</v>
      </c>
      <c r="O1581" s="8">
        <v>39</v>
      </c>
      <c r="P1581" s="15" t="s">
        <v>75</v>
      </c>
      <c r="S1581" s="27">
        <v>86</v>
      </c>
      <c r="T1581" s="28">
        <v>0</v>
      </c>
      <c r="U1581" s="32">
        <v>0.45896548561742351</v>
      </c>
      <c r="V1581" s="28">
        <v>0</v>
      </c>
      <c r="W1581" s="15" t="s">
        <v>30</v>
      </c>
      <c r="Z1581" s="64"/>
      <c r="AA1581" s="64"/>
      <c r="AB1581" s="64"/>
      <c r="AC1581" s="64"/>
    </row>
    <row r="1582" spans="1:29" x14ac:dyDescent="0.35">
      <c r="A1582" s="9">
        <v>46090</v>
      </c>
      <c r="B1582" s="7" t="s">
        <v>1092</v>
      </c>
      <c r="C1582" s="8" t="s">
        <v>90</v>
      </c>
      <c r="D1582" s="10">
        <v>1</v>
      </c>
      <c r="E1582" s="28" t="s">
        <v>4845</v>
      </c>
      <c r="F1582" s="28" t="s">
        <v>4850</v>
      </c>
      <c r="G1582" s="12">
        <v>1.7361111111111108E-2</v>
      </c>
      <c r="H1582" s="12">
        <v>0.16666666666666671</v>
      </c>
      <c r="I1582" s="12">
        <v>9.7222222222222224E-3</v>
      </c>
      <c r="J1582" s="12">
        <v>1.041666666666667E-2</v>
      </c>
      <c r="K1582" s="12">
        <v>2.2916666666666669E-2</v>
      </c>
      <c r="L1582" s="12">
        <v>0.1333333333333333</v>
      </c>
      <c r="M1582" s="12">
        <v>0.1368055555555556</v>
      </c>
      <c r="N1582" s="12">
        <v>0.13750000000000001</v>
      </c>
      <c r="O1582" s="8" t="s">
        <v>73</v>
      </c>
      <c r="P1582" s="8" t="s">
        <v>47</v>
      </c>
      <c r="S1582" s="27">
        <v>176</v>
      </c>
      <c r="T1582" s="28">
        <v>0</v>
      </c>
      <c r="U1582" s="32">
        <v>1</v>
      </c>
      <c r="V1582" s="28">
        <v>0</v>
      </c>
      <c r="W1582" s="15" t="s">
        <v>30</v>
      </c>
      <c r="Z1582" s="64"/>
      <c r="AA1582" s="64"/>
      <c r="AB1582" s="64"/>
      <c r="AC1582" s="64"/>
    </row>
    <row r="1583" spans="1:29" x14ac:dyDescent="0.35">
      <c r="A1583" s="9">
        <v>46090</v>
      </c>
      <c r="B1583" s="7" t="s">
        <v>1093</v>
      </c>
      <c r="C1583" s="8" t="s">
        <v>90</v>
      </c>
      <c r="D1583" s="10">
        <v>1</v>
      </c>
      <c r="E1583" s="28" t="s">
        <v>4850</v>
      </c>
      <c r="F1583" s="28" t="s">
        <v>4845</v>
      </c>
      <c r="G1583" s="12">
        <v>0.20833333333333329</v>
      </c>
      <c r="H1583" s="12">
        <v>0.3888888888888889</v>
      </c>
      <c r="I1583" s="12">
        <v>0.2</v>
      </c>
      <c r="J1583" s="12">
        <v>0.20069444444444451</v>
      </c>
      <c r="K1583" s="12">
        <v>0.2159722222222222</v>
      </c>
      <c r="L1583" s="12">
        <v>0.36805555555555558</v>
      </c>
      <c r="M1583" s="12">
        <v>0.38055555555555548</v>
      </c>
      <c r="N1583" s="17">
        <v>0.38263888888888892</v>
      </c>
      <c r="O1583" s="8" t="s">
        <v>47</v>
      </c>
      <c r="P1583" s="8" t="s">
        <v>70</v>
      </c>
      <c r="S1583" s="27">
        <v>158</v>
      </c>
      <c r="T1583" s="28">
        <v>0</v>
      </c>
      <c r="U1583" s="32">
        <v>0.87771105273171968</v>
      </c>
      <c r="V1583" s="28">
        <v>0</v>
      </c>
      <c r="W1583" s="15" t="s">
        <v>30</v>
      </c>
      <c r="Z1583" s="64"/>
      <c r="AA1583" s="64"/>
      <c r="AB1583" s="64"/>
      <c r="AC1583" s="64"/>
    </row>
    <row r="1584" spans="1:29" x14ac:dyDescent="0.35">
      <c r="A1584" s="9">
        <v>46090</v>
      </c>
      <c r="B1584" s="7" t="s">
        <v>52</v>
      </c>
      <c r="C1584" s="8" t="s">
        <v>90</v>
      </c>
      <c r="D1584" s="10">
        <v>1</v>
      </c>
      <c r="E1584" s="28" t="s">
        <v>4845</v>
      </c>
      <c r="F1584" s="28" t="s">
        <v>4862</v>
      </c>
      <c r="G1584" s="12">
        <v>0.45833333333333331</v>
      </c>
      <c r="H1584" s="12">
        <v>0.53125</v>
      </c>
      <c r="I1584" s="17">
        <v>0.45416666666666672</v>
      </c>
      <c r="J1584" s="17">
        <v>0.45694444444444438</v>
      </c>
      <c r="K1584" s="17">
        <v>0.46736111111111112</v>
      </c>
      <c r="L1584" s="17">
        <v>0.5180555555555556</v>
      </c>
      <c r="M1584" s="17">
        <v>0.54374999999999996</v>
      </c>
      <c r="N1584" s="17">
        <v>0.54374999999999996</v>
      </c>
      <c r="O1584" s="15" t="s">
        <v>70</v>
      </c>
      <c r="P1584" s="8" t="s">
        <v>302</v>
      </c>
      <c r="Q1584" s="15"/>
      <c r="R1584" s="67"/>
      <c r="S1584" s="67">
        <v>170</v>
      </c>
      <c r="T1584" s="40">
        <v>1</v>
      </c>
      <c r="U1584" s="43">
        <v>0.9524090380860859</v>
      </c>
      <c r="V1584" s="40">
        <v>959</v>
      </c>
      <c r="W1584" s="15" t="s">
        <v>30</v>
      </c>
      <c r="Z1584" s="64"/>
      <c r="AA1584" s="64"/>
      <c r="AB1584" s="64"/>
      <c r="AC1584" s="64"/>
    </row>
    <row r="1585" spans="1:29" x14ac:dyDescent="0.35">
      <c r="A1585" s="9">
        <v>46090</v>
      </c>
      <c r="B1585" s="7" t="s">
        <v>56</v>
      </c>
      <c r="C1585" s="8" t="s">
        <v>90</v>
      </c>
      <c r="D1585" s="10">
        <v>1</v>
      </c>
      <c r="E1585" s="28" t="s">
        <v>4862</v>
      </c>
      <c r="F1585" s="28" t="s">
        <v>4845</v>
      </c>
      <c r="G1585" s="12">
        <v>0.56944444444444442</v>
      </c>
      <c r="H1585" s="12">
        <v>0.64930555555555558</v>
      </c>
      <c r="I1585" s="12">
        <v>0.56805555555555554</v>
      </c>
      <c r="J1585" s="12">
        <v>0.57638888888888884</v>
      </c>
      <c r="K1585" s="12">
        <v>0.59097222222222223</v>
      </c>
      <c r="L1585" s="12">
        <v>0.65555555555555556</v>
      </c>
      <c r="M1585" s="12">
        <v>0.66111111111111109</v>
      </c>
      <c r="N1585" s="12">
        <v>0.66319444444444442</v>
      </c>
      <c r="O1585" s="8" t="s">
        <v>302</v>
      </c>
      <c r="P1585" s="15" t="s">
        <v>70</v>
      </c>
      <c r="Q1585" s="8" t="s">
        <v>1094</v>
      </c>
      <c r="R1585" s="27" t="s">
        <v>99</v>
      </c>
      <c r="S1585" s="27">
        <v>177</v>
      </c>
      <c r="T1585" s="28">
        <v>0</v>
      </c>
      <c r="U1585" s="32">
        <v>0.89587656576500962</v>
      </c>
      <c r="V1585" s="28">
        <v>1284</v>
      </c>
      <c r="W1585" s="15" t="s">
        <v>30</v>
      </c>
      <c r="Z1585" s="64"/>
      <c r="AA1585" s="64"/>
      <c r="AB1585" s="64"/>
      <c r="AC1585" s="64"/>
    </row>
    <row r="1586" spans="1:29" x14ac:dyDescent="0.35">
      <c r="A1586" s="9">
        <v>46090</v>
      </c>
      <c r="B1586" s="7" t="s">
        <v>112</v>
      </c>
      <c r="C1586" s="8" t="s">
        <v>108</v>
      </c>
      <c r="D1586" s="10">
        <v>1</v>
      </c>
      <c r="E1586" s="28" t="s">
        <v>4845</v>
      </c>
      <c r="F1586" s="28" t="s">
        <v>4851</v>
      </c>
      <c r="G1586" s="12">
        <v>5.2083333333333343E-2</v>
      </c>
      <c r="H1586" s="12">
        <v>0.25</v>
      </c>
      <c r="I1586" s="12">
        <v>4.8611111111111112E-2</v>
      </c>
      <c r="J1586" s="12">
        <v>5.6250000000000001E-2</v>
      </c>
      <c r="K1586" s="12">
        <v>6.805555555555555E-2</v>
      </c>
      <c r="L1586" s="12">
        <v>0.24444444444444441</v>
      </c>
      <c r="M1586" s="12">
        <v>0.25208333333333333</v>
      </c>
      <c r="N1586" s="12">
        <v>0.25416666666666671</v>
      </c>
      <c r="O1586" s="8" t="s">
        <v>70</v>
      </c>
      <c r="P1586" s="8">
        <v>68</v>
      </c>
      <c r="Q1586" s="8" t="s">
        <v>48</v>
      </c>
      <c r="R1586" s="27" t="s">
        <v>39</v>
      </c>
      <c r="S1586" s="27">
        <v>192</v>
      </c>
      <c r="T1586" s="28">
        <v>0</v>
      </c>
      <c r="U1586" s="32">
        <v>0.95965084987747851</v>
      </c>
      <c r="V1586" s="28">
        <v>0</v>
      </c>
      <c r="W1586" s="15" t="s">
        <v>30</v>
      </c>
      <c r="Z1586" s="64"/>
      <c r="AA1586" s="64"/>
      <c r="AB1586" s="64"/>
      <c r="AC1586" s="64"/>
    </row>
    <row r="1587" spans="1:29" x14ac:dyDescent="0.35">
      <c r="A1587" s="9">
        <v>46090</v>
      </c>
      <c r="B1587" s="7" t="s">
        <v>115</v>
      </c>
      <c r="C1587" s="8" t="s">
        <v>108</v>
      </c>
      <c r="D1587" s="10">
        <v>1</v>
      </c>
      <c r="E1587" s="28" t="s">
        <v>4851</v>
      </c>
      <c r="F1587" s="28" t="s">
        <v>4845</v>
      </c>
      <c r="G1587" s="12">
        <v>0.29166666666666669</v>
      </c>
      <c r="H1587" s="12">
        <v>0.55208333333333337</v>
      </c>
      <c r="I1587" s="12">
        <v>0.28819444444444442</v>
      </c>
      <c r="J1587" s="12">
        <v>0.30486111111111108</v>
      </c>
      <c r="K1587" s="12">
        <v>0.31874999999999998</v>
      </c>
      <c r="L1587" s="12">
        <v>0.55138888888888893</v>
      </c>
      <c r="M1587" s="12">
        <v>0.55833333333333335</v>
      </c>
      <c r="N1587" s="12">
        <v>0.56041666666666667</v>
      </c>
      <c r="O1587" s="8">
        <v>68</v>
      </c>
      <c r="P1587" s="8" t="s">
        <v>97</v>
      </c>
      <c r="Q1587" s="8" t="s">
        <v>1095</v>
      </c>
      <c r="R1587" s="27" t="s">
        <v>1070</v>
      </c>
      <c r="S1587" s="27">
        <v>189</v>
      </c>
      <c r="T1587" s="28">
        <v>0</v>
      </c>
      <c r="U1587" s="32">
        <v>0.91239738808015391</v>
      </c>
      <c r="V1587" s="28">
        <v>0</v>
      </c>
      <c r="W1587" s="15" t="s">
        <v>30</v>
      </c>
      <c r="Z1587" s="64"/>
      <c r="AA1587" s="64"/>
      <c r="AB1587" s="64"/>
      <c r="AC1587" s="64"/>
    </row>
    <row r="1588" spans="1:29" x14ac:dyDescent="0.35">
      <c r="A1588" s="9">
        <v>46090</v>
      </c>
      <c r="B1588" s="7" t="s">
        <v>107</v>
      </c>
      <c r="C1588" s="8" t="s">
        <v>113</v>
      </c>
      <c r="D1588" s="10">
        <v>1</v>
      </c>
      <c r="E1588" s="28" t="s">
        <v>4845</v>
      </c>
      <c r="F1588" s="28" t="s">
        <v>4848</v>
      </c>
      <c r="G1588" s="12">
        <v>4.5138888888888888E-2</v>
      </c>
      <c r="H1588" s="12">
        <v>0.21875</v>
      </c>
      <c r="I1588" s="12">
        <v>3.9583333333333331E-2</v>
      </c>
      <c r="J1588" s="12">
        <v>4.3055555555555562E-2</v>
      </c>
      <c r="K1588" s="12">
        <v>5.4166666666666669E-2</v>
      </c>
      <c r="L1588" s="12">
        <v>0.19375000000000001</v>
      </c>
      <c r="M1588" s="12">
        <v>0.20208333333333331</v>
      </c>
      <c r="N1588" s="12">
        <v>0.2048611111111111</v>
      </c>
      <c r="O1588" s="8" t="s">
        <v>91</v>
      </c>
      <c r="P1588" s="8">
        <v>88</v>
      </c>
      <c r="S1588" s="27">
        <v>195</v>
      </c>
      <c r="T1588" s="28">
        <v>0</v>
      </c>
      <c r="U1588" s="32">
        <v>0.92159278657105703</v>
      </c>
      <c r="V1588" s="28">
        <v>916</v>
      </c>
      <c r="W1588" s="15" t="s">
        <v>30</v>
      </c>
      <c r="Z1588" s="64"/>
      <c r="AA1588" s="64"/>
      <c r="AB1588" s="64"/>
      <c r="AC1588" s="64"/>
    </row>
    <row r="1589" spans="1:29" x14ac:dyDescent="0.35">
      <c r="A1589" s="9">
        <v>46090</v>
      </c>
      <c r="B1589" s="7" t="s">
        <v>109</v>
      </c>
      <c r="C1589" s="8" t="s">
        <v>113</v>
      </c>
      <c r="D1589" s="10">
        <v>1</v>
      </c>
      <c r="E1589" s="28" t="s">
        <v>4848</v>
      </c>
      <c r="F1589" s="28" t="s">
        <v>4845</v>
      </c>
      <c r="G1589" s="12">
        <v>0.25694444444444442</v>
      </c>
      <c r="H1589" s="12">
        <v>0.49305555555555558</v>
      </c>
      <c r="I1589" s="12">
        <v>0.24930555555555561</v>
      </c>
      <c r="J1589" s="12">
        <v>0.25208333333333333</v>
      </c>
      <c r="K1589" s="12">
        <v>0.26944444444444438</v>
      </c>
      <c r="L1589" s="12">
        <v>0.47569444444444442</v>
      </c>
      <c r="M1589" s="12">
        <v>0.48749999999999999</v>
      </c>
      <c r="N1589" s="12">
        <v>0.48958333333333331</v>
      </c>
      <c r="O1589" s="8">
        <v>84</v>
      </c>
      <c r="P1589" s="8" t="s">
        <v>43</v>
      </c>
      <c r="S1589" s="27">
        <v>179</v>
      </c>
      <c r="T1589" s="28">
        <v>0</v>
      </c>
      <c r="U1589" s="32">
        <v>0.96972963525613098</v>
      </c>
      <c r="V1589" s="28">
        <v>0</v>
      </c>
      <c r="W1589" s="15" t="s">
        <v>30</v>
      </c>
      <c r="Z1589" s="64"/>
      <c r="AA1589" s="64"/>
      <c r="AB1589" s="64"/>
      <c r="AC1589" s="64"/>
    </row>
    <row r="1590" spans="1:29" x14ac:dyDescent="0.35">
      <c r="A1590" s="9">
        <v>46090</v>
      </c>
      <c r="B1590" s="7" t="s">
        <v>40</v>
      </c>
      <c r="C1590" s="8" t="s">
        <v>113</v>
      </c>
      <c r="D1590" s="10">
        <v>1</v>
      </c>
      <c r="E1590" s="28" t="s">
        <v>4845</v>
      </c>
      <c r="F1590" s="28" t="s">
        <v>4856</v>
      </c>
      <c r="G1590" s="12">
        <v>0.53819444444444442</v>
      </c>
      <c r="H1590" s="12">
        <v>0.67013888888888884</v>
      </c>
      <c r="I1590" s="12">
        <v>0.53263888888888888</v>
      </c>
      <c r="J1590" s="12">
        <v>0.53263888888888888</v>
      </c>
      <c r="K1590" s="12">
        <v>0.55138888888888893</v>
      </c>
      <c r="L1590" s="12">
        <v>0.66249999999999998</v>
      </c>
      <c r="M1590" s="12">
        <v>0.67222222222222228</v>
      </c>
      <c r="N1590" s="12">
        <v>0.67361111111111116</v>
      </c>
      <c r="O1590" s="8" t="s">
        <v>43</v>
      </c>
      <c r="P1590" s="8" t="s">
        <v>406</v>
      </c>
      <c r="S1590" s="27">
        <v>176</v>
      </c>
      <c r="T1590" s="28">
        <v>0</v>
      </c>
      <c r="U1590" s="32">
        <v>0.97432604295121628</v>
      </c>
      <c r="V1590" s="28">
        <v>224</v>
      </c>
      <c r="W1590" s="15" t="s">
        <v>30</v>
      </c>
      <c r="Z1590" s="64"/>
      <c r="AA1590" s="64"/>
      <c r="AB1590" s="64"/>
      <c r="AC1590" s="64"/>
    </row>
    <row r="1591" spans="1:29" x14ac:dyDescent="0.35">
      <c r="A1591" s="9">
        <v>46090</v>
      </c>
      <c r="B1591" s="7" t="s">
        <v>42</v>
      </c>
      <c r="C1591" s="8" t="s">
        <v>113</v>
      </c>
      <c r="D1591" s="10">
        <v>1</v>
      </c>
      <c r="E1591" s="28" t="s">
        <v>4856</v>
      </c>
      <c r="F1591" s="28" t="s">
        <v>4845</v>
      </c>
      <c r="G1591" s="12">
        <v>0.77777777777777779</v>
      </c>
      <c r="H1591" s="12">
        <v>0.89930555555555558</v>
      </c>
      <c r="I1591" s="12">
        <v>0.77361111111111114</v>
      </c>
      <c r="J1591" s="12">
        <v>0.77430555555555558</v>
      </c>
      <c r="K1591" s="12">
        <v>0.7944444444444444</v>
      </c>
      <c r="L1591" s="12">
        <v>0.8833333333333333</v>
      </c>
      <c r="M1591" s="12">
        <v>0.90069444444444446</v>
      </c>
      <c r="N1591" s="12">
        <v>0.90277777777777779</v>
      </c>
      <c r="O1591" s="8" t="s">
        <v>406</v>
      </c>
      <c r="P1591" s="8" t="s">
        <v>538</v>
      </c>
      <c r="S1591" s="27">
        <v>187</v>
      </c>
      <c r="T1591" s="28">
        <v>0</v>
      </c>
      <c r="U1591" s="32">
        <v>1</v>
      </c>
      <c r="V1591" s="28">
        <v>1767</v>
      </c>
      <c r="W1591" s="15" t="s">
        <v>30</v>
      </c>
      <c r="Z1591" s="64"/>
      <c r="AA1591" s="64"/>
      <c r="AB1591" s="64"/>
      <c r="AC1591" s="64"/>
    </row>
    <row r="1592" spans="1:29" x14ac:dyDescent="0.35">
      <c r="A1592" s="9">
        <v>46091</v>
      </c>
      <c r="B1592" s="7" t="s">
        <v>71</v>
      </c>
      <c r="C1592" s="8" t="s">
        <v>27</v>
      </c>
      <c r="D1592" s="10">
        <v>1</v>
      </c>
      <c r="E1592" s="28" t="s">
        <v>4845</v>
      </c>
      <c r="F1592" s="28" t="s">
        <v>4849</v>
      </c>
      <c r="G1592" s="12">
        <v>1.041666666666667E-2</v>
      </c>
      <c r="H1592" s="12">
        <v>0.16319444444444439</v>
      </c>
      <c r="I1592" s="12">
        <v>1.3194444444444439E-2</v>
      </c>
      <c r="J1592" s="12">
        <v>1.666666666666667E-2</v>
      </c>
      <c r="K1592" s="12">
        <v>2.7083333333333331E-2</v>
      </c>
      <c r="L1592" s="12">
        <v>0.1472222222222222</v>
      </c>
      <c r="M1592" s="12">
        <v>0.15138888888888891</v>
      </c>
      <c r="N1592" s="12">
        <v>0.15277777777777779</v>
      </c>
      <c r="O1592" s="8" t="s">
        <v>236</v>
      </c>
      <c r="P1592" s="8">
        <v>23</v>
      </c>
      <c r="Q1592" s="8" t="s">
        <v>1096</v>
      </c>
      <c r="R1592" s="27" t="s">
        <v>1097</v>
      </c>
      <c r="S1592" s="27">
        <v>187</v>
      </c>
      <c r="T1592" s="28">
        <v>0</v>
      </c>
      <c r="U1592" s="32">
        <v>0.98613364663975822</v>
      </c>
      <c r="V1592" s="28">
        <v>0</v>
      </c>
      <c r="W1592" s="15" t="s">
        <v>30</v>
      </c>
      <c r="Z1592" s="64"/>
      <c r="AA1592" s="64"/>
      <c r="AB1592" s="64"/>
      <c r="AC1592" s="64"/>
    </row>
    <row r="1593" spans="1:29" x14ac:dyDescent="0.35">
      <c r="A1593" s="9">
        <v>46091</v>
      </c>
      <c r="B1593" s="7" t="s">
        <v>74</v>
      </c>
      <c r="C1593" s="8" t="s">
        <v>27</v>
      </c>
      <c r="D1593" s="10">
        <v>1</v>
      </c>
      <c r="E1593" s="28" t="s">
        <v>4849</v>
      </c>
      <c r="F1593" s="28" t="s">
        <v>4845</v>
      </c>
      <c r="G1593" s="12">
        <v>0.20833333333333329</v>
      </c>
      <c r="H1593" s="12">
        <v>0.41319444444444442</v>
      </c>
      <c r="I1593" s="12">
        <v>0.2013888888888889</v>
      </c>
      <c r="J1593" s="12">
        <v>0.21527777777777779</v>
      </c>
      <c r="K1593" s="12">
        <v>0.22916666666666671</v>
      </c>
      <c r="L1593" s="12">
        <v>0.39374999999999999</v>
      </c>
      <c r="M1593" s="12">
        <v>0.40625</v>
      </c>
      <c r="N1593" s="12">
        <v>0.40833333333333333</v>
      </c>
      <c r="O1593" s="8">
        <v>23</v>
      </c>
      <c r="P1593" s="8" t="s">
        <v>301</v>
      </c>
      <c r="Q1593" s="8" t="s">
        <v>272</v>
      </c>
      <c r="R1593" s="27" t="s">
        <v>39</v>
      </c>
      <c r="S1593" s="27">
        <v>196</v>
      </c>
      <c r="T1593" s="28">
        <v>0</v>
      </c>
      <c r="U1593" s="32">
        <v>1</v>
      </c>
      <c r="V1593" s="28">
        <v>0</v>
      </c>
      <c r="W1593" s="15" t="s">
        <v>30</v>
      </c>
      <c r="Z1593" s="64"/>
      <c r="AA1593" s="64"/>
      <c r="AB1593" s="64"/>
      <c r="AC1593" s="64"/>
    </row>
    <row r="1594" spans="1:29" x14ac:dyDescent="0.35">
      <c r="A1594" s="9">
        <v>46091</v>
      </c>
      <c r="B1594" s="7" t="s">
        <v>203</v>
      </c>
      <c r="C1594" s="8" t="s">
        <v>81</v>
      </c>
      <c r="D1594" s="10">
        <v>1</v>
      </c>
      <c r="E1594" s="28" t="s">
        <v>4845</v>
      </c>
      <c r="F1594" s="28" t="s">
        <v>4850</v>
      </c>
      <c r="G1594" s="12">
        <v>0.28472222222222221</v>
      </c>
      <c r="H1594" s="12">
        <v>0.43055555555555558</v>
      </c>
      <c r="I1594" s="12">
        <v>0.27708333333333329</v>
      </c>
      <c r="J1594" s="12">
        <v>0.28055555555555561</v>
      </c>
      <c r="K1594" s="12">
        <v>0.29097222222222219</v>
      </c>
      <c r="L1594" s="12">
        <v>0.42291666666666672</v>
      </c>
      <c r="M1594" s="12">
        <v>0.42986111111111108</v>
      </c>
      <c r="N1594" s="12">
        <v>0.42986111111111108</v>
      </c>
      <c r="O1594" s="8" t="s">
        <v>73</v>
      </c>
      <c r="P1594" s="8">
        <v>2</v>
      </c>
      <c r="S1594" s="27">
        <v>79</v>
      </c>
      <c r="T1594" s="28">
        <v>0</v>
      </c>
      <c r="U1594" s="32">
        <v>0.44510805685950638</v>
      </c>
      <c r="V1594" s="28">
        <v>0</v>
      </c>
      <c r="W1594" s="15" t="s">
        <v>30</v>
      </c>
      <c r="Z1594" s="64"/>
      <c r="AA1594" s="64"/>
      <c r="AB1594" s="64"/>
      <c r="AC1594" s="64"/>
    </row>
    <row r="1595" spans="1:29" x14ac:dyDescent="0.35">
      <c r="A1595" s="9">
        <v>46091</v>
      </c>
      <c r="B1595" s="7" t="s">
        <v>205</v>
      </c>
      <c r="C1595" s="8" t="s">
        <v>81</v>
      </c>
      <c r="D1595" s="10">
        <v>1</v>
      </c>
      <c r="E1595" s="28" t="s">
        <v>4850</v>
      </c>
      <c r="F1595" s="28" t="s">
        <v>4845</v>
      </c>
      <c r="G1595" s="12">
        <v>0.47222222222222221</v>
      </c>
      <c r="H1595" s="12">
        <v>0.61458333333333337</v>
      </c>
      <c r="I1595" s="12">
        <v>0.45763888888888887</v>
      </c>
      <c r="J1595" s="12">
        <v>0.47083333333333333</v>
      </c>
      <c r="K1595" s="12">
        <v>0.47708333333333341</v>
      </c>
      <c r="L1595" s="12">
        <v>0.60416666666666663</v>
      </c>
      <c r="M1595" s="12">
        <v>0.61458333333333337</v>
      </c>
      <c r="N1595" s="12">
        <v>0.6166666666666667</v>
      </c>
      <c r="O1595" s="8">
        <v>2</v>
      </c>
      <c r="P1595" s="8" t="s">
        <v>363</v>
      </c>
      <c r="S1595" s="27">
        <v>127</v>
      </c>
      <c r="T1595" s="28">
        <v>0</v>
      </c>
      <c r="U1595" s="32">
        <v>0.71276632839645726</v>
      </c>
      <c r="V1595" s="28">
        <v>0</v>
      </c>
      <c r="W1595" s="15" t="s">
        <v>30</v>
      </c>
      <c r="Z1595" s="64"/>
      <c r="AA1595" s="64"/>
      <c r="AB1595" s="64"/>
      <c r="AC1595" s="64"/>
    </row>
    <row r="1596" spans="1:29" x14ac:dyDescent="0.35">
      <c r="A1596" s="9">
        <v>46091</v>
      </c>
      <c r="B1596" s="28" t="s">
        <v>80</v>
      </c>
      <c r="C1596" s="28" t="s">
        <v>90</v>
      </c>
      <c r="D1596" s="28">
        <v>1</v>
      </c>
      <c r="E1596" s="28" t="s">
        <v>4845</v>
      </c>
      <c r="F1596" s="28" t="s">
        <v>4866</v>
      </c>
      <c r="G1596" s="33">
        <v>2.0833333333333329E-2</v>
      </c>
      <c r="H1596" s="33">
        <v>9.0277777777777776E-2</v>
      </c>
      <c r="I1596" s="33">
        <v>1.7361111111111108E-2</v>
      </c>
      <c r="J1596" s="34">
        <v>2.013888888888889E-2</v>
      </c>
      <c r="K1596" s="35">
        <v>3.3333333333333333E-2</v>
      </c>
      <c r="L1596" s="33">
        <v>9.375E-2</v>
      </c>
      <c r="M1596" s="33">
        <v>9.8611111111111108E-2</v>
      </c>
      <c r="N1596" s="33">
        <v>9.8611111111111108E-2</v>
      </c>
      <c r="O1596" s="28" t="s">
        <v>70</v>
      </c>
      <c r="P1596" s="8" t="s">
        <v>302</v>
      </c>
      <c r="Q1596" s="30"/>
      <c r="R1596" s="31"/>
      <c r="S1596" s="28">
        <v>151</v>
      </c>
      <c r="T1596" s="28">
        <v>0</v>
      </c>
      <c r="U1596" s="32">
        <v>0.80542403698360765</v>
      </c>
      <c r="V1596" s="28">
        <v>1373</v>
      </c>
      <c r="W1596" s="15" t="s">
        <v>30</v>
      </c>
      <c r="Z1596" s="64"/>
      <c r="AA1596" s="64"/>
      <c r="AB1596" s="64"/>
      <c r="AC1596" s="64"/>
    </row>
    <row r="1597" spans="1:29" ht="26" customHeight="1" x14ac:dyDescent="0.35">
      <c r="A1597" s="9">
        <v>46091</v>
      </c>
      <c r="B1597" s="28" t="s">
        <v>84</v>
      </c>
      <c r="C1597" s="28" t="s">
        <v>90</v>
      </c>
      <c r="D1597" s="28">
        <v>1</v>
      </c>
      <c r="E1597" s="28" t="s">
        <v>4866</v>
      </c>
      <c r="F1597" s="28" t="s">
        <v>4845</v>
      </c>
      <c r="G1597" s="33">
        <v>0.12847222222222221</v>
      </c>
      <c r="H1597" s="33">
        <v>0.21875</v>
      </c>
      <c r="I1597" s="33">
        <v>0.13472222222222219</v>
      </c>
      <c r="J1597" s="34">
        <v>0.13958333333333331</v>
      </c>
      <c r="K1597" s="33">
        <v>0.15694444444444439</v>
      </c>
      <c r="L1597" s="33">
        <v>0.22361111111111109</v>
      </c>
      <c r="M1597" s="33">
        <v>0.23541666666666669</v>
      </c>
      <c r="N1597" s="33">
        <v>0.23749999999999999</v>
      </c>
      <c r="O1597" s="28" t="s">
        <v>302</v>
      </c>
      <c r="P1597" s="29" t="s">
        <v>70</v>
      </c>
      <c r="Q1597" s="30" t="s">
        <v>1098</v>
      </c>
      <c r="R1597" s="31" t="s">
        <v>1099</v>
      </c>
      <c r="S1597" s="28">
        <v>175</v>
      </c>
      <c r="T1597" s="28">
        <v>0</v>
      </c>
      <c r="U1597" s="32">
        <v>0.93029251978370842</v>
      </c>
      <c r="V1597" s="28">
        <v>0</v>
      </c>
      <c r="W1597" s="15" t="s">
        <v>30</v>
      </c>
      <c r="Z1597" s="64"/>
      <c r="AA1597" s="64"/>
      <c r="AB1597" s="64"/>
      <c r="AC1597" s="64"/>
    </row>
    <row r="1598" spans="1:29" x14ac:dyDescent="0.35">
      <c r="A1598" s="9">
        <v>46091</v>
      </c>
      <c r="B1598" s="28" t="s">
        <v>247</v>
      </c>
      <c r="C1598" s="28" t="s">
        <v>90</v>
      </c>
      <c r="D1598" s="28">
        <v>1</v>
      </c>
      <c r="E1598" s="28" t="s">
        <v>4845</v>
      </c>
      <c r="F1598" s="28" t="s">
        <v>4852</v>
      </c>
      <c r="G1598" s="33">
        <v>0.33333333333333331</v>
      </c>
      <c r="H1598" s="33">
        <v>0.42708333333333331</v>
      </c>
      <c r="I1598" s="33">
        <v>0.32083333333333341</v>
      </c>
      <c r="J1598" s="34">
        <v>0.3263888888888889</v>
      </c>
      <c r="K1598" s="33">
        <v>0.33958333333333329</v>
      </c>
      <c r="L1598" s="33">
        <v>0.41111111111111109</v>
      </c>
      <c r="M1598" s="33">
        <v>0.41597222222222219</v>
      </c>
      <c r="N1598" s="33">
        <v>0.41666666666666669</v>
      </c>
      <c r="O1598" s="28" t="s">
        <v>70</v>
      </c>
      <c r="P1598" s="29">
        <v>2</v>
      </c>
      <c r="Q1598" s="30"/>
      <c r="R1598" s="31"/>
      <c r="S1598" s="28">
        <v>123</v>
      </c>
      <c r="T1598" s="28">
        <v>0</v>
      </c>
      <c r="U1598" s="32">
        <v>0.62135767937559216</v>
      </c>
      <c r="V1598" s="28">
        <v>0</v>
      </c>
      <c r="W1598" s="15" t="s">
        <v>30</v>
      </c>
      <c r="Z1598" s="64"/>
      <c r="AA1598" s="64"/>
      <c r="AB1598" s="64"/>
      <c r="AC1598" s="64"/>
    </row>
    <row r="1599" spans="1:29" x14ac:dyDescent="0.35">
      <c r="A1599" s="9">
        <v>46091</v>
      </c>
      <c r="B1599" s="28" t="s">
        <v>248</v>
      </c>
      <c r="C1599" s="28" t="s">
        <v>90</v>
      </c>
      <c r="D1599" s="28">
        <v>1</v>
      </c>
      <c r="E1599" s="28" t="s">
        <v>4852</v>
      </c>
      <c r="F1599" s="28" t="s">
        <v>4845</v>
      </c>
      <c r="G1599" s="33">
        <v>0.46875</v>
      </c>
      <c r="H1599" s="33">
        <v>0.56944444444444442</v>
      </c>
      <c r="I1599" s="33">
        <v>0.47569444444444442</v>
      </c>
      <c r="J1599" s="34">
        <v>0.4861111111111111</v>
      </c>
      <c r="K1599" s="33">
        <v>0.49652777777777779</v>
      </c>
      <c r="L1599" s="33">
        <v>0.57361111111111107</v>
      </c>
      <c r="M1599" s="33">
        <v>0.58472222222222225</v>
      </c>
      <c r="N1599" s="33">
        <v>0.58680555555555558</v>
      </c>
      <c r="O1599" s="28">
        <v>2</v>
      </c>
      <c r="P1599" s="29" t="s">
        <v>1100</v>
      </c>
      <c r="Q1599" s="30" t="s">
        <v>332</v>
      </c>
      <c r="R1599" s="31" t="s">
        <v>1101</v>
      </c>
      <c r="S1599" s="28">
        <v>79</v>
      </c>
      <c r="T1599" s="28">
        <v>0</v>
      </c>
      <c r="U1599" s="32">
        <v>0.44673234714445931</v>
      </c>
      <c r="V1599" s="28">
        <v>0</v>
      </c>
      <c r="W1599" s="15" t="s">
        <v>30</v>
      </c>
      <c r="Z1599" s="64"/>
      <c r="AA1599" s="64"/>
      <c r="AB1599" s="64"/>
      <c r="AC1599" s="64"/>
    </row>
    <row r="1600" spans="1:29" x14ac:dyDescent="0.35">
      <c r="A1600" s="9">
        <v>46091</v>
      </c>
      <c r="B1600" s="28" t="s">
        <v>107</v>
      </c>
      <c r="C1600" s="28" t="s">
        <v>108</v>
      </c>
      <c r="D1600" s="28">
        <v>1</v>
      </c>
      <c r="E1600" s="28" t="s">
        <v>4845</v>
      </c>
      <c r="F1600" s="28" t="s">
        <v>4850</v>
      </c>
      <c r="G1600" s="33">
        <v>4.5138888888888888E-2</v>
      </c>
      <c r="H1600" s="33">
        <v>0.21875</v>
      </c>
      <c r="I1600" s="33">
        <v>4.1666666666666657E-2</v>
      </c>
      <c r="J1600" s="34">
        <v>4.5138888888888888E-2</v>
      </c>
      <c r="K1600" s="33">
        <v>5.8333333333333327E-2</v>
      </c>
      <c r="L1600" s="33">
        <v>0.20069444444444451</v>
      </c>
      <c r="M1600" s="33">
        <v>0.2097222222222222</v>
      </c>
      <c r="N1600" s="33">
        <v>0.21180555555555561</v>
      </c>
      <c r="O1600" s="28" t="s">
        <v>97</v>
      </c>
      <c r="P1600" s="29" t="s">
        <v>61</v>
      </c>
      <c r="Q1600" s="30"/>
      <c r="R1600" s="31"/>
      <c r="S1600" s="28">
        <v>190</v>
      </c>
      <c r="T1600" s="28">
        <v>0</v>
      </c>
      <c r="U1600" s="32">
        <v>0.93374946371677414</v>
      </c>
      <c r="V1600" s="28">
        <v>735</v>
      </c>
      <c r="W1600" s="15" t="s">
        <v>30</v>
      </c>
      <c r="Z1600" s="64"/>
      <c r="AA1600" s="64"/>
      <c r="AB1600" s="64"/>
      <c r="AC1600" s="64"/>
    </row>
    <row r="1601" spans="1:29" x14ac:dyDescent="0.35">
      <c r="A1601" s="9">
        <v>46091</v>
      </c>
      <c r="B1601" s="28" t="s">
        <v>109</v>
      </c>
      <c r="C1601" s="28" t="s">
        <v>108</v>
      </c>
      <c r="D1601" s="28">
        <v>1</v>
      </c>
      <c r="E1601" s="28" t="s">
        <v>4850</v>
      </c>
      <c r="F1601" s="28" t="s">
        <v>4845</v>
      </c>
      <c r="G1601" s="33">
        <v>0.25694444444444442</v>
      </c>
      <c r="H1601" s="33">
        <v>0.49305555555555558</v>
      </c>
      <c r="I1601" s="33">
        <v>0.25486111111111109</v>
      </c>
      <c r="J1601" s="34">
        <v>0.25555555555555548</v>
      </c>
      <c r="K1601" s="33">
        <v>0.27569444444444452</v>
      </c>
      <c r="L1601" s="33">
        <v>0.48819444444444438</v>
      </c>
      <c r="M1601" s="33">
        <v>0.50208333333333333</v>
      </c>
      <c r="N1601" s="33">
        <v>0.50416666666666665</v>
      </c>
      <c r="O1601" s="28" t="s">
        <v>61</v>
      </c>
      <c r="P1601" s="29" t="s">
        <v>73</v>
      </c>
      <c r="Q1601" s="30"/>
      <c r="R1601" s="31"/>
      <c r="S1601" s="28">
        <v>191</v>
      </c>
      <c r="T1601" s="28">
        <v>0</v>
      </c>
      <c r="U1601" s="32">
        <v>0.96320133335899483</v>
      </c>
      <c r="V1601" s="28">
        <v>1216</v>
      </c>
      <c r="W1601" s="15" t="s">
        <v>30</v>
      </c>
      <c r="Z1601" s="64"/>
      <c r="AA1601" s="64"/>
      <c r="AB1601" s="64"/>
      <c r="AC1601" s="64"/>
    </row>
    <row r="1602" spans="1:29" x14ac:dyDescent="0.35">
      <c r="A1602" s="9">
        <v>46091</v>
      </c>
      <c r="B1602" s="28" t="s">
        <v>40</v>
      </c>
      <c r="C1602" s="28" t="s">
        <v>108</v>
      </c>
      <c r="D1602" s="28">
        <v>1</v>
      </c>
      <c r="E1602" s="28" t="s">
        <v>4845</v>
      </c>
      <c r="F1602" s="28" t="s">
        <v>4863</v>
      </c>
      <c r="G1602" s="33">
        <v>0.54513888888888884</v>
      </c>
      <c r="H1602" s="33">
        <v>0.67013888888888884</v>
      </c>
      <c r="I1602" s="33">
        <v>0.54305555555555551</v>
      </c>
      <c r="J1602" s="34">
        <v>0.5493055555555556</v>
      </c>
      <c r="K1602" s="33">
        <v>0.5625</v>
      </c>
      <c r="L1602" s="33">
        <v>0.67083333333333328</v>
      </c>
      <c r="M1602" s="33">
        <v>0.68125000000000002</v>
      </c>
      <c r="N1602" s="33">
        <v>0.68263888888888891</v>
      </c>
      <c r="O1602" s="28" t="s">
        <v>73</v>
      </c>
      <c r="P1602" s="29" t="s">
        <v>318</v>
      </c>
      <c r="Q1602" s="30" t="s">
        <v>48</v>
      </c>
      <c r="R1602" s="31" t="s">
        <v>39</v>
      </c>
      <c r="S1602" s="28">
        <v>175</v>
      </c>
      <c r="T1602" s="28">
        <v>0</v>
      </c>
      <c r="U1602" s="32">
        <v>0.90388058867537835</v>
      </c>
      <c r="V1602" s="28">
        <v>1217</v>
      </c>
      <c r="W1602" s="15" t="s">
        <v>30</v>
      </c>
      <c r="Z1602" s="64"/>
      <c r="AA1602" s="64"/>
      <c r="AB1602" s="64"/>
      <c r="AC1602" s="64"/>
    </row>
    <row r="1603" spans="1:29" x14ac:dyDescent="0.35">
      <c r="A1603" s="9">
        <v>46091</v>
      </c>
      <c r="B1603" s="28" t="s">
        <v>42</v>
      </c>
      <c r="C1603" s="28" t="s">
        <v>108</v>
      </c>
      <c r="D1603" s="28">
        <v>1</v>
      </c>
      <c r="E1603" s="28" t="s">
        <v>4863</v>
      </c>
      <c r="F1603" s="28" t="s">
        <v>4845</v>
      </c>
      <c r="G1603" s="33">
        <v>0.77777777777777779</v>
      </c>
      <c r="H1603" s="33">
        <v>0.89930555555555558</v>
      </c>
      <c r="I1603" s="33">
        <v>0.77500000000000002</v>
      </c>
      <c r="J1603" s="34">
        <v>0.77569444444444446</v>
      </c>
      <c r="K1603" s="33">
        <v>0.78888888888888886</v>
      </c>
      <c r="L1603" s="33">
        <v>0.88055555555555554</v>
      </c>
      <c r="M1603" s="33">
        <v>0.8881944444444444</v>
      </c>
      <c r="N1603" s="33">
        <v>0.89027777777777772</v>
      </c>
      <c r="O1603" s="28" t="s">
        <v>318</v>
      </c>
      <c r="P1603" s="29" t="s">
        <v>150</v>
      </c>
      <c r="Q1603" s="30"/>
      <c r="R1603" s="31"/>
      <c r="S1603" s="28">
        <v>183</v>
      </c>
      <c r="T1603" s="28">
        <v>2</v>
      </c>
      <c r="U1603" s="32">
        <v>0.98007525448272825</v>
      </c>
      <c r="V1603" s="28">
        <v>1957</v>
      </c>
      <c r="W1603" s="15" t="s">
        <v>30</v>
      </c>
      <c r="Z1603" s="64"/>
      <c r="AA1603" s="64"/>
      <c r="AB1603" s="64"/>
      <c r="AC1603" s="64"/>
    </row>
    <row r="1604" spans="1:29" x14ac:dyDescent="0.35">
      <c r="A1604" s="9">
        <v>46091</v>
      </c>
      <c r="B1604" s="28" t="s">
        <v>112</v>
      </c>
      <c r="C1604" s="28" t="s">
        <v>113</v>
      </c>
      <c r="D1604" s="28">
        <v>1</v>
      </c>
      <c r="E1604" s="28" t="s">
        <v>4845</v>
      </c>
      <c r="F1604" s="28" t="s">
        <v>4853</v>
      </c>
      <c r="G1604" s="33">
        <v>5.2083333333333343E-2</v>
      </c>
      <c r="H1604" s="33">
        <v>0.25</v>
      </c>
      <c r="I1604" s="33">
        <v>4.4444444444444453E-2</v>
      </c>
      <c r="J1604" s="34">
        <v>5.486111111111111E-2</v>
      </c>
      <c r="K1604" s="33">
        <v>7.013888888888889E-2</v>
      </c>
      <c r="L1604" s="33">
        <v>0.2416666666666667</v>
      </c>
      <c r="M1604" s="33">
        <v>0.2472222222222222</v>
      </c>
      <c r="N1604" s="33">
        <v>0.2472222222222222</v>
      </c>
      <c r="O1604" s="28" t="s">
        <v>83</v>
      </c>
      <c r="P1604" s="29">
        <v>62</v>
      </c>
      <c r="Q1604" s="30" t="s">
        <v>273</v>
      </c>
      <c r="R1604" s="31" t="s">
        <v>39</v>
      </c>
      <c r="S1604" s="28">
        <v>113</v>
      </c>
      <c r="T1604" s="28">
        <v>0</v>
      </c>
      <c r="U1604" s="32">
        <v>0.59124281399208511</v>
      </c>
      <c r="V1604" s="28">
        <v>0</v>
      </c>
      <c r="W1604" s="15" t="s">
        <v>30</v>
      </c>
      <c r="Z1604" s="64"/>
      <c r="AA1604" s="64"/>
      <c r="AB1604" s="64"/>
      <c r="AC1604" s="64"/>
    </row>
    <row r="1605" spans="1:29" x14ac:dyDescent="0.35">
      <c r="A1605" s="9">
        <v>46091</v>
      </c>
      <c r="B1605" s="28" t="s">
        <v>115</v>
      </c>
      <c r="C1605" s="28" t="s">
        <v>113</v>
      </c>
      <c r="D1605" s="28">
        <v>1</v>
      </c>
      <c r="E1605" s="28" t="s">
        <v>4853</v>
      </c>
      <c r="F1605" s="28" t="s">
        <v>4845</v>
      </c>
      <c r="G1605" s="33">
        <v>0.29166666666666669</v>
      </c>
      <c r="H1605" s="33">
        <v>0.54513888888888884</v>
      </c>
      <c r="I1605" s="33">
        <v>0.28402777777777782</v>
      </c>
      <c r="J1605" s="34">
        <v>0.29097222222222219</v>
      </c>
      <c r="K1605" s="33">
        <v>0.30277777777777781</v>
      </c>
      <c r="L1605" s="33">
        <v>0.51944444444444449</v>
      </c>
      <c r="M1605" s="33">
        <v>0.52708333333333335</v>
      </c>
      <c r="N1605" s="33">
        <v>0.52916666666666667</v>
      </c>
      <c r="O1605" s="28">
        <v>67</v>
      </c>
      <c r="P1605" s="29" t="s">
        <v>361</v>
      </c>
      <c r="Q1605" s="30"/>
      <c r="R1605" s="31"/>
      <c r="S1605" s="28">
        <v>186</v>
      </c>
      <c r="T1605" s="28">
        <v>0</v>
      </c>
      <c r="U1605" s="32">
        <v>0.89696884826505408</v>
      </c>
      <c r="V1605" s="28">
        <v>0</v>
      </c>
      <c r="W1605" s="15" t="s">
        <v>30</v>
      </c>
      <c r="Z1605" s="64"/>
      <c r="AA1605" s="64"/>
      <c r="AB1605" s="64"/>
      <c r="AC1605" s="64"/>
    </row>
    <row r="1606" spans="1:29" ht="26" customHeight="1" x14ac:dyDescent="0.35">
      <c r="A1606" s="9">
        <v>46092</v>
      </c>
      <c r="B1606" s="28" t="s">
        <v>1092</v>
      </c>
      <c r="C1606" s="28" t="s">
        <v>27</v>
      </c>
      <c r="D1606" s="28">
        <v>1</v>
      </c>
      <c r="E1606" s="8" t="s">
        <v>4845</v>
      </c>
      <c r="F1606" s="8" t="s">
        <v>4856</v>
      </c>
      <c r="G1606" s="33">
        <v>1.7361111111111108E-2</v>
      </c>
      <c r="H1606" s="33">
        <v>0.16319444444444439</v>
      </c>
      <c r="I1606" s="33">
        <v>3.0555555555555551E-2</v>
      </c>
      <c r="J1606" s="34">
        <v>3.2638888888888891E-2</v>
      </c>
      <c r="K1606" s="33">
        <v>4.5138888888888888E-2</v>
      </c>
      <c r="L1606" s="33">
        <v>0.15069444444444441</v>
      </c>
      <c r="M1606" s="33">
        <v>0.15555555555555561</v>
      </c>
      <c r="N1606" s="33">
        <v>0.15694444444444439</v>
      </c>
      <c r="O1606" s="28" t="s">
        <v>301</v>
      </c>
      <c r="P1606" s="29" t="s">
        <v>184</v>
      </c>
      <c r="Q1606" s="30" t="s">
        <v>1102</v>
      </c>
      <c r="R1606" s="31" t="s">
        <v>1103</v>
      </c>
      <c r="S1606" s="28">
        <v>182</v>
      </c>
      <c r="T1606" s="28">
        <v>4</v>
      </c>
      <c r="U1606" s="32">
        <v>1</v>
      </c>
      <c r="V1606" s="28">
        <v>0</v>
      </c>
      <c r="W1606" s="15" t="s">
        <v>30</v>
      </c>
      <c r="Z1606" s="64"/>
      <c r="AA1606" s="64"/>
      <c r="AB1606" s="64"/>
      <c r="AC1606" s="64"/>
    </row>
    <row r="1607" spans="1:29" x14ac:dyDescent="0.35">
      <c r="A1607" s="9">
        <v>46092</v>
      </c>
      <c r="B1607" s="28" t="s">
        <v>1093</v>
      </c>
      <c r="C1607" s="28" t="s">
        <v>27</v>
      </c>
      <c r="D1607" s="28">
        <v>1</v>
      </c>
      <c r="E1607" s="8" t="s">
        <v>4856</v>
      </c>
      <c r="F1607" s="8" t="s">
        <v>4845</v>
      </c>
      <c r="G1607" s="33">
        <v>0.20833333333333329</v>
      </c>
      <c r="H1607" s="33">
        <v>0.3888888888888889</v>
      </c>
      <c r="I1607" s="33">
        <v>0.20555555555555549</v>
      </c>
      <c r="J1607" s="34">
        <v>0.21458333333333329</v>
      </c>
      <c r="K1607" s="33">
        <v>0.22430555555555559</v>
      </c>
      <c r="L1607" s="33">
        <v>0.37986111111111109</v>
      </c>
      <c r="M1607" s="33">
        <v>0.38958333333333328</v>
      </c>
      <c r="N1607" s="33">
        <v>0.39166666666666672</v>
      </c>
      <c r="O1607" s="28" t="s">
        <v>184</v>
      </c>
      <c r="P1607" s="29" t="s">
        <v>32</v>
      </c>
      <c r="Q1607" s="30" t="s">
        <v>171</v>
      </c>
      <c r="R1607" s="31" t="s">
        <v>39</v>
      </c>
      <c r="S1607" s="28">
        <v>137</v>
      </c>
      <c r="T1607" s="28">
        <v>1</v>
      </c>
      <c r="U1607" s="32">
        <v>0.75483155760776377</v>
      </c>
      <c r="V1607" s="28">
        <v>0</v>
      </c>
      <c r="W1607" s="15" t="s">
        <v>30</v>
      </c>
      <c r="Z1607" s="64"/>
      <c r="AA1607" s="64"/>
      <c r="AB1607" s="64"/>
      <c r="AC1607" s="64"/>
    </row>
    <row r="1608" spans="1:29" x14ac:dyDescent="0.35">
      <c r="A1608" s="9">
        <v>46092</v>
      </c>
      <c r="B1608" s="28" t="s">
        <v>52</v>
      </c>
      <c r="C1608" s="28" t="s">
        <v>27</v>
      </c>
      <c r="D1608" s="28">
        <v>1</v>
      </c>
      <c r="E1608" s="8" t="s">
        <v>4845</v>
      </c>
      <c r="F1608" s="8" t="s">
        <v>4851</v>
      </c>
      <c r="G1608" s="33">
        <v>0.4375</v>
      </c>
      <c r="H1608" s="33">
        <v>0.51041666666666663</v>
      </c>
      <c r="I1608" s="33">
        <v>0.43333333333333329</v>
      </c>
      <c r="J1608" s="34">
        <v>0.43611111111111112</v>
      </c>
      <c r="K1608" s="33">
        <v>0.44861111111111113</v>
      </c>
      <c r="L1608" s="33">
        <v>0.49791666666666667</v>
      </c>
      <c r="M1608" s="33">
        <v>0.50208333333333333</v>
      </c>
      <c r="N1608" s="33">
        <v>0.50277777777777777</v>
      </c>
      <c r="O1608" s="28" t="s">
        <v>32</v>
      </c>
      <c r="P1608" s="29" t="s">
        <v>53</v>
      </c>
      <c r="Q1608" s="30"/>
      <c r="R1608" s="31"/>
      <c r="S1608" s="28">
        <v>122</v>
      </c>
      <c r="T1608" s="28">
        <v>0</v>
      </c>
      <c r="U1608" s="32">
        <v>0.71093078477618421</v>
      </c>
      <c r="V1608" s="28">
        <v>1250</v>
      </c>
      <c r="W1608" s="15" t="s">
        <v>30</v>
      </c>
      <c r="Z1608" s="64"/>
      <c r="AA1608" s="64"/>
      <c r="AB1608" s="64"/>
      <c r="AC1608" s="64"/>
    </row>
    <row r="1609" spans="1:29" x14ac:dyDescent="0.35">
      <c r="A1609" s="9">
        <v>46092</v>
      </c>
      <c r="B1609" s="28" t="s">
        <v>56</v>
      </c>
      <c r="C1609" s="28" t="s">
        <v>27</v>
      </c>
      <c r="D1609" s="28">
        <v>1</v>
      </c>
      <c r="E1609" s="8" t="s">
        <v>4851</v>
      </c>
      <c r="F1609" s="8" t="s">
        <v>4845</v>
      </c>
      <c r="G1609" s="33">
        <v>0.55208333333333337</v>
      </c>
      <c r="H1609" s="33">
        <v>0.63888888888888884</v>
      </c>
      <c r="I1609" s="33">
        <v>0.54166666666666663</v>
      </c>
      <c r="J1609" s="34">
        <v>0.54513888888888884</v>
      </c>
      <c r="K1609" s="33">
        <v>0.56319444444444444</v>
      </c>
      <c r="L1609" s="33">
        <v>0.62847222222222221</v>
      </c>
      <c r="M1609" s="33">
        <v>0.63472222222222219</v>
      </c>
      <c r="N1609" s="33">
        <v>0.63680555555555551</v>
      </c>
      <c r="O1609" s="28" t="s">
        <v>53</v>
      </c>
      <c r="P1609" s="29" t="s">
        <v>110</v>
      </c>
      <c r="Q1609" s="30"/>
      <c r="R1609" s="31"/>
      <c r="S1609" s="28">
        <v>146</v>
      </c>
      <c r="T1609" s="28">
        <v>1</v>
      </c>
      <c r="U1609" s="32">
        <v>0.80250365036749449</v>
      </c>
      <c r="V1609" s="28">
        <v>377</v>
      </c>
      <c r="W1609" s="15" t="s">
        <v>30</v>
      </c>
      <c r="X1609" s="16"/>
      <c r="Z1609" s="64"/>
      <c r="AA1609" s="64"/>
      <c r="AB1609" s="64"/>
      <c r="AC1609" s="64"/>
    </row>
    <row r="1610" spans="1:29" x14ac:dyDescent="0.35">
      <c r="A1610" s="9">
        <v>46092</v>
      </c>
      <c r="B1610" s="28" t="s">
        <v>518</v>
      </c>
      <c r="C1610" s="28" t="s">
        <v>59</v>
      </c>
      <c r="D1610" s="28">
        <v>1</v>
      </c>
      <c r="E1610" s="8" t="s">
        <v>4845</v>
      </c>
      <c r="F1610" s="8" t="s">
        <v>4848</v>
      </c>
      <c r="G1610" s="33">
        <v>0.23958333333333329</v>
      </c>
      <c r="H1610" s="33">
        <v>0.375</v>
      </c>
      <c r="I1610" s="33">
        <v>0.23194444444444451</v>
      </c>
      <c r="J1610" s="34">
        <v>0.23958333333333329</v>
      </c>
      <c r="K1610" s="33">
        <v>0.25277777777777782</v>
      </c>
      <c r="L1610" s="33">
        <v>0.38194444444444442</v>
      </c>
      <c r="M1610" s="33">
        <v>0.38750000000000001</v>
      </c>
      <c r="N1610" s="33">
        <v>0.39097222222222222</v>
      </c>
      <c r="O1610" s="28" t="s">
        <v>249</v>
      </c>
      <c r="P1610" s="29">
        <v>37</v>
      </c>
      <c r="Q1610" s="30"/>
      <c r="R1610" s="31"/>
      <c r="S1610" s="28">
        <v>70</v>
      </c>
      <c r="T1610" s="28">
        <v>0</v>
      </c>
      <c r="U1610" s="32">
        <v>0.37060218140149448</v>
      </c>
      <c r="V1610" s="28">
        <v>0</v>
      </c>
      <c r="W1610" s="15" t="s">
        <v>30</v>
      </c>
      <c r="X1610" s="16"/>
      <c r="Z1610" s="64"/>
      <c r="AA1610" s="64"/>
      <c r="AB1610" s="64"/>
      <c r="AC1610" s="64"/>
    </row>
    <row r="1611" spans="1:29" x14ac:dyDescent="0.35">
      <c r="A1611" s="9">
        <v>46092</v>
      </c>
      <c r="B1611" s="28" t="s">
        <v>519</v>
      </c>
      <c r="C1611" s="28" t="s">
        <v>59</v>
      </c>
      <c r="D1611" s="28">
        <v>1</v>
      </c>
      <c r="E1611" s="8" t="s">
        <v>4848</v>
      </c>
      <c r="F1611" s="8" t="s">
        <v>4845</v>
      </c>
      <c r="G1611" s="33">
        <v>0.41319444444444442</v>
      </c>
      <c r="H1611" s="33">
        <v>0.55555555555555558</v>
      </c>
      <c r="I1611" s="33">
        <v>0.41666666666666669</v>
      </c>
      <c r="J1611" s="34">
        <v>0.41875000000000001</v>
      </c>
      <c r="K1611" s="33">
        <v>0.43194444444444452</v>
      </c>
      <c r="L1611" s="33">
        <v>0.55277777777777781</v>
      </c>
      <c r="M1611" s="33">
        <v>0.56111111111111112</v>
      </c>
      <c r="N1611" s="33">
        <v>0.56319444444444444</v>
      </c>
      <c r="O1611" s="28">
        <v>40</v>
      </c>
      <c r="P1611" s="29" t="s">
        <v>43</v>
      </c>
      <c r="Q1611" s="30" t="s">
        <v>1104</v>
      </c>
      <c r="R1611" s="31" t="s">
        <v>124</v>
      </c>
      <c r="S1611" s="28">
        <v>55</v>
      </c>
      <c r="T1611" s="28">
        <v>0</v>
      </c>
      <c r="U1611" s="32">
        <v>0.29096964939760911</v>
      </c>
      <c r="V1611" s="28">
        <v>0</v>
      </c>
      <c r="W1611" s="15" t="s">
        <v>30</v>
      </c>
      <c r="X1611" s="16"/>
      <c r="Z1611" s="64"/>
      <c r="AA1611" s="64"/>
      <c r="AB1611" s="64"/>
      <c r="AC1611" s="64"/>
    </row>
    <row r="1612" spans="1:29" x14ac:dyDescent="0.35">
      <c r="A1612" s="9">
        <v>46092</v>
      </c>
      <c r="B1612" s="28" t="s">
        <v>76</v>
      </c>
      <c r="C1612" s="28" t="s">
        <v>59</v>
      </c>
      <c r="D1612" s="28">
        <v>1</v>
      </c>
      <c r="E1612" s="8" t="s">
        <v>4845</v>
      </c>
      <c r="F1612" s="8" t="s">
        <v>4847</v>
      </c>
      <c r="G1612" s="33">
        <v>0.73263888888888884</v>
      </c>
      <c r="H1612" s="33">
        <v>0.82291666666666663</v>
      </c>
      <c r="I1612" s="33">
        <v>0.73472222222222228</v>
      </c>
      <c r="J1612" s="34">
        <v>0.7368055555555556</v>
      </c>
      <c r="K1612" s="33">
        <v>0.74930555555555556</v>
      </c>
      <c r="L1612" s="33">
        <v>0.81805555555555554</v>
      </c>
      <c r="M1612" s="33">
        <v>0.82638888888888884</v>
      </c>
      <c r="N1612" s="33">
        <v>0.82708333333333328</v>
      </c>
      <c r="O1612" s="28" t="s">
        <v>43</v>
      </c>
      <c r="P1612" s="29">
        <v>117</v>
      </c>
      <c r="Q1612" s="30" t="s">
        <v>1105</v>
      </c>
      <c r="R1612" s="31" t="s">
        <v>1106</v>
      </c>
      <c r="S1612" s="28">
        <v>152</v>
      </c>
      <c r="T1612" s="28">
        <v>0</v>
      </c>
      <c r="U1612" s="32">
        <v>0.77341811215176715</v>
      </c>
      <c r="V1612" s="28">
        <v>0</v>
      </c>
      <c r="W1612" s="15" t="s">
        <v>30</v>
      </c>
      <c r="X1612" s="16"/>
      <c r="Z1612" s="64"/>
      <c r="AA1612" s="64"/>
      <c r="AB1612" s="64"/>
      <c r="AC1612" s="64"/>
    </row>
    <row r="1613" spans="1:29" x14ac:dyDescent="0.35">
      <c r="A1613" s="9">
        <v>46092</v>
      </c>
      <c r="B1613" s="28" t="s">
        <v>77</v>
      </c>
      <c r="C1613" s="28" t="s">
        <v>59</v>
      </c>
      <c r="D1613" s="28">
        <v>1</v>
      </c>
      <c r="E1613" s="8" t="s">
        <v>4847</v>
      </c>
      <c r="F1613" s="8" t="s">
        <v>4845</v>
      </c>
      <c r="G1613" s="33">
        <v>0.86458333333333337</v>
      </c>
      <c r="H1613" s="33">
        <v>0.96180555555555558</v>
      </c>
      <c r="I1613" s="33">
        <v>0.85416666666666663</v>
      </c>
      <c r="J1613" s="34">
        <v>0.85486111111111107</v>
      </c>
      <c r="K1613" s="33">
        <v>0.87708333333333333</v>
      </c>
      <c r="L1613" s="37">
        <v>0.95</v>
      </c>
      <c r="M1613" s="33">
        <v>0.95694444444444449</v>
      </c>
      <c r="N1613" s="33">
        <v>0.95902777777777781</v>
      </c>
      <c r="O1613" s="28">
        <v>113</v>
      </c>
      <c r="P1613" s="29" t="s">
        <v>285</v>
      </c>
      <c r="Q1613" s="30"/>
      <c r="R1613" s="31"/>
      <c r="S1613" s="28">
        <v>171</v>
      </c>
      <c r="T1613" s="28">
        <v>2</v>
      </c>
      <c r="U1613" s="32">
        <v>0.89233916567411364</v>
      </c>
      <c r="V1613" s="28">
        <v>0</v>
      </c>
      <c r="W1613" s="15" t="s">
        <v>30</v>
      </c>
      <c r="X1613" s="16"/>
      <c r="Z1613" s="64"/>
      <c r="AA1613" s="64"/>
      <c r="AB1613" s="64"/>
      <c r="AC1613" s="64"/>
    </row>
    <row r="1614" spans="1:29" x14ac:dyDescent="0.35">
      <c r="A1614" s="9">
        <v>46092</v>
      </c>
      <c r="B1614" s="28" t="s">
        <v>80</v>
      </c>
      <c r="C1614" s="28" t="s">
        <v>81</v>
      </c>
      <c r="D1614" s="28">
        <v>1</v>
      </c>
      <c r="E1614" s="8" t="s">
        <v>4845</v>
      </c>
      <c r="F1614" s="8" t="s">
        <v>4848</v>
      </c>
      <c r="G1614" s="33">
        <v>1.7361111111111108E-2</v>
      </c>
      <c r="H1614" s="33">
        <v>9.0277777777777776E-2</v>
      </c>
      <c r="I1614" s="33">
        <v>1.9444444444444441E-2</v>
      </c>
      <c r="J1614" s="34">
        <v>2.2916666666666669E-2</v>
      </c>
      <c r="K1614" s="33">
        <v>3.3333333333333333E-2</v>
      </c>
      <c r="L1614" s="33">
        <v>8.2638888888888887E-2</v>
      </c>
      <c r="M1614" s="33">
        <v>8.7499999999999994E-2</v>
      </c>
      <c r="N1614" s="33">
        <v>8.7499999999999994E-2</v>
      </c>
      <c r="O1614" s="28" t="s">
        <v>363</v>
      </c>
      <c r="P1614" s="29" t="s">
        <v>302</v>
      </c>
      <c r="Q1614" s="30" t="s">
        <v>1107</v>
      </c>
      <c r="R1614" s="31" t="s">
        <v>1108</v>
      </c>
      <c r="S1614" s="28">
        <v>172</v>
      </c>
      <c r="T1614" s="28">
        <v>0</v>
      </c>
      <c r="U1614" s="32">
        <v>0.86773752198248333</v>
      </c>
      <c r="V1614" s="28">
        <v>1726</v>
      </c>
      <c r="W1614" s="15" t="s">
        <v>30</v>
      </c>
      <c r="X1614" s="16"/>
      <c r="Z1614" s="64"/>
      <c r="AA1614" s="64"/>
      <c r="AB1614" s="64"/>
      <c r="AC1614" s="64"/>
    </row>
    <row r="1615" spans="1:29" x14ac:dyDescent="0.35">
      <c r="A1615" s="9">
        <v>46092</v>
      </c>
      <c r="B1615" s="28" t="s">
        <v>84</v>
      </c>
      <c r="C1615" s="28" t="s">
        <v>81</v>
      </c>
      <c r="D1615" s="28">
        <v>1</v>
      </c>
      <c r="E1615" s="8" t="s">
        <v>4848</v>
      </c>
      <c r="F1615" s="8" t="s">
        <v>4845</v>
      </c>
      <c r="G1615" s="33">
        <v>0.12847222222222221</v>
      </c>
      <c r="H1615" s="33">
        <v>0.21875</v>
      </c>
      <c r="I1615" s="33">
        <v>0.125</v>
      </c>
      <c r="J1615" s="34">
        <v>0.1277777777777778</v>
      </c>
      <c r="K1615" s="33">
        <v>0.14930555555555561</v>
      </c>
      <c r="L1615" s="33">
        <v>0.21319444444444441</v>
      </c>
      <c r="M1615" s="33">
        <v>0.2215277777777778</v>
      </c>
      <c r="N1615" s="33">
        <v>0.22361111111111109</v>
      </c>
      <c r="O1615" s="28" t="s">
        <v>302</v>
      </c>
      <c r="P1615" s="29" t="s">
        <v>32</v>
      </c>
      <c r="Q1615" s="30"/>
      <c r="R1615" s="31"/>
      <c r="S1615" s="28">
        <v>187</v>
      </c>
      <c r="T1615" s="28">
        <v>1</v>
      </c>
      <c r="U1615" s="32">
        <v>0.98154138145865455</v>
      </c>
      <c r="V1615" s="28">
        <v>64</v>
      </c>
      <c r="W1615" s="15" t="s">
        <v>30</v>
      </c>
      <c r="X1615" s="16"/>
      <c r="Z1615" s="64"/>
      <c r="AA1615" s="64"/>
      <c r="AB1615" s="64"/>
      <c r="AC1615" s="64"/>
    </row>
    <row r="1616" spans="1:29" x14ac:dyDescent="0.35">
      <c r="A1616" s="9">
        <v>46092</v>
      </c>
      <c r="B1616" s="28" t="s">
        <v>262</v>
      </c>
      <c r="C1616" s="28" t="s">
        <v>81</v>
      </c>
      <c r="D1616" s="28">
        <v>1</v>
      </c>
      <c r="E1616" s="8" t="s">
        <v>4845</v>
      </c>
      <c r="F1616" s="8" t="s">
        <v>4846</v>
      </c>
      <c r="G1616" s="33">
        <v>0.27777777777777779</v>
      </c>
      <c r="H1616" s="33">
        <v>0.3611111111111111</v>
      </c>
      <c r="I1616" s="33">
        <v>0.27083333333333331</v>
      </c>
      <c r="J1616" s="34">
        <v>0.27430555555555558</v>
      </c>
      <c r="K1616" s="33">
        <v>0.29236111111111113</v>
      </c>
      <c r="L1616" s="33">
        <v>0.35902777777777778</v>
      </c>
      <c r="M1616" s="33">
        <v>0.36527777777777781</v>
      </c>
      <c r="N1616" s="33">
        <v>0.36527777777777781</v>
      </c>
      <c r="O1616" s="28" t="s">
        <v>32</v>
      </c>
      <c r="P1616" s="29">
        <v>10</v>
      </c>
      <c r="Q1616" s="30"/>
      <c r="R1616" s="31"/>
      <c r="S1616" s="28">
        <v>80</v>
      </c>
      <c r="T1616" s="28">
        <v>0</v>
      </c>
      <c r="U1616" s="32">
        <v>0.47692144405132331</v>
      </c>
      <c r="V1616" s="28">
        <v>0</v>
      </c>
      <c r="W1616" s="15" t="s">
        <v>30</v>
      </c>
      <c r="X1616" s="16"/>
      <c r="Z1616" s="64"/>
      <c r="AA1616" s="64"/>
      <c r="AB1616" s="64"/>
      <c r="AC1616" s="64"/>
    </row>
    <row r="1617" spans="1:29" x14ac:dyDescent="0.35">
      <c r="A1617" s="9">
        <v>46092</v>
      </c>
      <c r="B1617" s="28" t="s">
        <v>264</v>
      </c>
      <c r="C1617" s="28" t="s">
        <v>81</v>
      </c>
      <c r="D1617" s="28">
        <v>1</v>
      </c>
      <c r="E1617" s="8" t="s">
        <v>4846</v>
      </c>
      <c r="F1617" s="8" t="s">
        <v>4845</v>
      </c>
      <c r="G1617" s="33">
        <v>0.40277777777777779</v>
      </c>
      <c r="H1617" s="33">
        <v>0.49652777777777779</v>
      </c>
      <c r="I1617" s="34">
        <v>0.40069444444444452</v>
      </c>
      <c r="J1617" s="35">
        <v>0.40625</v>
      </c>
      <c r="K1617" s="33">
        <v>0.41388888888888892</v>
      </c>
      <c r="L1617" s="33">
        <v>0.4777777777777778</v>
      </c>
      <c r="M1617" s="33">
        <v>0.48819444444444438</v>
      </c>
      <c r="N1617" s="33">
        <v>0.49027777777777781</v>
      </c>
      <c r="O1617" s="28">
        <v>10</v>
      </c>
      <c r="P1617" s="29" t="s">
        <v>75</v>
      </c>
      <c r="Q1617" s="30" t="s">
        <v>65</v>
      </c>
      <c r="R1617" s="31" t="s">
        <v>39</v>
      </c>
      <c r="S1617" s="28">
        <v>125</v>
      </c>
      <c r="T1617" s="28">
        <v>0</v>
      </c>
      <c r="U1617" s="32">
        <v>0.66929380001761773</v>
      </c>
      <c r="V1617" s="28">
        <v>0</v>
      </c>
      <c r="W1617" s="15" t="s">
        <v>30</v>
      </c>
      <c r="X1617" s="16"/>
      <c r="Z1617" s="64"/>
      <c r="AA1617" s="64"/>
      <c r="AB1617" s="64"/>
      <c r="AC1617" s="64"/>
    </row>
    <row r="1618" spans="1:29" x14ac:dyDescent="0.35">
      <c r="A1618" s="9">
        <v>46092</v>
      </c>
      <c r="B1618" s="28" t="s">
        <v>71</v>
      </c>
      <c r="C1618" s="28" t="s">
        <v>90</v>
      </c>
      <c r="D1618" s="28">
        <v>1</v>
      </c>
      <c r="E1618" s="8" t="s">
        <v>4845</v>
      </c>
      <c r="F1618" s="8" t="s">
        <v>4870</v>
      </c>
      <c r="G1618" s="33">
        <v>1.041666666666667E-2</v>
      </c>
      <c r="H1618" s="33">
        <v>0.16319444444444439</v>
      </c>
      <c r="I1618" s="33">
        <v>3.472222222222222E-3</v>
      </c>
      <c r="J1618" s="34">
        <v>7.6388888888888886E-3</v>
      </c>
      <c r="K1618" s="35">
        <v>1.805555555555555E-2</v>
      </c>
      <c r="L1618" s="33">
        <v>0.13819444444444451</v>
      </c>
      <c r="M1618" s="33">
        <v>0.14305555555555549</v>
      </c>
      <c r="N1618" s="33">
        <v>0.14305555555555549</v>
      </c>
      <c r="O1618" s="28" t="s">
        <v>70</v>
      </c>
      <c r="P1618" s="29">
        <v>21</v>
      </c>
      <c r="Q1618" s="30"/>
      <c r="R1618" s="31"/>
      <c r="S1618" s="28">
        <v>169</v>
      </c>
      <c r="T1618" s="28">
        <v>3</v>
      </c>
      <c r="U1618" s="32">
        <v>0.90488917857649354</v>
      </c>
      <c r="V1618" s="28">
        <v>484</v>
      </c>
      <c r="W1618" s="15" t="s">
        <v>30</v>
      </c>
      <c r="X1618" s="16"/>
      <c r="Z1618" s="64"/>
      <c r="AA1618" s="64"/>
      <c r="AB1618" s="64"/>
      <c r="AC1618" s="64"/>
    </row>
    <row r="1619" spans="1:29" x14ac:dyDescent="0.35">
      <c r="A1619" s="9">
        <v>46092</v>
      </c>
      <c r="B1619" s="28" t="s">
        <v>74</v>
      </c>
      <c r="C1619" s="28" t="s">
        <v>90</v>
      </c>
      <c r="D1619" s="28">
        <v>1</v>
      </c>
      <c r="E1619" s="8" t="s">
        <v>4870</v>
      </c>
      <c r="F1619" s="8" t="s">
        <v>4845</v>
      </c>
      <c r="G1619" s="33">
        <v>0.20833333333333329</v>
      </c>
      <c r="H1619" s="33">
        <v>0.39583333333333331</v>
      </c>
      <c r="I1619" s="33">
        <v>0.20208333333333331</v>
      </c>
      <c r="J1619" s="34">
        <v>0.20833333333333329</v>
      </c>
      <c r="K1619" s="33">
        <v>0.23333333333333331</v>
      </c>
      <c r="L1619" s="33">
        <v>0.40138888888888891</v>
      </c>
      <c r="M1619" s="33">
        <v>0.41458333333333341</v>
      </c>
      <c r="N1619" s="33">
        <v>0.41666666666666669</v>
      </c>
      <c r="O1619" s="28">
        <v>21</v>
      </c>
      <c r="P1619" s="29" t="s">
        <v>284</v>
      </c>
      <c r="Q1619" s="30"/>
      <c r="R1619" s="31"/>
      <c r="S1619" s="28">
        <v>181</v>
      </c>
      <c r="T1619" s="28">
        <v>0</v>
      </c>
      <c r="U1619" s="74">
        <v>0.92628785022011251</v>
      </c>
      <c r="V1619" s="31">
        <v>370</v>
      </c>
      <c r="W1619" s="15" t="s">
        <v>30</v>
      </c>
      <c r="X1619" s="16"/>
      <c r="Z1619" s="64"/>
      <c r="AA1619" s="64"/>
      <c r="AB1619" s="64"/>
      <c r="AC1619" s="64"/>
    </row>
    <row r="1620" spans="1:29" x14ac:dyDescent="0.35">
      <c r="A1620" s="9">
        <v>46092</v>
      </c>
      <c r="B1620" s="7" t="s">
        <v>112</v>
      </c>
      <c r="C1620" s="8" t="s">
        <v>108</v>
      </c>
      <c r="D1620" s="10">
        <v>1</v>
      </c>
      <c r="E1620" s="8" t="s">
        <v>4845</v>
      </c>
      <c r="F1620" s="8" t="s">
        <v>4853</v>
      </c>
      <c r="G1620" s="12">
        <v>5.2083333333333343E-2</v>
      </c>
      <c r="H1620" s="12">
        <v>0.25</v>
      </c>
      <c r="I1620" s="12">
        <v>4.8611111111111112E-2</v>
      </c>
      <c r="J1620" s="12">
        <v>7.5694444444444439E-2</v>
      </c>
      <c r="K1620" s="12">
        <v>9.0277777777777776E-2</v>
      </c>
      <c r="L1620" s="12">
        <v>0.25416666666666671</v>
      </c>
      <c r="M1620" s="12">
        <v>0.26111111111111113</v>
      </c>
      <c r="N1620" s="12">
        <v>0.26319444444444451</v>
      </c>
      <c r="O1620" s="8" t="s">
        <v>150</v>
      </c>
      <c r="P1620" s="29">
        <v>72</v>
      </c>
      <c r="Q1620" s="8" t="s">
        <v>346</v>
      </c>
      <c r="R1620" s="27" t="s">
        <v>39</v>
      </c>
      <c r="S1620" s="28">
        <v>191</v>
      </c>
      <c r="T1620" s="28">
        <v>0</v>
      </c>
      <c r="U1620" s="32">
        <v>0.89139488786748222</v>
      </c>
      <c r="V1620" s="28">
        <v>0</v>
      </c>
      <c r="W1620" s="15" t="s">
        <v>30</v>
      </c>
      <c r="X1620" s="16"/>
      <c r="Z1620" s="64"/>
      <c r="AA1620" s="64"/>
      <c r="AB1620" s="64"/>
      <c r="AC1620" s="64"/>
    </row>
    <row r="1621" spans="1:29" x14ac:dyDescent="0.35">
      <c r="A1621" s="9">
        <v>46092</v>
      </c>
      <c r="B1621" s="7" t="s">
        <v>115</v>
      </c>
      <c r="C1621" s="8" t="s">
        <v>108</v>
      </c>
      <c r="D1621" s="10">
        <v>1</v>
      </c>
      <c r="E1621" s="8" t="s">
        <v>4853</v>
      </c>
      <c r="F1621" s="8" t="s">
        <v>4845</v>
      </c>
      <c r="G1621" s="12">
        <v>0.29166666666666669</v>
      </c>
      <c r="H1621" s="12">
        <v>0.55208333333333337</v>
      </c>
      <c r="I1621" s="12">
        <v>0.29722222222222222</v>
      </c>
      <c r="J1621" s="12">
        <v>0.30277777777777781</v>
      </c>
      <c r="K1621" s="12">
        <v>0.31458333333333333</v>
      </c>
      <c r="L1621" s="12">
        <v>0.53541666666666665</v>
      </c>
      <c r="M1621" s="12">
        <v>0.54305555555555551</v>
      </c>
      <c r="N1621" s="12">
        <v>0.54513888888888884</v>
      </c>
      <c r="O1621" s="8">
        <v>72</v>
      </c>
      <c r="P1621" s="8" t="s">
        <v>242</v>
      </c>
      <c r="Q1621" s="8" t="s">
        <v>1109</v>
      </c>
      <c r="R1621" s="27" t="s">
        <v>99</v>
      </c>
      <c r="S1621" s="28">
        <v>157</v>
      </c>
      <c r="T1621" s="28">
        <v>0</v>
      </c>
      <c r="U1621" s="32">
        <v>0.84021663980002814</v>
      </c>
      <c r="V1621" s="28">
        <v>0</v>
      </c>
      <c r="W1621" s="15" t="s">
        <v>30</v>
      </c>
      <c r="X1621" s="16"/>
      <c r="Z1621" s="64"/>
      <c r="AA1621" s="64"/>
      <c r="AB1621" s="64"/>
      <c r="AC1621" s="64"/>
    </row>
    <row r="1622" spans="1:29" x14ac:dyDescent="0.35">
      <c r="A1622" s="9">
        <v>46092</v>
      </c>
      <c r="B1622" s="7" t="s">
        <v>107</v>
      </c>
      <c r="C1622" s="8" t="s">
        <v>113</v>
      </c>
      <c r="D1622" s="10">
        <v>1</v>
      </c>
      <c r="E1622" s="8" t="s">
        <v>4845</v>
      </c>
      <c r="F1622" s="8" t="s">
        <v>4850</v>
      </c>
      <c r="G1622" s="12">
        <v>4.5138888888888888E-2</v>
      </c>
      <c r="H1622" s="12">
        <v>0.21875</v>
      </c>
      <c r="I1622" s="12">
        <v>0.05</v>
      </c>
      <c r="J1622" s="12">
        <v>6.3194444444444442E-2</v>
      </c>
      <c r="K1622" s="12">
        <v>7.5694444444444439E-2</v>
      </c>
      <c r="L1622" s="12">
        <v>0.21875</v>
      </c>
      <c r="M1622" s="12">
        <v>0.22430555555555559</v>
      </c>
      <c r="N1622" s="12">
        <v>0.2277777777777778</v>
      </c>
      <c r="O1622" s="8" t="s">
        <v>361</v>
      </c>
      <c r="P1622" s="8" t="s">
        <v>428</v>
      </c>
      <c r="Q1622" s="8" t="s">
        <v>1110</v>
      </c>
      <c r="R1622" s="27" t="s">
        <v>1111</v>
      </c>
      <c r="S1622" s="28">
        <v>170</v>
      </c>
      <c r="T1622" s="28">
        <v>0</v>
      </c>
      <c r="U1622" s="32">
        <v>0.92934448604848541</v>
      </c>
      <c r="V1622" s="28">
        <v>525</v>
      </c>
      <c r="W1622" s="15" t="s">
        <v>30</v>
      </c>
      <c r="X1622" s="16"/>
      <c r="Z1622" s="64"/>
      <c r="AA1622" s="64"/>
      <c r="AB1622" s="64"/>
      <c r="AC1622" s="64"/>
    </row>
    <row r="1623" spans="1:29" ht="26" customHeight="1" x14ac:dyDescent="0.35">
      <c r="A1623" s="9">
        <v>46092</v>
      </c>
      <c r="B1623" s="7" t="s">
        <v>109</v>
      </c>
      <c r="C1623" s="8" t="s">
        <v>113</v>
      </c>
      <c r="D1623" s="10">
        <v>1</v>
      </c>
      <c r="E1623" s="8" t="s">
        <v>4850</v>
      </c>
      <c r="F1623" s="8" t="s">
        <v>4845</v>
      </c>
      <c r="G1623" s="12">
        <v>0.25694444444444442</v>
      </c>
      <c r="H1623" s="12">
        <v>0.49305555555555558</v>
      </c>
      <c r="I1623" s="12">
        <v>0.26458333333333328</v>
      </c>
      <c r="J1623" s="12">
        <v>0.26666666666666672</v>
      </c>
      <c r="K1623" s="12">
        <v>0.28125</v>
      </c>
      <c r="L1623" s="12">
        <v>0.47291666666666671</v>
      </c>
      <c r="M1623" s="12">
        <v>0.48125000000000001</v>
      </c>
      <c r="N1623" s="12">
        <v>0.48333333333333328</v>
      </c>
      <c r="O1623" s="8" t="s">
        <v>428</v>
      </c>
      <c r="P1623" s="8" t="s">
        <v>70</v>
      </c>
      <c r="Q1623" s="8" t="s">
        <v>1112</v>
      </c>
      <c r="R1623" s="27" t="s">
        <v>1113</v>
      </c>
      <c r="S1623" s="28">
        <v>173</v>
      </c>
      <c r="T1623" s="28">
        <v>3</v>
      </c>
      <c r="U1623" s="32">
        <v>0.87609077326950124</v>
      </c>
      <c r="V1623" s="28">
        <v>0</v>
      </c>
      <c r="W1623" s="15" t="s">
        <v>30</v>
      </c>
      <c r="X1623" s="16"/>
      <c r="Z1623" s="64"/>
      <c r="AA1623" s="64"/>
      <c r="AB1623" s="64"/>
      <c r="AC1623" s="64"/>
    </row>
    <row r="1624" spans="1:29" x14ac:dyDescent="0.35">
      <c r="A1624" s="9">
        <v>46092</v>
      </c>
      <c r="B1624" s="7" t="s">
        <v>40</v>
      </c>
      <c r="C1624" s="8" t="s">
        <v>113</v>
      </c>
      <c r="D1624" s="10">
        <v>1</v>
      </c>
      <c r="E1624" s="8" t="s">
        <v>4845</v>
      </c>
      <c r="F1624" s="8" t="s">
        <v>4852</v>
      </c>
      <c r="G1624" s="12">
        <v>0.53819444444444442</v>
      </c>
      <c r="H1624" s="12">
        <v>0.67013888888888884</v>
      </c>
      <c r="I1624" s="12">
        <v>0.53472222222222221</v>
      </c>
      <c r="J1624" s="12">
        <v>0.54097222222222219</v>
      </c>
      <c r="K1624" s="12">
        <v>0.55694444444444446</v>
      </c>
      <c r="L1624" s="12">
        <v>0.66180555555555554</v>
      </c>
      <c r="M1624" s="12">
        <v>0.6694444444444444</v>
      </c>
      <c r="N1624" s="12">
        <v>0.67222222222222228</v>
      </c>
      <c r="O1624" s="8" t="s">
        <v>70</v>
      </c>
      <c r="P1624" s="8" t="s">
        <v>173</v>
      </c>
      <c r="Q1624" s="8" t="s">
        <v>273</v>
      </c>
      <c r="R1624" s="27" t="s">
        <v>39</v>
      </c>
      <c r="S1624" s="28">
        <v>187</v>
      </c>
      <c r="T1624" s="28">
        <v>3</v>
      </c>
      <c r="U1624" s="32">
        <v>0.8829959297599449</v>
      </c>
      <c r="V1624" s="28">
        <v>538</v>
      </c>
      <c r="W1624" s="15" t="s">
        <v>30</v>
      </c>
      <c r="X1624" s="16"/>
      <c r="Z1624" s="64"/>
      <c r="AA1624" s="64"/>
      <c r="AB1624" s="64"/>
      <c r="AC1624" s="64"/>
    </row>
    <row r="1625" spans="1:29" x14ac:dyDescent="0.35">
      <c r="A1625" s="9">
        <v>46092</v>
      </c>
      <c r="B1625" s="7" t="s">
        <v>42</v>
      </c>
      <c r="C1625" s="8" t="s">
        <v>113</v>
      </c>
      <c r="D1625" s="10">
        <v>1</v>
      </c>
      <c r="E1625" s="8" t="s">
        <v>4852</v>
      </c>
      <c r="F1625" s="8" t="s">
        <v>4845</v>
      </c>
      <c r="G1625" s="12">
        <v>0.77777777777777779</v>
      </c>
      <c r="H1625" s="12">
        <v>0.89930555555555558</v>
      </c>
      <c r="I1625" s="12">
        <v>0.7729166666666667</v>
      </c>
      <c r="J1625" s="12">
        <v>0.77708333333333335</v>
      </c>
      <c r="K1625" s="12">
        <v>0.78888888888888886</v>
      </c>
      <c r="L1625" s="12">
        <v>0.87361111111111112</v>
      </c>
      <c r="M1625" s="12">
        <v>0.87708333333333333</v>
      </c>
      <c r="N1625" s="12">
        <v>0.87916666666666665</v>
      </c>
      <c r="O1625" s="8" t="s">
        <v>173</v>
      </c>
      <c r="P1625" s="8" t="s">
        <v>37</v>
      </c>
      <c r="S1625" s="28">
        <v>194</v>
      </c>
      <c r="T1625" s="28">
        <v>1</v>
      </c>
      <c r="U1625" s="32">
        <v>1</v>
      </c>
      <c r="V1625" s="28">
        <v>856</v>
      </c>
      <c r="W1625" s="15" t="s">
        <v>30</v>
      </c>
      <c r="X1625" s="16"/>
      <c r="Z1625" s="64"/>
      <c r="AA1625" s="64"/>
      <c r="AB1625" s="64"/>
      <c r="AC1625" s="64"/>
    </row>
    <row r="1626" spans="1:29" x14ac:dyDescent="0.35">
      <c r="A1626" s="9">
        <v>46093</v>
      </c>
      <c r="B1626" s="7" t="s">
        <v>35</v>
      </c>
      <c r="C1626" s="8" t="s">
        <v>27</v>
      </c>
      <c r="D1626" s="10">
        <v>1</v>
      </c>
      <c r="E1626" s="8" t="s">
        <v>4845</v>
      </c>
      <c r="F1626" s="8" t="s">
        <v>4854</v>
      </c>
      <c r="G1626" s="12">
        <v>0.30555555555555558</v>
      </c>
      <c r="H1626" s="12">
        <v>0.36805555555555558</v>
      </c>
      <c r="I1626" s="12">
        <v>0.30208333333333331</v>
      </c>
      <c r="J1626" s="12">
        <v>0.30902777777777779</v>
      </c>
      <c r="K1626" s="12">
        <v>0.32222222222222219</v>
      </c>
      <c r="L1626" s="12">
        <v>0.36736111111111108</v>
      </c>
      <c r="M1626" s="12">
        <v>0.37430555555555561</v>
      </c>
      <c r="N1626" s="12">
        <v>0.37708333333333333</v>
      </c>
      <c r="O1626" s="8" t="s">
        <v>110</v>
      </c>
      <c r="P1626" s="8">
        <v>219</v>
      </c>
      <c r="Q1626" s="8" t="s">
        <v>65</v>
      </c>
      <c r="R1626" s="27" t="s">
        <v>39</v>
      </c>
      <c r="S1626" s="28">
        <v>111</v>
      </c>
      <c r="T1626" s="28">
        <v>0</v>
      </c>
      <c r="U1626" s="32">
        <v>0.57915332942721764</v>
      </c>
      <c r="V1626" s="28">
        <v>0</v>
      </c>
      <c r="W1626" s="15" t="s">
        <v>30</v>
      </c>
      <c r="X1626" s="16"/>
      <c r="Z1626" s="64"/>
      <c r="AA1626" s="64"/>
      <c r="AB1626" s="64"/>
      <c r="AC1626" s="64"/>
    </row>
    <row r="1627" spans="1:29" x14ac:dyDescent="0.35">
      <c r="A1627" s="9">
        <v>46093</v>
      </c>
      <c r="B1627" s="7" t="s">
        <v>36</v>
      </c>
      <c r="C1627" s="8" t="s">
        <v>27</v>
      </c>
      <c r="D1627" s="10">
        <v>1</v>
      </c>
      <c r="E1627" s="8" t="s">
        <v>4854</v>
      </c>
      <c r="F1627" s="8" t="s">
        <v>4845</v>
      </c>
      <c r="G1627" s="12">
        <v>0.40972222222222221</v>
      </c>
      <c r="H1627" s="12">
        <v>0.47916666666666669</v>
      </c>
      <c r="I1627" s="12">
        <v>0.40763888888888888</v>
      </c>
      <c r="J1627" s="12">
        <v>0.41180555555555548</v>
      </c>
      <c r="K1627" s="12">
        <v>0.41944444444444451</v>
      </c>
      <c r="L1627" s="12">
        <v>0.46041666666666659</v>
      </c>
      <c r="M1627" s="12">
        <v>0.47291666666666671</v>
      </c>
      <c r="N1627" s="12">
        <v>0.48194444444444451</v>
      </c>
      <c r="O1627" s="8">
        <v>212</v>
      </c>
      <c r="P1627" s="8" t="s">
        <v>60</v>
      </c>
      <c r="Q1627" s="8" t="s">
        <v>152</v>
      </c>
      <c r="R1627" s="27" t="s">
        <v>39</v>
      </c>
      <c r="S1627" s="28">
        <v>174</v>
      </c>
      <c r="T1627" s="28">
        <v>0</v>
      </c>
      <c r="U1627" s="32">
        <v>0.84845692301787334</v>
      </c>
      <c r="V1627" s="28">
        <v>0</v>
      </c>
      <c r="W1627" s="15" t="s">
        <v>30</v>
      </c>
      <c r="X1627" s="16"/>
      <c r="Z1627" s="64"/>
      <c r="AA1627" s="64"/>
      <c r="AB1627" s="64"/>
      <c r="AC1627" s="64"/>
    </row>
    <row r="1628" spans="1:29" x14ac:dyDescent="0.35">
      <c r="A1628" s="9">
        <v>46093</v>
      </c>
      <c r="B1628" s="7" t="s">
        <v>1114</v>
      </c>
      <c r="C1628" s="8" t="s">
        <v>27</v>
      </c>
      <c r="D1628" s="10">
        <v>1</v>
      </c>
      <c r="E1628" s="8" t="s">
        <v>4845</v>
      </c>
      <c r="F1628" s="8" t="s">
        <v>4862</v>
      </c>
      <c r="G1628" s="12">
        <v>0.60416666666666663</v>
      </c>
      <c r="H1628" s="12">
        <v>0.72222222222222221</v>
      </c>
      <c r="I1628" s="12">
        <v>0.6</v>
      </c>
      <c r="J1628" s="12">
        <v>0.61527777777777781</v>
      </c>
      <c r="K1628" s="12">
        <v>0.62638888888888888</v>
      </c>
      <c r="L1628" s="12">
        <v>0.73819444444444449</v>
      </c>
      <c r="M1628" s="12">
        <v>0.74513888888888891</v>
      </c>
      <c r="N1628" s="12">
        <v>0.74652777777777779</v>
      </c>
      <c r="O1628" s="8" t="s">
        <v>60</v>
      </c>
      <c r="P1628" s="8" t="s">
        <v>173</v>
      </c>
      <c r="Q1628" s="8" t="s">
        <v>274</v>
      </c>
      <c r="R1628" s="27" t="s">
        <v>39</v>
      </c>
      <c r="S1628" s="28">
        <v>144</v>
      </c>
      <c r="T1628" s="28">
        <v>0</v>
      </c>
      <c r="U1628" s="32">
        <v>0.71847876477057382</v>
      </c>
      <c r="V1628" s="28">
        <v>731</v>
      </c>
      <c r="W1628" s="15" t="s">
        <v>30</v>
      </c>
      <c r="X1628" s="16"/>
      <c r="Z1628" s="64"/>
      <c r="AA1628" s="64"/>
      <c r="AB1628" s="64"/>
      <c r="AC1628" s="64"/>
    </row>
    <row r="1629" spans="1:29" x14ac:dyDescent="0.35">
      <c r="A1629" s="9">
        <v>46093</v>
      </c>
      <c r="B1629" s="7" t="s">
        <v>1115</v>
      </c>
      <c r="C1629" s="8" t="s">
        <v>27</v>
      </c>
      <c r="D1629" s="10">
        <v>1</v>
      </c>
      <c r="E1629" s="8" t="s">
        <v>4862</v>
      </c>
      <c r="F1629" s="8" t="s">
        <v>4845</v>
      </c>
      <c r="G1629" s="12">
        <v>0.77083333333333337</v>
      </c>
      <c r="H1629" s="12">
        <v>0.90625</v>
      </c>
      <c r="I1629" s="12">
        <v>0.77430555555555558</v>
      </c>
      <c r="J1629" s="12">
        <v>0.77777777777777779</v>
      </c>
      <c r="K1629" s="12">
        <v>0.7895833333333333</v>
      </c>
      <c r="L1629" s="12">
        <v>0.875</v>
      </c>
      <c r="M1629" s="12">
        <v>0.88055555555555554</v>
      </c>
      <c r="N1629" s="12">
        <v>0.88263888888888886</v>
      </c>
      <c r="O1629" s="8" t="s">
        <v>173</v>
      </c>
      <c r="P1629" s="8" t="s">
        <v>60</v>
      </c>
      <c r="Q1629" s="8" t="s">
        <v>1116</v>
      </c>
      <c r="R1629" s="27" t="s">
        <v>99</v>
      </c>
      <c r="S1629" s="28">
        <v>184</v>
      </c>
      <c r="T1629" s="28">
        <v>0</v>
      </c>
      <c r="U1629" s="32">
        <v>1</v>
      </c>
      <c r="V1629" s="28">
        <v>0</v>
      </c>
      <c r="W1629" s="15" t="s">
        <v>30</v>
      </c>
      <c r="X1629" s="16"/>
      <c r="Z1629" s="64"/>
      <c r="AA1629" s="64"/>
      <c r="AB1629" s="64"/>
      <c r="AC1629" s="64"/>
    </row>
    <row r="1630" spans="1:29" x14ac:dyDescent="0.35">
      <c r="A1630" s="9">
        <v>46093</v>
      </c>
      <c r="B1630" s="7" t="s">
        <v>26</v>
      </c>
      <c r="C1630" s="8" t="s">
        <v>59</v>
      </c>
      <c r="D1630" s="10">
        <v>1</v>
      </c>
      <c r="E1630" s="8" t="s">
        <v>4845</v>
      </c>
      <c r="F1630" s="8" t="s">
        <v>4850</v>
      </c>
      <c r="G1630" s="12">
        <v>0.3125</v>
      </c>
      <c r="H1630" s="12">
        <v>0.41319444444444442</v>
      </c>
      <c r="I1630" s="12">
        <v>0.30208333333333331</v>
      </c>
      <c r="J1630" s="12">
        <v>0.31041666666666667</v>
      </c>
      <c r="K1630" s="12">
        <v>0.32430555555555562</v>
      </c>
      <c r="L1630" s="12">
        <v>0.39374999999999999</v>
      </c>
      <c r="M1630" s="12">
        <v>0.39930555555555558</v>
      </c>
      <c r="N1630" s="12">
        <v>0.4</v>
      </c>
      <c r="O1630" s="8" t="s">
        <v>37</v>
      </c>
      <c r="P1630" s="8">
        <v>3</v>
      </c>
      <c r="S1630" s="28">
        <v>175</v>
      </c>
      <c r="T1630" s="28">
        <v>0</v>
      </c>
      <c r="U1630" s="32">
        <v>0.93440517215277241</v>
      </c>
      <c r="V1630" s="28">
        <v>0</v>
      </c>
      <c r="W1630" s="15" t="s">
        <v>30</v>
      </c>
      <c r="X1630" s="16"/>
      <c r="Z1630" s="64"/>
      <c r="AA1630" s="64"/>
      <c r="AB1630" s="64"/>
      <c r="AC1630" s="64"/>
    </row>
    <row r="1631" spans="1:29" x14ac:dyDescent="0.35">
      <c r="A1631" s="9">
        <v>46093</v>
      </c>
      <c r="B1631" s="7" t="s">
        <v>31</v>
      </c>
      <c r="C1631" s="8" t="s">
        <v>59</v>
      </c>
      <c r="D1631" s="10">
        <v>1</v>
      </c>
      <c r="E1631" s="8" t="s">
        <v>4850</v>
      </c>
      <c r="F1631" s="8" t="s">
        <v>4845</v>
      </c>
      <c r="G1631" s="12">
        <v>0.47222222222222221</v>
      </c>
      <c r="H1631" s="12">
        <v>0.58680555555555558</v>
      </c>
      <c r="I1631" s="12">
        <v>0.4597222222222222</v>
      </c>
      <c r="J1631" s="12">
        <v>0.46388888888888891</v>
      </c>
      <c r="K1631" s="12">
        <v>0.47430555555555548</v>
      </c>
      <c r="L1631" s="12">
        <v>0.55000000000000004</v>
      </c>
      <c r="M1631" s="12">
        <v>0.5625</v>
      </c>
      <c r="N1631" s="12">
        <v>0.56458333333333333</v>
      </c>
      <c r="O1631" s="8">
        <v>3</v>
      </c>
      <c r="P1631" s="8" t="s">
        <v>43</v>
      </c>
      <c r="S1631" s="28">
        <v>41</v>
      </c>
      <c r="T1631" s="28">
        <v>0</v>
      </c>
      <c r="U1631" s="32">
        <v>0.22032604207539311</v>
      </c>
      <c r="V1631" s="28">
        <v>0</v>
      </c>
      <c r="W1631" s="15" t="s">
        <v>30</v>
      </c>
      <c r="X1631" s="16"/>
      <c r="Z1631" s="64"/>
      <c r="AA1631" s="64"/>
      <c r="AB1631" s="64"/>
      <c r="AC1631" s="64"/>
    </row>
    <row r="1632" spans="1:29" x14ac:dyDescent="0.35">
      <c r="A1632" s="9">
        <v>46093</v>
      </c>
      <c r="B1632" s="7" t="s">
        <v>1064</v>
      </c>
      <c r="C1632" s="8" t="s">
        <v>59</v>
      </c>
      <c r="D1632" s="10">
        <v>3</v>
      </c>
      <c r="E1632" s="8" t="s">
        <v>4845</v>
      </c>
      <c r="F1632" s="8" t="s">
        <v>4855</v>
      </c>
      <c r="G1632" s="12">
        <v>0.63541666666666663</v>
      </c>
      <c r="H1632" s="12">
        <v>0.74305555555555558</v>
      </c>
      <c r="I1632" s="12">
        <v>0.62708333333333333</v>
      </c>
      <c r="J1632" s="12">
        <v>0.63055555555555554</v>
      </c>
      <c r="K1632" s="12">
        <v>0.64236111111111116</v>
      </c>
      <c r="L1632" s="12">
        <v>0.72361111111111109</v>
      </c>
      <c r="M1632" s="12">
        <v>0.73124999999999996</v>
      </c>
      <c r="N1632" s="12">
        <v>0.73541666666666672</v>
      </c>
      <c r="O1632" s="8" t="s">
        <v>43</v>
      </c>
      <c r="P1632" s="8">
        <v>2</v>
      </c>
      <c r="S1632" s="28">
        <v>9</v>
      </c>
      <c r="T1632" s="28">
        <v>0</v>
      </c>
      <c r="U1632" s="32">
        <v>5.1621070881393942E-2</v>
      </c>
      <c r="V1632" s="28">
        <v>0</v>
      </c>
      <c r="W1632" s="15" t="s">
        <v>30</v>
      </c>
      <c r="X1632" s="16"/>
      <c r="Z1632" s="64"/>
      <c r="AA1632" s="64"/>
      <c r="AB1632" s="64"/>
      <c r="AC1632" s="64"/>
    </row>
    <row r="1633" spans="1:29" x14ac:dyDescent="0.35">
      <c r="A1633" s="9">
        <v>46093</v>
      </c>
      <c r="B1633" s="7" t="s">
        <v>1065</v>
      </c>
      <c r="C1633" s="8" t="s">
        <v>59</v>
      </c>
      <c r="D1633" s="10">
        <v>3</v>
      </c>
      <c r="E1633" s="8" t="s">
        <v>4855</v>
      </c>
      <c r="F1633" s="8" t="s">
        <v>4845</v>
      </c>
      <c r="G1633" s="12">
        <v>0.82638888888888884</v>
      </c>
      <c r="H1633" s="12">
        <v>0.91319444444444442</v>
      </c>
      <c r="I1633" s="12">
        <v>0.80972222222222223</v>
      </c>
      <c r="J1633" s="12">
        <v>0.8125</v>
      </c>
      <c r="K1633" s="12">
        <v>0.82152777777777775</v>
      </c>
      <c r="L1633" s="12">
        <v>0.89652777777777781</v>
      </c>
      <c r="M1633" s="12">
        <v>0.89930555555555558</v>
      </c>
      <c r="N1633" s="12">
        <v>0.90138888888888891</v>
      </c>
      <c r="O1633" s="8">
        <v>2</v>
      </c>
      <c r="P1633" s="8" t="s">
        <v>83</v>
      </c>
      <c r="S1633" s="28">
        <v>51</v>
      </c>
      <c r="T1633" s="28">
        <v>0</v>
      </c>
      <c r="U1633" s="32">
        <v>0.24896081739909201</v>
      </c>
      <c r="V1633" s="28">
        <v>0</v>
      </c>
      <c r="W1633" s="15" t="s">
        <v>30</v>
      </c>
      <c r="X1633" s="16"/>
      <c r="Z1633" s="64"/>
      <c r="AA1633" s="64"/>
      <c r="AB1633" s="64"/>
      <c r="AC1633" s="64"/>
    </row>
    <row r="1634" spans="1:29" x14ac:dyDescent="0.35">
      <c r="A1634" s="9">
        <v>46093</v>
      </c>
      <c r="B1634" s="7" t="s">
        <v>71</v>
      </c>
      <c r="C1634" s="8" t="s">
        <v>72</v>
      </c>
      <c r="D1634" s="10">
        <v>1</v>
      </c>
      <c r="E1634" s="8" t="s">
        <v>4845</v>
      </c>
      <c r="F1634" s="8" t="s">
        <v>4856</v>
      </c>
      <c r="G1634" s="12">
        <v>1.041666666666667E-2</v>
      </c>
      <c r="H1634" s="12">
        <v>0.16319444444444439</v>
      </c>
      <c r="I1634" s="12">
        <v>4.8611111111111112E-3</v>
      </c>
      <c r="J1634" s="12">
        <v>6.9444444444444441E-3</v>
      </c>
      <c r="K1634" s="12">
        <v>1.7361111111111108E-2</v>
      </c>
      <c r="L1634" s="12">
        <v>0.13750000000000001</v>
      </c>
      <c r="M1634" s="12">
        <v>0.15138888888888891</v>
      </c>
      <c r="N1634" s="12">
        <v>0.15208333333333329</v>
      </c>
      <c r="O1634" s="8" t="s">
        <v>43</v>
      </c>
      <c r="P1634" s="8">
        <v>23</v>
      </c>
      <c r="S1634" s="28">
        <v>194</v>
      </c>
      <c r="T1634" s="28">
        <v>3</v>
      </c>
      <c r="U1634" s="32">
        <v>0.96361982632903642</v>
      </c>
      <c r="V1634" s="28">
        <v>557</v>
      </c>
      <c r="W1634" s="15" t="s">
        <v>30</v>
      </c>
      <c r="X1634" s="16"/>
      <c r="Z1634" s="64"/>
      <c r="AA1634" s="64"/>
      <c r="AB1634" s="64"/>
      <c r="AC1634" s="64"/>
    </row>
    <row r="1635" spans="1:29" x14ac:dyDescent="0.35">
      <c r="A1635" s="9">
        <v>46093</v>
      </c>
      <c r="B1635" s="7" t="s">
        <v>74</v>
      </c>
      <c r="C1635" s="8" t="s">
        <v>72</v>
      </c>
      <c r="D1635" s="10">
        <v>1</v>
      </c>
      <c r="E1635" s="8" t="s">
        <v>4856</v>
      </c>
      <c r="F1635" s="8" t="s">
        <v>4845</v>
      </c>
      <c r="G1635" s="12">
        <v>0.20833333333333329</v>
      </c>
      <c r="H1635" s="12">
        <v>0.41319444444444442</v>
      </c>
      <c r="I1635" s="12">
        <v>0.20347222222222219</v>
      </c>
      <c r="J1635" s="12">
        <v>0.20555555555555549</v>
      </c>
      <c r="K1635" s="12">
        <v>0.21944444444444439</v>
      </c>
      <c r="L1635" s="12">
        <v>0.3888888888888889</v>
      </c>
      <c r="M1635" s="12">
        <v>0.40208333333333329</v>
      </c>
      <c r="N1635" s="12">
        <v>0.40416666666666667</v>
      </c>
      <c r="O1635" s="8">
        <v>22</v>
      </c>
      <c r="P1635" s="8" t="s">
        <v>73</v>
      </c>
      <c r="S1635" s="28">
        <v>158</v>
      </c>
      <c r="T1635" s="28">
        <v>0</v>
      </c>
      <c r="U1635" s="32">
        <v>0.88159741468670505</v>
      </c>
      <c r="V1635" s="28">
        <v>0</v>
      </c>
      <c r="W1635" s="15" t="s">
        <v>30</v>
      </c>
      <c r="X1635" s="16"/>
      <c r="Z1635" s="64"/>
      <c r="AA1635" s="64"/>
      <c r="AB1635" s="64"/>
      <c r="AC1635" s="64"/>
    </row>
    <row r="1636" spans="1:29" x14ac:dyDescent="0.35">
      <c r="A1636" s="9">
        <v>46093</v>
      </c>
      <c r="B1636" s="7" t="s">
        <v>52</v>
      </c>
      <c r="C1636" s="8" t="s">
        <v>72</v>
      </c>
      <c r="D1636" s="10">
        <v>1</v>
      </c>
      <c r="E1636" s="8" t="s">
        <v>4845</v>
      </c>
      <c r="F1636" s="8" t="s">
        <v>4848</v>
      </c>
      <c r="G1636" s="12">
        <v>0.44791666666666669</v>
      </c>
      <c r="H1636" s="12">
        <v>0.51736111111111116</v>
      </c>
      <c r="I1636" s="12">
        <v>0.44166666666666671</v>
      </c>
      <c r="J1636" s="12">
        <v>0.44305555555555548</v>
      </c>
      <c r="K1636" s="12">
        <v>0.4548611111111111</v>
      </c>
      <c r="L1636" s="12">
        <v>0.50694444444444442</v>
      </c>
      <c r="M1636" s="12">
        <v>0.53611111111111109</v>
      </c>
      <c r="N1636" s="12">
        <v>0.53611111111111109</v>
      </c>
      <c r="O1636" s="8" t="s">
        <v>73</v>
      </c>
      <c r="P1636" s="8" t="s">
        <v>271</v>
      </c>
      <c r="S1636" s="28">
        <v>180</v>
      </c>
      <c r="T1636" s="28">
        <v>0</v>
      </c>
      <c r="U1636" s="32">
        <v>0.97857720962214212</v>
      </c>
      <c r="V1636" s="28">
        <v>1066</v>
      </c>
      <c r="W1636" s="15" t="s">
        <v>30</v>
      </c>
      <c r="X1636" s="16"/>
      <c r="Z1636" s="64"/>
      <c r="AA1636" s="64"/>
      <c r="AB1636" s="64"/>
      <c r="AC1636" s="64"/>
    </row>
    <row r="1637" spans="1:29" x14ac:dyDescent="0.35">
      <c r="A1637" s="9">
        <v>46093</v>
      </c>
      <c r="B1637" s="7" t="s">
        <v>56</v>
      </c>
      <c r="C1637" s="8" t="s">
        <v>72</v>
      </c>
      <c r="D1637" s="10">
        <v>1</v>
      </c>
      <c r="E1637" s="8" t="s">
        <v>4848</v>
      </c>
      <c r="F1637" s="8" t="s">
        <v>4845</v>
      </c>
      <c r="G1637" s="12">
        <v>0.57291666666666663</v>
      </c>
      <c r="H1637" s="12">
        <v>0.64930555555555558</v>
      </c>
      <c r="I1637" s="12">
        <v>0.57499999999999996</v>
      </c>
      <c r="J1637" s="12">
        <v>0.57638888888888884</v>
      </c>
      <c r="K1637" s="12">
        <v>0.59583333333333333</v>
      </c>
      <c r="L1637" s="12">
        <v>0.6694444444444444</v>
      </c>
      <c r="M1637" s="12">
        <v>0.67708333333333337</v>
      </c>
      <c r="N1637" s="12">
        <v>0.6791666666666667</v>
      </c>
      <c r="O1637" s="8" t="s">
        <v>271</v>
      </c>
      <c r="P1637" s="8" t="s">
        <v>1117</v>
      </c>
      <c r="Q1637" s="8" t="s">
        <v>1118</v>
      </c>
      <c r="R1637" s="27" t="s">
        <v>1119</v>
      </c>
      <c r="S1637" s="28">
        <v>175</v>
      </c>
      <c r="T1637" s="28">
        <v>0</v>
      </c>
      <c r="U1637" s="32">
        <v>0.91001333055166134</v>
      </c>
      <c r="V1637" s="28">
        <v>464</v>
      </c>
      <c r="W1637" s="15" t="s">
        <v>30</v>
      </c>
      <c r="X1637" s="16"/>
      <c r="Z1637" s="64"/>
      <c r="AA1637" s="64"/>
      <c r="AB1637" s="64"/>
      <c r="AC1637" s="64"/>
    </row>
    <row r="1638" spans="1:29" x14ac:dyDescent="0.35">
      <c r="A1638" s="9">
        <v>46093</v>
      </c>
      <c r="B1638" s="7" t="s">
        <v>76</v>
      </c>
      <c r="C1638" s="8" t="s">
        <v>72</v>
      </c>
      <c r="D1638" s="10">
        <v>1</v>
      </c>
      <c r="E1638" s="8" t="s">
        <v>4845</v>
      </c>
      <c r="F1638" s="8" t="s">
        <v>4851</v>
      </c>
      <c r="G1638" s="12">
        <v>0.73263888888888884</v>
      </c>
      <c r="H1638" s="12">
        <v>0.82291666666666663</v>
      </c>
      <c r="I1638" s="12">
        <v>0.72569444444444442</v>
      </c>
      <c r="J1638" s="12">
        <v>0.73124999999999996</v>
      </c>
      <c r="K1638" s="12">
        <v>0.7416666666666667</v>
      </c>
      <c r="L1638" s="12">
        <v>0.80625000000000002</v>
      </c>
      <c r="M1638" s="12">
        <v>0.81319444444444444</v>
      </c>
      <c r="N1638" s="12">
        <v>0.81388888888888888</v>
      </c>
      <c r="O1638" s="8" t="s">
        <v>1117</v>
      </c>
      <c r="P1638" s="8">
        <v>111</v>
      </c>
      <c r="S1638" s="28">
        <v>160</v>
      </c>
      <c r="T1638" s="28">
        <v>1</v>
      </c>
      <c r="U1638" s="32">
        <v>0.80032235584839972</v>
      </c>
      <c r="V1638" s="28">
        <v>0</v>
      </c>
      <c r="W1638" s="15" t="s">
        <v>30</v>
      </c>
      <c r="X1638" s="16"/>
      <c r="Z1638" s="64"/>
      <c r="AA1638" s="64"/>
      <c r="AB1638" s="64"/>
      <c r="AC1638" s="64"/>
    </row>
    <row r="1639" spans="1:29" x14ac:dyDescent="0.35">
      <c r="A1639" s="9">
        <v>46093</v>
      </c>
      <c r="B1639" s="7" t="s">
        <v>77</v>
      </c>
      <c r="C1639" s="8" t="s">
        <v>72</v>
      </c>
      <c r="D1639" s="10">
        <v>1</v>
      </c>
      <c r="E1639" s="8" t="s">
        <v>4851</v>
      </c>
      <c r="F1639" s="8" t="s">
        <v>4845</v>
      </c>
      <c r="G1639" s="12">
        <v>0.86458333333333337</v>
      </c>
      <c r="H1639" s="12">
        <v>0.96180555555555558</v>
      </c>
      <c r="I1639" s="12">
        <v>0.84791666666666665</v>
      </c>
      <c r="J1639" s="12">
        <v>0.85069444444444442</v>
      </c>
      <c r="K1639" s="12">
        <v>0.86388888888888893</v>
      </c>
      <c r="L1639" s="17">
        <v>0.93472222222222223</v>
      </c>
      <c r="M1639" s="17">
        <v>0.94027777777777777</v>
      </c>
      <c r="N1639" s="17">
        <v>0.94236111111111109</v>
      </c>
      <c r="O1639" s="8">
        <v>111</v>
      </c>
      <c r="P1639" s="8" t="s">
        <v>317</v>
      </c>
      <c r="Q1639" s="78"/>
      <c r="S1639" s="28">
        <v>165</v>
      </c>
      <c r="T1639" s="28">
        <v>2</v>
      </c>
      <c r="U1639" s="32">
        <v>0.92499734786563492</v>
      </c>
      <c r="V1639" s="28">
        <v>0</v>
      </c>
      <c r="W1639" s="15" t="s">
        <v>30</v>
      </c>
      <c r="X1639" s="16"/>
      <c r="Z1639" s="64"/>
      <c r="AA1639" s="64"/>
      <c r="AB1639" s="64"/>
      <c r="AC1639" s="64"/>
    </row>
    <row r="1640" spans="1:29" x14ac:dyDescent="0.35">
      <c r="A1640" s="9">
        <v>46093</v>
      </c>
      <c r="B1640" s="7" t="s">
        <v>89</v>
      </c>
      <c r="C1640" s="8" t="s">
        <v>81</v>
      </c>
      <c r="D1640" s="10">
        <v>1</v>
      </c>
      <c r="E1640" s="8" t="s">
        <v>4845</v>
      </c>
      <c r="F1640" s="8" t="s">
        <v>4848</v>
      </c>
      <c r="G1640" s="12">
        <v>2.4305555555555559E-2</v>
      </c>
      <c r="H1640" s="12">
        <v>0.1215277777777778</v>
      </c>
      <c r="I1640" s="12">
        <v>2.0833333333333329E-2</v>
      </c>
      <c r="J1640" s="12">
        <v>2.6388888888888889E-2</v>
      </c>
      <c r="K1640" s="12">
        <v>3.9583333333333331E-2</v>
      </c>
      <c r="L1640" s="12">
        <v>0.12083333333333331</v>
      </c>
      <c r="M1640" s="12">
        <v>0.125</v>
      </c>
      <c r="N1640" s="12">
        <v>0.125</v>
      </c>
      <c r="O1640" s="8" t="s">
        <v>32</v>
      </c>
      <c r="P1640" s="8">
        <v>1</v>
      </c>
      <c r="Q1640" s="8" t="s">
        <v>152</v>
      </c>
      <c r="R1640" s="27" t="s">
        <v>39</v>
      </c>
      <c r="S1640" s="28">
        <v>145</v>
      </c>
      <c r="T1640" s="28">
        <v>0</v>
      </c>
      <c r="U1640" s="32">
        <v>0.7491477467754496</v>
      </c>
      <c r="V1640" s="28">
        <v>0</v>
      </c>
      <c r="W1640" s="15" t="s">
        <v>30</v>
      </c>
      <c r="X1640" s="16"/>
      <c r="Z1640" s="64"/>
      <c r="AA1640" s="64"/>
      <c r="AB1640" s="64"/>
      <c r="AC1640" s="64"/>
    </row>
    <row r="1641" spans="1:29" x14ac:dyDescent="0.35">
      <c r="A1641" s="9">
        <v>46093</v>
      </c>
      <c r="B1641" s="7" t="s">
        <v>92</v>
      </c>
      <c r="C1641" s="8" t="s">
        <v>81</v>
      </c>
      <c r="D1641" s="10">
        <v>1</v>
      </c>
      <c r="E1641" s="8" t="s">
        <v>4848</v>
      </c>
      <c r="F1641" s="8" t="s">
        <v>4845</v>
      </c>
      <c r="G1641" s="12">
        <v>0.16319444444444439</v>
      </c>
      <c r="H1641" s="12">
        <v>0.28125</v>
      </c>
      <c r="I1641" s="12">
        <v>0.16388888888888889</v>
      </c>
      <c r="J1641" s="12">
        <v>0.16597222222222219</v>
      </c>
      <c r="K1641" s="12">
        <v>0.1736111111111111</v>
      </c>
      <c r="L1641" s="12">
        <v>0.2590277777777778</v>
      </c>
      <c r="M1641" s="12">
        <v>0.27291666666666659</v>
      </c>
      <c r="N1641" s="12">
        <v>0.27500000000000002</v>
      </c>
      <c r="O1641" s="8">
        <v>1</v>
      </c>
      <c r="P1641" s="8" t="s">
        <v>70</v>
      </c>
      <c r="Q1641" s="8" t="s">
        <v>1120</v>
      </c>
      <c r="R1641" s="27" t="s">
        <v>1121</v>
      </c>
      <c r="S1641" s="28">
        <v>80</v>
      </c>
      <c r="T1641" s="28">
        <v>0</v>
      </c>
      <c r="U1641" s="32">
        <v>0.42677898849319668</v>
      </c>
      <c r="V1641" s="28">
        <v>0</v>
      </c>
      <c r="W1641" s="15" t="s">
        <v>30</v>
      </c>
      <c r="X1641" s="16"/>
      <c r="Z1641" s="64"/>
      <c r="AA1641" s="64"/>
      <c r="AB1641" s="64"/>
      <c r="AC1641" s="64"/>
    </row>
    <row r="1642" spans="1:29" x14ac:dyDescent="0.35">
      <c r="A1642" s="9">
        <v>46093</v>
      </c>
      <c r="B1642" s="7" t="s">
        <v>247</v>
      </c>
      <c r="C1642" s="8" t="s">
        <v>81</v>
      </c>
      <c r="D1642" s="10">
        <v>1</v>
      </c>
      <c r="E1642" s="8" t="s">
        <v>4845</v>
      </c>
      <c r="F1642" s="8" t="s">
        <v>4850</v>
      </c>
      <c r="G1642" s="12">
        <v>0.33333333333333331</v>
      </c>
      <c r="H1642" s="12">
        <v>0.4236111111111111</v>
      </c>
      <c r="I1642" s="12">
        <v>0.32291666666666669</v>
      </c>
      <c r="J1642" s="12">
        <v>0.32847222222222222</v>
      </c>
      <c r="K1642" s="12">
        <v>0.34375</v>
      </c>
      <c r="L1642" s="12">
        <v>0.41597222222222219</v>
      </c>
      <c r="M1642" s="12">
        <v>0.42083333333333328</v>
      </c>
      <c r="N1642" s="12">
        <v>0.42152777777777778</v>
      </c>
      <c r="O1642" s="8" t="s">
        <v>70</v>
      </c>
      <c r="P1642" s="8">
        <v>2</v>
      </c>
      <c r="S1642" s="28">
        <v>77</v>
      </c>
      <c r="T1642" s="28">
        <v>1</v>
      </c>
      <c r="U1642" s="32">
        <v>0.42151029731912321</v>
      </c>
      <c r="V1642" s="28">
        <v>0</v>
      </c>
      <c r="W1642" s="15" t="s">
        <v>30</v>
      </c>
      <c r="X1642" s="16"/>
      <c r="Z1642" s="64"/>
      <c r="AA1642" s="64"/>
      <c r="AB1642" s="64"/>
      <c r="AC1642" s="64"/>
    </row>
    <row r="1643" spans="1:29" x14ac:dyDescent="0.35">
      <c r="A1643" s="9">
        <v>46093</v>
      </c>
      <c r="B1643" s="7" t="s">
        <v>248</v>
      </c>
      <c r="C1643" s="8" t="s">
        <v>81</v>
      </c>
      <c r="D1643" s="10">
        <v>1</v>
      </c>
      <c r="E1643" s="8" t="s">
        <v>4850</v>
      </c>
      <c r="F1643" s="8" t="s">
        <v>4845</v>
      </c>
      <c r="G1643" s="12">
        <v>0.46527777777777779</v>
      </c>
      <c r="H1643" s="12">
        <v>0.56597222222222221</v>
      </c>
      <c r="I1643" s="12">
        <v>0.45347222222222222</v>
      </c>
      <c r="J1643" s="12">
        <v>0.45763888888888887</v>
      </c>
      <c r="K1643" s="12">
        <v>0.46944444444444439</v>
      </c>
      <c r="L1643" s="12">
        <v>0.53680555555555554</v>
      </c>
      <c r="M1643" s="12">
        <v>0.54791666666666672</v>
      </c>
      <c r="N1643" s="12">
        <v>0.55000000000000004</v>
      </c>
      <c r="O1643" s="8">
        <v>2</v>
      </c>
      <c r="P1643" s="8" t="s">
        <v>301</v>
      </c>
      <c r="Q1643" s="79"/>
      <c r="S1643" s="28">
        <v>144</v>
      </c>
      <c r="T1643" s="28">
        <v>1</v>
      </c>
      <c r="U1643" s="32">
        <v>0.79424036920159558</v>
      </c>
      <c r="V1643" s="28">
        <v>0</v>
      </c>
      <c r="W1643" s="15" t="s">
        <v>30</v>
      </c>
      <c r="X1643" s="16"/>
      <c r="Z1643" s="64"/>
      <c r="AA1643" s="64"/>
      <c r="AB1643" s="64"/>
      <c r="AC1643" s="64"/>
    </row>
    <row r="1644" spans="1:29" x14ac:dyDescent="0.35">
      <c r="A1644" s="9">
        <v>46093</v>
      </c>
      <c r="B1644" s="7" t="s">
        <v>80</v>
      </c>
      <c r="C1644" s="8" t="s">
        <v>90</v>
      </c>
      <c r="D1644" s="10">
        <v>1</v>
      </c>
      <c r="E1644" s="8" t="s">
        <v>4845</v>
      </c>
      <c r="F1644" s="8" t="s">
        <v>4859</v>
      </c>
      <c r="G1644" s="12">
        <v>3.472222222222222E-3</v>
      </c>
      <c r="H1644" s="12">
        <v>7.6388888888888895E-2</v>
      </c>
      <c r="I1644" s="21" t="s">
        <v>1122</v>
      </c>
      <c r="J1644" s="12">
        <v>8.3333333333333332E-3</v>
      </c>
      <c r="K1644" s="12">
        <v>1.5277777777777781E-2</v>
      </c>
      <c r="L1644" s="12">
        <v>6.5972222222222224E-2</v>
      </c>
      <c r="M1644" s="12">
        <v>7.013888888888889E-2</v>
      </c>
      <c r="N1644" s="12">
        <v>7.1527777777777773E-2</v>
      </c>
      <c r="O1644" s="8" t="s">
        <v>284</v>
      </c>
      <c r="P1644" s="8" t="s">
        <v>271</v>
      </c>
      <c r="Q1644" s="8" t="s">
        <v>263</v>
      </c>
      <c r="R1644" s="27" t="s">
        <v>39</v>
      </c>
      <c r="S1644" s="28">
        <v>167</v>
      </c>
      <c r="T1644" s="28">
        <v>0</v>
      </c>
      <c r="U1644" s="32">
        <v>0.86461143673734908</v>
      </c>
      <c r="V1644" s="28">
        <v>1549</v>
      </c>
      <c r="W1644" s="15" t="s">
        <v>30</v>
      </c>
      <c r="X1644" s="16"/>
      <c r="Z1644" s="64"/>
      <c r="AA1644" s="64"/>
      <c r="AB1644" s="64"/>
      <c r="AC1644" s="64"/>
    </row>
    <row r="1645" spans="1:29" x14ac:dyDescent="0.35">
      <c r="A1645" s="9">
        <v>46093</v>
      </c>
      <c r="B1645" s="7" t="s">
        <v>84</v>
      </c>
      <c r="C1645" s="8" t="s">
        <v>90</v>
      </c>
      <c r="D1645" s="10">
        <v>1</v>
      </c>
      <c r="E1645" s="8" t="s">
        <v>4859</v>
      </c>
      <c r="F1645" s="8" t="s">
        <v>4845</v>
      </c>
      <c r="G1645" s="12">
        <v>0.1145833333333333</v>
      </c>
      <c r="H1645" s="12">
        <v>0.2013888888888889</v>
      </c>
      <c r="I1645" s="12">
        <v>0.1055555555555556</v>
      </c>
      <c r="J1645" s="12">
        <v>0.1076388888888889</v>
      </c>
      <c r="K1645" s="12">
        <v>0.11944444444444451</v>
      </c>
      <c r="L1645" s="12">
        <v>0.1784722222222222</v>
      </c>
      <c r="M1645" s="12">
        <v>0.18680555555555561</v>
      </c>
      <c r="N1645" s="12">
        <v>0.18888888888888891</v>
      </c>
      <c r="O1645" s="8" t="s">
        <v>271</v>
      </c>
      <c r="P1645" s="8" t="s">
        <v>73</v>
      </c>
      <c r="S1645" s="28">
        <v>187</v>
      </c>
      <c r="T1645" s="28">
        <v>2</v>
      </c>
      <c r="U1645" s="32">
        <v>0.94636263863641445</v>
      </c>
      <c r="V1645" s="28">
        <v>0</v>
      </c>
      <c r="W1645" s="15" t="s">
        <v>30</v>
      </c>
      <c r="X1645" s="16"/>
      <c r="Z1645" s="64"/>
      <c r="AA1645" s="64"/>
      <c r="AB1645" s="64"/>
      <c r="AC1645" s="64"/>
    </row>
    <row r="1646" spans="1:29" x14ac:dyDescent="0.35">
      <c r="A1646" s="9">
        <v>46093</v>
      </c>
      <c r="B1646" s="7" t="s">
        <v>104</v>
      </c>
      <c r="C1646" s="8" t="s">
        <v>90</v>
      </c>
      <c r="D1646" s="10">
        <v>1</v>
      </c>
      <c r="E1646" s="8" t="s">
        <v>4845</v>
      </c>
      <c r="F1646" s="8" t="s">
        <v>4871</v>
      </c>
      <c r="G1646" s="12">
        <v>0.33333333333333331</v>
      </c>
      <c r="H1646" s="12">
        <v>0.4236111111111111</v>
      </c>
      <c r="I1646" s="12">
        <v>0.32916666666666672</v>
      </c>
      <c r="J1646" s="12">
        <v>0.33263888888888887</v>
      </c>
      <c r="K1646" s="12">
        <v>0.35972222222222222</v>
      </c>
      <c r="L1646" s="12">
        <v>0.42986111111111108</v>
      </c>
      <c r="M1646" s="12">
        <v>0.43541666666666667</v>
      </c>
      <c r="N1646" s="12">
        <v>0.43541666666666667</v>
      </c>
      <c r="O1646" s="8" t="s">
        <v>70</v>
      </c>
      <c r="P1646" s="8">
        <v>6</v>
      </c>
      <c r="S1646" s="28">
        <v>51</v>
      </c>
      <c r="T1646" s="28">
        <v>0</v>
      </c>
      <c r="U1646" s="32">
        <v>0.27854768320605883</v>
      </c>
      <c r="V1646" s="28">
        <v>0</v>
      </c>
      <c r="W1646" s="15" t="s">
        <v>30</v>
      </c>
      <c r="X1646" s="16"/>
      <c r="Z1646" s="64"/>
      <c r="AA1646" s="64"/>
      <c r="AB1646" s="64"/>
      <c r="AC1646" s="64"/>
    </row>
    <row r="1647" spans="1:29" x14ac:dyDescent="0.35">
      <c r="A1647" s="9">
        <v>46093</v>
      </c>
      <c r="B1647" s="7" t="s">
        <v>105</v>
      </c>
      <c r="C1647" s="8" t="s">
        <v>90</v>
      </c>
      <c r="D1647" s="10">
        <v>1</v>
      </c>
      <c r="E1647" s="8" t="s">
        <v>4871</v>
      </c>
      <c r="F1647" s="8" t="s">
        <v>4845</v>
      </c>
      <c r="G1647" s="12">
        <v>0.46527777777777779</v>
      </c>
      <c r="H1647" s="12">
        <v>0.55902777777777779</v>
      </c>
      <c r="I1647" s="12">
        <v>0.46319444444444452</v>
      </c>
      <c r="J1647" s="12">
        <v>0.46458333333333329</v>
      </c>
      <c r="K1647" s="12">
        <v>0.47916666666666669</v>
      </c>
      <c r="L1647" s="12">
        <v>0.55347222222222225</v>
      </c>
      <c r="M1647" s="12">
        <v>0.56597222222222221</v>
      </c>
      <c r="N1647" s="12">
        <v>0.73472222222222228</v>
      </c>
      <c r="O1647" s="8">
        <v>6</v>
      </c>
      <c r="P1647" s="8" t="s">
        <v>361</v>
      </c>
      <c r="S1647" s="28">
        <v>7</v>
      </c>
      <c r="T1647" s="28">
        <v>0</v>
      </c>
      <c r="U1647" s="32">
        <v>4.1161838047578059E-2</v>
      </c>
      <c r="V1647" s="28">
        <v>0</v>
      </c>
      <c r="W1647" s="15" t="s">
        <v>30</v>
      </c>
      <c r="X1647" s="16"/>
      <c r="Z1647" s="64"/>
      <c r="AA1647" s="64"/>
      <c r="AB1647" s="64"/>
      <c r="AC1647" s="64"/>
    </row>
    <row r="1648" spans="1:29" x14ac:dyDescent="0.35">
      <c r="A1648" s="9">
        <v>46093</v>
      </c>
      <c r="B1648" s="7" t="s">
        <v>112</v>
      </c>
      <c r="C1648" s="8" t="s">
        <v>108</v>
      </c>
      <c r="D1648" s="10">
        <v>1</v>
      </c>
      <c r="E1648" s="8" t="s">
        <v>4845</v>
      </c>
      <c r="F1648" s="8" t="s">
        <v>4866</v>
      </c>
      <c r="G1648" s="12">
        <v>5.2083333333333343E-2</v>
      </c>
      <c r="H1648" s="12">
        <v>0.25</v>
      </c>
      <c r="I1648" s="12">
        <v>4.5138888888888888E-2</v>
      </c>
      <c r="J1648" s="12">
        <v>4.8611111111111112E-2</v>
      </c>
      <c r="K1648" s="12">
        <v>6.3888888888888884E-2</v>
      </c>
      <c r="L1648" s="12">
        <v>0.2416666666666667</v>
      </c>
      <c r="M1648" s="12">
        <v>0.2479166666666667</v>
      </c>
      <c r="N1648" s="12">
        <v>0.25</v>
      </c>
      <c r="O1648" s="8" t="s">
        <v>132</v>
      </c>
      <c r="P1648" s="8">
        <v>62</v>
      </c>
      <c r="S1648" s="28">
        <v>172</v>
      </c>
      <c r="T1648" s="28">
        <v>0</v>
      </c>
      <c r="U1648" s="32">
        <v>0.86465554951600876</v>
      </c>
      <c r="V1648" s="28">
        <v>0</v>
      </c>
      <c r="W1648" s="15" t="s">
        <v>30</v>
      </c>
      <c r="X1648" s="16"/>
      <c r="Z1648" s="64"/>
      <c r="AA1648" s="64"/>
      <c r="AB1648" s="64"/>
      <c r="AC1648" s="64"/>
    </row>
    <row r="1649" spans="1:29" x14ac:dyDescent="0.35">
      <c r="A1649" s="9">
        <v>46093</v>
      </c>
      <c r="B1649" s="7" t="s">
        <v>115</v>
      </c>
      <c r="C1649" s="8" t="s">
        <v>108</v>
      </c>
      <c r="D1649" s="10">
        <v>1</v>
      </c>
      <c r="E1649" s="8" t="s">
        <v>4866</v>
      </c>
      <c r="F1649" s="8" t="s">
        <v>4845</v>
      </c>
      <c r="G1649" s="12">
        <v>0.29166666666666669</v>
      </c>
      <c r="H1649" s="12">
        <v>0.54513888888888884</v>
      </c>
      <c r="I1649" s="12">
        <v>0.30416666666666659</v>
      </c>
      <c r="J1649" s="12">
        <v>0.30902777777777779</v>
      </c>
      <c r="K1649" s="12">
        <v>0.32777777777777778</v>
      </c>
      <c r="L1649" s="12">
        <v>0.54722222222222228</v>
      </c>
      <c r="M1649" s="12">
        <v>0.55833333333333335</v>
      </c>
      <c r="N1649" s="12">
        <v>0.56041666666666667</v>
      </c>
      <c r="O1649" s="8">
        <v>63</v>
      </c>
      <c r="P1649" s="8" t="s">
        <v>1117</v>
      </c>
      <c r="Q1649" s="25" t="s">
        <v>1123</v>
      </c>
      <c r="R1649" s="27" t="s">
        <v>1124</v>
      </c>
      <c r="S1649" s="28">
        <v>184</v>
      </c>
      <c r="T1649" s="28">
        <v>1</v>
      </c>
      <c r="U1649" s="32">
        <v>0.92944716019992679</v>
      </c>
      <c r="V1649" s="28">
        <v>0</v>
      </c>
      <c r="W1649" s="15" t="s">
        <v>30</v>
      </c>
      <c r="X1649" s="16"/>
      <c r="Z1649" s="64"/>
      <c r="AA1649" s="64"/>
      <c r="AB1649" s="64"/>
      <c r="AC1649" s="64"/>
    </row>
    <row r="1650" spans="1:29" x14ac:dyDescent="0.35">
      <c r="A1650" s="9">
        <v>46093</v>
      </c>
      <c r="B1650" s="7" t="s">
        <v>1125</v>
      </c>
      <c r="C1650" s="8" t="s">
        <v>108</v>
      </c>
      <c r="D1650" s="10">
        <v>1</v>
      </c>
      <c r="E1650" s="8" t="s">
        <v>4845</v>
      </c>
      <c r="F1650" s="8" t="s">
        <v>4849</v>
      </c>
      <c r="G1650" s="12">
        <v>0.59375</v>
      </c>
      <c r="H1650" s="12">
        <v>0.72222222222222221</v>
      </c>
      <c r="I1650" s="12">
        <v>0.59930555555555554</v>
      </c>
      <c r="J1650" s="12">
        <v>0.60416666666666663</v>
      </c>
      <c r="K1650" s="12">
        <v>0.61458333333333337</v>
      </c>
      <c r="L1650" s="12">
        <v>0.72847222222222219</v>
      </c>
      <c r="M1650" s="12">
        <v>0.73611111111111116</v>
      </c>
      <c r="N1650" s="12">
        <v>0.73819444444444449</v>
      </c>
      <c r="O1650" s="8" t="s">
        <v>1117</v>
      </c>
      <c r="P1650" s="8" t="s">
        <v>586</v>
      </c>
      <c r="Q1650" s="8" t="s">
        <v>1126</v>
      </c>
      <c r="R1650" s="27" t="s">
        <v>280</v>
      </c>
      <c r="S1650" s="28">
        <v>152</v>
      </c>
      <c r="T1650" s="28">
        <v>1</v>
      </c>
      <c r="U1650" s="32">
        <v>0.7688961600174411</v>
      </c>
      <c r="V1650" s="28">
        <v>214</v>
      </c>
      <c r="W1650" s="15" t="s">
        <v>30</v>
      </c>
      <c r="X1650" s="16"/>
      <c r="Z1650" s="64"/>
      <c r="AA1650" s="64"/>
      <c r="AB1650" s="64"/>
      <c r="AC1650" s="64"/>
    </row>
    <row r="1651" spans="1:29" x14ac:dyDescent="0.35">
      <c r="A1651" s="9">
        <v>46093</v>
      </c>
      <c r="B1651" s="7" t="s">
        <v>1127</v>
      </c>
      <c r="C1651" s="8" t="s">
        <v>108</v>
      </c>
      <c r="D1651" s="10">
        <v>1</v>
      </c>
      <c r="E1651" s="8" t="s">
        <v>4849</v>
      </c>
      <c r="F1651" s="8" t="s">
        <v>4845</v>
      </c>
      <c r="G1651" s="12">
        <v>0.77083333333333337</v>
      </c>
      <c r="H1651" s="12">
        <v>0.88541666666666663</v>
      </c>
      <c r="I1651" s="12">
        <v>0.76736111111111116</v>
      </c>
      <c r="J1651" s="12">
        <v>0.77361111111111114</v>
      </c>
      <c r="K1651" s="12">
        <v>0.78680555555555554</v>
      </c>
      <c r="L1651" s="12">
        <v>0.87152777777777779</v>
      </c>
      <c r="M1651" s="12">
        <v>0.875</v>
      </c>
      <c r="N1651" s="12">
        <v>0.87708333333333333</v>
      </c>
      <c r="O1651" s="8" t="s">
        <v>586</v>
      </c>
      <c r="P1651" s="8" t="s">
        <v>132</v>
      </c>
      <c r="Q1651" s="8" t="s">
        <v>273</v>
      </c>
      <c r="R1651" s="27" t="s">
        <v>39</v>
      </c>
      <c r="S1651" s="28">
        <v>184</v>
      </c>
      <c r="T1651" s="28">
        <v>0</v>
      </c>
      <c r="U1651" s="32">
        <v>0.99969818946076261</v>
      </c>
      <c r="V1651" s="28">
        <v>758</v>
      </c>
      <c r="W1651" s="15" t="s">
        <v>30</v>
      </c>
      <c r="X1651" s="16"/>
      <c r="Z1651" s="64"/>
      <c r="AA1651" s="64"/>
      <c r="AB1651" s="64"/>
      <c r="AC1651" s="64"/>
    </row>
    <row r="1652" spans="1:29" x14ac:dyDescent="0.35">
      <c r="A1652" s="9">
        <v>46093</v>
      </c>
      <c r="B1652" s="7" t="s">
        <v>107</v>
      </c>
      <c r="C1652" s="8" t="s">
        <v>113</v>
      </c>
      <c r="D1652" s="10">
        <v>1</v>
      </c>
      <c r="E1652" s="8" t="s">
        <v>4845</v>
      </c>
      <c r="F1652" s="8" t="s">
        <v>4850</v>
      </c>
      <c r="G1652" s="12">
        <v>4.5138888888888888E-2</v>
      </c>
      <c r="H1652" s="12">
        <v>0.21875</v>
      </c>
      <c r="I1652" s="12">
        <v>4.0972222222222222E-2</v>
      </c>
      <c r="J1652" s="12">
        <v>4.1666666666666657E-2</v>
      </c>
      <c r="K1652" s="12">
        <v>5.7638888888888892E-2</v>
      </c>
      <c r="L1652" s="12">
        <v>0.19722222222222219</v>
      </c>
      <c r="M1652" s="12">
        <v>0.20416666666666669</v>
      </c>
      <c r="N1652" s="12">
        <v>0.2069444444444444</v>
      </c>
      <c r="O1652" s="8" t="s">
        <v>37</v>
      </c>
      <c r="P1652" s="8">
        <v>89</v>
      </c>
      <c r="S1652" s="28">
        <v>178</v>
      </c>
      <c r="T1652" s="28">
        <v>1</v>
      </c>
      <c r="U1652" s="32">
        <v>0.94367893844155304</v>
      </c>
      <c r="V1652" s="28">
        <v>864</v>
      </c>
      <c r="W1652" s="15" t="s">
        <v>30</v>
      </c>
      <c r="X1652" s="16"/>
      <c r="Z1652" s="64"/>
      <c r="AA1652" s="64"/>
      <c r="AB1652" s="64"/>
      <c r="AC1652" s="64"/>
    </row>
    <row r="1653" spans="1:29" x14ac:dyDescent="0.35">
      <c r="A1653" s="9">
        <v>46093</v>
      </c>
      <c r="B1653" s="7" t="s">
        <v>109</v>
      </c>
      <c r="C1653" s="8" t="s">
        <v>113</v>
      </c>
      <c r="D1653" s="10">
        <v>1</v>
      </c>
      <c r="E1653" s="8" t="s">
        <v>4850</v>
      </c>
      <c r="F1653" s="8" t="s">
        <v>4845</v>
      </c>
      <c r="G1653" s="12">
        <v>0.25694444444444442</v>
      </c>
      <c r="H1653" s="12">
        <v>0.49305555555555558</v>
      </c>
      <c r="I1653" s="12">
        <v>0.25486111111111109</v>
      </c>
      <c r="J1653" s="12">
        <v>0.25694444444444442</v>
      </c>
      <c r="K1653" s="12">
        <v>0.2722222222222222</v>
      </c>
      <c r="L1653" s="12">
        <v>0.46736111111111112</v>
      </c>
      <c r="M1653" s="12">
        <v>0.47708333333333341</v>
      </c>
      <c r="N1653" s="12">
        <v>0.47916666666666669</v>
      </c>
      <c r="O1653" s="8">
        <v>86</v>
      </c>
      <c r="P1653" s="8" t="s">
        <v>83</v>
      </c>
      <c r="S1653" s="28">
        <v>182</v>
      </c>
      <c r="T1653" s="28">
        <v>0</v>
      </c>
      <c r="U1653" s="32">
        <v>0.89598130503800144</v>
      </c>
      <c r="V1653" s="28">
        <v>0</v>
      </c>
      <c r="W1653" s="15" t="s">
        <v>30</v>
      </c>
      <c r="X1653" s="16"/>
      <c r="Z1653" s="64"/>
      <c r="AA1653" s="64"/>
      <c r="AB1653" s="64"/>
      <c r="AC1653" s="64"/>
    </row>
    <row r="1654" spans="1:29" x14ac:dyDescent="0.35">
      <c r="A1654" s="9">
        <v>46093</v>
      </c>
      <c r="B1654" s="7" t="s">
        <v>40</v>
      </c>
      <c r="C1654" s="8" t="s">
        <v>113</v>
      </c>
      <c r="D1654" s="10">
        <v>1</v>
      </c>
      <c r="E1654" s="8" t="s">
        <v>4845</v>
      </c>
      <c r="F1654" s="8" t="s">
        <v>4863</v>
      </c>
      <c r="G1654" s="12">
        <v>0.53819444444444442</v>
      </c>
      <c r="H1654" s="12">
        <v>0.67013888888888884</v>
      </c>
      <c r="I1654" s="12">
        <v>0.53402777777777777</v>
      </c>
      <c r="J1654" s="12">
        <v>0.54236111111111107</v>
      </c>
      <c r="K1654" s="12">
        <v>0.55625000000000002</v>
      </c>
      <c r="L1654" s="12">
        <v>0.67291666666666672</v>
      </c>
      <c r="M1654" s="12">
        <v>0.67777777777777781</v>
      </c>
      <c r="N1654" s="12">
        <v>0.68055555555555558</v>
      </c>
      <c r="O1654" s="8" t="s">
        <v>83</v>
      </c>
      <c r="P1654" s="8" t="s">
        <v>267</v>
      </c>
      <c r="Q1654" s="8" t="s">
        <v>48</v>
      </c>
      <c r="R1654" s="27" t="s">
        <v>39</v>
      </c>
      <c r="S1654" s="28">
        <v>180</v>
      </c>
      <c r="T1654" s="28">
        <v>2</v>
      </c>
      <c r="U1654" s="32">
        <v>0.8957953413264077</v>
      </c>
      <c r="V1654" s="28">
        <v>444</v>
      </c>
      <c r="W1654" s="15" t="s">
        <v>30</v>
      </c>
      <c r="X1654" s="16"/>
      <c r="Z1654" s="64"/>
      <c r="AA1654" s="64"/>
      <c r="AB1654" s="64"/>
      <c r="AC1654" s="64"/>
    </row>
    <row r="1655" spans="1:29" x14ac:dyDescent="0.35">
      <c r="A1655" s="9">
        <v>46093</v>
      </c>
      <c r="B1655" s="7" t="s">
        <v>42</v>
      </c>
      <c r="C1655" s="8" t="s">
        <v>113</v>
      </c>
      <c r="D1655" s="10">
        <v>1</v>
      </c>
      <c r="E1655" s="8" t="s">
        <v>4863</v>
      </c>
      <c r="F1655" s="8" t="s">
        <v>4845</v>
      </c>
      <c r="G1655" s="12">
        <v>0.77777777777777779</v>
      </c>
      <c r="H1655" s="12">
        <v>0.89930555555555558</v>
      </c>
      <c r="I1655" s="12">
        <v>0.7729166666666667</v>
      </c>
      <c r="J1655" s="12">
        <v>0.78888888888888886</v>
      </c>
      <c r="K1655" s="12">
        <v>0.8</v>
      </c>
      <c r="L1655" s="12">
        <v>0.88749999999999996</v>
      </c>
      <c r="M1655" s="12">
        <v>0.89166666666666672</v>
      </c>
      <c r="N1655" s="12">
        <v>0.89375000000000004</v>
      </c>
      <c r="O1655" s="8" t="s">
        <v>267</v>
      </c>
      <c r="P1655" s="8" t="s">
        <v>29</v>
      </c>
      <c r="Q1655" s="8" t="s">
        <v>274</v>
      </c>
      <c r="R1655" s="27" t="s">
        <v>39</v>
      </c>
      <c r="S1655" s="28">
        <v>185</v>
      </c>
      <c r="T1655" s="28">
        <v>1</v>
      </c>
      <c r="U1655" s="32">
        <v>0.94647606832570963</v>
      </c>
      <c r="V1655" s="28">
        <v>1467</v>
      </c>
      <c r="W1655" s="15" t="s">
        <v>30</v>
      </c>
      <c r="X1655" s="16"/>
      <c r="Z1655" s="64"/>
      <c r="AA1655" s="64"/>
      <c r="AB1655" s="64"/>
      <c r="AC1655" s="64"/>
    </row>
    <row r="1656" spans="1:29" x14ac:dyDescent="0.35">
      <c r="A1656" s="9">
        <v>46094</v>
      </c>
      <c r="B1656" s="7" t="s">
        <v>80</v>
      </c>
      <c r="C1656" s="8" t="s">
        <v>27</v>
      </c>
      <c r="D1656" s="10">
        <v>1</v>
      </c>
      <c r="E1656" s="8" t="s">
        <v>4845</v>
      </c>
      <c r="F1656" s="8" t="s">
        <v>4850</v>
      </c>
      <c r="G1656" s="12">
        <v>1.7361111111111108E-2</v>
      </c>
      <c r="H1656" s="12">
        <v>9.0277777777777776E-2</v>
      </c>
      <c r="I1656" s="12">
        <v>9.0277777777777769E-3</v>
      </c>
      <c r="J1656" s="12">
        <v>1.180555555555556E-2</v>
      </c>
      <c r="K1656" s="12">
        <v>2.013888888888889E-2</v>
      </c>
      <c r="L1656" s="12">
        <v>7.2222222222222215E-2</v>
      </c>
      <c r="M1656" s="12">
        <v>7.5694444444444439E-2</v>
      </c>
      <c r="N1656" s="12">
        <v>7.7083333333333337E-2</v>
      </c>
      <c r="O1656" s="8" t="s">
        <v>60</v>
      </c>
      <c r="P1656" s="8" t="s">
        <v>271</v>
      </c>
      <c r="S1656" s="28">
        <v>176</v>
      </c>
      <c r="T1656" s="28">
        <v>0</v>
      </c>
      <c r="U1656" s="32">
        <v>0.9075407941495075</v>
      </c>
      <c r="V1656" s="28">
        <v>1200</v>
      </c>
      <c r="W1656" s="15" t="s">
        <v>30</v>
      </c>
      <c r="X1656" s="16"/>
      <c r="Z1656" s="64"/>
      <c r="AA1656" s="64"/>
      <c r="AB1656" s="64"/>
      <c r="AC1656" s="64"/>
    </row>
    <row r="1657" spans="1:29" x14ac:dyDescent="0.35">
      <c r="A1657" s="9">
        <v>46094</v>
      </c>
      <c r="B1657" s="7" t="s">
        <v>84</v>
      </c>
      <c r="C1657" s="8" t="s">
        <v>27</v>
      </c>
      <c r="D1657" s="10">
        <v>1</v>
      </c>
      <c r="E1657" s="8" t="s">
        <v>4850</v>
      </c>
      <c r="F1657" s="8" t="s">
        <v>4845</v>
      </c>
      <c r="G1657" s="12">
        <v>0.12847222222222221</v>
      </c>
      <c r="H1657" s="12">
        <v>0.21875</v>
      </c>
      <c r="I1657" s="12">
        <v>0.1215277777777778</v>
      </c>
      <c r="J1657" s="12">
        <v>0.1243055555555556</v>
      </c>
      <c r="K1657" s="12">
        <v>0.13958333333333331</v>
      </c>
      <c r="L1657" s="12">
        <v>0.20069444444444451</v>
      </c>
      <c r="M1657" s="12">
        <v>0.2104166666666667</v>
      </c>
      <c r="N1657" s="12">
        <v>0.21249999999999999</v>
      </c>
      <c r="O1657" s="8" t="s">
        <v>271</v>
      </c>
      <c r="P1657" s="8" t="s">
        <v>70</v>
      </c>
      <c r="S1657" s="28">
        <v>170</v>
      </c>
      <c r="T1657" s="28">
        <v>0</v>
      </c>
      <c r="U1657" s="32">
        <v>0.86733380641109081</v>
      </c>
      <c r="V1657" s="28">
        <v>0</v>
      </c>
      <c r="W1657" s="15" t="s">
        <v>30</v>
      </c>
      <c r="X1657" s="16"/>
      <c r="Z1657" s="64"/>
      <c r="AA1657" s="64"/>
      <c r="AB1657" s="64"/>
      <c r="AC1657" s="64"/>
    </row>
    <row r="1658" spans="1:29" x14ac:dyDescent="0.35">
      <c r="A1658" s="9">
        <v>46094</v>
      </c>
      <c r="B1658" s="7" t="s">
        <v>133</v>
      </c>
      <c r="C1658" s="8" t="s">
        <v>27</v>
      </c>
      <c r="D1658" s="10">
        <v>1</v>
      </c>
      <c r="E1658" s="8" t="s">
        <v>4845</v>
      </c>
      <c r="F1658" s="8" t="s">
        <v>4856</v>
      </c>
      <c r="G1658" s="12">
        <v>0.25694444444444442</v>
      </c>
      <c r="H1658" s="12">
        <v>0.4375</v>
      </c>
      <c r="I1658" s="12">
        <v>0.25277777777777782</v>
      </c>
      <c r="J1658" s="12">
        <v>0.25694444444444442</v>
      </c>
      <c r="K1658" s="12">
        <v>0.26805555555555549</v>
      </c>
      <c r="L1658" s="12">
        <v>0.41736111111111113</v>
      </c>
      <c r="M1658" s="12">
        <v>0.4201388888888889</v>
      </c>
      <c r="N1658" s="12">
        <v>0.42152777777777778</v>
      </c>
      <c r="O1658" s="8" t="s">
        <v>70</v>
      </c>
      <c r="P1658" s="8">
        <v>3</v>
      </c>
      <c r="S1658" s="28">
        <v>134</v>
      </c>
      <c r="T1658" s="28">
        <v>0</v>
      </c>
      <c r="U1658" s="32">
        <v>0.74746047871612276</v>
      </c>
      <c r="V1658" s="28">
        <v>398</v>
      </c>
      <c r="W1658" s="15" t="s">
        <v>30</v>
      </c>
      <c r="X1658" s="16"/>
      <c r="Z1658" s="64"/>
      <c r="AA1658" s="64"/>
      <c r="AB1658" s="64"/>
      <c r="AC1658" s="64"/>
    </row>
    <row r="1659" spans="1:29" x14ac:dyDescent="0.35">
      <c r="A1659" s="9">
        <v>46094</v>
      </c>
      <c r="B1659" s="7" t="s">
        <v>135</v>
      </c>
      <c r="C1659" s="8" t="s">
        <v>27</v>
      </c>
      <c r="D1659" s="10">
        <v>1</v>
      </c>
      <c r="E1659" s="8" t="s">
        <v>4856</v>
      </c>
      <c r="F1659" s="8" t="s">
        <v>4845</v>
      </c>
      <c r="G1659" s="12">
        <v>0.47916666666666669</v>
      </c>
      <c r="H1659" s="12">
        <v>0.64236111111111116</v>
      </c>
      <c r="I1659" s="12">
        <v>0.46180555555555558</v>
      </c>
      <c r="J1659" s="12">
        <v>0.50416666666666665</v>
      </c>
      <c r="K1659" s="12">
        <v>0.51180555555555551</v>
      </c>
      <c r="L1659" s="12">
        <v>0.66597222222222219</v>
      </c>
      <c r="M1659" s="12">
        <v>0.66874999999999996</v>
      </c>
      <c r="N1659" s="12">
        <v>0.67083333333333328</v>
      </c>
      <c r="O1659" s="8">
        <v>3</v>
      </c>
      <c r="P1659" s="8" t="s">
        <v>37</v>
      </c>
      <c r="Q1659" s="8" t="s">
        <v>299</v>
      </c>
      <c r="R1659" s="27" t="s">
        <v>39</v>
      </c>
      <c r="S1659" s="28">
        <v>137</v>
      </c>
      <c r="T1659" s="28">
        <v>0</v>
      </c>
      <c r="U1659" s="32">
        <v>0.73321611203942805</v>
      </c>
      <c r="V1659" s="28">
        <v>0</v>
      </c>
      <c r="W1659" s="15" t="s">
        <v>30</v>
      </c>
      <c r="X1659" s="16"/>
      <c r="Z1659" s="64"/>
      <c r="AA1659" s="64"/>
      <c r="AB1659" s="64"/>
      <c r="AC1659" s="64"/>
    </row>
    <row r="1660" spans="1:29" x14ac:dyDescent="0.35">
      <c r="A1660" s="9">
        <v>46094</v>
      </c>
      <c r="B1660" s="7" t="s">
        <v>1072</v>
      </c>
      <c r="C1660" s="8" t="s">
        <v>59</v>
      </c>
      <c r="D1660" s="10">
        <v>1</v>
      </c>
      <c r="E1660" s="8" t="s">
        <v>4845</v>
      </c>
      <c r="F1660" s="8" t="s">
        <v>4851</v>
      </c>
      <c r="G1660" s="12">
        <v>4.5138888888888888E-2</v>
      </c>
      <c r="H1660" s="12">
        <v>0.25347222222222221</v>
      </c>
      <c r="I1660" s="17">
        <v>3.7499999999999999E-2</v>
      </c>
      <c r="J1660" s="17">
        <v>4.3055555555555562E-2</v>
      </c>
      <c r="K1660" s="17">
        <v>5.6944444444444443E-2</v>
      </c>
      <c r="L1660" s="17">
        <v>0.26597222222222222</v>
      </c>
      <c r="M1660" s="17">
        <v>0.27013888888888887</v>
      </c>
      <c r="N1660" s="17">
        <v>0.27152777777777781</v>
      </c>
      <c r="O1660" s="15" t="s">
        <v>83</v>
      </c>
      <c r="P1660" s="8">
        <v>305</v>
      </c>
      <c r="Q1660" s="15"/>
      <c r="R1660" s="67"/>
      <c r="S1660" s="40">
        <v>47</v>
      </c>
      <c r="T1660" s="40">
        <v>0</v>
      </c>
      <c r="U1660" s="43">
        <v>0.22944640581020881</v>
      </c>
      <c r="V1660" s="40">
        <v>0</v>
      </c>
      <c r="W1660" s="15" t="s">
        <v>30</v>
      </c>
      <c r="X1660" s="16"/>
      <c r="Z1660" s="64"/>
      <c r="AA1660" s="64"/>
      <c r="AB1660" s="64"/>
      <c r="AC1660" s="64"/>
    </row>
    <row r="1661" spans="1:29" x14ac:dyDescent="0.35">
      <c r="A1661" s="9">
        <v>46094</v>
      </c>
      <c r="B1661" s="7" t="s">
        <v>1073</v>
      </c>
      <c r="C1661" s="8" t="s">
        <v>59</v>
      </c>
      <c r="D1661" s="10">
        <v>1</v>
      </c>
      <c r="E1661" s="8" t="s">
        <v>4851</v>
      </c>
      <c r="F1661" s="8" t="s">
        <v>4845</v>
      </c>
      <c r="G1661" s="12">
        <v>0.28819444444444442</v>
      </c>
      <c r="H1661" s="12">
        <v>0.5</v>
      </c>
      <c r="I1661" s="12">
        <v>0.31180555555555561</v>
      </c>
      <c r="J1661" s="12">
        <v>0.31597222222222221</v>
      </c>
      <c r="K1661" s="12">
        <v>0.32291666666666669</v>
      </c>
      <c r="L1661" s="12">
        <v>0.50972222222222219</v>
      </c>
      <c r="M1661" s="12">
        <v>0.51666666666666672</v>
      </c>
      <c r="N1661" s="12">
        <v>0.51875000000000004</v>
      </c>
      <c r="O1661" s="8">
        <v>309</v>
      </c>
      <c r="P1661" s="15" t="s">
        <v>249</v>
      </c>
      <c r="Q1661" s="8" t="s">
        <v>1128</v>
      </c>
      <c r="R1661" s="27" t="s">
        <v>1129</v>
      </c>
      <c r="S1661" s="28">
        <v>0</v>
      </c>
      <c r="T1661" s="28">
        <v>0</v>
      </c>
      <c r="U1661" s="32">
        <v>0</v>
      </c>
      <c r="V1661" s="28">
        <v>0</v>
      </c>
      <c r="W1661" s="15" t="s">
        <v>30</v>
      </c>
      <c r="X1661" s="16"/>
      <c r="Z1661" s="64"/>
      <c r="AA1661" s="64"/>
      <c r="AB1661" s="64"/>
      <c r="AC1661" s="64"/>
    </row>
    <row r="1662" spans="1:29" x14ac:dyDescent="0.35">
      <c r="A1662" s="9">
        <v>46094</v>
      </c>
      <c r="B1662" s="7" t="s">
        <v>518</v>
      </c>
      <c r="C1662" s="8" t="s">
        <v>72</v>
      </c>
      <c r="D1662" s="10">
        <v>1</v>
      </c>
      <c r="E1662" s="8" t="s">
        <v>4845</v>
      </c>
      <c r="F1662" s="8" t="s">
        <v>4848</v>
      </c>
      <c r="G1662" s="12">
        <v>0.23958333333333329</v>
      </c>
      <c r="H1662" s="12">
        <v>0.375</v>
      </c>
      <c r="I1662" s="12">
        <v>0.23194444444444451</v>
      </c>
      <c r="J1662" s="12">
        <v>0.2361111111111111</v>
      </c>
      <c r="K1662" s="12">
        <v>0.2472222222222222</v>
      </c>
      <c r="L1662" s="12">
        <v>0.37083333333333329</v>
      </c>
      <c r="M1662" s="12">
        <v>0.37708333333333333</v>
      </c>
      <c r="N1662" s="12">
        <v>0.37708333333333333</v>
      </c>
      <c r="O1662" s="8" t="s">
        <v>83</v>
      </c>
      <c r="P1662" s="8">
        <v>39</v>
      </c>
      <c r="S1662" s="28">
        <v>134</v>
      </c>
      <c r="T1662" s="28">
        <v>0</v>
      </c>
      <c r="U1662" s="32">
        <v>0.78039288311453492</v>
      </c>
      <c r="V1662" s="28">
        <v>0</v>
      </c>
      <c r="W1662" s="15" t="s">
        <v>30</v>
      </c>
      <c r="X1662" s="16"/>
      <c r="Z1662" s="64"/>
      <c r="AA1662" s="64"/>
      <c r="AB1662" s="64"/>
      <c r="AC1662" s="64"/>
    </row>
    <row r="1663" spans="1:29" x14ac:dyDescent="0.35">
      <c r="A1663" s="9">
        <v>46094</v>
      </c>
      <c r="B1663" s="7" t="s">
        <v>519</v>
      </c>
      <c r="C1663" s="8" t="s">
        <v>72</v>
      </c>
      <c r="D1663" s="10">
        <v>1</v>
      </c>
      <c r="E1663" s="8" t="s">
        <v>4848</v>
      </c>
      <c r="F1663" s="8" t="s">
        <v>4845</v>
      </c>
      <c r="G1663" s="12">
        <v>0.41319444444444442</v>
      </c>
      <c r="H1663" s="12">
        <v>0.55555555555555558</v>
      </c>
      <c r="I1663" s="12">
        <v>0.40763888888888888</v>
      </c>
      <c r="J1663" s="12">
        <v>0.41458333333333341</v>
      </c>
      <c r="K1663" s="12">
        <v>0.42777777777777781</v>
      </c>
      <c r="L1663" s="12">
        <v>0.55555555555555558</v>
      </c>
      <c r="M1663" s="12">
        <v>0.57013888888888886</v>
      </c>
      <c r="N1663" s="12">
        <v>0.57222222222222219</v>
      </c>
      <c r="O1663" s="8">
        <v>39</v>
      </c>
      <c r="P1663" s="8" t="s">
        <v>70</v>
      </c>
      <c r="Q1663" s="8" t="s">
        <v>103</v>
      </c>
      <c r="R1663" s="27" t="s">
        <v>39</v>
      </c>
      <c r="S1663" s="28">
        <v>64</v>
      </c>
      <c r="T1663" s="28">
        <v>0</v>
      </c>
      <c r="U1663" s="32">
        <v>0.3652780081086705</v>
      </c>
      <c r="V1663" s="28">
        <v>0</v>
      </c>
      <c r="W1663" s="15" t="s">
        <v>30</v>
      </c>
      <c r="X1663" s="16"/>
      <c r="Z1663" s="64"/>
      <c r="AA1663" s="64"/>
      <c r="AB1663" s="64"/>
      <c r="AC1663" s="64"/>
    </row>
    <row r="1664" spans="1:29" x14ac:dyDescent="0.35">
      <c r="A1664" s="9">
        <v>46094</v>
      </c>
      <c r="B1664" s="7" t="s">
        <v>1092</v>
      </c>
      <c r="C1664" s="8" t="s">
        <v>81</v>
      </c>
      <c r="D1664" s="10">
        <v>1</v>
      </c>
      <c r="E1664" s="28" t="s">
        <v>4845</v>
      </c>
      <c r="F1664" s="28" t="s">
        <v>4849</v>
      </c>
      <c r="G1664" s="12">
        <v>1.7361111111111108E-2</v>
      </c>
      <c r="H1664" s="12">
        <v>0.16319444444444439</v>
      </c>
      <c r="I1664" s="12">
        <v>1.2500000000000001E-2</v>
      </c>
      <c r="J1664" s="12">
        <v>1.805555555555555E-2</v>
      </c>
      <c r="K1664" s="12">
        <v>3.2638888888888891E-2</v>
      </c>
      <c r="L1664" s="12">
        <v>0.16597222222222219</v>
      </c>
      <c r="M1664" s="12">
        <v>0.16944444444444451</v>
      </c>
      <c r="N1664" s="12">
        <v>0.17083333333333331</v>
      </c>
      <c r="O1664" s="8" t="s">
        <v>37</v>
      </c>
      <c r="P1664" s="8" t="s">
        <v>47</v>
      </c>
      <c r="Q1664" s="8" t="s">
        <v>151</v>
      </c>
      <c r="R1664" s="27" t="s">
        <v>39</v>
      </c>
      <c r="S1664" s="28">
        <v>186</v>
      </c>
      <c r="T1664" s="28">
        <v>0</v>
      </c>
      <c r="U1664" s="32">
        <v>0.91238169532722369</v>
      </c>
      <c r="V1664" s="28">
        <v>0</v>
      </c>
      <c r="W1664" s="15" t="s">
        <v>30</v>
      </c>
      <c r="X1664" s="16"/>
      <c r="Z1664" s="64"/>
      <c r="AA1664" s="64"/>
      <c r="AB1664" s="64"/>
      <c r="AC1664" s="64"/>
    </row>
    <row r="1665" spans="1:29" x14ac:dyDescent="0.35">
      <c r="A1665" s="9">
        <v>46094</v>
      </c>
      <c r="B1665" s="7" t="s">
        <v>1093</v>
      </c>
      <c r="C1665" s="8" t="s">
        <v>81</v>
      </c>
      <c r="D1665" s="10">
        <v>1</v>
      </c>
      <c r="E1665" s="28" t="s">
        <v>4849</v>
      </c>
      <c r="F1665" s="28" t="s">
        <v>4845</v>
      </c>
      <c r="G1665" s="12">
        <v>0.20833333333333329</v>
      </c>
      <c r="H1665" s="12">
        <v>0.3888888888888889</v>
      </c>
      <c r="I1665" s="12">
        <v>0.20555555555555549</v>
      </c>
      <c r="J1665" s="12">
        <v>0.2208333333333333</v>
      </c>
      <c r="K1665" s="12">
        <v>0.23472222222222219</v>
      </c>
      <c r="L1665" s="12">
        <v>0.37361111111111112</v>
      </c>
      <c r="M1665" s="12">
        <v>0.38472222222222219</v>
      </c>
      <c r="N1665" s="12">
        <v>0.38680555555555562</v>
      </c>
      <c r="O1665" s="8" t="s">
        <v>47</v>
      </c>
      <c r="P1665" s="8" t="s">
        <v>70</v>
      </c>
      <c r="Q1665" s="25" t="s">
        <v>95</v>
      </c>
      <c r="R1665" s="27" t="s">
        <v>39</v>
      </c>
      <c r="S1665" s="28">
        <v>163</v>
      </c>
      <c r="T1665" s="28">
        <v>4</v>
      </c>
      <c r="U1665" s="32">
        <v>0.87916136254243971</v>
      </c>
      <c r="V1665" s="28">
        <v>0</v>
      </c>
      <c r="W1665" s="15" t="s">
        <v>30</v>
      </c>
      <c r="X1665" s="16"/>
      <c r="Z1665" s="64"/>
      <c r="AA1665" s="64"/>
      <c r="AB1665" s="64"/>
      <c r="AC1665" s="64"/>
    </row>
    <row r="1666" spans="1:29" x14ac:dyDescent="0.35">
      <c r="A1666" s="9">
        <v>46094</v>
      </c>
      <c r="B1666" s="7" t="s">
        <v>52</v>
      </c>
      <c r="C1666" s="8" t="s">
        <v>81</v>
      </c>
      <c r="D1666" s="10">
        <v>1</v>
      </c>
      <c r="E1666" s="28" t="s">
        <v>4845</v>
      </c>
      <c r="F1666" s="28" t="s">
        <v>4858</v>
      </c>
      <c r="G1666" s="12">
        <v>0.44791666666666669</v>
      </c>
      <c r="H1666" s="12">
        <v>0.51736111111111116</v>
      </c>
      <c r="I1666" s="12">
        <v>0.43888888888888888</v>
      </c>
      <c r="J1666" s="12">
        <v>0.43958333333333333</v>
      </c>
      <c r="K1666" s="12">
        <v>0.45347222222222222</v>
      </c>
      <c r="L1666" s="12">
        <v>0.50624999999999998</v>
      </c>
      <c r="M1666" s="12">
        <v>0.51111111111111107</v>
      </c>
      <c r="N1666" s="12">
        <v>0.51111111111111107</v>
      </c>
      <c r="O1666" s="8" t="s">
        <v>70</v>
      </c>
      <c r="P1666" s="8" t="s">
        <v>131</v>
      </c>
      <c r="S1666" s="8">
        <v>183</v>
      </c>
      <c r="T1666" s="8">
        <v>2</v>
      </c>
      <c r="U1666" s="14">
        <v>0.95236643246936314</v>
      </c>
      <c r="V1666" s="8">
        <v>0</v>
      </c>
      <c r="W1666" s="15" t="s">
        <v>30</v>
      </c>
      <c r="X1666" s="16"/>
      <c r="Z1666" s="64"/>
      <c r="AA1666" s="64"/>
      <c r="AB1666" s="64"/>
      <c r="AC1666" s="64"/>
    </row>
    <row r="1667" spans="1:29" x14ac:dyDescent="0.35">
      <c r="A1667" s="9">
        <v>46094</v>
      </c>
      <c r="B1667" s="7" t="s">
        <v>56</v>
      </c>
      <c r="C1667" s="8" t="s">
        <v>81</v>
      </c>
      <c r="D1667" s="10">
        <v>1</v>
      </c>
      <c r="E1667" s="28" t="s">
        <v>4858</v>
      </c>
      <c r="F1667" s="28" t="s">
        <v>4845</v>
      </c>
      <c r="G1667" s="12">
        <v>0.57291666666666663</v>
      </c>
      <c r="H1667" s="12">
        <v>0.64930555555555558</v>
      </c>
      <c r="I1667" s="12">
        <v>0.56458333333333333</v>
      </c>
      <c r="J1667" s="12">
        <v>0.56666666666666665</v>
      </c>
      <c r="K1667" s="12">
        <v>0.58194444444444449</v>
      </c>
      <c r="L1667" s="12">
        <v>0.64027777777777772</v>
      </c>
      <c r="M1667" s="12">
        <v>0.64652777777777781</v>
      </c>
      <c r="N1667" s="12">
        <v>0.64861111111111114</v>
      </c>
      <c r="O1667" s="8" t="s">
        <v>131</v>
      </c>
      <c r="P1667" s="8" t="s">
        <v>312</v>
      </c>
      <c r="S1667" s="8">
        <v>178</v>
      </c>
      <c r="T1667" s="8">
        <v>0</v>
      </c>
      <c r="U1667" s="14">
        <v>0.94673349545194385</v>
      </c>
      <c r="V1667" s="8">
        <v>241</v>
      </c>
      <c r="W1667" s="15" t="s">
        <v>30</v>
      </c>
      <c r="X1667" s="16"/>
      <c r="Z1667" s="64"/>
      <c r="AA1667" s="64"/>
      <c r="AB1667" s="64"/>
      <c r="AC1667" s="64"/>
    </row>
    <row r="1668" spans="1:29" x14ac:dyDescent="0.35">
      <c r="A1668" s="9">
        <v>46094</v>
      </c>
      <c r="B1668" s="7" t="s">
        <v>262</v>
      </c>
      <c r="C1668" s="8" t="s">
        <v>90</v>
      </c>
      <c r="D1668" s="10">
        <v>1</v>
      </c>
      <c r="E1668" s="28" t="s">
        <v>4845</v>
      </c>
      <c r="F1668" s="28" t="s">
        <v>4852</v>
      </c>
      <c r="G1668" s="12">
        <v>0.27777777777777779</v>
      </c>
      <c r="H1668" s="12">
        <v>0.3611111111111111</v>
      </c>
      <c r="I1668" s="12">
        <v>0.2673611111111111</v>
      </c>
      <c r="J1668" s="12">
        <v>0.27152777777777781</v>
      </c>
      <c r="K1668" s="12">
        <v>0.28125</v>
      </c>
      <c r="L1668" s="12">
        <v>0.34722222222222221</v>
      </c>
      <c r="M1668" s="12">
        <v>0.35347222222222219</v>
      </c>
      <c r="N1668" s="12">
        <v>0.35347222222222219</v>
      </c>
      <c r="O1668" s="8" t="s">
        <v>60</v>
      </c>
      <c r="P1668" s="8">
        <v>9</v>
      </c>
      <c r="S1668" s="8">
        <v>155</v>
      </c>
      <c r="T1668" s="8">
        <v>0</v>
      </c>
      <c r="U1668" s="14">
        <v>0.81441485326869023</v>
      </c>
      <c r="V1668" s="8">
        <v>0</v>
      </c>
      <c r="W1668" s="15" t="s">
        <v>30</v>
      </c>
      <c r="X1668" s="16"/>
      <c r="Z1668" s="64"/>
      <c r="AA1668" s="64"/>
      <c r="AB1668" s="64"/>
      <c r="AC1668" s="64"/>
    </row>
    <row r="1669" spans="1:29" x14ac:dyDescent="0.35">
      <c r="A1669" s="9">
        <v>46094</v>
      </c>
      <c r="B1669" s="7" t="s">
        <v>264</v>
      </c>
      <c r="C1669" s="8" t="s">
        <v>90</v>
      </c>
      <c r="D1669" s="10">
        <v>1</v>
      </c>
      <c r="E1669" s="28" t="s">
        <v>4852</v>
      </c>
      <c r="F1669" s="28" t="s">
        <v>4845</v>
      </c>
      <c r="G1669" s="12">
        <v>0.40277777777777779</v>
      </c>
      <c r="H1669" s="12">
        <v>0.49652777777777779</v>
      </c>
      <c r="I1669" s="12">
        <v>0.40069444444444452</v>
      </c>
      <c r="J1669" s="12">
        <v>0.40555555555555561</v>
      </c>
      <c r="K1669" s="12">
        <v>0.41319444444444442</v>
      </c>
      <c r="L1669" s="12">
        <v>0.48472222222222222</v>
      </c>
      <c r="M1669" s="12">
        <v>0.49652777777777779</v>
      </c>
      <c r="N1669" s="12">
        <v>0.49861111111111112</v>
      </c>
      <c r="O1669" s="8">
        <v>9</v>
      </c>
      <c r="P1669" s="8" t="s">
        <v>285</v>
      </c>
      <c r="Q1669" s="8" t="s">
        <v>273</v>
      </c>
      <c r="R1669" s="27" t="s">
        <v>39</v>
      </c>
      <c r="S1669" s="8">
        <v>140</v>
      </c>
      <c r="T1669" s="8">
        <v>0</v>
      </c>
      <c r="U1669" s="14">
        <v>0.76933777378020229</v>
      </c>
      <c r="V1669" s="8">
        <v>0</v>
      </c>
      <c r="W1669" s="15" t="s">
        <v>30</v>
      </c>
      <c r="X1669" s="16"/>
      <c r="Z1669" s="64"/>
      <c r="AA1669" s="64"/>
      <c r="AB1669" s="64"/>
      <c r="AC1669" s="64"/>
    </row>
    <row r="1670" spans="1:29" x14ac:dyDescent="0.35">
      <c r="A1670" s="9">
        <v>46094</v>
      </c>
      <c r="B1670" s="7" t="s">
        <v>146</v>
      </c>
      <c r="C1670" s="8" t="s">
        <v>90</v>
      </c>
      <c r="D1670" s="10">
        <v>1</v>
      </c>
      <c r="E1670" s="28" t="s">
        <v>4845</v>
      </c>
      <c r="F1670" s="28" t="s">
        <v>4850</v>
      </c>
      <c r="G1670" s="12">
        <v>0.59375</v>
      </c>
      <c r="H1670" s="12">
        <v>0.67361111111111116</v>
      </c>
      <c r="I1670" s="12">
        <v>0.6</v>
      </c>
      <c r="J1670" s="12">
        <v>0.6020833333333333</v>
      </c>
      <c r="K1670" s="12">
        <v>0.6118055555555556</v>
      </c>
      <c r="L1670" s="12">
        <v>0.66180555555555554</v>
      </c>
      <c r="M1670" s="12">
        <v>0.66874999999999996</v>
      </c>
      <c r="N1670" s="12">
        <v>0.66874999999999996</v>
      </c>
      <c r="O1670" s="8" t="s">
        <v>285</v>
      </c>
      <c r="P1670" s="8" t="s">
        <v>153</v>
      </c>
      <c r="Q1670" s="8" t="s">
        <v>1130</v>
      </c>
      <c r="R1670" s="27" t="s">
        <v>1131</v>
      </c>
      <c r="S1670" s="8">
        <v>168</v>
      </c>
      <c r="T1670" s="8">
        <v>0</v>
      </c>
      <c r="U1670" s="14">
        <v>0.90637835341090767</v>
      </c>
      <c r="V1670" s="8">
        <v>422</v>
      </c>
      <c r="W1670" s="15" t="s">
        <v>30</v>
      </c>
      <c r="X1670" s="16"/>
      <c r="Z1670" s="64"/>
      <c r="AA1670" s="64"/>
      <c r="AB1670" s="64"/>
      <c r="AC1670" s="64"/>
    </row>
    <row r="1671" spans="1:29" x14ac:dyDescent="0.35">
      <c r="A1671" s="9">
        <v>46094</v>
      </c>
      <c r="B1671" s="7" t="s">
        <v>149</v>
      </c>
      <c r="C1671" s="8" t="s">
        <v>90</v>
      </c>
      <c r="D1671" s="10">
        <v>1</v>
      </c>
      <c r="E1671" s="28" t="s">
        <v>4850</v>
      </c>
      <c r="F1671" s="28" t="s">
        <v>4845</v>
      </c>
      <c r="G1671" s="12">
        <v>0.75694444444444442</v>
      </c>
      <c r="H1671" s="12">
        <v>0.84375</v>
      </c>
      <c r="I1671" s="12">
        <v>0.74583333333333335</v>
      </c>
      <c r="J1671" s="12">
        <v>0.75</v>
      </c>
      <c r="K1671" s="12">
        <v>0.76111111111111107</v>
      </c>
      <c r="L1671" s="12">
        <v>0.82291666666666663</v>
      </c>
      <c r="M1671" s="12">
        <v>0.83333333333333337</v>
      </c>
      <c r="N1671" s="12">
        <v>0.8354166666666667</v>
      </c>
      <c r="O1671" s="8" t="s">
        <v>283</v>
      </c>
      <c r="P1671" s="8" t="s">
        <v>60</v>
      </c>
      <c r="S1671" s="8">
        <v>181</v>
      </c>
      <c r="T1671" s="8">
        <v>0</v>
      </c>
      <c r="U1671" s="14">
        <v>0.90757911870098573</v>
      </c>
      <c r="V1671" s="8">
        <v>0</v>
      </c>
      <c r="W1671" s="15" t="s">
        <v>30</v>
      </c>
      <c r="X1671" s="16"/>
      <c r="Z1671" s="64"/>
      <c r="AA1671" s="64"/>
      <c r="AB1671" s="64"/>
      <c r="AC1671" s="64"/>
    </row>
    <row r="1672" spans="1:29" x14ac:dyDescent="0.35">
      <c r="A1672" s="9">
        <v>46094</v>
      </c>
      <c r="B1672" s="7" t="s">
        <v>112</v>
      </c>
      <c r="C1672" s="8" t="s">
        <v>108</v>
      </c>
      <c r="D1672" s="10">
        <v>1</v>
      </c>
      <c r="E1672" s="28" t="s">
        <v>4845</v>
      </c>
      <c r="F1672" s="28" t="s">
        <v>4861</v>
      </c>
      <c r="G1672" s="12">
        <v>5.2083333333333343E-2</v>
      </c>
      <c r="H1672" s="12">
        <v>0.25</v>
      </c>
      <c r="I1672" s="12">
        <v>4.8611111111111112E-2</v>
      </c>
      <c r="J1672" s="12">
        <v>6.1805555555555558E-2</v>
      </c>
      <c r="K1672" s="12">
        <v>7.4999999999999997E-2</v>
      </c>
      <c r="L1672" s="12">
        <v>0.26180555555555562</v>
      </c>
      <c r="M1672" s="12">
        <v>0.26874999999999999</v>
      </c>
      <c r="N1672" s="12">
        <v>0.27083333333333331</v>
      </c>
      <c r="O1672" s="8" t="s">
        <v>132</v>
      </c>
      <c r="P1672" s="8">
        <v>63</v>
      </c>
      <c r="Q1672" s="8" t="s">
        <v>216</v>
      </c>
      <c r="R1672" s="27" t="s">
        <v>39</v>
      </c>
      <c r="S1672" s="8">
        <v>176</v>
      </c>
      <c r="T1672" s="8">
        <v>1</v>
      </c>
      <c r="U1672" s="14">
        <v>0.94949590171970433</v>
      </c>
      <c r="V1672" s="8">
        <v>0</v>
      </c>
      <c r="W1672" s="15" t="s">
        <v>30</v>
      </c>
      <c r="X1672" s="16"/>
      <c r="Z1672" s="64"/>
      <c r="AA1672" s="64"/>
      <c r="AB1672" s="64"/>
      <c r="AC1672" s="64"/>
    </row>
    <row r="1673" spans="1:29" x14ac:dyDescent="0.35">
      <c r="A1673" s="9">
        <v>46094</v>
      </c>
      <c r="B1673" s="7" t="s">
        <v>115</v>
      </c>
      <c r="C1673" s="8" t="s">
        <v>108</v>
      </c>
      <c r="D1673" s="10">
        <v>1</v>
      </c>
      <c r="E1673" s="28" t="s">
        <v>4861</v>
      </c>
      <c r="F1673" s="28" t="s">
        <v>4845</v>
      </c>
      <c r="G1673" s="12">
        <v>0.29166666666666669</v>
      </c>
      <c r="H1673" s="12">
        <v>0.55208333333333337</v>
      </c>
      <c r="I1673" s="12">
        <v>0.3034722222222222</v>
      </c>
      <c r="J1673" s="12">
        <v>0.30972222222222218</v>
      </c>
      <c r="K1673" s="12">
        <v>0.32291666666666669</v>
      </c>
      <c r="L1673" s="12">
        <v>0.53055555555555556</v>
      </c>
      <c r="M1673" s="12">
        <v>0.54166666666666663</v>
      </c>
      <c r="N1673" s="12">
        <v>0.54374999999999996</v>
      </c>
      <c r="O1673" s="8">
        <v>66</v>
      </c>
      <c r="P1673" s="8" t="s">
        <v>361</v>
      </c>
      <c r="Q1673" s="8" t="s">
        <v>1132</v>
      </c>
      <c r="R1673" s="27" t="s">
        <v>99</v>
      </c>
      <c r="S1673" s="8">
        <v>155</v>
      </c>
      <c r="T1673" s="8">
        <v>0</v>
      </c>
      <c r="U1673" s="14">
        <v>0.79424473840579068</v>
      </c>
      <c r="V1673" s="8">
        <v>0</v>
      </c>
      <c r="W1673" s="15" t="s">
        <v>30</v>
      </c>
      <c r="X1673" s="16"/>
      <c r="Z1673" s="64"/>
      <c r="AA1673" s="64"/>
      <c r="AB1673" s="64"/>
      <c r="AC1673" s="64"/>
    </row>
    <row r="1674" spans="1:29" x14ac:dyDescent="0.35">
      <c r="A1674" s="9">
        <v>46094</v>
      </c>
      <c r="B1674" s="7" t="s">
        <v>107</v>
      </c>
      <c r="C1674" s="8" t="s">
        <v>113</v>
      </c>
      <c r="D1674" s="10">
        <v>1</v>
      </c>
      <c r="E1674" s="28" t="s">
        <v>4845</v>
      </c>
      <c r="F1674" s="28" t="s">
        <v>4853</v>
      </c>
      <c r="G1674" s="12">
        <v>5.2083333333333343E-2</v>
      </c>
      <c r="H1674" s="12">
        <v>0.21875</v>
      </c>
      <c r="I1674" s="12">
        <v>4.8611111111111112E-2</v>
      </c>
      <c r="J1674" s="12">
        <v>7.2222222222222215E-2</v>
      </c>
      <c r="K1674" s="12">
        <v>8.819444444444445E-2</v>
      </c>
      <c r="L1674" s="12">
        <v>0.25138888888888888</v>
      </c>
      <c r="M1674" s="12">
        <v>0.25972222222222219</v>
      </c>
      <c r="N1674" s="12">
        <v>0.26111111111111113</v>
      </c>
      <c r="O1674" s="8" t="s">
        <v>29</v>
      </c>
      <c r="P1674" s="8">
        <v>83</v>
      </c>
      <c r="Q1674" s="8" t="s">
        <v>141</v>
      </c>
      <c r="R1674" s="27" t="s">
        <v>39</v>
      </c>
      <c r="S1674" s="8">
        <v>190</v>
      </c>
      <c r="T1674" s="8">
        <v>1</v>
      </c>
      <c r="U1674" s="14">
        <v>0.99677320815940706</v>
      </c>
      <c r="V1674" s="8">
        <v>555</v>
      </c>
      <c r="W1674" s="15" t="s">
        <v>30</v>
      </c>
      <c r="X1674" s="16"/>
      <c r="Z1674" s="64"/>
      <c r="AA1674" s="64"/>
      <c r="AB1674" s="64"/>
      <c r="AC1674" s="64"/>
    </row>
    <row r="1675" spans="1:29" x14ac:dyDescent="0.35">
      <c r="A1675" s="9">
        <v>46094</v>
      </c>
      <c r="B1675" s="7" t="s">
        <v>109</v>
      </c>
      <c r="C1675" s="8" t="s">
        <v>113</v>
      </c>
      <c r="D1675" s="10">
        <v>1</v>
      </c>
      <c r="E1675" s="28" t="s">
        <v>4853</v>
      </c>
      <c r="F1675" s="28" t="s">
        <v>4845</v>
      </c>
      <c r="G1675" s="12">
        <v>0.25694444444444442</v>
      </c>
      <c r="H1675" s="12">
        <v>0.49305555555555558</v>
      </c>
      <c r="I1675" s="12">
        <v>0.28888888888888892</v>
      </c>
      <c r="J1675" s="12">
        <v>0.29236111111111113</v>
      </c>
      <c r="K1675" s="12">
        <v>0.31041666666666667</v>
      </c>
      <c r="L1675" s="12">
        <v>0.48819444444444438</v>
      </c>
      <c r="M1675" s="12">
        <v>0.49861111111111112</v>
      </c>
      <c r="N1675" s="12">
        <v>0.50069444444444444</v>
      </c>
      <c r="O1675" s="8">
        <v>87</v>
      </c>
      <c r="P1675" s="8" t="s">
        <v>32</v>
      </c>
      <c r="Q1675" s="8" t="s">
        <v>1133</v>
      </c>
      <c r="R1675" s="27" t="s">
        <v>99</v>
      </c>
      <c r="S1675" s="8">
        <v>190</v>
      </c>
      <c r="T1675" s="8">
        <v>2</v>
      </c>
      <c r="U1675" s="14">
        <v>0.96726674561925885</v>
      </c>
      <c r="V1675" s="8">
        <v>0</v>
      </c>
      <c r="W1675" s="15" t="s">
        <v>30</v>
      </c>
      <c r="X1675" s="16"/>
      <c r="Z1675" s="64"/>
      <c r="AA1675" s="64"/>
      <c r="AB1675" s="64"/>
      <c r="AC1675" s="64"/>
    </row>
    <row r="1676" spans="1:29" x14ac:dyDescent="0.35">
      <c r="A1676" s="9">
        <v>46094</v>
      </c>
      <c r="B1676" s="7" t="s">
        <v>40</v>
      </c>
      <c r="C1676" s="8" t="s">
        <v>113</v>
      </c>
      <c r="D1676" s="10">
        <v>1</v>
      </c>
      <c r="E1676" s="28" t="s">
        <v>4845</v>
      </c>
      <c r="F1676" s="28" t="s">
        <v>4854</v>
      </c>
      <c r="G1676" s="12">
        <v>0.53819444444444442</v>
      </c>
      <c r="H1676" s="12">
        <v>0.67013888888888884</v>
      </c>
      <c r="I1676" s="12">
        <v>0.53472222222222221</v>
      </c>
      <c r="J1676" s="12">
        <v>0.54027777777777775</v>
      </c>
      <c r="K1676" s="12">
        <v>0.55763888888888891</v>
      </c>
      <c r="L1676" s="12">
        <v>0.67777777777777781</v>
      </c>
      <c r="M1676" s="12">
        <v>0.68680555555555556</v>
      </c>
      <c r="N1676" s="12">
        <v>0.68819444444444444</v>
      </c>
      <c r="O1676" s="8" t="s">
        <v>32</v>
      </c>
      <c r="P1676" s="8" t="s">
        <v>254</v>
      </c>
      <c r="Q1676" s="8" t="s">
        <v>152</v>
      </c>
      <c r="R1676" s="27" t="s">
        <v>39</v>
      </c>
      <c r="S1676" s="8">
        <v>181</v>
      </c>
      <c r="T1676" s="8">
        <v>0</v>
      </c>
      <c r="U1676" s="14">
        <v>0.93222665841008434</v>
      </c>
      <c r="V1676" s="8">
        <v>0</v>
      </c>
      <c r="W1676" s="15" t="s">
        <v>30</v>
      </c>
      <c r="X1676" s="16"/>
      <c r="Z1676" s="64"/>
      <c r="AA1676" s="64"/>
      <c r="AB1676" s="64"/>
      <c r="AC1676" s="64"/>
    </row>
    <row r="1677" spans="1:29" x14ac:dyDescent="0.35">
      <c r="A1677" s="9">
        <v>46094</v>
      </c>
      <c r="B1677" s="7" t="s">
        <v>42</v>
      </c>
      <c r="C1677" s="8" t="s">
        <v>113</v>
      </c>
      <c r="D1677" s="10">
        <v>1</v>
      </c>
      <c r="E1677" s="28" t="s">
        <v>4854</v>
      </c>
      <c r="F1677" s="28" t="s">
        <v>4845</v>
      </c>
      <c r="G1677" s="12">
        <v>0.77777777777777779</v>
      </c>
      <c r="H1677" s="12">
        <v>0.89930555555555558</v>
      </c>
      <c r="I1677" s="12">
        <v>0.7729166666666667</v>
      </c>
      <c r="J1677" s="12">
        <v>0.77500000000000002</v>
      </c>
      <c r="K1677" s="12">
        <v>0.79097222222222219</v>
      </c>
      <c r="L1677" s="12">
        <v>0.87986111111111109</v>
      </c>
      <c r="M1677" s="12">
        <v>0.89097222222222228</v>
      </c>
      <c r="N1677" s="12">
        <v>0.8930555555555556</v>
      </c>
      <c r="O1677" s="8" t="s">
        <v>254</v>
      </c>
      <c r="P1677" s="8" t="s">
        <v>57</v>
      </c>
      <c r="S1677" s="8">
        <v>187</v>
      </c>
      <c r="T1677" s="8">
        <v>0</v>
      </c>
      <c r="U1677" s="14">
        <v>0.8708450796779067</v>
      </c>
      <c r="V1677" s="8">
        <v>1735</v>
      </c>
      <c r="W1677" s="15" t="s">
        <v>30</v>
      </c>
      <c r="X1677" s="16"/>
      <c r="Z1677" s="64"/>
      <c r="AA1677" s="64"/>
      <c r="AB1677" s="64"/>
      <c r="AC1677" s="64"/>
    </row>
    <row r="1678" spans="1:29" x14ac:dyDescent="0.35">
      <c r="A1678" s="9">
        <v>46095</v>
      </c>
      <c r="B1678" s="28" t="s">
        <v>1092</v>
      </c>
      <c r="C1678" s="28" t="s">
        <v>27</v>
      </c>
      <c r="D1678" s="28">
        <v>1</v>
      </c>
      <c r="E1678" s="28" t="s">
        <v>4845</v>
      </c>
      <c r="F1678" s="28" t="s">
        <v>4850</v>
      </c>
      <c r="G1678" s="12">
        <v>1.7361111111111108E-2</v>
      </c>
      <c r="H1678" s="12">
        <v>0.16319444444444439</v>
      </c>
      <c r="I1678" s="12">
        <v>1.388888888888889E-2</v>
      </c>
      <c r="J1678" s="12">
        <v>1.5277777777777781E-2</v>
      </c>
      <c r="K1678" s="12">
        <v>2.8472222222222222E-2</v>
      </c>
      <c r="L1678" s="12">
        <v>0.15486111111111109</v>
      </c>
      <c r="M1678" s="12">
        <v>0.1583333333333333</v>
      </c>
      <c r="N1678" s="12">
        <v>0.16041666666666671</v>
      </c>
      <c r="O1678" s="28" t="s">
        <v>37</v>
      </c>
      <c r="P1678" s="29">
        <v>49</v>
      </c>
      <c r="Q1678" s="30" t="s">
        <v>172</v>
      </c>
      <c r="R1678" s="31" t="s">
        <v>172</v>
      </c>
      <c r="S1678" s="28">
        <v>192</v>
      </c>
      <c r="T1678" s="28">
        <v>0</v>
      </c>
      <c r="U1678" s="32">
        <v>0.99898940904932232</v>
      </c>
      <c r="V1678" s="28">
        <v>0</v>
      </c>
      <c r="W1678" s="15" t="s">
        <v>30</v>
      </c>
      <c r="X1678" s="16"/>
      <c r="Z1678" s="64"/>
      <c r="AA1678" s="64"/>
      <c r="AB1678" s="64"/>
      <c r="AC1678" s="64"/>
    </row>
    <row r="1679" spans="1:29" x14ac:dyDescent="0.35">
      <c r="A1679" s="9">
        <v>46095</v>
      </c>
      <c r="B1679" s="28" t="s">
        <v>1093</v>
      </c>
      <c r="C1679" s="28" t="s">
        <v>27</v>
      </c>
      <c r="D1679" s="28">
        <v>1</v>
      </c>
      <c r="E1679" s="28" t="s">
        <v>4850</v>
      </c>
      <c r="F1679" s="28" t="s">
        <v>4845</v>
      </c>
      <c r="G1679" s="12">
        <v>0.20833333333333329</v>
      </c>
      <c r="H1679" s="12">
        <v>0.3888888888888889</v>
      </c>
      <c r="I1679" s="12">
        <v>0.20347222222222219</v>
      </c>
      <c r="J1679" s="12">
        <v>0.2048611111111111</v>
      </c>
      <c r="K1679" s="12">
        <v>0.22430555555555559</v>
      </c>
      <c r="L1679" s="12">
        <v>0.3527777777777778</v>
      </c>
      <c r="M1679" s="12">
        <v>0.36319444444444438</v>
      </c>
      <c r="N1679" s="12">
        <v>0.36527777777777781</v>
      </c>
      <c r="O1679" s="28">
        <v>53</v>
      </c>
      <c r="P1679" s="29" t="s">
        <v>97</v>
      </c>
      <c r="Q1679" s="30" t="s">
        <v>172</v>
      </c>
      <c r="R1679" s="31" t="s">
        <v>172</v>
      </c>
      <c r="S1679" s="28">
        <v>154</v>
      </c>
      <c r="T1679" s="28">
        <v>2</v>
      </c>
      <c r="U1679" s="32">
        <v>0.80670524033971625</v>
      </c>
      <c r="V1679" s="28">
        <v>0</v>
      </c>
      <c r="W1679" s="15" t="s">
        <v>30</v>
      </c>
      <c r="X1679" s="16"/>
      <c r="Z1679" s="64"/>
      <c r="AA1679" s="64"/>
      <c r="AB1679" s="64"/>
      <c r="AC1679" s="64"/>
    </row>
    <row r="1680" spans="1:29" x14ac:dyDescent="0.35">
      <c r="A1680" s="9">
        <v>46095</v>
      </c>
      <c r="B1680" s="28" t="s">
        <v>125</v>
      </c>
      <c r="C1680" s="28" t="s">
        <v>59</v>
      </c>
      <c r="D1680" s="28">
        <v>1</v>
      </c>
      <c r="E1680" s="28" t="s">
        <v>4845</v>
      </c>
      <c r="F1680" s="28" t="s">
        <v>4851</v>
      </c>
      <c r="G1680" s="12">
        <v>7.9861111111111105E-2</v>
      </c>
      <c r="H1680" s="12">
        <v>0.2638888888888889</v>
      </c>
      <c r="I1680" s="12">
        <v>6.8750000000000006E-2</v>
      </c>
      <c r="J1680" s="12">
        <v>9.0277777777777776E-2</v>
      </c>
      <c r="K1680" s="12">
        <v>0.1027777777777778</v>
      </c>
      <c r="L1680" s="12">
        <v>0.27291666666666659</v>
      </c>
      <c r="M1680" s="12">
        <v>0.27708333333333329</v>
      </c>
      <c r="N1680" s="12">
        <v>0.27847222222222218</v>
      </c>
      <c r="O1680" s="28" t="s">
        <v>43</v>
      </c>
      <c r="P1680" s="29">
        <v>2</v>
      </c>
      <c r="Q1680" s="30" t="s">
        <v>138</v>
      </c>
      <c r="R1680" s="31" t="s">
        <v>39</v>
      </c>
      <c r="S1680" s="28">
        <v>188</v>
      </c>
      <c r="T1680" s="28">
        <v>0</v>
      </c>
      <c r="U1680" s="32">
        <v>1</v>
      </c>
      <c r="V1680" s="28">
        <v>0</v>
      </c>
      <c r="W1680" s="15" t="s">
        <v>30</v>
      </c>
      <c r="X1680" s="16"/>
      <c r="Z1680" s="64"/>
      <c r="AA1680" s="64"/>
      <c r="AB1680" s="64"/>
      <c r="AC1680" s="64"/>
    </row>
    <row r="1681" spans="1:29" x14ac:dyDescent="0.35">
      <c r="A1681" s="9">
        <v>46095</v>
      </c>
      <c r="B1681" s="28" t="s">
        <v>127</v>
      </c>
      <c r="C1681" s="28" t="s">
        <v>59</v>
      </c>
      <c r="D1681" s="28">
        <v>1</v>
      </c>
      <c r="E1681" s="28" t="s">
        <v>4851</v>
      </c>
      <c r="F1681" s="28" t="s">
        <v>4845</v>
      </c>
      <c r="G1681" s="12">
        <v>0.30555555555555558</v>
      </c>
      <c r="H1681" s="12">
        <v>0.54513888888888884</v>
      </c>
      <c r="I1681" s="12">
        <v>0.31319444444444439</v>
      </c>
      <c r="J1681" s="12">
        <v>0.31527777777777782</v>
      </c>
      <c r="K1681" s="12">
        <v>0.32361111111111113</v>
      </c>
      <c r="L1681" s="12">
        <v>0.50694444444444442</v>
      </c>
      <c r="M1681" s="12">
        <v>0.51597222222222228</v>
      </c>
      <c r="N1681" s="12">
        <v>0.5180555555555556</v>
      </c>
      <c r="O1681" s="28">
        <v>2</v>
      </c>
      <c r="P1681" s="29" t="s">
        <v>70</v>
      </c>
      <c r="Q1681" s="30" t="s">
        <v>1134</v>
      </c>
      <c r="R1681" s="31" t="s">
        <v>215</v>
      </c>
      <c r="S1681" s="28">
        <v>164</v>
      </c>
      <c r="T1681" s="28">
        <v>0</v>
      </c>
      <c r="U1681" s="32">
        <v>0.85803404218472756</v>
      </c>
      <c r="V1681" s="28">
        <v>0</v>
      </c>
      <c r="W1681" s="15" t="s">
        <v>30</v>
      </c>
      <c r="X1681" s="16"/>
      <c r="Z1681" s="64"/>
      <c r="AA1681" s="64"/>
      <c r="AB1681" s="64"/>
      <c r="AC1681" s="64"/>
    </row>
    <row r="1682" spans="1:29" x14ac:dyDescent="0.35">
      <c r="A1682" s="9">
        <v>46095</v>
      </c>
      <c r="B1682" s="28" t="s">
        <v>76</v>
      </c>
      <c r="C1682" s="28" t="s">
        <v>59</v>
      </c>
      <c r="D1682" s="28">
        <v>1</v>
      </c>
      <c r="E1682" s="28" t="s">
        <v>4845</v>
      </c>
      <c r="F1682" s="28" t="s">
        <v>4848</v>
      </c>
      <c r="G1682" s="12">
        <v>0.73263888888888884</v>
      </c>
      <c r="H1682" s="12">
        <v>0.82291666666666663</v>
      </c>
      <c r="I1682" s="12">
        <v>0.72777777777777775</v>
      </c>
      <c r="J1682" s="12">
        <v>0.72986111111111107</v>
      </c>
      <c r="K1682" s="12">
        <v>0.74097222222222225</v>
      </c>
      <c r="L1682" s="12">
        <v>0.80763888888888891</v>
      </c>
      <c r="M1682" s="12">
        <v>0.8125</v>
      </c>
      <c r="N1682" s="12">
        <v>0.81458333333333333</v>
      </c>
      <c r="O1682" s="28" t="s">
        <v>70</v>
      </c>
      <c r="P1682" s="29">
        <v>113</v>
      </c>
      <c r="Q1682" s="30" t="s">
        <v>172</v>
      </c>
      <c r="R1682" s="31" t="s">
        <v>172</v>
      </c>
      <c r="S1682" s="28">
        <v>156</v>
      </c>
      <c r="T1682" s="28">
        <v>0</v>
      </c>
      <c r="U1682" s="32">
        <v>0.8569105788870498</v>
      </c>
      <c r="V1682" s="28">
        <v>242</v>
      </c>
      <c r="W1682" s="15" t="s">
        <v>30</v>
      </c>
      <c r="X1682" s="16"/>
      <c r="Z1682" s="64"/>
      <c r="AA1682" s="64"/>
      <c r="AB1682" s="64"/>
      <c r="AC1682" s="64"/>
    </row>
    <row r="1683" spans="1:29" x14ac:dyDescent="0.35">
      <c r="A1683" s="9">
        <v>46095</v>
      </c>
      <c r="B1683" s="28" t="s">
        <v>77</v>
      </c>
      <c r="C1683" s="28" t="s">
        <v>59</v>
      </c>
      <c r="D1683" s="28">
        <v>1</v>
      </c>
      <c r="E1683" s="28" t="s">
        <v>4848</v>
      </c>
      <c r="F1683" s="28" t="s">
        <v>4845</v>
      </c>
      <c r="G1683" s="12">
        <v>0.86458333333333337</v>
      </c>
      <c r="H1683" s="12">
        <v>0.96180555555555558</v>
      </c>
      <c r="I1683" s="12">
        <v>0.85277777777777775</v>
      </c>
      <c r="J1683" s="12">
        <v>0.85555555555555551</v>
      </c>
      <c r="K1683" s="12">
        <v>0.87083333333333335</v>
      </c>
      <c r="L1683" s="12" t="s">
        <v>1135</v>
      </c>
      <c r="M1683" s="12" t="s">
        <v>1136</v>
      </c>
      <c r="N1683" s="12" t="s">
        <v>498</v>
      </c>
      <c r="O1683" s="28">
        <v>117</v>
      </c>
      <c r="P1683" s="29" t="s">
        <v>32</v>
      </c>
      <c r="Q1683" s="30" t="s">
        <v>172</v>
      </c>
      <c r="R1683" s="31" t="s">
        <v>172</v>
      </c>
      <c r="S1683" s="28">
        <v>146</v>
      </c>
      <c r="T1683" s="28">
        <v>0</v>
      </c>
      <c r="U1683" s="32">
        <v>0.8141813967097703</v>
      </c>
      <c r="V1683" s="28">
        <v>0</v>
      </c>
      <c r="W1683" s="15" t="s">
        <v>30</v>
      </c>
      <c r="X1683" s="16"/>
      <c r="Z1683" s="64"/>
      <c r="AA1683" s="64"/>
      <c r="AB1683" s="64"/>
      <c r="AC1683" s="64"/>
    </row>
    <row r="1684" spans="1:29" x14ac:dyDescent="0.35">
      <c r="A1684" s="9">
        <v>46095</v>
      </c>
      <c r="B1684" s="28" t="s">
        <v>80</v>
      </c>
      <c r="C1684" s="28" t="s">
        <v>72</v>
      </c>
      <c r="D1684" s="28">
        <v>1</v>
      </c>
      <c r="E1684" s="28" t="s">
        <v>4845</v>
      </c>
      <c r="F1684" s="28" t="s">
        <v>4856</v>
      </c>
      <c r="G1684" s="12">
        <v>3.472222222222222E-3</v>
      </c>
      <c r="H1684" s="12">
        <v>7.6388888888888895E-2</v>
      </c>
      <c r="I1684" s="12" t="s">
        <v>1137</v>
      </c>
      <c r="J1684" s="12">
        <v>2.0833333333333329E-3</v>
      </c>
      <c r="K1684" s="12">
        <v>1.666666666666667E-2</v>
      </c>
      <c r="L1684" s="12">
        <v>6.9444444444444448E-2</v>
      </c>
      <c r="M1684" s="12">
        <v>8.0555555555555561E-2</v>
      </c>
      <c r="N1684" s="12">
        <v>8.0555555555555561E-2</v>
      </c>
      <c r="O1684" s="28" t="s">
        <v>70</v>
      </c>
      <c r="P1684" s="29" t="s">
        <v>302</v>
      </c>
      <c r="Q1684" s="30" t="s">
        <v>172</v>
      </c>
      <c r="R1684" s="31" t="s">
        <v>172</v>
      </c>
      <c r="S1684" s="28">
        <v>169</v>
      </c>
      <c r="T1684" s="28">
        <v>2</v>
      </c>
      <c r="U1684" s="32">
        <v>0.90857135085434937</v>
      </c>
      <c r="V1684" s="28">
        <v>1821</v>
      </c>
      <c r="W1684" s="15" t="s">
        <v>30</v>
      </c>
      <c r="X1684" s="16"/>
      <c r="Z1684" s="64"/>
      <c r="AA1684" s="64"/>
      <c r="AB1684" s="64"/>
      <c r="AC1684" s="64"/>
    </row>
    <row r="1685" spans="1:29" x14ac:dyDescent="0.35">
      <c r="A1685" s="9">
        <v>46095</v>
      </c>
      <c r="B1685" s="28" t="s">
        <v>84</v>
      </c>
      <c r="C1685" s="28" t="s">
        <v>72</v>
      </c>
      <c r="D1685" s="28">
        <v>1</v>
      </c>
      <c r="E1685" s="28" t="s">
        <v>4856</v>
      </c>
      <c r="F1685" s="28" t="s">
        <v>4845</v>
      </c>
      <c r="G1685" s="12">
        <v>0.1145833333333333</v>
      </c>
      <c r="H1685" s="12">
        <v>0.2013888888888889</v>
      </c>
      <c r="I1685" s="12">
        <v>0.1111111111111111</v>
      </c>
      <c r="J1685" s="12">
        <v>0.1152777777777778</v>
      </c>
      <c r="K1685" s="12">
        <v>0.15069444444444441</v>
      </c>
      <c r="L1685" s="12">
        <v>0.20833333333333329</v>
      </c>
      <c r="M1685" s="12">
        <v>0.22222222222222221</v>
      </c>
      <c r="N1685" s="12">
        <v>0.22430555555555559</v>
      </c>
      <c r="O1685" s="28" t="s">
        <v>302</v>
      </c>
      <c r="P1685" s="29" t="s">
        <v>60</v>
      </c>
      <c r="Q1685" s="30" t="s">
        <v>151</v>
      </c>
      <c r="R1685" s="31" t="s">
        <v>39</v>
      </c>
      <c r="S1685" s="28">
        <v>183</v>
      </c>
      <c r="T1685" s="28">
        <v>0</v>
      </c>
      <c r="U1685" s="32">
        <v>1</v>
      </c>
      <c r="V1685" s="28">
        <v>633</v>
      </c>
      <c r="W1685" s="15" t="s">
        <v>30</v>
      </c>
      <c r="X1685" s="16"/>
      <c r="Z1685" s="64"/>
      <c r="AA1685" s="64"/>
      <c r="AB1685" s="64"/>
      <c r="AC1685" s="64"/>
    </row>
    <row r="1686" spans="1:29" x14ac:dyDescent="0.35">
      <c r="A1686" s="9">
        <v>46095</v>
      </c>
      <c r="B1686" s="28" t="s">
        <v>203</v>
      </c>
      <c r="C1686" s="28" t="s">
        <v>72</v>
      </c>
      <c r="D1686" s="28">
        <v>1</v>
      </c>
      <c r="E1686" s="28" t="s">
        <v>4845</v>
      </c>
      <c r="F1686" s="28" t="s">
        <v>4853</v>
      </c>
      <c r="G1686" s="12">
        <v>0.26041666666666669</v>
      </c>
      <c r="H1686" s="12">
        <v>0.40625</v>
      </c>
      <c r="I1686" s="12">
        <v>0.25833333333333341</v>
      </c>
      <c r="J1686" s="12">
        <v>0.26597222222222222</v>
      </c>
      <c r="K1686" s="12">
        <v>0.28055555555555561</v>
      </c>
      <c r="L1686" s="12">
        <v>0.40555555555555561</v>
      </c>
      <c r="M1686" s="12">
        <v>0.41458333333333341</v>
      </c>
      <c r="N1686" s="12">
        <v>0.41736111111111113</v>
      </c>
      <c r="O1686" s="28" t="s">
        <v>60</v>
      </c>
      <c r="P1686" s="29">
        <v>2</v>
      </c>
      <c r="Q1686" s="30" t="s">
        <v>68</v>
      </c>
      <c r="R1686" s="31" t="s">
        <v>39</v>
      </c>
      <c r="S1686" s="28">
        <v>126</v>
      </c>
      <c r="T1686" s="28">
        <v>0</v>
      </c>
      <c r="U1686" s="32">
        <v>0.7227853067555462</v>
      </c>
      <c r="V1686" s="28">
        <v>0</v>
      </c>
      <c r="W1686" s="15" t="s">
        <v>30</v>
      </c>
      <c r="X1686" s="16"/>
      <c r="Z1686" s="64"/>
      <c r="AA1686" s="64"/>
      <c r="AB1686" s="64"/>
      <c r="AC1686" s="64"/>
    </row>
    <row r="1687" spans="1:29" x14ac:dyDescent="0.35">
      <c r="A1687" s="9">
        <v>46095</v>
      </c>
      <c r="B1687" s="28" t="s">
        <v>205</v>
      </c>
      <c r="C1687" s="28" t="s">
        <v>72</v>
      </c>
      <c r="D1687" s="28">
        <v>1</v>
      </c>
      <c r="E1687" s="28" t="s">
        <v>4853</v>
      </c>
      <c r="F1687" s="28" t="s">
        <v>4845</v>
      </c>
      <c r="G1687" s="12">
        <v>0.44791666666666669</v>
      </c>
      <c r="H1687" s="12">
        <v>0.59375</v>
      </c>
      <c r="I1687" s="12">
        <v>0.44583333333333341</v>
      </c>
      <c r="J1687" s="12">
        <v>0.44861111111111113</v>
      </c>
      <c r="K1687" s="12">
        <v>0.46041666666666659</v>
      </c>
      <c r="L1687" s="12">
        <v>0.58472222222222225</v>
      </c>
      <c r="M1687" s="12">
        <v>0.6</v>
      </c>
      <c r="N1687" s="12">
        <v>0.6020833333333333</v>
      </c>
      <c r="O1687" s="28">
        <v>2</v>
      </c>
      <c r="P1687" s="29" t="s">
        <v>249</v>
      </c>
      <c r="Q1687" s="30" t="s">
        <v>151</v>
      </c>
      <c r="R1687" s="31" t="s">
        <v>39</v>
      </c>
      <c r="S1687" s="28">
        <v>146</v>
      </c>
      <c r="T1687" s="28">
        <v>0</v>
      </c>
      <c r="U1687" s="32">
        <v>0.80408350796089945</v>
      </c>
      <c r="V1687" s="28">
        <v>0</v>
      </c>
      <c r="W1687" s="15" t="s">
        <v>30</v>
      </c>
      <c r="X1687" s="76"/>
      <c r="Z1687" s="64"/>
      <c r="AA1687" s="64"/>
      <c r="AB1687" s="64"/>
      <c r="AC1687" s="64"/>
    </row>
    <row r="1688" spans="1:29" x14ac:dyDescent="0.35">
      <c r="A1688" s="9">
        <v>46095</v>
      </c>
      <c r="B1688" s="28" t="s">
        <v>71</v>
      </c>
      <c r="C1688" s="28" t="s">
        <v>81</v>
      </c>
      <c r="D1688" s="28">
        <v>1</v>
      </c>
      <c r="E1688" s="28" t="s">
        <v>4845</v>
      </c>
      <c r="F1688" s="28" t="s">
        <v>4848</v>
      </c>
      <c r="G1688" s="12">
        <v>1.041666666666667E-2</v>
      </c>
      <c r="H1688" s="12">
        <v>0.16319444444444439</v>
      </c>
      <c r="I1688" s="12">
        <v>6.2500000000000003E-3</v>
      </c>
      <c r="J1688" s="12">
        <v>9.7222222222222224E-3</v>
      </c>
      <c r="K1688" s="12">
        <v>2.2916666666666669E-2</v>
      </c>
      <c r="L1688" s="12">
        <v>0.1534722222222222</v>
      </c>
      <c r="M1688" s="12">
        <v>0.1583333333333333</v>
      </c>
      <c r="N1688" s="12">
        <v>0.1590277777777778</v>
      </c>
      <c r="O1688" s="28" t="s">
        <v>312</v>
      </c>
      <c r="P1688" s="29">
        <v>23</v>
      </c>
      <c r="Q1688" s="30" t="s">
        <v>172</v>
      </c>
      <c r="R1688" s="31" t="s">
        <v>172</v>
      </c>
      <c r="S1688" s="28">
        <v>164</v>
      </c>
      <c r="T1688" s="28">
        <v>1</v>
      </c>
      <c r="U1688" s="32">
        <v>0.91214884926990547</v>
      </c>
      <c r="V1688" s="28">
        <v>0</v>
      </c>
      <c r="W1688" s="15" t="s">
        <v>30</v>
      </c>
      <c r="X1688" s="16"/>
      <c r="Z1688" s="64"/>
      <c r="AA1688" s="64"/>
      <c r="AB1688" s="64"/>
      <c r="AC1688" s="64"/>
    </row>
    <row r="1689" spans="1:29" x14ac:dyDescent="0.35">
      <c r="A1689" s="9">
        <v>46095</v>
      </c>
      <c r="B1689" s="28" t="s">
        <v>74</v>
      </c>
      <c r="C1689" s="28" t="s">
        <v>81</v>
      </c>
      <c r="D1689" s="28">
        <v>1</v>
      </c>
      <c r="E1689" s="28" t="s">
        <v>4848</v>
      </c>
      <c r="F1689" s="28" t="s">
        <v>4845</v>
      </c>
      <c r="G1689" s="12">
        <v>0.20833333333333329</v>
      </c>
      <c r="H1689" s="12">
        <v>0.41319444444444442</v>
      </c>
      <c r="I1689" s="12">
        <v>0.20624999999999999</v>
      </c>
      <c r="J1689" s="12">
        <v>0.21319444444444441</v>
      </c>
      <c r="K1689" s="12">
        <v>0.22847222222222219</v>
      </c>
      <c r="L1689" s="12">
        <v>0.37083333333333329</v>
      </c>
      <c r="M1689" s="12">
        <v>0.38680555555555562</v>
      </c>
      <c r="N1689" s="12">
        <v>0.3888888888888889</v>
      </c>
      <c r="O1689" s="28">
        <v>23</v>
      </c>
      <c r="P1689" s="29" t="s">
        <v>110</v>
      </c>
      <c r="Q1689" s="30" t="s">
        <v>263</v>
      </c>
      <c r="R1689" s="31" t="s">
        <v>39</v>
      </c>
      <c r="S1689" s="28">
        <v>169</v>
      </c>
      <c r="T1689" s="28">
        <v>1</v>
      </c>
      <c r="U1689" s="32">
        <v>0.87706703744479764</v>
      </c>
      <c r="V1689" s="28">
        <v>881</v>
      </c>
      <c r="W1689" s="15" t="s">
        <v>30</v>
      </c>
      <c r="X1689" s="16"/>
      <c r="Z1689" s="64"/>
      <c r="AA1689" s="64"/>
      <c r="AB1689" s="64"/>
      <c r="AC1689" s="64"/>
    </row>
    <row r="1690" spans="1:29" x14ac:dyDescent="0.35">
      <c r="A1690" s="9">
        <v>46095</v>
      </c>
      <c r="B1690" s="28" t="s">
        <v>89</v>
      </c>
      <c r="C1690" s="28" t="s">
        <v>90</v>
      </c>
      <c r="D1690" s="28">
        <v>1</v>
      </c>
      <c r="E1690" s="28" t="s">
        <v>4845</v>
      </c>
      <c r="F1690" s="28" t="s">
        <v>4866</v>
      </c>
      <c r="G1690" s="12">
        <v>2.4305555555555559E-2</v>
      </c>
      <c r="H1690" s="12">
        <v>0.1215277777777778</v>
      </c>
      <c r="I1690" s="12">
        <v>1.5972222222222221E-2</v>
      </c>
      <c r="J1690" s="12">
        <v>2.4305555555555559E-2</v>
      </c>
      <c r="K1690" s="12">
        <v>3.6111111111111108E-2</v>
      </c>
      <c r="L1690" s="12">
        <v>0.11805555555555559</v>
      </c>
      <c r="M1690" s="12">
        <v>0.1236111111111111</v>
      </c>
      <c r="N1690" s="12">
        <v>0.1243055555555556</v>
      </c>
      <c r="O1690" s="28" t="s">
        <v>60</v>
      </c>
      <c r="P1690" s="29">
        <v>1</v>
      </c>
      <c r="Q1690" s="30" t="s">
        <v>172</v>
      </c>
      <c r="R1690" s="31" t="s">
        <v>172</v>
      </c>
      <c r="S1690" s="28">
        <v>85</v>
      </c>
      <c r="T1690" s="28">
        <v>0</v>
      </c>
      <c r="U1690" s="32">
        <v>0.47214692055112528</v>
      </c>
      <c r="V1690" s="28">
        <v>0</v>
      </c>
      <c r="W1690" s="15" t="s">
        <v>30</v>
      </c>
      <c r="X1690" s="16"/>
      <c r="Z1690" s="64"/>
      <c r="AA1690" s="64"/>
      <c r="AB1690" s="64"/>
      <c r="AC1690" s="64"/>
    </row>
    <row r="1691" spans="1:29" ht="26" customHeight="1" x14ac:dyDescent="0.35">
      <c r="A1691" s="9">
        <v>46095</v>
      </c>
      <c r="B1691" s="28" t="s">
        <v>92</v>
      </c>
      <c r="C1691" s="28" t="s">
        <v>90</v>
      </c>
      <c r="D1691" s="28">
        <v>1</v>
      </c>
      <c r="E1691" s="28" t="s">
        <v>4866</v>
      </c>
      <c r="F1691" s="28" t="s">
        <v>4845</v>
      </c>
      <c r="G1691" s="12">
        <v>0.16319444444444439</v>
      </c>
      <c r="H1691" s="12">
        <v>0.28125</v>
      </c>
      <c r="I1691" s="12">
        <v>0.16319444444444439</v>
      </c>
      <c r="J1691" s="12">
        <v>0.1680555555555556</v>
      </c>
      <c r="K1691" s="12">
        <v>0.1756944444444444</v>
      </c>
      <c r="L1691" s="12">
        <v>0.25555555555555548</v>
      </c>
      <c r="M1691" s="12">
        <v>0.26458333333333328</v>
      </c>
      <c r="N1691" s="12">
        <v>0.26666666666666672</v>
      </c>
      <c r="O1691" s="28">
        <v>1</v>
      </c>
      <c r="P1691" s="29" t="s">
        <v>37</v>
      </c>
      <c r="Q1691" s="30" t="s">
        <v>1138</v>
      </c>
      <c r="R1691" s="31" t="s">
        <v>1139</v>
      </c>
      <c r="S1691" s="28">
        <v>133</v>
      </c>
      <c r="T1691" s="28">
        <v>1</v>
      </c>
      <c r="U1691" s="32">
        <v>0.68985385310786163</v>
      </c>
      <c r="V1691" s="28">
        <v>0</v>
      </c>
      <c r="W1691" s="15" t="s">
        <v>30</v>
      </c>
      <c r="X1691" s="16"/>
      <c r="Z1691" s="64"/>
      <c r="AA1691" s="64"/>
      <c r="AB1691" s="64"/>
      <c r="AC1691" s="64"/>
    </row>
    <row r="1692" spans="1:29" x14ac:dyDescent="0.35">
      <c r="A1692" s="9">
        <v>46095</v>
      </c>
      <c r="B1692" s="28" t="s">
        <v>52</v>
      </c>
      <c r="C1692" s="28" t="s">
        <v>90</v>
      </c>
      <c r="D1692" s="28">
        <v>1</v>
      </c>
      <c r="E1692" s="28" t="s">
        <v>4845</v>
      </c>
      <c r="F1692" s="28" t="s">
        <v>4850</v>
      </c>
      <c r="G1692" s="12">
        <v>0.45833333333333331</v>
      </c>
      <c r="H1692" s="12">
        <v>0.52430555555555558</v>
      </c>
      <c r="I1692" s="12">
        <v>0.4548611111111111</v>
      </c>
      <c r="J1692" s="12">
        <v>0.45763888888888887</v>
      </c>
      <c r="K1692" s="12">
        <v>0.46944444444444439</v>
      </c>
      <c r="L1692" s="12">
        <v>0.52013888888888893</v>
      </c>
      <c r="M1692" s="12">
        <v>0.52569444444444446</v>
      </c>
      <c r="N1692" s="12">
        <v>0.52638888888888891</v>
      </c>
      <c r="O1692" s="28" t="s">
        <v>37</v>
      </c>
      <c r="P1692" s="29" t="s">
        <v>53</v>
      </c>
      <c r="Q1692" s="30" t="s">
        <v>172</v>
      </c>
      <c r="R1692" s="31" t="s">
        <v>172</v>
      </c>
      <c r="S1692" s="28">
        <v>175</v>
      </c>
      <c r="T1692" s="28">
        <v>0</v>
      </c>
      <c r="U1692" s="32">
        <v>0.98583404385670503</v>
      </c>
      <c r="V1692" s="28">
        <v>825</v>
      </c>
      <c r="W1692" s="15" t="s">
        <v>30</v>
      </c>
      <c r="X1692" s="16"/>
      <c r="Z1692" s="64"/>
      <c r="AA1692" s="64"/>
      <c r="AB1692" s="64"/>
      <c r="AC1692" s="64"/>
    </row>
    <row r="1693" spans="1:29" x14ac:dyDescent="0.35">
      <c r="A1693" s="9">
        <v>46095</v>
      </c>
      <c r="B1693" s="28" t="s">
        <v>56</v>
      </c>
      <c r="C1693" s="28" t="s">
        <v>90</v>
      </c>
      <c r="D1693" s="28">
        <v>1</v>
      </c>
      <c r="E1693" s="28" t="s">
        <v>4850</v>
      </c>
      <c r="F1693" s="28" t="s">
        <v>4845</v>
      </c>
      <c r="G1693" s="12">
        <v>0.57291666666666663</v>
      </c>
      <c r="H1693" s="12">
        <v>0.64930555555555558</v>
      </c>
      <c r="I1693" s="12">
        <v>0.56597222222222221</v>
      </c>
      <c r="J1693" s="12">
        <v>0.5708333333333333</v>
      </c>
      <c r="K1693" s="12">
        <v>0.58194444444444449</v>
      </c>
      <c r="L1693" s="12">
        <v>0.64444444444444449</v>
      </c>
      <c r="M1693" s="12">
        <v>0.65</v>
      </c>
      <c r="N1693" s="12">
        <v>0.65208333333333335</v>
      </c>
      <c r="O1693" s="28" t="s">
        <v>53</v>
      </c>
      <c r="P1693" s="29" t="s">
        <v>361</v>
      </c>
      <c r="Q1693" s="30" t="s">
        <v>172</v>
      </c>
      <c r="R1693" s="31" t="s">
        <v>172</v>
      </c>
      <c r="S1693" s="28">
        <v>149</v>
      </c>
      <c r="T1693" s="28">
        <v>0</v>
      </c>
      <c r="U1693" s="32">
        <v>0.84868425220723498</v>
      </c>
      <c r="V1693" s="28">
        <v>296</v>
      </c>
      <c r="W1693" s="15" t="s">
        <v>30</v>
      </c>
      <c r="X1693" s="16"/>
      <c r="Z1693" s="64"/>
      <c r="AA1693" s="64"/>
      <c r="AB1693" s="64"/>
      <c r="AC1693" s="64"/>
    </row>
    <row r="1694" spans="1:29" x14ac:dyDescent="0.35">
      <c r="A1694" s="9">
        <v>46095</v>
      </c>
      <c r="B1694" s="28" t="s">
        <v>107</v>
      </c>
      <c r="C1694" s="28" t="s">
        <v>108</v>
      </c>
      <c r="D1694" s="28">
        <v>1</v>
      </c>
      <c r="E1694" s="28" t="s">
        <v>4845</v>
      </c>
      <c r="F1694" s="28" t="s">
        <v>4849</v>
      </c>
      <c r="G1694" s="12">
        <v>4.5138888888888888E-2</v>
      </c>
      <c r="H1694" s="12">
        <v>0.21875</v>
      </c>
      <c r="I1694" s="12">
        <v>4.1666666666666657E-2</v>
      </c>
      <c r="J1694" s="12">
        <v>4.8611111111111112E-2</v>
      </c>
      <c r="K1694" s="12">
        <v>5.8333333333333327E-2</v>
      </c>
      <c r="L1694" s="12">
        <v>0.2215277777777778</v>
      </c>
      <c r="M1694" s="12">
        <v>0.2298611111111111</v>
      </c>
      <c r="N1694" s="12">
        <v>0.23194444444444451</v>
      </c>
      <c r="O1694" s="28" t="s">
        <v>83</v>
      </c>
      <c r="P1694" s="29" t="s">
        <v>61</v>
      </c>
      <c r="Q1694" s="30" t="s">
        <v>65</v>
      </c>
      <c r="R1694" s="31" t="s">
        <v>39</v>
      </c>
      <c r="S1694" s="28">
        <v>189</v>
      </c>
      <c r="T1694" s="28">
        <v>0</v>
      </c>
      <c r="U1694" s="32">
        <v>0.98152160292411927</v>
      </c>
      <c r="V1694" s="28">
        <v>733</v>
      </c>
      <c r="W1694" s="15" t="s">
        <v>30</v>
      </c>
      <c r="X1694" s="16"/>
      <c r="Z1694" s="64"/>
      <c r="AA1694" s="64"/>
      <c r="AB1694" s="64"/>
      <c r="AC1694" s="64"/>
    </row>
    <row r="1695" spans="1:29" ht="26" customHeight="1" x14ac:dyDescent="0.35">
      <c r="A1695" s="9">
        <v>46095</v>
      </c>
      <c r="B1695" s="28" t="s">
        <v>109</v>
      </c>
      <c r="C1695" s="28" t="s">
        <v>108</v>
      </c>
      <c r="D1695" s="28">
        <v>1</v>
      </c>
      <c r="E1695" s="28" t="s">
        <v>4849</v>
      </c>
      <c r="F1695" s="28" t="s">
        <v>4845</v>
      </c>
      <c r="G1695" s="12">
        <v>0.25694444444444442</v>
      </c>
      <c r="H1695" s="12">
        <v>0.49305555555555558</v>
      </c>
      <c r="I1695" s="12">
        <v>0.26527777777777778</v>
      </c>
      <c r="J1695" s="12">
        <v>0.27013888888888887</v>
      </c>
      <c r="K1695" s="12">
        <v>0.28333333333333333</v>
      </c>
      <c r="L1695" s="12">
        <v>0.4548611111111111</v>
      </c>
      <c r="M1695" s="12">
        <v>0.46597222222222218</v>
      </c>
      <c r="N1695" s="12">
        <v>0.46805555555555561</v>
      </c>
      <c r="O1695" s="28" t="s">
        <v>61</v>
      </c>
      <c r="P1695" s="29" t="s">
        <v>73</v>
      </c>
      <c r="Q1695" s="30" t="s">
        <v>1140</v>
      </c>
      <c r="R1695" s="31" t="s">
        <v>1141</v>
      </c>
      <c r="S1695" s="28">
        <v>202</v>
      </c>
      <c r="T1695" s="28">
        <v>0</v>
      </c>
      <c r="U1695" s="32">
        <v>0.9718333502180091</v>
      </c>
      <c r="V1695" s="28">
        <v>792</v>
      </c>
      <c r="W1695" s="15" t="s">
        <v>30</v>
      </c>
      <c r="X1695" s="16"/>
      <c r="Z1695" s="64"/>
      <c r="AA1695" s="64"/>
      <c r="AB1695" s="64"/>
      <c r="AC1695" s="64"/>
    </row>
    <row r="1696" spans="1:29" x14ac:dyDescent="0.35">
      <c r="A1696" s="9">
        <v>46095</v>
      </c>
      <c r="B1696" s="28" t="s">
        <v>40</v>
      </c>
      <c r="C1696" s="28" t="s">
        <v>108</v>
      </c>
      <c r="D1696" s="28">
        <v>1</v>
      </c>
      <c r="E1696" s="28" t="s">
        <v>4845</v>
      </c>
      <c r="F1696" s="28" t="s">
        <v>4850</v>
      </c>
      <c r="G1696" s="12">
        <v>0.53819444444444442</v>
      </c>
      <c r="H1696" s="12">
        <v>0.67013888888888884</v>
      </c>
      <c r="I1696" s="12">
        <v>0.53194444444444444</v>
      </c>
      <c r="J1696" s="12">
        <v>0.53333333333333333</v>
      </c>
      <c r="K1696" s="12">
        <v>0.55069444444444449</v>
      </c>
      <c r="L1696" s="12">
        <v>0.65833333333333333</v>
      </c>
      <c r="M1696" s="12">
        <v>0.66319444444444442</v>
      </c>
      <c r="N1696" s="12">
        <v>0.66319444444444442</v>
      </c>
      <c r="O1696" s="28" t="s">
        <v>73</v>
      </c>
      <c r="P1696" s="29" t="s">
        <v>374</v>
      </c>
      <c r="Q1696" s="30" t="s">
        <v>172</v>
      </c>
      <c r="R1696" s="31" t="s">
        <v>172</v>
      </c>
      <c r="S1696" s="28">
        <v>196</v>
      </c>
      <c r="T1696" s="28">
        <v>0</v>
      </c>
      <c r="U1696" s="32">
        <v>0.90167351439972121</v>
      </c>
      <c r="V1696" s="28">
        <v>791</v>
      </c>
      <c r="W1696" s="15" t="s">
        <v>30</v>
      </c>
      <c r="X1696" s="16"/>
      <c r="Z1696" s="64"/>
      <c r="AA1696" s="64"/>
      <c r="AB1696" s="64"/>
      <c r="AC1696" s="64"/>
    </row>
    <row r="1697" spans="1:29" x14ac:dyDescent="0.35">
      <c r="A1697" s="9">
        <v>46095</v>
      </c>
      <c r="B1697" s="28" t="s">
        <v>42</v>
      </c>
      <c r="C1697" s="28" t="s">
        <v>108</v>
      </c>
      <c r="D1697" s="28">
        <v>1</v>
      </c>
      <c r="E1697" s="28" t="s">
        <v>4850</v>
      </c>
      <c r="F1697" s="28" t="s">
        <v>4845</v>
      </c>
      <c r="G1697" s="12">
        <v>0.77777777777777779</v>
      </c>
      <c r="H1697" s="12">
        <v>0.89930555555555558</v>
      </c>
      <c r="I1697" s="12">
        <v>0.76527777777777772</v>
      </c>
      <c r="J1697" s="12">
        <v>0.77083333333333337</v>
      </c>
      <c r="K1697" s="12">
        <v>0.79305555555555551</v>
      </c>
      <c r="L1697" s="12">
        <v>0.8833333333333333</v>
      </c>
      <c r="M1697" s="12">
        <v>0.88749999999999996</v>
      </c>
      <c r="N1697" s="12">
        <v>0.88958333333333328</v>
      </c>
      <c r="O1697" s="28" t="s">
        <v>374</v>
      </c>
      <c r="P1697" s="29" t="s">
        <v>70</v>
      </c>
      <c r="Q1697" s="30" t="s">
        <v>172</v>
      </c>
      <c r="R1697" s="31" t="s">
        <v>172</v>
      </c>
      <c r="S1697" s="28">
        <v>187</v>
      </c>
      <c r="T1697" s="28">
        <v>0</v>
      </c>
      <c r="U1697" s="32">
        <v>0.93459106058936559</v>
      </c>
      <c r="V1697" s="28">
        <v>2425</v>
      </c>
      <c r="W1697" s="15" t="s">
        <v>30</v>
      </c>
      <c r="X1697" s="16"/>
      <c r="Z1697" s="64"/>
      <c r="AA1697" s="64"/>
      <c r="AB1697" s="64"/>
      <c r="AC1697" s="64"/>
    </row>
    <row r="1698" spans="1:29" ht="39" customHeight="1" x14ac:dyDescent="0.35">
      <c r="A1698" s="9">
        <v>46095</v>
      </c>
      <c r="B1698" s="28" t="s">
        <v>112</v>
      </c>
      <c r="C1698" s="28" t="s">
        <v>113</v>
      </c>
      <c r="D1698" s="28">
        <v>1</v>
      </c>
      <c r="E1698" s="28" t="s">
        <v>4845</v>
      </c>
      <c r="F1698" s="28" t="s">
        <v>4870</v>
      </c>
      <c r="G1698" s="12">
        <v>5.2083333333333343E-2</v>
      </c>
      <c r="H1698" s="12">
        <v>0.25</v>
      </c>
      <c r="I1698" s="12">
        <v>5.347222222222222E-2</v>
      </c>
      <c r="J1698" s="12">
        <v>8.3333333333333329E-2</v>
      </c>
      <c r="K1698" s="12">
        <v>9.583333333333334E-2</v>
      </c>
      <c r="L1698" s="12">
        <v>0.28958333333333341</v>
      </c>
      <c r="M1698" s="12">
        <v>0.2951388888888889</v>
      </c>
      <c r="N1698" s="12">
        <v>0.29722222222222222</v>
      </c>
      <c r="O1698" s="28" t="s">
        <v>57</v>
      </c>
      <c r="P1698" s="29">
        <v>63</v>
      </c>
      <c r="Q1698" s="30" t="s">
        <v>1142</v>
      </c>
      <c r="R1698" s="31" t="s">
        <v>1143</v>
      </c>
      <c r="S1698" s="28">
        <v>192</v>
      </c>
      <c r="T1698" s="28">
        <v>1</v>
      </c>
      <c r="U1698" s="32">
        <v>0.94204278085618309</v>
      </c>
      <c r="V1698" s="28">
        <v>0</v>
      </c>
      <c r="W1698" s="15" t="s">
        <v>30</v>
      </c>
      <c r="X1698" s="16"/>
      <c r="Z1698" s="64"/>
      <c r="AA1698" s="64"/>
      <c r="AB1698" s="64"/>
      <c r="AC1698" s="64"/>
    </row>
    <row r="1699" spans="1:29" ht="26" customHeight="1" x14ac:dyDescent="0.35">
      <c r="A1699" s="9">
        <v>46095</v>
      </c>
      <c r="B1699" s="28" t="s">
        <v>115</v>
      </c>
      <c r="C1699" s="28" t="s">
        <v>113</v>
      </c>
      <c r="D1699" s="28">
        <v>1</v>
      </c>
      <c r="E1699" s="28" t="s">
        <v>4870</v>
      </c>
      <c r="F1699" s="28" t="s">
        <v>4845</v>
      </c>
      <c r="G1699" s="12">
        <v>0.29166666666666669</v>
      </c>
      <c r="H1699" s="12">
        <v>0.55208333333333337</v>
      </c>
      <c r="I1699" s="12">
        <v>0.33888888888888891</v>
      </c>
      <c r="J1699" s="12">
        <v>0.34097222222222218</v>
      </c>
      <c r="K1699" s="12">
        <v>0.35694444444444451</v>
      </c>
      <c r="L1699" s="12">
        <v>0.56597222222222221</v>
      </c>
      <c r="M1699" s="12">
        <v>0.57708333333333328</v>
      </c>
      <c r="N1699" s="12">
        <v>0.57916666666666672</v>
      </c>
      <c r="O1699" s="28">
        <v>66</v>
      </c>
      <c r="P1699" s="29" t="s">
        <v>116</v>
      </c>
      <c r="Q1699" s="30" t="s">
        <v>1144</v>
      </c>
      <c r="R1699" s="31" t="s">
        <v>1145</v>
      </c>
      <c r="S1699" s="28">
        <v>184</v>
      </c>
      <c r="T1699" s="28">
        <v>0</v>
      </c>
      <c r="U1699" s="32">
        <v>0.93727785835975408</v>
      </c>
      <c r="V1699" s="28">
        <v>0</v>
      </c>
      <c r="W1699" s="15" t="s">
        <v>30</v>
      </c>
      <c r="X1699" s="16"/>
      <c r="Z1699" s="64"/>
      <c r="AA1699" s="64"/>
      <c r="AB1699" s="64"/>
      <c r="AC1699" s="64"/>
    </row>
    <row r="1700" spans="1:29" x14ac:dyDescent="0.35">
      <c r="A1700" s="9">
        <v>46096</v>
      </c>
      <c r="B1700" s="28" t="s">
        <v>71</v>
      </c>
      <c r="C1700" s="28" t="s">
        <v>27</v>
      </c>
      <c r="D1700" s="28">
        <v>1</v>
      </c>
      <c r="E1700" s="28" t="s">
        <v>4845</v>
      </c>
      <c r="F1700" s="28" t="s">
        <v>4850</v>
      </c>
      <c r="G1700" s="12">
        <v>1.041666666666667E-2</v>
      </c>
      <c r="H1700" s="12">
        <v>0.16319444444444439</v>
      </c>
      <c r="I1700" s="12">
        <v>6.9444444444444441E-3</v>
      </c>
      <c r="J1700" s="12">
        <v>9.7222222222222224E-3</v>
      </c>
      <c r="K1700" s="12">
        <v>2.013888888888889E-2</v>
      </c>
      <c r="L1700" s="12">
        <v>0.14652777777777781</v>
      </c>
      <c r="M1700" s="12">
        <v>0.14930555555555561</v>
      </c>
      <c r="N1700" s="12">
        <v>0.15138888888888891</v>
      </c>
      <c r="O1700" s="28" t="s">
        <v>97</v>
      </c>
      <c r="P1700" s="29">
        <v>20</v>
      </c>
      <c r="Q1700" s="30" t="s">
        <v>172</v>
      </c>
      <c r="R1700" s="31" t="s">
        <v>172</v>
      </c>
      <c r="S1700" s="28">
        <v>189</v>
      </c>
      <c r="T1700" s="28">
        <v>1</v>
      </c>
      <c r="U1700" s="32">
        <v>0.92842681807088745</v>
      </c>
      <c r="V1700" s="28">
        <v>436</v>
      </c>
      <c r="W1700" s="15" t="s">
        <v>30</v>
      </c>
      <c r="X1700" s="16"/>
      <c r="Z1700" s="64"/>
      <c r="AA1700" s="64"/>
      <c r="AB1700" s="64"/>
      <c r="AC1700" s="64"/>
    </row>
    <row r="1701" spans="1:29" x14ac:dyDescent="0.35">
      <c r="A1701" s="9">
        <v>46096</v>
      </c>
      <c r="B1701" s="28" t="s">
        <v>74</v>
      </c>
      <c r="C1701" s="28" t="s">
        <v>27</v>
      </c>
      <c r="D1701" s="28">
        <v>1</v>
      </c>
      <c r="E1701" s="28" t="s">
        <v>4850</v>
      </c>
      <c r="F1701" s="28" t="s">
        <v>4845</v>
      </c>
      <c r="G1701" s="12">
        <v>0.20833333333333329</v>
      </c>
      <c r="H1701" s="12">
        <v>0.41319444444444442</v>
      </c>
      <c r="I1701" s="12">
        <v>0.1993055555555556</v>
      </c>
      <c r="J1701" s="12">
        <v>0.2013888888888889</v>
      </c>
      <c r="K1701" s="12">
        <v>0.21527777777777779</v>
      </c>
      <c r="L1701" s="12">
        <v>0.37083333333333329</v>
      </c>
      <c r="M1701" s="12">
        <v>0.38124999999999998</v>
      </c>
      <c r="N1701" s="12">
        <v>0.38333333333333341</v>
      </c>
      <c r="O1701" s="28">
        <v>20</v>
      </c>
      <c r="P1701" s="29" t="s">
        <v>37</v>
      </c>
      <c r="Q1701" s="30" t="s">
        <v>172</v>
      </c>
      <c r="R1701" s="31" t="s">
        <v>172</v>
      </c>
      <c r="S1701" s="28">
        <v>179</v>
      </c>
      <c r="T1701" s="28">
        <v>0</v>
      </c>
      <c r="U1701" s="32">
        <v>0.95974289407552438</v>
      </c>
      <c r="V1701" s="28">
        <v>0</v>
      </c>
      <c r="W1701" s="15" t="s">
        <v>30</v>
      </c>
      <c r="X1701" s="16"/>
      <c r="Z1701" s="64"/>
      <c r="AA1701" s="64"/>
      <c r="AB1701" s="64"/>
      <c r="AC1701" s="64"/>
    </row>
    <row r="1702" spans="1:29" x14ac:dyDescent="0.35">
      <c r="A1702" s="9">
        <v>46096</v>
      </c>
      <c r="B1702" s="28" t="s">
        <v>1114</v>
      </c>
      <c r="C1702" s="28" t="s">
        <v>27</v>
      </c>
      <c r="D1702" s="28">
        <v>1</v>
      </c>
      <c r="E1702" s="28" t="s">
        <v>4845</v>
      </c>
      <c r="F1702" s="28" t="s">
        <v>4847</v>
      </c>
      <c r="G1702" s="12">
        <v>0.60416666666666663</v>
      </c>
      <c r="H1702" s="12">
        <v>0.72222222222222221</v>
      </c>
      <c r="I1702" s="12">
        <v>0.59722222222222221</v>
      </c>
      <c r="J1702" s="12">
        <v>0.60347222222222219</v>
      </c>
      <c r="K1702" s="12">
        <v>0.6166666666666667</v>
      </c>
      <c r="L1702" s="12">
        <v>0.72569444444444442</v>
      </c>
      <c r="M1702" s="12">
        <v>0.73541666666666672</v>
      </c>
      <c r="N1702" s="12">
        <v>0.7368055555555556</v>
      </c>
      <c r="O1702" s="28" t="s">
        <v>37</v>
      </c>
      <c r="P1702" s="29" t="s">
        <v>244</v>
      </c>
      <c r="Q1702" s="30" t="s">
        <v>172</v>
      </c>
      <c r="R1702" s="31" t="s">
        <v>172</v>
      </c>
      <c r="S1702" s="28">
        <v>183</v>
      </c>
      <c r="T1702" s="28">
        <v>0</v>
      </c>
      <c r="U1702" s="32">
        <v>0.98853596411266165</v>
      </c>
      <c r="V1702" s="28">
        <v>506</v>
      </c>
      <c r="W1702" s="15" t="s">
        <v>30</v>
      </c>
      <c r="X1702" s="16"/>
      <c r="Z1702" s="64"/>
      <c r="AA1702" s="64"/>
      <c r="AB1702" s="64"/>
      <c r="AC1702" s="64"/>
    </row>
    <row r="1703" spans="1:29" x14ac:dyDescent="0.35">
      <c r="A1703" s="9">
        <v>46096</v>
      </c>
      <c r="B1703" s="28" t="s">
        <v>1115</v>
      </c>
      <c r="C1703" s="28" t="s">
        <v>27</v>
      </c>
      <c r="D1703" s="28">
        <v>1</v>
      </c>
      <c r="E1703" s="28" t="s">
        <v>4847</v>
      </c>
      <c r="F1703" s="28" t="s">
        <v>4845</v>
      </c>
      <c r="G1703" s="12">
        <v>0.77083333333333337</v>
      </c>
      <c r="H1703" s="12">
        <v>0.90625</v>
      </c>
      <c r="I1703" s="12">
        <v>0.76666666666666672</v>
      </c>
      <c r="J1703" s="12">
        <v>0.76736111111111116</v>
      </c>
      <c r="K1703" s="12">
        <v>0.78263888888888888</v>
      </c>
      <c r="L1703" s="12">
        <v>0.87083333333333335</v>
      </c>
      <c r="M1703" s="12">
        <v>0.87777777777777777</v>
      </c>
      <c r="N1703" s="12">
        <v>0.87986111111111109</v>
      </c>
      <c r="O1703" s="28" t="s">
        <v>244</v>
      </c>
      <c r="P1703" s="29" t="s">
        <v>83</v>
      </c>
      <c r="Q1703" s="30" t="s">
        <v>172</v>
      </c>
      <c r="R1703" s="31" t="s">
        <v>172</v>
      </c>
      <c r="S1703" s="28">
        <v>176</v>
      </c>
      <c r="T1703" s="28">
        <v>0</v>
      </c>
      <c r="U1703" s="32">
        <v>0.90345395054103683</v>
      </c>
      <c r="V1703" s="28">
        <v>0</v>
      </c>
      <c r="W1703" s="15" t="s">
        <v>30</v>
      </c>
      <c r="X1703" s="16"/>
      <c r="Z1703" s="64"/>
      <c r="AA1703" s="64"/>
      <c r="AB1703" s="64"/>
      <c r="AC1703" s="64"/>
    </row>
    <row r="1704" spans="1:29" x14ac:dyDescent="0.35">
      <c r="A1704" s="9">
        <v>46096</v>
      </c>
      <c r="B1704" s="28" t="s">
        <v>518</v>
      </c>
      <c r="C1704" s="28" t="s">
        <v>59</v>
      </c>
      <c r="D1704" s="28">
        <v>1</v>
      </c>
      <c r="E1704" s="28" t="s">
        <v>4845</v>
      </c>
      <c r="F1704" s="28" t="s">
        <v>4850</v>
      </c>
      <c r="G1704" s="12">
        <v>0.23958333333333329</v>
      </c>
      <c r="H1704" s="12">
        <v>0.375</v>
      </c>
      <c r="I1704" s="12">
        <v>0.2298611111111111</v>
      </c>
      <c r="J1704" s="12">
        <v>0.2388888888888889</v>
      </c>
      <c r="K1704" s="12">
        <v>0.24583333333333329</v>
      </c>
      <c r="L1704" s="12">
        <v>0.36666666666666659</v>
      </c>
      <c r="M1704" s="12">
        <v>0.37083333333333329</v>
      </c>
      <c r="N1704" s="12">
        <v>0.37291666666666667</v>
      </c>
      <c r="O1704" s="28" t="s">
        <v>32</v>
      </c>
      <c r="P1704" s="29">
        <v>39</v>
      </c>
      <c r="Q1704" s="30" t="s">
        <v>172</v>
      </c>
      <c r="R1704" s="31" t="s">
        <v>172</v>
      </c>
      <c r="S1704" s="28">
        <v>16</v>
      </c>
      <c r="T1704" s="28">
        <v>0</v>
      </c>
      <c r="U1704" s="32">
        <v>7.9160441620624827E-2</v>
      </c>
      <c r="V1704" s="28">
        <v>0</v>
      </c>
      <c r="W1704" s="15" t="s">
        <v>30</v>
      </c>
      <c r="X1704" s="16"/>
      <c r="Z1704" s="64"/>
      <c r="AA1704" s="64"/>
      <c r="AB1704" s="64"/>
      <c r="AC1704" s="64"/>
    </row>
    <row r="1705" spans="1:29" x14ac:dyDescent="0.35">
      <c r="A1705" s="9">
        <v>46096</v>
      </c>
      <c r="B1705" s="28" t="s">
        <v>519</v>
      </c>
      <c r="C1705" s="28" t="s">
        <v>59</v>
      </c>
      <c r="D1705" s="28">
        <v>1</v>
      </c>
      <c r="E1705" s="28" t="s">
        <v>4850</v>
      </c>
      <c r="F1705" s="28" t="s">
        <v>4845</v>
      </c>
      <c r="G1705" s="12">
        <v>0.41319444444444442</v>
      </c>
      <c r="H1705" s="12">
        <v>0.55555555555555558</v>
      </c>
      <c r="I1705" s="12">
        <v>0.39861111111111108</v>
      </c>
      <c r="J1705" s="12">
        <v>0.40138888888888891</v>
      </c>
      <c r="K1705" s="12">
        <v>0.41458333333333341</v>
      </c>
      <c r="L1705" s="12">
        <v>0.54027777777777775</v>
      </c>
      <c r="M1705" s="12">
        <v>0.55208333333333337</v>
      </c>
      <c r="N1705" s="12">
        <v>0.5541666666666667</v>
      </c>
      <c r="O1705" s="28">
        <v>38</v>
      </c>
      <c r="P1705" s="29" t="s">
        <v>32</v>
      </c>
      <c r="Q1705" s="30" t="s">
        <v>172</v>
      </c>
      <c r="R1705" s="31" t="s">
        <v>172</v>
      </c>
      <c r="S1705" s="28">
        <v>154</v>
      </c>
      <c r="T1705" s="28">
        <v>0</v>
      </c>
      <c r="U1705" s="32">
        <v>0.82438705929684253</v>
      </c>
      <c r="V1705" s="28">
        <v>0</v>
      </c>
      <c r="W1705" s="15" t="s">
        <v>30</v>
      </c>
      <c r="X1705" s="16"/>
      <c r="Z1705" s="64"/>
      <c r="AA1705" s="64"/>
      <c r="AB1705" s="64"/>
      <c r="AC1705" s="64"/>
    </row>
    <row r="1706" spans="1:29" x14ac:dyDescent="0.35">
      <c r="A1706" s="9">
        <v>46096</v>
      </c>
      <c r="B1706" s="28" t="s">
        <v>146</v>
      </c>
      <c r="C1706" s="28" t="s">
        <v>59</v>
      </c>
      <c r="D1706" s="28">
        <v>1</v>
      </c>
      <c r="E1706" s="28" t="s">
        <v>4845</v>
      </c>
      <c r="F1706" s="28" t="s">
        <v>4862</v>
      </c>
      <c r="G1706" s="12">
        <v>0.62847222222222221</v>
      </c>
      <c r="H1706" s="12">
        <v>0.71527777777777779</v>
      </c>
      <c r="I1706" s="12">
        <v>0.62291666666666667</v>
      </c>
      <c r="J1706" s="12">
        <v>0.62361111111111112</v>
      </c>
      <c r="K1706" s="12">
        <v>0.64027777777777772</v>
      </c>
      <c r="L1706" s="12">
        <v>0.69027777777777777</v>
      </c>
      <c r="M1706" s="12">
        <v>0.6958333333333333</v>
      </c>
      <c r="N1706" s="12">
        <v>0.69652777777777775</v>
      </c>
      <c r="O1706" s="28" t="s">
        <v>70</v>
      </c>
      <c r="P1706" s="29" t="s">
        <v>302</v>
      </c>
      <c r="Q1706" s="30" t="s">
        <v>172</v>
      </c>
      <c r="R1706" s="31" t="s">
        <v>172</v>
      </c>
      <c r="S1706" s="28">
        <v>116</v>
      </c>
      <c r="T1706" s="28">
        <v>0</v>
      </c>
      <c r="U1706" s="32">
        <v>0.65397246887639027</v>
      </c>
      <c r="V1706" s="28">
        <v>1122</v>
      </c>
      <c r="W1706" s="15" t="s">
        <v>30</v>
      </c>
      <c r="X1706" s="16"/>
      <c r="Z1706" s="64"/>
      <c r="AA1706" s="64"/>
      <c r="AB1706" s="64"/>
      <c r="AC1706" s="64"/>
    </row>
    <row r="1707" spans="1:29" x14ac:dyDescent="0.35">
      <c r="A1707" s="9">
        <v>46096</v>
      </c>
      <c r="B1707" s="28" t="s">
        <v>149</v>
      </c>
      <c r="C1707" s="28" t="s">
        <v>59</v>
      </c>
      <c r="D1707" s="28">
        <v>1</v>
      </c>
      <c r="E1707" s="28" t="s">
        <v>4862</v>
      </c>
      <c r="F1707" s="28" t="s">
        <v>4845</v>
      </c>
      <c r="G1707" s="12">
        <v>0.79861111111111116</v>
      </c>
      <c r="H1707" s="12">
        <v>0.88888888888888884</v>
      </c>
      <c r="I1707" s="12">
        <v>0.7895833333333333</v>
      </c>
      <c r="J1707" s="12">
        <v>0.7895833333333333</v>
      </c>
      <c r="K1707" s="12">
        <v>0.80625000000000002</v>
      </c>
      <c r="L1707" s="12">
        <v>0.86944444444444446</v>
      </c>
      <c r="M1707" s="12">
        <v>0.87638888888888888</v>
      </c>
      <c r="N1707" s="12">
        <v>0.87847222222222221</v>
      </c>
      <c r="O1707" s="28" t="s">
        <v>302</v>
      </c>
      <c r="P1707" s="29" t="s">
        <v>70</v>
      </c>
      <c r="Q1707" s="30" t="s">
        <v>172</v>
      </c>
      <c r="R1707" s="31" t="s">
        <v>172</v>
      </c>
      <c r="S1707" s="28">
        <v>174</v>
      </c>
      <c r="T1707" s="28">
        <v>0</v>
      </c>
      <c r="U1707" s="32">
        <v>0.89878912771097252</v>
      </c>
      <c r="V1707" s="28">
        <v>0</v>
      </c>
      <c r="W1707" s="15" t="s">
        <v>30</v>
      </c>
      <c r="X1707" s="16"/>
      <c r="Z1707" s="64"/>
      <c r="AA1707" s="64"/>
      <c r="AB1707" s="64"/>
      <c r="AC1707" s="64"/>
    </row>
    <row r="1708" spans="1:29" x14ac:dyDescent="0.35">
      <c r="A1708" s="9">
        <v>46096</v>
      </c>
      <c r="B1708" s="28" t="s">
        <v>1092</v>
      </c>
      <c r="C1708" s="28" t="s">
        <v>72</v>
      </c>
      <c r="D1708" s="28">
        <v>1</v>
      </c>
      <c r="E1708" s="28" t="s">
        <v>4845</v>
      </c>
      <c r="F1708" s="28" t="s">
        <v>4851</v>
      </c>
      <c r="G1708" s="12">
        <v>1.7361111111111108E-2</v>
      </c>
      <c r="H1708" s="12">
        <v>0.16666666666666671</v>
      </c>
      <c r="I1708" s="12">
        <v>1.388888888888889E-2</v>
      </c>
      <c r="J1708" s="12">
        <v>2.2916666666666669E-2</v>
      </c>
      <c r="K1708" s="12">
        <v>3.1944444444444442E-2</v>
      </c>
      <c r="L1708" s="12">
        <v>0.1534722222222222</v>
      </c>
      <c r="M1708" s="12">
        <v>0.1590277777777778</v>
      </c>
      <c r="N1708" s="12">
        <v>0.16041666666666671</v>
      </c>
      <c r="O1708" s="28" t="s">
        <v>249</v>
      </c>
      <c r="P1708" s="29">
        <v>59</v>
      </c>
      <c r="Q1708" s="30" t="s">
        <v>68</v>
      </c>
      <c r="R1708" s="31" t="s">
        <v>39</v>
      </c>
      <c r="S1708" s="28">
        <v>183</v>
      </c>
      <c r="T1708" s="28">
        <v>3</v>
      </c>
      <c r="U1708" s="32">
        <v>1</v>
      </c>
      <c r="V1708" s="28">
        <v>0</v>
      </c>
      <c r="W1708" s="15" t="s">
        <v>30</v>
      </c>
      <c r="X1708" s="16"/>
      <c r="Z1708" s="64"/>
      <c r="AA1708" s="64"/>
      <c r="AB1708" s="64"/>
      <c r="AC1708" s="64"/>
    </row>
    <row r="1709" spans="1:29" x14ac:dyDescent="0.35">
      <c r="A1709" s="9">
        <v>46096</v>
      </c>
      <c r="B1709" s="28" t="s">
        <v>1093</v>
      </c>
      <c r="C1709" s="28" t="s">
        <v>72</v>
      </c>
      <c r="D1709" s="28">
        <v>1</v>
      </c>
      <c r="E1709" s="28" t="s">
        <v>4851</v>
      </c>
      <c r="F1709" s="28" t="s">
        <v>4845</v>
      </c>
      <c r="G1709" s="12">
        <v>0.20833333333333329</v>
      </c>
      <c r="H1709" s="12">
        <v>0.37847222222222221</v>
      </c>
      <c r="I1709" s="12">
        <v>0.20624999999999999</v>
      </c>
      <c r="J1709" s="12">
        <v>0.2104166666666667</v>
      </c>
      <c r="K1709" s="12">
        <v>0.21875</v>
      </c>
      <c r="L1709" s="12">
        <v>0.34652777777777782</v>
      </c>
      <c r="M1709" s="12">
        <v>0.3576388888888889</v>
      </c>
      <c r="N1709" s="12">
        <v>0.35972222222222222</v>
      </c>
      <c r="O1709" s="28">
        <v>59</v>
      </c>
      <c r="P1709" s="29" t="s">
        <v>60</v>
      </c>
      <c r="Q1709" s="30" t="s">
        <v>152</v>
      </c>
      <c r="R1709" s="31" t="s">
        <v>39</v>
      </c>
      <c r="S1709" s="28">
        <v>168</v>
      </c>
      <c r="T1709" s="28">
        <v>1</v>
      </c>
      <c r="U1709" s="32">
        <v>0.83791785952646558</v>
      </c>
      <c r="V1709" s="28">
        <v>0</v>
      </c>
      <c r="W1709" s="15" t="s">
        <v>30</v>
      </c>
      <c r="X1709" s="16"/>
      <c r="Z1709" s="64"/>
      <c r="AA1709" s="64"/>
      <c r="AB1709" s="64"/>
      <c r="AC1709" s="64"/>
    </row>
    <row r="1710" spans="1:29" x14ac:dyDescent="0.35">
      <c r="A1710" s="9">
        <v>46096</v>
      </c>
      <c r="B1710" s="28" t="s">
        <v>52</v>
      </c>
      <c r="C1710" s="28" t="s">
        <v>72</v>
      </c>
      <c r="D1710" s="28">
        <v>1</v>
      </c>
      <c r="E1710" s="28" t="s">
        <v>4845</v>
      </c>
      <c r="F1710" s="28" t="s">
        <v>4848</v>
      </c>
      <c r="G1710" s="12">
        <v>0.45833333333333331</v>
      </c>
      <c r="H1710" s="12">
        <v>0.53125</v>
      </c>
      <c r="I1710" s="12">
        <v>0.4513888888888889</v>
      </c>
      <c r="J1710" s="12">
        <v>0.45347222222222222</v>
      </c>
      <c r="K1710" s="12">
        <v>0.46527777777777779</v>
      </c>
      <c r="L1710" s="12">
        <v>0.51666666666666672</v>
      </c>
      <c r="M1710" s="12">
        <v>0.52152777777777781</v>
      </c>
      <c r="N1710" s="12">
        <v>0.52152777777777781</v>
      </c>
      <c r="O1710" s="28" t="s">
        <v>60</v>
      </c>
      <c r="P1710" s="29" t="s">
        <v>403</v>
      </c>
      <c r="Q1710" s="30" t="s">
        <v>172</v>
      </c>
      <c r="R1710" s="31" t="s">
        <v>172</v>
      </c>
      <c r="S1710" s="28">
        <v>167</v>
      </c>
      <c r="T1710" s="28">
        <v>0</v>
      </c>
      <c r="U1710" s="32">
        <v>0.86567851697251275</v>
      </c>
      <c r="V1710" s="28">
        <v>841</v>
      </c>
      <c r="W1710" s="15" t="s">
        <v>30</v>
      </c>
      <c r="X1710" s="16"/>
      <c r="Z1710" s="64"/>
      <c r="AA1710" s="64"/>
      <c r="AB1710" s="64"/>
      <c r="AC1710" s="64"/>
    </row>
    <row r="1711" spans="1:29" x14ac:dyDescent="0.35">
      <c r="A1711" s="9">
        <v>46096</v>
      </c>
      <c r="B1711" s="28" t="s">
        <v>56</v>
      </c>
      <c r="C1711" s="28" t="s">
        <v>72</v>
      </c>
      <c r="D1711" s="28">
        <v>1</v>
      </c>
      <c r="E1711" s="28" t="s">
        <v>4848</v>
      </c>
      <c r="F1711" s="28" t="s">
        <v>4845</v>
      </c>
      <c r="G1711" s="12">
        <v>0.56944444444444442</v>
      </c>
      <c r="H1711" s="12">
        <v>0.64930555555555558</v>
      </c>
      <c r="I1711" s="12">
        <v>0.56111111111111112</v>
      </c>
      <c r="J1711" s="12">
        <v>0.56597222222222221</v>
      </c>
      <c r="K1711" s="12">
        <v>0.5756944444444444</v>
      </c>
      <c r="L1711" s="12">
        <v>0.63472222222222219</v>
      </c>
      <c r="M1711" s="12">
        <v>0.64513888888888893</v>
      </c>
      <c r="N1711" s="12">
        <v>0.64722222222222225</v>
      </c>
      <c r="O1711" s="28" t="s">
        <v>403</v>
      </c>
      <c r="P1711" s="29" t="s">
        <v>32</v>
      </c>
      <c r="Q1711" s="30" t="s">
        <v>172</v>
      </c>
      <c r="R1711" s="31" t="s">
        <v>172</v>
      </c>
      <c r="S1711" s="28">
        <v>173</v>
      </c>
      <c r="T1711" s="28">
        <v>0</v>
      </c>
      <c r="U1711" s="32">
        <v>0.98944719697661654</v>
      </c>
      <c r="V1711" s="28">
        <v>0</v>
      </c>
      <c r="W1711" s="15" t="s">
        <v>30</v>
      </c>
      <c r="X1711" s="16"/>
      <c r="Z1711" s="64"/>
      <c r="AA1711" s="64"/>
      <c r="AB1711" s="64"/>
      <c r="AC1711" s="64"/>
    </row>
    <row r="1712" spans="1:29" x14ac:dyDescent="0.35">
      <c r="A1712" s="9">
        <v>46096</v>
      </c>
      <c r="B1712" s="28" t="s">
        <v>1064</v>
      </c>
      <c r="C1712" s="28" t="s">
        <v>72</v>
      </c>
      <c r="D1712" s="28">
        <v>3</v>
      </c>
      <c r="E1712" s="28" t="s">
        <v>4845</v>
      </c>
      <c r="F1712" s="28" t="s">
        <v>4856</v>
      </c>
      <c r="G1712" s="12">
        <v>0.63541666666666663</v>
      </c>
      <c r="H1712" s="12">
        <v>0.74305555555555558</v>
      </c>
      <c r="I1712" s="12">
        <v>0.67638888888888893</v>
      </c>
      <c r="J1712" s="12">
        <v>0.67847222222222225</v>
      </c>
      <c r="K1712" s="12">
        <v>0.68958333333333333</v>
      </c>
      <c r="L1712" s="12">
        <v>0.7680555555555556</v>
      </c>
      <c r="M1712" s="12">
        <v>0.77361111111111114</v>
      </c>
      <c r="N1712" s="12">
        <v>0.77430555555555558</v>
      </c>
      <c r="O1712" s="28" t="s">
        <v>32</v>
      </c>
      <c r="P1712" s="29">
        <v>1</v>
      </c>
      <c r="Q1712" s="30" t="s">
        <v>1146</v>
      </c>
      <c r="R1712" s="31" t="s">
        <v>1147</v>
      </c>
      <c r="S1712" s="28">
        <v>12</v>
      </c>
      <c r="T1712" s="28">
        <v>0</v>
      </c>
      <c r="U1712" s="32">
        <v>5.9154860297698092E-2</v>
      </c>
      <c r="V1712" s="28">
        <v>0</v>
      </c>
      <c r="W1712" s="15" t="s">
        <v>30</v>
      </c>
      <c r="X1712" s="29"/>
      <c r="Z1712" s="64"/>
      <c r="AA1712" s="64"/>
      <c r="AB1712" s="64"/>
      <c r="AC1712" s="64"/>
    </row>
    <row r="1713" spans="1:29" x14ac:dyDescent="0.35">
      <c r="A1713" s="9">
        <v>46096</v>
      </c>
      <c r="B1713" s="28" t="s">
        <v>1065</v>
      </c>
      <c r="C1713" s="28" t="s">
        <v>72</v>
      </c>
      <c r="D1713" s="28">
        <v>3</v>
      </c>
      <c r="E1713" s="28" t="s">
        <v>4856</v>
      </c>
      <c r="F1713" s="28" t="s">
        <v>4845</v>
      </c>
      <c r="G1713" s="12">
        <v>0.82638888888888884</v>
      </c>
      <c r="H1713" s="12">
        <v>0.92013888888888884</v>
      </c>
      <c r="I1713" s="12">
        <v>0.81458333333333333</v>
      </c>
      <c r="J1713" s="12">
        <v>0.81458333333333333</v>
      </c>
      <c r="K1713" s="12">
        <v>0.82291666666666663</v>
      </c>
      <c r="L1713" s="12">
        <v>0.88958333333333328</v>
      </c>
      <c r="M1713" s="12">
        <v>0.89722222222222225</v>
      </c>
      <c r="N1713" s="12">
        <v>0.89930555555555558</v>
      </c>
      <c r="O1713" s="28">
        <v>1</v>
      </c>
      <c r="P1713" s="29" t="s">
        <v>284</v>
      </c>
      <c r="Q1713" s="30" t="s">
        <v>172</v>
      </c>
      <c r="R1713" s="31" t="s">
        <v>172</v>
      </c>
      <c r="S1713" s="28">
        <v>10</v>
      </c>
      <c r="T1713" s="28">
        <v>0</v>
      </c>
      <c r="U1713" s="32">
        <v>4.7336617014790833E-2</v>
      </c>
      <c r="V1713" s="28">
        <v>0</v>
      </c>
      <c r="W1713" s="15" t="s">
        <v>30</v>
      </c>
      <c r="X1713" s="29"/>
      <c r="Z1713" s="64"/>
      <c r="AA1713" s="64"/>
      <c r="AB1713" s="64"/>
      <c r="AC1713" s="64"/>
    </row>
    <row r="1714" spans="1:29" x14ac:dyDescent="0.35">
      <c r="A1714" s="9">
        <v>46096</v>
      </c>
      <c r="B1714" s="28" t="s">
        <v>80</v>
      </c>
      <c r="C1714" s="28" t="s">
        <v>81</v>
      </c>
      <c r="D1714" s="28">
        <v>1</v>
      </c>
      <c r="E1714" s="28" t="s">
        <v>4845</v>
      </c>
      <c r="F1714" s="28" t="s">
        <v>4848</v>
      </c>
      <c r="G1714" s="12">
        <v>3.472222222222222E-3</v>
      </c>
      <c r="H1714" s="12">
        <v>7.6388888888888895E-2</v>
      </c>
      <c r="I1714" s="12">
        <v>0</v>
      </c>
      <c r="J1714" s="12">
        <v>3.472222222222222E-3</v>
      </c>
      <c r="K1714" s="12">
        <v>2.1527777777777781E-2</v>
      </c>
      <c r="L1714" s="12">
        <v>7.4999999999999997E-2</v>
      </c>
      <c r="M1714" s="12">
        <v>7.9861111111111105E-2</v>
      </c>
      <c r="N1714" s="12">
        <v>8.0555555555555561E-2</v>
      </c>
      <c r="O1714" s="28" t="s">
        <v>110</v>
      </c>
      <c r="P1714" s="29" t="s">
        <v>302</v>
      </c>
      <c r="Q1714" s="30" t="s">
        <v>172</v>
      </c>
      <c r="R1714" s="31" t="s">
        <v>172</v>
      </c>
      <c r="S1714" s="28">
        <v>158</v>
      </c>
      <c r="T1714" s="28">
        <v>0</v>
      </c>
      <c r="U1714" s="32">
        <v>0.81339414516441355</v>
      </c>
      <c r="V1714" s="28">
        <v>583</v>
      </c>
      <c r="W1714" s="15" t="s">
        <v>30</v>
      </c>
      <c r="X1714" s="29"/>
      <c r="Z1714" s="64"/>
      <c r="AA1714" s="64"/>
      <c r="AB1714" s="64"/>
      <c r="AC1714" s="64"/>
    </row>
    <row r="1715" spans="1:29" x14ac:dyDescent="0.35">
      <c r="A1715" s="9">
        <v>46096</v>
      </c>
      <c r="B1715" s="28" t="s">
        <v>84</v>
      </c>
      <c r="C1715" s="28" t="s">
        <v>81</v>
      </c>
      <c r="D1715" s="28">
        <v>1</v>
      </c>
      <c r="E1715" s="28" t="s">
        <v>4848</v>
      </c>
      <c r="F1715" s="28" t="s">
        <v>4845</v>
      </c>
      <c r="G1715" s="12">
        <v>0.1145833333333333</v>
      </c>
      <c r="H1715" s="12">
        <v>0.2013888888888889</v>
      </c>
      <c r="I1715" s="12">
        <v>0.1111111111111111</v>
      </c>
      <c r="J1715" s="12">
        <v>0.1111111111111111</v>
      </c>
      <c r="K1715" s="12">
        <v>0.13263888888888889</v>
      </c>
      <c r="L1715" s="12">
        <v>0.19791666666666671</v>
      </c>
      <c r="M1715" s="12">
        <v>0.21249999999999999</v>
      </c>
      <c r="N1715" s="12">
        <v>0.21458333333333329</v>
      </c>
      <c r="O1715" s="28" t="s">
        <v>302</v>
      </c>
      <c r="P1715" s="29" t="s">
        <v>114</v>
      </c>
      <c r="Q1715" s="30" t="s">
        <v>172</v>
      </c>
      <c r="R1715" s="31" t="s">
        <v>172</v>
      </c>
      <c r="S1715" s="28">
        <v>170</v>
      </c>
      <c r="T1715" s="28">
        <v>1</v>
      </c>
      <c r="U1715" s="32">
        <v>0.97567935191329913</v>
      </c>
      <c r="V1715" s="28">
        <v>109</v>
      </c>
      <c r="W1715" s="15" t="s">
        <v>30</v>
      </c>
      <c r="X1715" s="29"/>
      <c r="Z1715" s="64"/>
      <c r="AA1715" s="64"/>
      <c r="AB1715" s="64"/>
      <c r="AC1715" s="64"/>
    </row>
    <row r="1716" spans="1:29" x14ac:dyDescent="0.35">
      <c r="A1716" s="9">
        <v>46096</v>
      </c>
      <c r="B1716" s="28" t="s">
        <v>35</v>
      </c>
      <c r="C1716" s="28" t="s">
        <v>81</v>
      </c>
      <c r="D1716" s="28">
        <v>1</v>
      </c>
      <c r="E1716" s="28" t="s">
        <v>4845</v>
      </c>
      <c r="F1716" s="28" t="s">
        <v>4849</v>
      </c>
      <c r="G1716" s="12">
        <v>0.28472222222222221</v>
      </c>
      <c r="H1716" s="12">
        <v>0.34722222222222221</v>
      </c>
      <c r="I1716" s="12">
        <v>0.28125</v>
      </c>
      <c r="J1716" s="12">
        <v>0.28472222222222221</v>
      </c>
      <c r="K1716" s="12">
        <v>0.29444444444444451</v>
      </c>
      <c r="L1716" s="12">
        <v>0.33680555555555558</v>
      </c>
      <c r="M1716" s="12">
        <v>0.34513888888888888</v>
      </c>
      <c r="N1716" s="12">
        <v>0.34583333333333333</v>
      </c>
      <c r="O1716" s="28" t="s">
        <v>114</v>
      </c>
      <c r="P1716" s="29">
        <v>233</v>
      </c>
      <c r="Q1716" s="30" t="s">
        <v>172</v>
      </c>
      <c r="R1716" s="31" t="s">
        <v>172</v>
      </c>
      <c r="S1716" s="28">
        <v>169</v>
      </c>
      <c r="T1716" s="28">
        <v>0</v>
      </c>
      <c r="U1716" s="32">
        <v>0.88263675910691219</v>
      </c>
      <c r="V1716" s="28">
        <v>0</v>
      </c>
      <c r="W1716" s="15" t="s">
        <v>30</v>
      </c>
      <c r="X1716" s="29"/>
      <c r="Z1716" s="64"/>
      <c r="AA1716" s="64"/>
      <c r="AB1716" s="64"/>
      <c r="AC1716" s="64"/>
    </row>
    <row r="1717" spans="1:29" x14ac:dyDescent="0.35">
      <c r="A1717" s="9">
        <v>46096</v>
      </c>
      <c r="B1717" s="28" t="s">
        <v>36</v>
      </c>
      <c r="C1717" s="28" t="s">
        <v>81</v>
      </c>
      <c r="D1717" s="28">
        <v>1</v>
      </c>
      <c r="E1717" s="28" t="s">
        <v>4849</v>
      </c>
      <c r="F1717" s="28" t="s">
        <v>4845</v>
      </c>
      <c r="G1717" s="12">
        <v>0.3888888888888889</v>
      </c>
      <c r="H1717" s="12">
        <v>0.44791666666666669</v>
      </c>
      <c r="I1717" s="12">
        <v>0.38541666666666669</v>
      </c>
      <c r="J1717" s="12">
        <v>0.41805555555555562</v>
      </c>
      <c r="K1717" s="12">
        <v>0.42569444444444438</v>
      </c>
      <c r="L1717" s="12">
        <v>0.46736111111111112</v>
      </c>
      <c r="M1717" s="12">
        <v>0.47708333333333341</v>
      </c>
      <c r="N1717" s="12">
        <v>0.47916666666666669</v>
      </c>
      <c r="O1717" s="28">
        <v>222</v>
      </c>
      <c r="P1717" s="29" t="s">
        <v>32</v>
      </c>
      <c r="Q1717" s="30" t="s">
        <v>1148</v>
      </c>
      <c r="R1717" s="31" t="s">
        <v>39</v>
      </c>
      <c r="S1717" s="28">
        <v>145</v>
      </c>
      <c r="T1717" s="28">
        <v>1</v>
      </c>
      <c r="U1717" s="32">
        <v>0.76628371932321604</v>
      </c>
      <c r="V1717" s="28">
        <v>0</v>
      </c>
      <c r="W1717" s="15" t="s">
        <v>30</v>
      </c>
      <c r="X1717" s="29"/>
      <c r="Z1717" s="64"/>
      <c r="AA1717" s="64"/>
      <c r="AB1717" s="64"/>
      <c r="AC1717" s="64"/>
    </row>
    <row r="1718" spans="1:29" ht="26" customHeight="1" x14ac:dyDescent="0.35">
      <c r="A1718" s="9">
        <v>46096</v>
      </c>
      <c r="B1718" s="28" t="s">
        <v>229</v>
      </c>
      <c r="C1718" s="28" t="s">
        <v>81</v>
      </c>
      <c r="D1718" s="28">
        <v>1</v>
      </c>
      <c r="E1718" s="28" t="s">
        <v>4845</v>
      </c>
      <c r="F1718" s="28" t="s">
        <v>4852</v>
      </c>
      <c r="G1718" s="12">
        <v>0.50694444444444442</v>
      </c>
      <c r="H1718" s="12">
        <v>0.59375</v>
      </c>
      <c r="I1718" s="12">
        <v>0.51736111111111116</v>
      </c>
      <c r="J1718" s="12">
        <v>0.53055555555555556</v>
      </c>
      <c r="K1718" s="12">
        <v>0.54722222222222228</v>
      </c>
      <c r="L1718" s="12">
        <v>0.60138888888888886</v>
      </c>
      <c r="M1718" s="12">
        <v>0.60555555555555551</v>
      </c>
      <c r="N1718" s="12">
        <v>0.6069444444444444</v>
      </c>
      <c r="O1718" s="28" t="s">
        <v>32</v>
      </c>
      <c r="P1718" s="29" t="s">
        <v>153</v>
      </c>
      <c r="Q1718" s="30" t="s">
        <v>1149</v>
      </c>
      <c r="R1718" s="31" t="s">
        <v>1150</v>
      </c>
      <c r="S1718" s="28">
        <v>179</v>
      </c>
      <c r="T1718" s="28">
        <v>0</v>
      </c>
      <c r="U1718" s="32">
        <v>0.88071497524793896</v>
      </c>
      <c r="V1718" s="28">
        <v>219</v>
      </c>
      <c r="W1718" s="15" t="s">
        <v>30</v>
      </c>
      <c r="X1718" s="29"/>
      <c r="Z1718" s="64"/>
      <c r="AA1718" s="64"/>
      <c r="AB1718" s="64"/>
      <c r="AC1718" s="64"/>
    </row>
    <row r="1719" spans="1:29" x14ac:dyDescent="0.35">
      <c r="A1719" s="9">
        <v>46096</v>
      </c>
      <c r="B1719" s="28" t="s">
        <v>231</v>
      </c>
      <c r="C1719" s="28" t="s">
        <v>81</v>
      </c>
      <c r="D1719" s="28">
        <v>1</v>
      </c>
      <c r="E1719" s="28" t="s">
        <v>4852</v>
      </c>
      <c r="F1719" s="28" t="s">
        <v>4845</v>
      </c>
      <c r="G1719" s="12">
        <v>0.63194444444444442</v>
      </c>
      <c r="H1719" s="12">
        <v>0.71527777777777779</v>
      </c>
      <c r="I1719" s="12">
        <v>0.63472222222222219</v>
      </c>
      <c r="J1719" s="12">
        <v>0.6381944444444444</v>
      </c>
      <c r="K1719" s="12">
        <v>0.65138888888888891</v>
      </c>
      <c r="L1719" s="12">
        <v>0.71180555555555558</v>
      </c>
      <c r="M1719" s="12">
        <v>0.72569444444444442</v>
      </c>
      <c r="N1719" s="12">
        <v>0.72777777777777775</v>
      </c>
      <c r="O1719" s="28" t="s">
        <v>153</v>
      </c>
      <c r="P1719" s="29" t="s">
        <v>32</v>
      </c>
      <c r="Q1719" s="30" t="s">
        <v>1151</v>
      </c>
      <c r="R1719" s="31" t="s">
        <v>99</v>
      </c>
      <c r="S1719" s="28">
        <v>164</v>
      </c>
      <c r="T1719" s="28">
        <v>0</v>
      </c>
      <c r="U1719" s="32">
        <v>0.83930339454846303</v>
      </c>
      <c r="V1719" s="28">
        <v>0</v>
      </c>
      <c r="W1719" s="15" t="s">
        <v>30</v>
      </c>
      <c r="X1719" s="29"/>
      <c r="Z1719" s="64"/>
      <c r="AA1719" s="64"/>
      <c r="AB1719" s="64"/>
      <c r="AC1719" s="64"/>
    </row>
    <row r="1720" spans="1:29" x14ac:dyDescent="0.35">
      <c r="A1720" s="9">
        <v>46096</v>
      </c>
      <c r="B1720" s="28" t="s">
        <v>247</v>
      </c>
      <c r="C1720" s="28" t="s">
        <v>90</v>
      </c>
      <c r="D1720" s="28">
        <v>1</v>
      </c>
      <c r="E1720" s="28" t="s">
        <v>4845</v>
      </c>
      <c r="F1720" s="28" t="s">
        <v>4850</v>
      </c>
      <c r="G1720" s="12">
        <v>0.33333333333333331</v>
      </c>
      <c r="H1720" s="12">
        <v>0.42708333333333331</v>
      </c>
      <c r="I1720" s="12">
        <v>0.3215277777777778</v>
      </c>
      <c r="J1720" s="12">
        <v>0.32569444444444451</v>
      </c>
      <c r="K1720" s="12">
        <v>0.34444444444444439</v>
      </c>
      <c r="L1720" s="12">
        <v>0.40902777777777782</v>
      </c>
      <c r="M1720" s="12">
        <v>0.41458333333333341</v>
      </c>
      <c r="N1720" s="12">
        <v>0.42152777777777778</v>
      </c>
      <c r="O1720" s="28" t="s">
        <v>70</v>
      </c>
      <c r="P1720" s="29">
        <v>2</v>
      </c>
      <c r="Q1720" s="30" t="s">
        <v>172</v>
      </c>
      <c r="R1720" s="31" t="s">
        <v>172</v>
      </c>
      <c r="S1720" s="28">
        <v>124</v>
      </c>
      <c r="T1720" s="28">
        <v>0</v>
      </c>
      <c r="U1720" s="32">
        <v>0.6459273554729843</v>
      </c>
      <c r="V1720" s="28">
        <v>0</v>
      </c>
      <c r="W1720" s="15" t="s">
        <v>30</v>
      </c>
      <c r="X1720" s="29"/>
      <c r="Z1720" s="64"/>
      <c r="AA1720" s="64"/>
      <c r="AB1720" s="64"/>
      <c r="AC1720" s="64"/>
    </row>
    <row r="1721" spans="1:29" hidden="1" x14ac:dyDescent="0.35">
      <c r="A1721" s="9">
        <v>46096</v>
      </c>
      <c r="B1721" s="28" t="s">
        <v>248</v>
      </c>
      <c r="C1721" s="28" t="s">
        <v>90</v>
      </c>
      <c r="D1721" s="28">
        <v>1</v>
      </c>
      <c r="E1721" s="28" t="s">
        <v>4850</v>
      </c>
      <c r="F1721" s="28" t="s">
        <v>4845</v>
      </c>
      <c r="G1721" s="12">
        <v>0.46180555555555558</v>
      </c>
      <c r="H1721" s="12">
        <v>0.48194444444444451</v>
      </c>
      <c r="I1721" s="12">
        <v>0.45347222222222222</v>
      </c>
      <c r="J1721" s="12">
        <v>0.46180555555555558</v>
      </c>
      <c r="K1721" s="12" t="s">
        <v>172</v>
      </c>
      <c r="L1721" s="12" t="s">
        <v>172</v>
      </c>
      <c r="M1721" s="12">
        <v>0.48194444444444451</v>
      </c>
      <c r="N1721" s="12">
        <v>0.49166666666666659</v>
      </c>
      <c r="O1721" s="28">
        <v>2</v>
      </c>
      <c r="P1721" s="29">
        <v>2</v>
      </c>
      <c r="Q1721" s="30" t="s">
        <v>172</v>
      </c>
      <c r="R1721" s="31" t="s">
        <v>172</v>
      </c>
      <c r="S1721" s="28">
        <v>122</v>
      </c>
      <c r="T1721" s="28">
        <v>0</v>
      </c>
      <c r="U1721" s="32">
        <v>0.6422930859481506</v>
      </c>
      <c r="V1721" s="28">
        <v>0</v>
      </c>
      <c r="W1721" s="15" t="s">
        <v>67</v>
      </c>
      <c r="X1721" s="29" t="s">
        <v>1152</v>
      </c>
      <c r="Z1721" s="64"/>
      <c r="AA1721" s="64"/>
      <c r="AB1721" s="64"/>
      <c r="AC1721" s="64"/>
    </row>
    <row r="1722" spans="1:29" x14ac:dyDescent="0.35">
      <c r="A1722" s="9">
        <v>46096</v>
      </c>
      <c r="B1722" s="28" t="s">
        <v>248</v>
      </c>
      <c r="C1722" s="28" t="s">
        <v>90</v>
      </c>
      <c r="D1722" s="28">
        <v>1</v>
      </c>
      <c r="E1722" s="28" t="s">
        <v>4845</v>
      </c>
      <c r="F1722" s="28" t="s">
        <v>4863</v>
      </c>
      <c r="G1722" s="12">
        <v>0.46875</v>
      </c>
      <c r="H1722" s="12">
        <v>0.56944444444444442</v>
      </c>
      <c r="I1722" s="12">
        <v>0.53819444444444442</v>
      </c>
      <c r="J1722" s="12">
        <v>0.54097222222222219</v>
      </c>
      <c r="K1722" s="12">
        <v>0.55069444444444449</v>
      </c>
      <c r="L1722" s="12">
        <v>0.61805555555555558</v>
      </c>
      <c r="M1722" s="12">
        <v>0.63263888888888886</v>
      </c>
      <c r="N1722" s="12">
        <v>0.63472222222222219</v>
      </c>
      <c r="O1722" s="28">
        <v>2</v>
      </c>
      <c r="P1722" s="29" t="s">
        <v>122</v>
      </c>
      <c r="Q1722" s="30" t="s">
        <v>1153</v>
      </c>
      <c r="R1722" s="31" t="s">
        <v>1154</v>
      </c>
      <c r="S1722" s="28">
        <v>128</v>
      </c>
      <c r="T1722" s="28">
        <v>0</v>
      </c>
      <c r="U1722" s="32">
        <v>0.62549138839582263</v>
      </c>
      <c r="V1722" s="28">
        <v>0</v>
      </c>
      <c r="W1722" s="15" t="s">
        <v>30</v>
      </c>
      <c r="X1722" s="29"/>
      <c r="Z1722" s="315"/>
      <c r="AA1722" s="64" t="s">
        <v>887</v>
      </c>
      <c r="AB1722" s="64"/>
      <c r="AC1722" s="64"/>
    </row>
    <row r="1723" spans="1:29" x14ac:dyDescent="0.35">
      <c r="A1723" s="9">
        <v>46096</v>
      </c>
      <c r="B1723" s="28" t="s">
        <v>107</v>
      </c>
      <c r="C1723" s="28" t="s">
        <v>108</v>
      </c>
      <c r="D1723" s="28">
        <v>1</v>
      </c>
      <c r="E1723" s="28" t="s">
        <v>4863</v>
      </c>
      <c r="F1723" s="28" t="s">
        <v>4845</v>
      </c>
      <c r="G1723" s="12">
        <v>4.5138888888888888E-2</v>
      </c>
      <c r="H1723" s="12">
        <v>0.21875</v>
      </c>
      <c r="I1723" s="12">
        <v>4.1666666666666657E-2</v>
      </c>
      <c r="J1723" s="12">
        <v>4.583333333333333E-2</v>
      </c>
      <c r="K1723" s="12">
        <v>5.9027777777777783E-2</v>
      </c>
      <c r="L1723" s="12">
        <v>0.21180555555555561</v>
      </c>
      <c r="M1723" s="12">
        <v>0.2208333333333333</v>
      </c>
      <c r="N1723" s="12">
        <v>0.22291666666666671</v>
      </c>
      <c r="O1723" s="28" t="s">
        <v>70</v>
      </c>
      <c r="P1723" s="29" t="s">
        <v>61</v>
      </c>
      <c r="Q1723" s="30" t="s">
        <v>151</v>
      </c>
      <c r="R1723" s="31" t="s">
        <v>39</v>
      </c>
      <c r="S1723" s="28">
        <v>189</v>
      </c>
      <c r="T1723" s="28">
        <v>0</v>
      </c>
      <c r="U1723" s="32">
        <v>0.96022775080231948</v>
      </c>
      <c r="V1723" s="28">
        <v>635</v>
      </c>
      <c r="W1723" s="15" t="s">
        <v>30</v>
      </c>
      <c r="X1723" s="29"/>
      <c r="Z1723" s="64"/>
      <c r="AA1723" s="64"/>
      <c r="AB1723" s="64"/>
      <c r="AC1723" s="64"/>
    </row>
    <row r="1724" spans="1:29" ht="26" customHeight="1" x14ac:dyDescent="0.35">
      <c r="A1724" s="9">
        <v>46096</v>
      </c>
      <c r="B1724" s="28" t="s">
        <v>109</v>
      </c>
      <c r="C1724" s="28" t="s">
        <v>108</v>
      </c>
      <c r="D1724" s="28">
        <v>1</v>
      </c>
      <c r="E1724" s="28" t="s">
        <v>4845</v>
      </c>
      <c r="F1724" s="28" t="s">
        <v>4854</v>
      </c>
      <c r="G1724" s="12">
        <v>0.25694444444444442</v>
      </c>
      <c r="H1724" s="12">
        <v>0.49305555555555558</v>
      </c>
      <c r="I1724" s="12">
        <v>0.26111111111111113</v>
      </c>
      <c r="J1724" s="12">
        <v>0.26319444444444451</v>
      </c>
      <c r="K1724" s="12">
        <v>0.27916666666666667</v>
      </c>
      <c r="L1724" s="12">
        <v>0.47013888888888888</v>
      </c>
      <c r="M1724" s="12">
        <v>0.48055555555555562</v>
      </c>
      <c r="N1724" s="12">
        <v>0.4826388888888889</v>
      </c>
      <c r="O1724" s="28" t="s">
        <v>61</v>
      </c>
      <c r="P1724" s="29" t="s">
        <v>114</v>
      </c>
      <c r="Q1724" s="30" t="s">
        <v>1155</v>
      </c>
      <c r="R1724" s="31" t="s">
        <v>1156</v>
      </c>
      <c r="S1724" s="28">
        <v>181</v>
      </c>
      <c r="T1724" s="28">
        <v>0</v>
      </c>
      <c r="U1724" s="32">
        <v>0.98225928268016338</v>
      </c>
      <c r="V1724" s="28">
        <v>0</v>
      </c>
      <c r="W1724" s="15" t="s">
        <v>30</v>
      </c>
      <c r="X1724" s="29"/>
      <c r="Z1724" s="64"/>
      <c r="AA1724" s="64"/>
      <c r="AB1724" s="64"/>
      <c r="AC1724" s="64"/>
    </row>
    <row r="1725" spans="1:29" x14ac:dyDescent="0.35">
      <c r="A1725" s="9">
        <v>46096</v>
      </c>
      <c r="B1725" s="28" t="s">
        <v>40</v>
      </c>
      <c r="C1725" s="28" t="s">
        <v>108</v>
      </c>
      <c r="D1725" s="28">
        <v>1</v>
      </c>
      <c r="E1725" s="28" t="s">
        <v>4854</v>
      </c>
      <c r="F1725" s="28" t="s">
        <v>4845</v>
      </c>
      <c r="G1725" s="12">
        <v>0.53819444444444442</v>
      </c>
      <c r="H1725" s="12">
        <v>0.67013888888888884</v>
      </c>
      <c r="I1725" s="12">
        <v>0.53472222222222221</v>
      </c>
      <c r="J1725" s="12">
        <v>0.55138888888888893</v>
      </c>
      <c r="K1725" s="12">
        <v>0.56597222222222221</v>
      </c>
      <c r="L1725" s="12">
        <v>0.67361111111111116</v>
      </c>
      <c r="M1725" s="12">
        <v>0.6791666666666667</v>
      </c>
      <c r="N1725" s="12">
        <v>0.68125000000000002</v>
      </c>
      <c r="O1725" s="28" t="s">
        <v>114</v>
      </c>
      <c r="P1725" s="29" t="s">
        <v>217</v>
      </c>
      <c r="Q1725" s="30" t="s">
        <v>366</v>
      </c>
      <c r="R1725" s="31" t="s">
        <v>39</v>
      </c>
      <c r="S1725" s="28">
        <v>185</v>
      </c>
      <c r="T1725" s="28">
        <v>0</v>
      </c>
      <c r="U1725" s="32">
        <v>0.87351880484733557</v>
      </c>
      <c r="V1725" s="28">
        <v>0</v>
      </c>
      <c r="W1725" s="15" t="s">
        <v>30</v>
      </c>
      <c r="X1725" s="29"/>
      <c r="Z1725" s="64"/>
      <c r="AA1725" s="64"/>
      <c r="AB1725" s="64"/>
      <c r="AC1725" s="64"/>
    </row>
    <row r="1726" spans="1:29" x14ac:dyDescent="0.35">
      <c r="A1726" s="9">
        <v>46096</v>
      </c>
      <c r="B1726" s="28" t="s">
        <v>42</v>
      </c>
      <c r="C1726" s="28" t="s">
        <v>108</v>
      </c>
      <c r="D1726" s="28">
        <v>1</v>
      </c>
      <c r="E1726" s="28" t="s">
        <v>4845</v>
      </c>
      <c r="F1726" s="28" t="s">
        <v>4850</v>
      </c>
      <c r="G1726" s="12">
        <v>0.77777777777777779</v>
      </c>
      <c r="H1726" s="12">
        <v>0.90625</v>
      </c>
      <c r="I1726" s="12">
        <v>0.76597222222222228</v>
      </c>
      <c r="J1726" s="12">
        <v>0.78055555555555556</v>
      </c>
      <c r="K1726" s="12">
        <v>0.79236111111111107</v>
      </c>
      <c r="L1726" s="12">
        <v>0.87777777777777777</v>
      </c>
      <c r="M1726" s="12">
        <v>0.88194444444444442</v>
      </c>
      <c r="N1726" s="12">
        <v>0.88402777777777775</v>
      </c>
      <c r="O1726" s="28" t="s">
        <v>217</v>
      </c>
      <c r="P1726" s="29" t="s">
        <v>57</v>
      </c>
      <c r="Q1726" s="30" t="s">
        <v>273</v>
      </c>
      <c r="R1726" s="31" t="s">
        <v>39</v>
      </c>
      <c r="S1726" s="28">
        <v>185</v>
      </c>
      <c r="T1726" s="28">
        <v>0</v>
      </c>
      <c r="U1726" s="32">
        <v>0.91382695742507525</v>
      </c>
      <c r="V1726" s="28">
        <v>1223</v>
      </c>
      <c r="W1726" s="15" t="s">
        <v>30</v>
      </c>
      <c r="X1726" s="29"/>
      <c r="Z1726" s="64"/>
      <c r="AA1726" s="64"/>
      <c r="AB1726" s="64"/>
      <c r="AC1726" s="64"/>
    </row>
    <row r="1727" spans="1:29" x14ac:dyDescent="0.35">
      <c r="A1727" s="9">
        <v>46096</v>
      </c>
      <c r="B1727" s="28" t="s">
        <v>112</v>
      </c>
      <c r="C1727" s="28" t="s">
        <v>113</v>
      </c>
      <c r="D1727" s="28">
        <v>1</v>
      </c>
      <c r="E1727" s="28" t="s">
        <v>4850</v>
      </c>
      <c r="F1727" s="28" t="s">
        <v>4845</v>
      </c>
      <c r="G1727" s="12">
        <v>5.2083333333333343E-2</v>
      </c>
      <c r="H1727" s="12">
        <v>0.25</v>
      </c>
      <c r="I1727" s="12">
        <v>4.791666666666667E-2</v>
      </c>
      <c r="J1727" s="12">
        <v>5.486111111111111E-2</v>
      </c>
      <c r="K1727" s="12">
        <v>7.1527777777777773E-2</v>
      </c>
      <c r="L1727" s="12">
        <v>0.25208333333333333</v>
      </c>
      <c r="M1727" s="12">
        <v>0.25833333333333341</v>
      </c>
      <c r="N1727" s="12">
        <v>0.26041666666666669</v>
      </c>
      <c r="O1727" s="28" t="s">
        <v>60</v>
      </c>
      <c r="P1727" s="29">
        <v>67</v>
      </c>
      <c r="Q1727" s="30" t="s">
        <v>273</v>
      </c>
      <c r="R1727" s="31" t="s">
        <v>39</v>
      </c>
      <c r="S1727" s="28">
        <v>192</v>
      </c>
      <c r="T1727" s="28">
        <v>3</v>
      </c>
      <c r="U1727" s="32">
        <v>0.92675531975621228</v>
      </c>
      <c r="V1727" s="28">
        <v>0</v>
      </c>
      <c r="W1727" s="15" t="s">
        <v>30</v>
      </c>
      <c r="X1727" s="29"/>
      <c r="Z1727" s="64"/>
      <c r="AA1727" s="64"/>
      <c r="AB1727" s="64"/>
      <c r="AC1727" s="64"/>
    </row>
    <row r="1728" spans="1:29" ht="26" customHeight="1" x14ac:dyDescent="0.35">
      <c r="A1728" s="9">
        <v>46096</v>
      </c>
      <c r="B1728" s="28" t="s">
        <v>115</v>
      </c>
      <c r="C1728" s="28" t="s">
        <v>113</v>
      </c>
      <c r="D1728" s="28">
        <v>1</v>
      </c>
      <c r="E1728" s="28" t="s">
        <v>4845</v>
      </c>
      <c r="F1728" s="28" t="s">
        <v>4866</v>
      </c>
      <c r="G1728" s="12">
        <v>0.29166666666666669</v>
      </c>
      <c r="H1728" s="12">
        <v>0.55208333333333337</v>
      </c>
      <c r="I1728" s="12">
        <v>0.29930555555555549</v>
      </c>
      <c r="J1728" s="12">
        <v>0.30972222222222218</v>
      </c>
      <c r="K1728" s="12">
        <v>0.32500000000000001</v>
      </c>
      <c r="L1728" s="12">
        <v>0.54791666666666672</v>
      </c>
      <c r="M1728" s="12">
        <v>0.55694444444444446</v>
      </c>
      <c r="N1728" s="12">
        <v>0.55902777777777779</v>
      </c>
      <c r="O1728" s="28">
        <v>68</v>
      </c>
      <c r="P1728" s="29" t="s">
        <v>60</v>
      </c>
      <c r="Q1728" s="30" t="s">
        <v>1157</v>
      </c>
      <c r="R1728" s="31" t="s">
        <v>1158</v>
      </c>
      <c r="S1728" s="28">
        <v>176</v>
      </c>
      <c r="T1728" s="28">
        <v>0</v>
      </c>
      <c r="U1728" s="32">
        <v>0.96329516106078972</v>
      </c>
      <c r="V1728" s="28">
        <v>0</v>
      </c>
      <c r="W1728" s="15" t="s">
        <v>30</v>
      </c>
      <c r="X1728" s="29"/>
      <c r="Z1728" s="64"/>
      <c r="AA1728" s="64"/>
      <c r="AB1728" s="64"/>
      <c r="AC1728" s="64"/>
    </row>
    <row r="1729" spans="1:29" ht="26" customHeight="1" x14ac:dyDescent="0.35">
      <c r="A1729" s="9">
        <v>46096</v>
      </c>
      <c r="B1729" s="28" t="s">
        <v>1125</v>
      </c>
      <c r="C1729" s="28" t="s">
        <v>113</v>
      </c>
      <c r="D1729" s="28">
        <v>1</v>
      </c>
      <c r="E1729" s="28" t="s">
        <v>4866</v>
      </c>
      <c r="F1729" s="28" t="s">
        <v>4845</v>
      </c>
      <c r="G1729" s="12">
        <v>0.59375</v>
      </c>
      <c r="H1729" s="12">
        <v>0.72222222222222221</v>
      </c>
      <c r="I1729" s="12">
        <v>0.60069444444444442</v>
      </c>
      <c r="J1729" s="12">
        <v>0.60972222222222228</v>
      </c>
      <c r="K1729" s="12">
        <v>0.62152777777777779</v>
      </c>
      <c r="L1729" s="12">
        <v>0.7270833333333333</v>
      </c>
      <c r="M1729" s="12">
        <v>0.73402777777777772</v>
      </c>
      <c r="N1729" s="12">
        <v>0.73611111111111116</v>
      </c>
      <c r="O1729" s="28" t="s">
        <v>60</v>
      </c>
      <c r="P1729" s="29" t="s">
        <v>221</v>
      </c>
      <c r="Q1729" s="30" t="s">
        <v>1159</v>
      </c>
      <c r="R1729" s="31" t="s">
        <v>1160</v>
      </c>
      <c r="S1729" s="28">
        <v>191</v>
      </c>
      <c r="T1729" s="28">
        <v>0</v>
      </c>
      <c r="U1729" s="32">
        <v>0.99709916782493901</v>
      </c>
      <c r="V1729" s="28">
        <v>0</v>
      </c>
      <c r="W1729" s="15" t="s">
        <v>30</v>
      </c>
      <c r="X1729" s="29"/>
      <c r="Z1729" s="64"/>
      <c r="AA1729" s="64"/>
      <c r="AB1729" s="64"/>
      <c r="AC1729" s="64"/>
    </row>
    <row r="1730" spans="1:29" x14ac:dyDescent="0.35">
      <c r="A1730" s="9">
        <v>46096</v>
      </c>
      <c r="B1730" s="28" t="s">
        <v>1127</v>
      </c>
      <c r="C1730" s="28" t="s">
        <v>113</v>
      </c>
      <c r="D1730" s="28">
        <v>1</v>
      </c>
      <c r="E1730" s="28" t="s">
        <v>4845</v>
      </c>
      <c r="F1730" s="28" t="s">
        <v>4856</v>
      </c>
      <c r="G1730" s="12">
        <v>0.77083333333333337</v>
      </c>
      <c r="H1730" s="12">
        <v>0.89583333333333337</v>
      </c>
      <c r="I1730" s="12">
        <v>0.76875000000000004</v>
      </c>
      <c r="J1730" s="12">
        <v>0.77430555555555558</v>
      </c>
      <c r="K1730" s="12">
        <v>0.78819444444444442</v>
      </c>
      <c r="L1730" s="12">
        <v>0.87569444444444444</v>
      </c>
      <c r="M1730" s="12">
        <v>0.88472222222222219</v>
      </c>
      <c r="N1730" s="12">
        <v>0.88680555555555551</v>
      </c>
      <c r="O1730" s="28" t="s">
        <v>221</v>
      </c>
      <c r="P1730" s="29" t="s">
        <v>43</v>
      </c>
      <c r="Q1730" s="30" t="s">
        <v>65</v>
      </c>
      <c r="R1730" s="31" t="s">
        <v>39</v>
      </c>
      <c r="S1730" s="28">
        <v>182</v>
      </c>
      <c r="T1730" s="28">
        <v>0</v>
      </c>
      <c r="U1730" s="32">
        <v>0.91975026677972582</v>
      </c>
      <c r="V1730" s="28">
        <v>1305</v>
      </c>
      <c r="W1730" s="15" t="s">
        <v>30</v>
      </c>
      <c r="X1730" s="29"/>
      <c r="Z1730" s="64"/>
      <c r="AA1730" s="64"/>
      <c r="AB1730" s="64"/>
      <c r="AC1730" s="64"/>
    </row>
    <row r="1731" spans="1:29" x14ac:dyDescent="0.35">
      <c r="A1731" s="9">
        <v>46097</v>
      </c>
      <c r="B1731" s="28" t="s">
        <v>1092</v>
      </c>
      <c r="C1731" s="28" t="s">
        <v>27</v>
      </c>
      <c r="D1731" s="28">
        <v>1</v>
      </c>
      <c r="E1731" s="28" t="s">
        <v>4856</v>
      </c>
      <c r="F1731" s="28" t="s">
        <v>4845</v>
      </c>
      <c r="G1731" s="33">
        <v>1.7361111111111108E-2</v>
      </c>
      <c r="H1731" s="33">
        <v>0.16666666666666671</v>
      </c>
      <c r="I1731" s="33">
        <v>1.2500000000000001E-2</v>
      </c>
      <c r="J1731" s="34">
        <v>1.7361111111111108E-2</v>
      </c>
      <c r="K1731" s="35">
        <v>2.9166666666666671E-2</v>
      </c>
      <c r="L1731" s="33">
        <v>0.14166666666666669</v>
      </c>
      <c r="M1731" s="33">
        <v>0.1472222222222222</v>
      </c>
      <c r="N1731" s="33">
        <v>0.15</v>
      </c>
      <c r="O1731" s="28" t="s">
        <v>83</v>
      </c>
      <c r="P1731" s="29" t="s">
        <v>47</v>
      </c>
      <c r="Q1731" s="30"/>
      <c r="R1731" s="31"/>
      <c r="S1731" s="28">
        <v>192</v>
      </c>
      <c r="T1731" s="28">
        <v>2</v>
      </c>
      <c r="U1731" s="32">
        <v>0.99450684275249912</v>
      </c>
      <c r="V1731" s="28">
        <v>0</v>
      </c>
      <c r="W1731" s="15" t="s">
        <v>30</v>
      </c>
      <c r="X1731" s="29"/>
      <c r="Z1731" s="64"/>
      <c r="AA1731" s="64"/>
      <c r="AB1731" s="64"/>
      <c r="AC1731" s="64"/>
    </row>
    <row r="1732" spans="1:29" x14ac:dyDescent="0.35">
      <c r="A1732" s="9">
        <v>46097</v>
      </c>
      <c r="B1732" s="28" t="s">
        <v>1093</v>
      </c>
      <c r="C1732" s="28" t="s">
        <v>27</v>
      </c>
      <c r="D1732" s="28">
        <v>1</v>
      </c>
      <c r="E1732" s="28" t="s">
        <v>4845</v>
      </c>
      <c r="F1732" s="28" t="s">
        <v>4851</v>
      </c>
      <c r="G1732" s="33">
        <v>0.20833333333333329</v>
      </c>
      <c r="H1732" s="33">
        <v>0.38194444444444442</v>
      </c>
      <c r="I1732" s="33">
        <v>0.2097222222222222</v>
      </c>
      <c r="J1732" s="34">
        <v>0.21249999999999999</v>
      </c>
      <c r="K1732" s="35">
        <v>0.2215277777777778</v>
      </c>
      <c r="L1732" s="33">
        <v>0.35694444444444451</v>
      </c>
      <c r="M1732" s="33">
        <v>0.36805555555555558</v>
      </c>
      <c r="N1732" s="33">
        <v>0.37013888888888891</v>
      </c>
      <c r="O1732" s="28" t="s">
        <v>47</v>
      </c>
      <c r="P1732" s="29" t="s">
        <v>285</v>
      </c>
      <c r="Q1732" s="30" t="s">
        <v>1161</v>
      </c>
      <c r="R1732" s="31" t="s">
        <v>1162</v>
      </c>
      <c r="S1732" s="28">
        <v>165</v>
      </c>
      <c r="T1732" s="28">
        <v>2</v>
      </c>
      <c r="U1732" s="32">
        <v>0.92674399130378948</v>
      </c>
      <c r="V1732" s="28">
        <v>0</v>
      </c>
      <c r="W1732" s="15" t="s">
        <v>30</v>
      </c>
      <c r="X1732" s="29"/>
      <c r="Z1732" s="64"/>
      <c r="AA1732" s="64"/>
      <c r="AB1732" s="64"/>
      <c r="AC1732" s="64"/>
    </row>
    <row r="1733" spans="1:29" x14ac:dyDescent="0.35">
      <c r="A1733" s="9">
        <v>46097</v>
      </c>
      <c r="B1733" s="28" t="s">
        <v>76</v>
      </c>
      <c r="C1733" s="28" t="s">
        <v>27</v>
      </c>
      <c r="D1733" s="28">
        <v>1</v>
      </c>
      <c r="E1733" s="28" t="s">
        <v>4851</v>
      </c>
      <c r="F1733" s="28" t="s">
        <v>4845</v>
      </c>
      <c r="G1733" s="33">
        <v>0.73263888888888884</v>
      </c>
      <c r="H1733" s="33">
        <v>0.82291666666666663</v>
      </c>
      <c r="I1733" s="33">
        <v>0.72916666666666663</v>
      </c>
      <c r="J1733" s="34">
        <v>0.72916666666666663</v>
      </c>
      <c r="K1733" s="35">
        <v>0.74305555555555558</v>
      </c>
      <c r="L1733" s="33">
        <v>0.81041666666666667</v>
      </c>
      <c r="M1733" s="33">
        <v>0.82430555555555551</v>
      </c>
      <c r="N1733" s="33">
        <v>0.82638888888888884</v>
      </c>
      <c r="O1733" s="28" t="s">
        <v>83</v>
      </c>
      <c r="P1733" s="29">
        <v>112</v>
      </c>
      <c r="Q1733" s="30"/>
      <c r="R1733" s="31"/>
      <c r="S1733" s="28">
        <v>148</v>
      </c>
      <c r="T1733" s="28">
        <v>1</v>
      </c>
      <c r="U1733" s="32">
        <v>0.78107694864214228</v>
      </c>
      <c r="V1733" s="28">
        <v>0</v>
      </c>
      <c r="W1733" s="15" t="s">
        <v>30</v>
      </c>
      <c r="X1733" s="29"/>
      <c r="Z1733" s="64"/>
      <c r="AA1733" s="64"/>
      <c r="AB1733" s="64"/>
      <c r="AC1733" s="64"/>
    </row>
    <row r="1734" spans="1:29" x14ac:dyDescent="0.35">
      <c r="A1734" s="9">
        <v>46097</v>
      </c>
      <c r="B1734" s="28" t="s">
        <v>77</v>
      </c>
      <c r="C1734" s="28" t="s">
        <v>27</v>
      </c>
      <c r="D1734" s="28">
        <v>1</v>
      </c>
      <c r="E1734" s="28" t="s">
        <v>4845</v>
      </c>
      <c r="F1734" s="28" t="s">
        <v>4848</v>
      </c>
      <c r="G1734" s="33">
        <v>0.86458333333333337</v>
      </c>
      <c r="H1734" s="33">
        <v>0.96180555555555558</v>
      </c>
      <c r="I1734" s="33">
        <v>0.85555555555555551</v>
      </c>
      <c r="J1734" s="34">
        <v>0.85624999999999996</v>
      </c>
      <c r="K1734" s="35">
        <v>0.87638888888888888</v>
      </c>
      <c r="L1734" s="37">
        <v>0.95277777777777772</v>
      </c>
      <c r="M1734" s="33">
        <v>0.96319444444444446</v>
      </c>
      <c r="N1734" s="33">
        <v>0.96527777777777779</v>
      </c>
      <c r="O1734" s="28">
        <v>114</v>
      </c>
      <c r="P1734" s="29" t="s">
        <v>347</v>
      </c>
      <c r="Q1734" s="30"/>
      <c r="R1734" s="31"/>
      <c r="S1734" s="28">
        <v>166</v>
      </c>
      <c r="T1734" s="28">
        <v>0</v>
      </c>
      <c r="U1734" s="32">
        <v>0.96180442228918395</v>
      </c>
      <c r="V1734" s="28">
        <v>0</v>
      </c>
      <c r="W1734" s="15" t="s">
        <v>30</v>
      </c>
      <c r="X1734" s="16"/>
      <c r="Z1734" s="64"/>
      <c r="AA1734" s="64"/>
      <c r="AB1734" s="64"/>
      <c r="AC1734" s="64"/>
    </row>
    <row r="1735" spans="1:29" x14ac:dyDescent="0.35">
      <c r="A1735" s="9">
        <v>46097</v>
      </c>
      <c r="B1735" s="28" t="s">
        <v>80</v>
      </c>
      <c r="C1735" s="28" t="s">
        <v>59</v>
      </c>
      <c r="D1735" s="28">
        <v>1</v>
      </c>
      <c r="E1735" s="28" t="s">
        <v>4848</v>
      </c>
      <c r="F1735" s="28" t="s">
        <v>4845</v>
      </c>
      <c r="G1735" s="33">
        <v>3.125E-2</v>
      </c>
      <c r="H1735" s="33">
        <v>0.10069444444444441</v>
      </c>
      <c r="I1735" s="33">
        <v>3.3333333333333333E-2</v>
      </c>
      <c r="J1735" s="34">
        <v>3.6805555555555557E-2</v>
      </c>
      <c r="K1735" s="35">
        <v>4.7222222222222221E-2</v>
      </c>
      <c r="L1735" s="33">
        <v>9.7916666666666666E-2</v>
      </c>
      <c r="M1735" s="33">
        <v>0.1013888888888889</v>
      </c>
      <c r="N1735" s="33">
        <v>0.1027777777777778</v>
      </c>
      <c r="O1735" s="28" t="s">
        <v>70</v>
      </c>
      <c r="P1735" s="29" t="s">
        <v>271</v>
      </c>
      <c r="Q1735" s="30" t="s">
        <v>1163</v>
      </c>
      <c r="R1735" s="31" t="s">
        <v>1164</v>
      </c>
      <c r="S1735" s="28">
        <v>150</v>
      </c>
      <c r="T1735" s="28">
        <v>0</v>
      </c>
      <c r="U1735" s="32">
        <v>0.78729733328754103</v>
      </c>
      <c r="V1735" s="28">
        <v>1518</v>
      </c>
      <c r="W1735" s="15" t="s">
        <v>30</v>
      </c>
      <c r="X1735" s="16"/>
      <c r="Z1735" s="64"/>
      <c r="AA1735" s="64"/>
      <c r="AB1735" s="64"/>
      <c r="AC1735" s="64"/>
    </row>
    <row r="1736" spans="1:29" x14ac:dyDescent="0.35">
      <c r="A1736" s="9">
        <v>46097</v>
      </c>
      <c r="B1736" s="28" t="s">
        <v>84</v>
      </c>
      <c r="C1736" s="28" t="s">
        <v>59</v>
      </c>
      <c r="D1736" s="28">
        <v>1</v>
      </c>
      <c r="E1736" s="28" t="s">
        <v>4845</v>
      </c>
      <c r="F1736" s="28" t="s">
        <v>4850</v>
      </c>
      <c r="G1736" s="33">
        <v>0.13541666666666671</v>
      </c>
      <c r="H1736" s="33">
        <v>0.22569444444444439</v>
      </c>
      <c r="I1736" s="33">
        <v>0.12847222222222221</v>
      </c>
      <c r="J1736" s="34">
        <v>0.13125000000000001</v>
      </c>
      <c r="K1736" s="35">
        <v>0.1444444444444444</v>
      </c>
      <c r="L1736" s="33">
        <v>0.2013888888888889</v>
      </c>
      <c r="M1736" s="33">
        <v>0.21249999999999999</v>
      </c>
      <c r="N1736" s="33">
        <v>0.21458333333333329</v>
      </c>
      <c r="O1736" s="28" t="s">
        <v>271</v>
      </c>
      <c r="P1736" s="29" t="s">
        <v>32</v>
      </c>
      <c r="Q1736" s="30"/>
      <c r="R1736" s="31"/>
      <c r="S1736" s="28">
        <v>188</v>
      </c>
      <c r="T1736" s="28">
        <v>0</v>
      </c>
      <c r="U1736" s="32">
        <v>0.94704860819092174</v>
      </c>
      <c r="V1736" s="28">
        <v>0</v>
      </c>
      <c r="W1736" s="15" t="s">
        <v>30</v>
      </c>
      <c r="X1736" s="16"/>
      <c r="Z1736" s="64"/>
      <c r="AA1736" s="64"/>
      <c r="AB1736" s="64"/>
      <c r="AC1736" s="64"/>
    </row>
    <row r="1737" spans="1:29" x14ac:dyDescent="0.35">
      <c r="A1737" s="9">
        <v>46097</v>
      </c>
      <c r="B1737" s="28" t="s">
        <v>262</v>
      </c>
      <c r="C1737" s="28" t="s">
        <v>59</v>
      </c>
      <c r="D1737" s="28">
        <v>1</v>
      </c>
      <c r="E1737" s="28" t="s">
        <v>4850</v>
      </c>
      <c r="F1737" s="28" t="s">
        <v>4845</v>
      </c>
      <c r="G1737" s="33">
        <v>0.27777777777777779</v>
      </c>
      <c r="H1737" s="33">
        <v>0.3611111111111111</v>
      </c>
      <c r="I1737" s="33">
        <v>0.27430555555555558</v>
      </c>
      <c r="J1737" s="34">
        <v>0.27916666666666667</v>
      </c>
      <c r="K1737" s="35">
        <v>0.28958333333333341</v>
      </c>
      <c r="L1737" s="33">
        <v>0.3576388888888889</v>
      </c>
      <c r="M1737" s="33">
        <v>0.36249999999999999</v>
      </c>
      <c r="N1737" s="33">
        <v>0.36458333333333331</v>
      </c>
      <c r="O1737" s="28" t="s">
        <v>32</v>
      </c>
      <c r="P1737" s="29">
        <v>9</v>
      </c>
      <c r="Q1737" s="30" t="s">
        <v>103</v>
      </c>
      <c r="R1737" s="31" t="s">
        <v>39</v>
      </c>
      <c r="S1737" s="28">
        <v>138</v>
      </c>
      <c r="T1737" s="28">
        <v>1</v>
      </c>
      <c r="U1737" s="32">
        <v>0.69964224338016623</v>
      </c>
      <c r="V1737" s="28">
        <v>0</v>
      </c>
      <c r="W1737" s="15" t="s">
        <v>30</v>
      </c>
      <c r="X1737" s="16"/>
      <c r="Z1737" s="64"/>
      <c r="AA1737" s="64"/>
      <c r="AB1737" s="64"/>
      <c r="AC1737" s="64"/>
    </row>
    <row r="1738" spans="1:29" x14ac:dyDescent="0.35">
      <c r="A1738" s="9">
        <v>46097</v>
      </c>
      <c r="B1738" s="28" t="s">
        <v>264</v>
      </c>
      <c r="C1738" s="28" t="s">
        <v>59</v>
      </c>
      <c r="D1738" s="28">
        <v>1</v>
      </c>
      <c r="E1738" s="28" t="s">
        <v>4845</v>
      </c>
      <c r="F1738" s="28" t="s">
        <v>4846</v>
      </c>
      <c r="G1738" s="33">
        <v>0.40277777777777779</v>
      </c>
      <c r="H1738" s="33">
        <v>0.49652777777777779</v>
      </c>
      <c r="I1738" s="33">
        <v>0.39166666666666672</v>
      </c>
      <c r="J1738" s="34">
        <v>0.40486111111111112</v>
      </c>
      <c r="K1738" s="35">
        <v>0.41319444444444442</v>
      </c>
      <c r="L1738" s="33">
        <v>0.47847222222222219</v>
      </c>
      <c r="M1738" s="33">
        <v>0.48680555555555549</v>
      </c>
      <c r="N1738" s="33">
        <v>0.48888888888888887</v>
      </c>
      <c r="O1738" s="28">
        <v>9</v>
      </c>
      <c r="P1738" s="29" t="s">
        <v>106</v>
      </c>
      <c r="Q1738" s="30" t="s">
        <v>152</v>
      </c>
      <c r="R1738" s="31" t="s">
        <v>39</v>
      </c>
      <c r="S1738" s="28">
        <v>79</v>
      </c>
      <c r="T1738" s="28">
        <v>0</v>
      </c>
      <c r="U1738" s="32">
        <v>0.41439121804318191</v>
      </c>
      <c r="V1738" s="28">
        <v>0</v>
      </c>
      <c r="W1738" s="15" t="s">
        <v>30</v>
      </c>
      <c r="X1738" s="16"/>
      <c r="Z1738" s="64"/>
      <c r="AA1738" s="64"/>
      <c r="AB1738" s="64"/>
      <c r="AC1738" s="64"/>
    </row>
    <row r="1739" spans="1:29" x14ac:dyDescent="0.35">
      <c r="A1739" s="9">
        <v>46097</v>
      </c>
      <c r="B1739" s="28" t="s">
        <v>89</v>
      </c>
      <c r="C1739" s="28" t="s">
        <v>81</v>
      </c>
      <c r="D1739" s="28">
        <v>1</v>
      </c>
      <c r="E1739" s="28" t="s">
        <v>4846</v>
      </c>
      <c r="F1739" s="28" t="s">
        <v>4845</v>
      </c>
      <c r="G1739" s="33">
        <v>2.4305555555555559E-2</v>
      </c>
      <c r="H1739" s="33">
        <v>0.1215277777777778</v>
      </c>
      <c r="I1739" s="33">
        <v>1.7361111111111108E-2</v>
      </c>
      <c r="J1739" s="34">
        <v>3.2638888888888891E-2</v>
      </c>
      <c r="K1739" s="35">
        <v>4.4444444444444453E-2</v>
      </c>
      <c r="L1739" s="33">
        <v>0.12847222222222221</v>
      </c>
      <c r="M1739" s="33">
        <v>0.13472222222222219</v>
      </c>
      <c r="N1739" s="33">
        <v>0.13472222222222219</v>
      </c>
      <c r="O1739" s="28" t="s">
        <v>32</v>
      </c>
      <c r="P1739" s="29">
        <v>1</v>
      </c>
      <c r="Q1739" s="30" t="s">
        <v>185</v>
      </c>
      <c r="R1739" s="31" t="s">
        <v>39</v>
      </c>
      <c r="S1739" s="28">
        <v>150</v>
      </c>
      <c r="T1739" s="28">
        <v>0</v>
      </c>
      <c r="U1739" s="32">
        <v>0.7926207697838874</v>
      </c>
      <c r="V1739" s="28">
        <v>0</v>
      </c>
      <c r="W1739" s="15" t="s">
        <v>30</v>
      </c>
      <c r="X1739" s="16"/>
      <c r="Z1739" s="64"/>
      <c r="AA1739" s="64"/>
      <c r="AB1739" s="64"/>
      <c r="AC1739" s="64"/>
    </row>
    <row r="1740" spans="1:29" ht="26" customHeight="1" x14ac:dyDescent="0.35">
      <c r="A1740" s="9">
        <v>46097</v>
      </c>
      <c r="B1740" s="28" t="s">
        <v>92</v>
      </c>
      <c r="C1740" s="28" t="s">
        <v>81</v>
      </c>
      <c r="D1740" s="28">
        <v>1</v>
      </c>
      <c r="E1740" s="28" t="s">
        <v>4865</v>
      </c>
      <c r="F1740" s="28" t="s">
        <v>4845</v>
      </c>
      <c r="G1740" s="33">
        <v>0.16319444444444439</v>
      </c>
      <c r="H1740" s="33">
        <v>0.28125</v>
      </c>
      <c r="I1740" s="33">
        <v>0.17777777777777781</v>
      </c>
      <c r="J1740" s="34">
        <v>0.18055555555555561</v>
      </c>
      <c r="K1740" s="35">
        <v>0.18888888888888891</v>
      </c>
      <c r="L1740" s="33">
        <v>0.2722222222222222</v>
      </c>
      <c r="M1740" s="33">
        <v>0.28611111111111109</v>
      </c>
      <c r="N1740" s="33">
        <v>0.28819444444444442</v>
      </c>
      <c r="O1740" s="28">
        <v>1</v>
      </c>
      <c r="P1740" s="29" t="s">
        <v>57</v>
      </c>
      <c r="Q1740" s="30" t="s">
        <v>1165</v>
      </c>
      <c r="R1740" s="31" t="s">
        <v>1166</v>
      </c>
      <c r="S1740" s="28">
        <v>113</v>
      </c>
      <c r="T1740" s="28">
        <v>0</v>
      </c>
      <c r="U1740" s="32">
        <v>0.63536275222438809</v>
      </c>
      <c r="V1740" s="28">
        <v>0</v>
      </c>
      <c r="W1740" s="15" t="s">
        <v>30</v>
      </c>
      <c r="X1740" s="16"/>
      <c r="Z1740" s="64"/>
      <c r="AA1740" s="64"/>
      <c r="AB1740" s="64"/>
      <c r="AC1740" s="64"/>
    </row>
    <row r="1741" spans="1:29" x14ac:dyDescent="0.35">
      <c r="A1741" s="9">
        <v>46097</v>
      </c>
      <c r="B1741" s="28" t="s">
        <v>52</v>
      </c>
      <c r="C1741" s="28" t="s">
        <v>81</v>
      </c>
      <c r="D1741" s="28">
        <v>1</v>
      </c>
      <c r="E1741" s="28" t="s">
        <v>4845</v>
      </c>
      <c r="F1741" s="28" t="s">
        <v>4849</v>
      </c>
      <c r="G1741" s="33">
        <v>0.45833333333333331</v>
      </c>
      <c r="H1741" s="33">
        <v>0.53125</v>
      </c>
      <c r="I1741" s="33">
        <v>0.4548611111111111</v>
      </c>
      <c r="J1741" s="34">
        <v>0.45624999999999999</v>
      </c>
      <c r="K1741" s="35">
        <v>0.46736111111111112</v>
      </c>
      <c r="L1741" s="33">
        <v>0.5180555555555556</v>
      </c>
      <c r="M1741" s="33">
        <v>0.5229166666666667</v>
      </c>
      <c r="N1741" s="33">
        <v>0.5229166666666667</v>
      </c>
      <c r="O1741" s="28" t="s">
        <v>57</v>
      </c>
      <c r="P1741" s="29" t="s">
        <v>131</v>
      </c>
      <c r="Q1741" s="30"/>
      <c r="R1741" s="31"/>
      <c r="S1741" s="28">
        <v>165</v>
      </c>
      <c r="T1741" s="28">
        <v>0</v>
      </c>
      <c r="U1741" s="32">
        <v>0.92961472919887966</v>
      </c>
      <c r="V1741" s="28">
        <v>456</v>
      </c>
      <c r="W1741" s="15" t="s">
        <v>30</v>
      </c>
      <c r="X1741" s="16"/>
      <c r="Z1741" s="64"/>
      <c r="AA1741" s="64"/>
      <c r="AB1741" s="64"/>
      <c r="AC1741" s="64"/>
    </row>
    <row r="1742" spans="1:29" x14ac:dyDescent="0.35">
      <c r="A1742" s="9">
        <v>46097</v>
      </c>
      <c r="B1742" s="28" t="s">
        <v>56</v>
      </c>
      <c r="C1742" s="28" t="s">
        <v>81</v>
      </c>
      <c r="D1742" s="28">
        <v>1</v>
      </c>
      <c r="E1742" s="28" t="s">
        <v>4849</v>
      </c>
      <c r="F1742" s="28" t="s">
        <v>4845</v>
      </c>
      <c r="G1742" s="33">
        <v>0.56944444444444442</v>
      </c>
      <c r="H1742" s="33">
        <v>0.64930555555555558</v>
      </c>
      <c r="I1742" s="33">
        <v>0.55972222222222223</v>
      </c>
      <c r="J1742" s="34">
        <v>0.56319444444444444</v>
      </c>
      <c r="K1742" s="35">
        <v>0.57708333333333328</v>
      </c>
      <c r="L1742" s="33">
        <v>0.64027777777777772</v>
      </c>
      <c r="M1742" s="33">
        <v>0.64652777777777781</v>
      </c>
      <c r="N1742" s="33">
        <v>0.64861111111111114</v>
      </c>
      <c r="O1742" s="28" t="s">
        <v>131</v>
      </c>
      <c r="P1742" s="29" t="s">
        <v>361</v>
      </c>
      <c r="Q1742" s="30"/>
      <c r="R1742" s="31"/>
      <c r="S1742" s="28">
        <v>152</v>
      </c>
      <c r="T1742" s="28">
        <v>0</v>
      </c>
      <c r="U1742" s="32">
        <v>0.8401237537088504</v>
      </c>
      <c r="V1742" s="28">
        <v>484</v>
      </c>
      <c r="W1742" s="15" t="s">
        <v>30</v>
      </c>
      <c r="X1742" s="16"/>
      <c r="Z1742" s="64"/>
      <c r="AA1742" s="64"/>
      <c r="AB1742" s="64"/>
      <c r="AC1742" s="64"/>
    </row>
    <row r="1743" spans="1:29" x14ac:dyDescent="0.35">
      <c r="A1743" s="9">
        <v>46097</v>
      </c>
      <c r="B1743" s="28" t="s">
        <v>518</v>
      </c>
      <c r="C1743" s="28" t="s">
        <v>90</v>
      </c>
      <c r="D1743" s="28">
        <v>1</v>
      </c>
      <c r="E1743" s="28" t="s">
        <v>4845</v>
      </c>
      <c r="F1743" s="28" t="s">
        <v>4853</v>
      </c>
      <c r="G1743" s="33">
        <v>0.23958333333333329</v>
      </c>
      <c r="H1743" s="33">
        <v>0.375</v>
      </c>
      <c r="I1743" s="33">
        <v>0.2298611111111111</v>
      </c>
      <c r="J1743" s="34">
        <v>0.2472222222222222</v>
      </c>
      <c r="K1743" s="35">
        <v>0.25694444444444442</v>
      </c>
      <c r="L1743" s="33">
        <v>0.37986111111111109</v>
      </c>
      <c r="M1743" s="33">
        <v>0.38611111111111113</v>
      </c>
      <c r="N1743" s="33">
        <v>0.38680555555555562</v>
      </c>
      <c r="O1743" s="28" t="s">
        <v>43</v>
      </c>
      <c r="P1743" s="29">
        <v>41</v>
      </c>
      <c r="Q1743" s="30" t="s">
        <v>373</v>
      </c>
      <c r="R1743" s="31" t="s">
        <v>39</v>
      </c>
      <c r="S1743" s="28">
        <v>7</v>
      </c>
      <c r="T1743" s="28">
        <v>0</v>
      </c>
      <c r="U1743" s="32">
        <v>3.816836766623926E-2</v>
      </c>
      <c r="V1743" s="28">
        <v>0</v>
      </c>
      <c r="W1743" s="15" t="s">
        <v>30</v>
      </c>
      <c r="X1743" s="16"/>
      <c r="Z1743" s="64"/>
      <c r="AA1743" s="64"/>
      <c r="AB1743" s="64"/>
      <c r="AC1743" s="64"/>
    </row>
    <row r="1744" spans="1:29" x14ac:dyDescent="0.35">
      <c r="A1744" s="9">
        <v>46097</v>
      </c>
      <c r="B1744" s="28" t="s">
        <v>519</v>
      </c>
      <c r="C1744" s="28" t="s">
        <v>90</v>
      </c>
      <c r="D1744" s="28">
        <v>1</v>
      </c>
      <c r="E1744" s="28" t="s">
        <v>4853</v>
      </c>
      <c r="F1744" s="28" t="s">
        <v>4845</v>
      </c>
      <c r="G1744" s="33">
        <v>0.41319444444444442</v>
      </c>
      <c r="H1744" s="33">
        <v>0.55555555555555558</v>
      </c>
      <c r="I1744" s="33">
        <v>0.41458333333333341</v>
      </c>
      <c r="J1744" s="34">
        <v>0.4201388888888889</v>
      </c>
      <c r="K1744" s="35">
        <v>0.43402777777777779</v>
      </c>
      <c r="L1744" s="33">
        <v>0.55972222222222223</v>
      </c>
      <c r="M1744" s="33">
        <v>0.57291666666666663</v>
      </c>
      <c r="N1744" s="33">
        <v>0.57499999999999996</v>
      </c>
      <c r="O1744" s="28">
        <v>38</v>
      </c>
      <c r="P1744" s="29" t="s">
        <v>132</v>
      </c>
      <c r="Q1744" s="30" t="s">
        <v>1167</v>
      </c>
      <c r="R1744" s="31" t="s">
        <v>99</v>
      </c>
      <c r="S1744" s="28">
        <v>88</v>
      </c>
      <c r="T1744" s="28">
        <v>0</v>
      </c>
      <c r="U1744" s="32">
        <v>0.45360509835629548</v>
      </c>
      <c r="V1744" s="28">
        <v>0</v>
      </c>
      <c r="W1744" s="15" t="s">
        <v>30</v>
      </c>
      <c r="X1744" s="16"/>
      <c r="Z1744" s="64"/>
      <c r="AA1744" s="64"/>
      <c r="AB1744" s="64"/>
      <c r="AC1744" s="64"/>
    </row>
    <row r="1745" spans="1:29" x14ac:dyDescent="0.35">
      <c r="A1745" s="9">
        <v>46097</v>
      </c>
      <c r="B1745" s="28" t="s">
        <v>112</v>
      </c>
      <c r="C1745" s="28" t="s">
        <v>108</v>
      </c>
      <c r="D1745" s="28">
        <v>1</v>
      </c>
      <c r="E1745" s="28" t="s">
        <v>4845</v>
      </c>
      <c r="F1745" s="28" t="s">
        <v>4861</v>
      </c>
      <c r="G1745" s="33">
        <v>5.2083333333333343E-2</v>
      </c>
      <c r="H1745" s="33">
        <v>0.25</v>
      </c>
      <c r="I1745" s="33">
        <v>4.8611111111111112E-2</v>
      </c>
      <c r="J1745" s="34">
        <v>7.4305555555555555E-2</v>
      </c>
      <c r="K1745" s="35">
        <v>8.8888888888888892E-2</v>
      </c>
      <c r="L1745" s="33">
        <v>0.26527777777777778</v>
      </c>
      <c r="M1745" s="33">
        <v>0.27152777777777781</v>
      </c>
      <c r="N1745" s="33">
        <v>0.27361111111111108</v>
      </c>
      <c r="O1745" s="28" t="s">
        <v>57</v>
      </c>
      <c r="P1745" s="29">
        <v>70</v>
      </c>
      <c r="Q1745" s="30" t="s">
        <v>1168</v>
      </c>
      <c r="R1745" s="31" t="s">
        <v>39</v>
      </c>
      <c r="S1745" s="28">
        <v>182</v>
      </c>
      <c r="T1745" s="28">
        <v>1</v>
      </c>
      <c r="U1745" s="32">
        <v>1</v>
      </c>
      <c r="V1745" s="28">
        <v>0</v>
      </c>
      <c r="W1745" s="15" t="s">
        <v>30</v>
      </c>
      <c r="X1745" s="16"/>
      <c r="Z1745" s="64"/>
      <c r="AA1745" s="64"/>
      <c r="AB1745" s="64"/>
      <c r="AC1745" s="64"/>
    </row>
    <row r="1746" spans="1:29" x14ac:dyDescent="0.35">
      <c r="A1746" s="9">
        <v>46097</v>
      </c>
      <c r="B1746" s="28" t="s">
        <v>115</v>
      </c>
      <c r="C1746" s="28" t="s">
        <v>108</v>
      </c>
      <c r="D1746" s="28">
        <v>1</v>
      </c>
      <c r="E1746" s="28" t="s">
        <v>4861</v>
      </c>
      <c r="F1746" s="28" t="s">
        <v>4845</v>
      </c>
      <c r="G1746" s="33">
        <v>0.29166666666666669</v>
      </c>
      <c r="H1746" s="33">
        <v>0.55208333333333337</v>
      </c>
      <c r="I1746" s="33">
        <v>0.3125</v>
      </c>
      <c r="J1746" s="34">
        <v>0.31874999999999998</v>
      </c>
      <c r="K1746" s="35">
        <v>0.33124999999999999</v>
      </c>
      <c r="L1746" s="33">
        <v>0.54166666666666663</v>
      </c>
      <c r="M1746" s="33">
        <v>0.5493055555555556</v>
      </c>
      <c r="N1746" s="33">
        <v>0.55138888888888893</v>
      </c>
      <c r="O1746" s="28">
        <v>73</v>
      </c>
      <c r="P1746" s="29" t="s">
        <v>73</v>
      </c>
      <c r="Q1746" s="30" t="s">
        <v>1169</v>
      </c>
      <c r="R1746" s="31" t="s">
        <v>1170</v>
      </c>
      <c r="S1746" s="28">
        <v>185</v>
      </c>
      <c r="T1746" s="28">
        <v>0</v>
      </c>
      <c r="U1746" s="32">
        <v>0.89194388489588095</v>
      </c>
      <c r="V1746" s="28">
        <v>0</v>
      </c>
      <c r="W1746" s="15" t="s">
        <v>30</v>
      </c>
      <c r="X1746" s="16"/>
      <c r="Z1746" s="64"/>
      <c r="AA1746" s="64"/>
      <c r="AB1746" s="64"/>
      <c r="AC1746" s="64"/>
    </row>
    <row r="1747" spans="1:29" x14ac:dyDescent="0.35">
      <c r="A1747" s="9">
        <v>46097</v>
      </c>
      <c r="B1747" s="28" t="s">
        <v>107</v>
      </c>
      <c r="C1747" s="28" t="s">
        <v>113</v>
      </c>
      <c r="D1747" s="28">
        <v>1</v>
      </c>
      <c r="E1747" s="28" t="s">
        <v>4845</v>
      </c>
      <c r="F1747" s="28" t="s">
        <v>4862</v>
      </c>
      <c r="G1747" s="33">
        <v>4.5138888888888888E-2</v>
      </c>
      <c r="H1747" s="33">
        <v>0.21875</v>
      </c>
      <c r="I1747" s="33">
        <v>5.4166666666666669E-2</v>
      </c>
      <c r="J1747" s="34">
        <v>7.013888888888889E-2</v>
      </c>
      <c r="K1747" s="35">
        <v>8.4722222222222227E-2</v>
      </c>
      <c r="L1747" s="33">
        <v>0.24861111111111109</v>
      </c>
      <c r="M1747" s="33">
        <v>0.25347222222222221</v>
      </c>
      <c r="N1747" s="33">
        <v>0.25624999999999998</v>
      </c>
      <c r="O1747" s="28" t="s">
        <v>43</v>
      </c>
      <c r="P1747" s="29">
        <v>90</v>
      </c>
      <c r="Q1747" s="30" t="s">
        <v>1171</v>
      </c>
      <c r="R1747" s="31" t="s">
        <v>1172</v>
      </c>
      <c r="S1747" s="28">
        <v>180</v>
      </c>
      <c r="T1747" s="28">
        <v>0</v>
      </c>
      <c r="U1747" s="32">
        <v>0.89377429299429334</v>
      </c>
      <c r="V1747" s="28">
        <v>513</v>
      </c>
      <c r="W1747" s="15" t="s">
        <v>30</v>
      </c>
      <c r="X1747" s="16"/>
      <c r="Z1747" s="64"/>
      <c r="AA1747" s="64"/>
      <c r="AB1747" s="64"/>
      <c r="AC1747" s="64"/>
    </row>
    <row r="1748" spans="1:29" ht="26" customHeight="1" x14ac:dyDescent="0.35">
      <c r="A1748" s="9">
        <v>46097</v>
      </c>
      <c r="B1748" s="28" t="s">
        <v>109</v>
      </c>
      <c r="C1748" s="28" t="s">
        <v>113</v>
      </c>
      <c r="D1748" s="28">
        <v>1</v>
      </c>
      <c r="E1748" s="28" t="s">
        <v>4862</v>
      </c>
      <c r="F1748" s="28" t="s">
        <v>4845</v>
      </c>
      <c r="G1748" s="33">
        <v>0.25694444444444442</v>
      </c>
      <c r="H1748" s="33">
        <v>0.49305555555555558</v>
      </c>
      <c r="I1748" s="33">
        <v>0.29375000000000001</v>
      </c>
      <c r="J1748" s="34">
        <v>0.29722222222222222</v>
      </c>
      <c r="K1748" s="35">
        <v>0.31736111111111109</v>
      </c>
      <c r="L1748" s="33">
        <v>0.5131944444444444</v>
      </c>
      <c r="M1748" s="33">
        <v>0.52847222222222223</v>
      </c>
      <c r="N1748" s="33">
        <v>0.53055555555555556</v>
      </c>
      <c r="O1748" s="28">
        <v>88</v>
      </c>
      <c r="P1748" s="29" t="s">
        <v>37</v>
      </c>
      <c r="Q1748" s="30" t="s">
        <v>1173</v>
      </c>
      <c r="R1748" s="31" t="s">
        <v>1174</v>
      </c>
      <c r="S1748" s="28">
        <v>182</v>
      </c>
      <c r="T1748" s="28">
        <v>0</v>
      </c>
      <c r="U1748" s="32">
        <v>0.89978681478016243</v>
      </c>
      <c r="V1748" s="28">
        <v>0</v>
      </c>
      <c r="W1748" s="15" t="s">
        <v>30</v>
      </c>
      <c r="X1748" s="16"/>
      <c r="Z1748" s="64"/>
      <c r="AA1748" s="64"/>
      <c r="AB1748" s="64"/>
      <c r="AC1748" s="64"/>
    </row>
    <row r="1749" spans="1:29" x14ac:dyDescent="0.35">
      <c r="A1749" s="9">
        <v>46097</v>
      </c>
      <c r="B1749" s="28" t="s">
        <v>40</v>
      </c>
      <c r="C1749" s="28" t="s">
        <v>113</v>
      </c>
      <c r="D1749" s="28">
        <v>1</v>
      </c>
      <c r="E1749" s="28" t="s">
        <v>4845</v>
      </c>
      <c r="F1749" s="28" t="s">
        <v>4855</v>
      </c>
      <c r="G1749" s="33">
        <v>0.53819444444444442</v>
      </c>
      <c r="H1749" s="33">
        <v>0.67013888888888884</v>
      </c>
      <c r="I1749" s="33">
        <v>0.56458333333333333</v>
      </c>
      <c r="J1749" s="34">
        <v>0.5805555555555556</v>
      </c>
      <c r="K1749" s="35">
        <v>0.59375</v>
      </c>
      <c r="L1749" s="33">
        <v>0.69722222222222219</v>
      </c>
      <c r="M1749" s="33">
        <v>0.70277777777777772</v>
      </c>
      <c r="N1749" s="33">
        <v>0.70486111111111116</v>
      </c>
      <c r="O1749" s="28" t="s">
        <v>37</v>
      </c>
      <c r="P1749" s="29" t="s">
        <v>221</v>
      </c>
      <c r="Q1749" s="30" t="s">
        <v>1175</v>
      </c>
      <c r="R1749" s="31" t="s">
        <v>99</v>
      </c>
      <c r="S1749" s="28">
        <v>178</v>
      </c>
      <c r="T1749" s="28">
        <v>0</v>
      </c>
      <c r="U1749" s="32">
        <v>0.87099954330441376</v>
      </c>
      <c r="V1749" s="28">
        <v>64</v>
      </c>
      <c r="W1749" s="15" t="s">
        <v>30</v>
      </c>
      <c r="X1749" s="16"/>
      <c r="Z1749" s="64"/>
      <c r="AA1749" s="64"/>
      <c r="AB1749" s="64"/>
      <c r="AC1749" s="64"/>
    </row>
    <row r="1750" spans="1:29" x14ac:dyDescent="0.35">
      <c r="A1750" s="9">
        <v>46097</v>
      </c>
      <c r="B1750" s="28" t="s">
        <v>42</v>
      </c>
      <c r="C1750" s="28" t="s">
        <v>113</v>
      </c>
      <c r="D1750" s="28">
        <v>1</v>
      </c>
      <c r="E1750" s="28" t="s">
        <v>4855</v>
      </c>
      <c r="F1750" s="28" t="s">
        <v>4845</v>
      </c>
      <c r="G1750" s="33">
        <v>0.77777777777777779</v>
      </c>
      <c r="H1750" s="33">
        <v>0.89930555555555558</v>
      </c>
      <c r="I1750" s="33">
        <v>0.76875000000000004</v>
      </c>
      <c r="J1750" s="34">
        <v>0.77152777777777781</v>
      </c>
      <c r="K1750" s="35">
        <v>0.79305555555555551</v>
      </c>
      <c r="L1750" s="33">
        <v>0.88194444444444442</v>
      </c>
      <c r="M1750" s="33">
        <v>0.89097222222222228</v>
      </c>
      <c r="N1750" s="33">
        <v>0.8930555555555556</v>
      </c>
      <c r="O1750" s="28" t="s">
        <v>221</v>
      </c>
      <c r="P1750" s="29" t="s">
        <v>114</v>
      </c>
      <c r="Q1750" s="30"/>
      <c r="R1750" s="31"/>
      <c r="S1750" s="28">
        <v>192</v>
      </c>
      <c r="T1750" s="28">
        <v>0</v>
      </c>
      <c r="U1750" s="32">
        <v>1</v>
      </c>
      <c r="V1750" s="28">
        <v>1359</v>
      </c>
      <c r="W1750" s="15" t="s">
        <v>30</v>
      </c>
      <c r="X1750" s="16"/>
      <c r="Z1750" s="64"/>
      <c r="AA1750" s="64"/>
      <c r="AB1750" s="64"/>
      <c r="AC1750" s="64"/>
    </row>
    <row r="1751" spans="1:29" x14ac:dyDescent="0.35">
      <c r="A1751" s="9">
        <v>46098</v>
      </c>
      <c r="B1751" s="28" t="s">
        <v>80</v>
      </c>
      <c r="C1751" s="28" t="s">
        <v>27</v>
      </c>
      <c r="D1751" s="28">
        <v>1</v>
      </c>
      <c r="E1751" s="28" t="s">
        <v>4845</v>
      </c>
      <c r="F1751" s="28" t="s">
        <v>4851</v>
      </c>
      <c r="G1751" s="33">
        <v>2.4305555555555559E-2</v>
      </c>
      <c r="H1751" s="33">
        <v>9.0277777777777776E-2</v>
      </c>
      <c r="I1751" s="33">
        <v>1.9444444444444441E-2</v>
      </c>
      <c r="J1751" s="34">
        <v>2.4305555555555559E-2</v>
      </c>
      <c r="K1751" s="35">
        <v>3.5416666666666673E-2</v>
      </c>
      <c r="L1751" s="33">
        <v>8.7499999999999994E-2</v>
      </c>
      <c r="M1751" s="33">
        <v>9.375E-2</v>
      </c>
      <c r="N1751" s="33">
        <v>9.583333333333334E-2</v>
      </c>
      <c r="O1751" s="28" t="s">
        <v>347</v>
      </c>
      <c r="P1751" s="29" t="s">
        <v>302</v>
      </c>
      <c r="Q1751" s="30"/>
      <c r="R1751" s="31"/>
      <c r="S1751" s="28">
        <v>124</v>
      </c>
      <c r="T1751" s="28">
        <v>0</v>
      </c>
      <c r="U1751" s="32">
        <v>0.65978497040553363</v>
      </c>
      <c r="V1751" s="28">
        <v>1001</v>
      </c>
      <c r="W1751" s="15" t="s">
        <v>30</v>
      </c>
      <c r="X1751" s="16"/>
      <c r="Z1751" s="64"/>
      <c r="AA1751" s="64"/>
      <c r="AB1751" s="64"/>
      <c r="AC1751" s="64"/>
    </row>
    <row r="1752" spans="1:29" x14ac:dyDescent="0.35">
      <c r="A1752" s="9">
        <v>46098</v>
      </c>
      <c r="B1752" s="28" t="s">
        <v>84</v>
      </c>
      <c r="C1752" s="28" t="s">
        <v>27</v>
      </c>
      <c r="D1752" s="28">
        <v>1</v>
      </c>
      <c r="E1752" s="28" t="s">
        <v>4851</v>
      </c>
      <c r="F1752" s="28" t="s">
        <v>4845</v>
      </c>
      <c r="G1752" s="33">
        <v>0.12847222222222221</v>
      </c>
      <c r="H1752" s="33">
        <v>0.21875</v>
      </c>
      <c r="I1752" s="33">
        <v>0.1243055555555556</v>
      </c>
      <c r="J1752" s="34">
        <v>0.12986111111111109</v>
      </c>
      <c r="K1752" s="35">
        <v>0.14166666666666669</v>
      </c>
      <c r="L1752" s="33">
        <v>0.20624999999999999</v>
      </c>
      <c r="M1752" s="33">
        <v>0.21805555555555561</v>
      </c>
      <c r="N1752" s="33">
        <v>0.22013888888888891</v>
      </c>
      <c r="O1752" s="28" t="s">
        <v>302</v>
      </c>
      <c r="P1752" s="29" t="s">
        <v>32</v>
      </c>
      <c r="Q1752" s="30" t="s">
        <v>103</v>
      </c>
      <c r="R1752" s="31" t="s">
        <v>39</v>
      </c>
      <c r="S1752" s="28">
        <v>186</v>
      </c>
      <c r="T1752" s="28">
        <v>0</v>
      </c>
      <c r="U1752" s="32">
        <v>0.96772938327780145</v>
      </c>
      <c r="V1752" s="28">
        <v>0</v>
      </c>
      <c r="W1752" s="15" t="s">
        <v>30</v>
      </c>
      <c r="X1752" s="29"/>
      <c r="Z1752" s="64"/>
      <c r="AA1752" s="64"/>
      <c r="AB1752" s="64"/>
      <c r="AC1752" s="64"/>
    </row>
    <row r="1753" spans="1:29" x14ac:dyDescent="0.35">
      <c r="A1753" s="9">
        <v>46098</v>
      </c>
      <c r="B1753" s="28" t="s">
        <v>26</v>
      </c>
      <c r="C1753" s="28" t="s">
        <v>27</v>
      </c>
      <c r="D1753" s="28">
        <v>1</v>
      </c>
      <c r="E1753" s="28" t="s">
        <v>4845</v>
      </c>
      <c r="F1753" s="28" t="s">
        <v>4848</v>
      </c>
      <c r="G1753" s="33">
        <v>0.34722222222222221</v>
      </c>
      <c r="H1753" s="33">
        <v>0.4375</v>
      </c>
      <c r="I1753" s="33">
        <v>0.33819444444444452</v>
      </c>
      <c r="J1753" s="34">
        <v>0.34097222222222218</v>
      </c>
      <c r="K1753" s="35">
        <v>0.35208333333333341</v>
      </c>
      <c r="L1753" s="33">
        <v>0.4236111111111111</v>
      </c>
      <c r="M1753" s="33">
        <v>0.42777777777777781</v>
      </c>
      <c r="N1753" s="33">
        <v>0.4284722222222222</v>
      </c>
      <c r="O1753" s="28" t="s">
        <v>32</v>
      </c>
      <c r="P1753" s="29">
        <v>3</v>
      </c>
      <c r="Q1753" s="30"/>
      <c r="R1753" s="31"/>
      <c r="S1753" s="28">
        <v>79</v>
      </c>
      <c r="T1753" s="28">
        <v>0</v>
      </c>
      <c r="U1753" s="32">
        <v>0.42316342587687411</v>
      </c>
      <c r="V1753" s="28">
        <v>0</v>
      </c>
      <c r="W1753" s="15" t="s">
        <v>30</v>
      </c>
      <c r="X1753" s="29"/>
      <c r="Z1753" s="64"/>
      <c r="AA1753" s="64"/>
      <c r="AB1753" s="64"/>
      <c r="AC1753" s="64"/>
    </row>
    <row r="1754" spans="1:29" x14ac:dyDescent="0.35">
      <c r="A1754" s="9">
        <v>46098</v>
      </c>
      <c r="B1754" s="30" t="s">
        <v>31</v>
      </c>
      <c r="C1754" s="29" t="s">
        <v>27</v>
      </c>
      <c r="D1754" s="30">
        <v>1</v>
      </c>
      <c r="E1754" s="28" t="s">
        <v>4848</v>
      </c>
      <c r="F1754" s="28" t="s">
        <v>4845</v>
      </c>
      <c r="G1754" s="33">
        <v>0.47222222222222221</v>
      </c>
      <c r="H1754" s="33">
        <v>0.58680555555555558</v>
      </c>
      <c r="I1754" s="33">
        <v>0.46875</v>
      </c>
      <c r="J1754" s="34">
        <v>0.47222222222222221</v>
      </c>
      <c r="K1754" s="35">
        <v>0.47916666666666669</v>
      </c>
      <c r="L1754" s="33">
        <v>0.56111111111111112</v>
      </c>
      <c r="M1754" s="33">
        <v>0.57152777777777775</v>
      </c>
      <c r="N1754" s="12">
        <v>0.57361111111111107</v>
      </c>
      <c r="O1754" s="8">
        <v>3</v>
      </c>
      <c r="P1754" s="29" t="s">
        <v>75</v>
      </c>
      <c r="Q1754" s="30"/>
      <c r="R1754" s="31"/>
      <c r="S1754" s="28">
        <v>182</v>
      </c>
      <c r="T1754" s="28">
        <v>0</v>
      </c>
      <c r="U1754" s="32">
        <v>0.96752166013779672</v>
      </c>
      <c r="V1754" s="28">
        <v>0</v>
      </c>
      <c r="W1754" s="15" t="s">
        <v>30</v>
      </c>
      <c r="X1754" s="30"/>
      <c r="Y1754" s="80"/>
      <c r="Z1754" s="64"/>
      <c r="AA1754" s="64"/>
      <c r="AB1754" s="64"/>
      <c r="AC1754" s="64"/>
    </row>
    <row r="1755" spans="1:29" x14ac:dyDescent="0.35">
      <c r="A1755" s="9">
        <v>46098</v>
      </c>
      <c r="B1755" s="30" t="s">
        <v>407</v>
      </c>
      <c r="C1755" s="29" t="s">
        <v>45</v>
      </c>
      <c r="D1755" s="30">
        <v>4</v>
      </c>
      <c r="E1755" s="28" t="s">
        <v>4845</v>
      </c>
      <c r="F1755" s="28" t="s">
        <v>4856</v>
      </c>
      <c r="G1755" s="33">
        <v>0.67361111111111116</v>
      </c>
      <c r="H1755" s="33">
        <v>0.69444444444444442</v>
      </c>
      <c r="I1755" s="33">
        <v>0.65208333333333335</v>
      </c>
      <c r="J1755" s="34">
        <v>0.66874999999999996</v>
      </c>
      <c r="K1755" s="35">
        <v>0.69791666666666663</v>
      </c>
      <c r="L1755" s="33">
        <v>0.71805555555555556</v>
      </c>
      <c r="M1755" s="33">
        <v>0.72152777777777777</v>
      </c>
      <c r="N1755" s="12">
        <v>0.72361111111111109</v>
      </c>
      <c r="O1755" s="8">
        <v>36</v>
      </c>
      <c r="P1755" s="81" t="s">
        <v>29</v>
      </c>
      <c r="Q1755" s="30"/>
      <c r="R1755" s="31"/>
      <c r="S1755" s="28">
        <v>0</v>
      </c>
      <c r="T1755" s="28">
        <v>0</v>
      </c>
      <c r="U1755" s="32">
        <v>0</v>
      </c>
      <c r="V1755" s="28">
        <v>41</v>
      </c>
      <c r="W1755" s="15" t="s">
        <v>30</v>
      </c>
      <c r="X1755" s="30" t="s">
        <v>1176</v>
      </c>
      <c r="Y1755" s="80"/>
      <c r="Z1755" s="64"/>
      <c r="AA1755" s="64"/>
      <c r="AB1755" s="64"/>
      <c r="AC1755" s="64"/>
    </row>
    <row r="1756" spans="1:29" x14ac:dyDescent="0.35">
      <c r="A1756" s="9">
        <v>46098</v>
      </c>
      <c r="B1756" s="30" t="s">
        <v>1092</v>
      </c>
      <c r="C1756" s="29" t="s">
        <v>59</v>
      </c>
      <c r="D1756" s="30">
        <v>1</v>
      </c>
      <c r="E1756" s="28" t="s">
        <v>4856</v>
      </c>
      <c r="F1756" s="28" t="s">
        <v>4845</v>
      </c>
      <c r="G1756" s="33">
        <v>1.7361111111111108E-2</v>
      </c>
      <c r="H1756" s="33">
        <v>0.16666666666666671</v>
      </c>
      <c r="I1756" s="33">
        <v>1.388888888888889E-2</v>
      </c>
      <c r="J1756" s="34">
        <v>1.9444444444444441E-2</v>
      </c>
      <c r="K1756" s="35">
        <v>2.7083333333333331E-2</v>
      </c>
      <c r="L1756" s="33">
        <v>0.1423611111111111</v>
      </c>
      <c r="M1756" s="33">
        <v>0.14583333333333329</v>
      </c>
      <c r="N1756" s="12">
        <v>0.14930555555555561</v>
      </c>
      <c r="O1756" s="8" t="s">
        <v>106</v>
      </c>
      <c r="P1756" s="12" t="s">
        <v>748</v>
      </c>
      <c r="Q1756" s="30" t="s">
        <v>152</v>
      </c>
      <c r="R1756" s="31" t="s">
        <v>39</v>
      </c>
      <c r="S1756" s="28">
        <v>184</v>
      </c>
      <c r="T1756" s="28">
        <v>2</v>
      </c>
      <c r="U1756" s="32">
        <v>0.98219989118467776</v>
      </c>
      <c r="V1756" s="28">
        <v>0</v>
      </c>
      <c r="W1756" s="15" t="s">
        <v>30</v>
      </c>
      <c r="X1756" s="30"/>
      <c r="Y1756" s="80"/>
      <c r="Z1756" s="64"/>
      <c r="AA1756" s="64"/>
      <c r="AB1756" s="64"/>
      <c r="AC1756" s="64"/>
    </row>
    <row r="1757" spans="1:29" x14ac:dyDescent="0.35">
      <c r="A1757" s="9">
        <v>46098</v>
      </c>
      <c r="B1757" s="30" t="s">
        <v>1093</v>
      </c>
      <c r="C1757" s="29" t="s">
        <v>59</v>
      </c>
      <c r="D1757" s="30">
        <v>1</v>
      </c>
      <c r="E1757" s="28" t="s">
        <v>4845</v>
      </c>
      <c r="F1757" s="28" t="s">
        <v>4849</v>
      </c>
      <c r="G1757" s="33">
        <v>0.20833333333333329</v>
      </c>
      <c r="H1757" s="33">
        <v>0.36805555555555558</v>
      </c>
      <c r="I1757" s="33">
        <v>0.2048611111111111</v>
      </c>
      <c r="J1757" s="34">
        <v>0.2097222222222222</v>
      </c>
      <c r="K1757" s="35">
        <v>0.2215277777777778</v>
      </c>
      <c r="L1757" s="33">
        <v>0.3611111111111111</v>
      </c>
      <c r="M1757" s="33">
        <v>0.36875000000000002</v>
      </c>
      <c r="N1757" s="12">
        <v>0.37083333333333329</v>
      </c>
      <c r="O1757" s="8" t="s">
        <v>748</v>
      </c>
      <c r="P1757" s="12" t="s">
        <v>110</v>
      </c>
      <c r="Q1757" s="30" t="s">
        <v>103</v>
      </c>
      <c r="R1757" s="31" t="s">
        <v>39</v>
      </c>
      <c r="S1757" s="28">
        <v>164</v>
      </c>
      <c r="T1757" s="28">
        <v>1</v>
      </c>
      <c r="U1757" s="32">
        <v>0.83077810048468703</v>
      </c>
      <c r="V1757" s="28">
        <v>0</v>
      </c>
      <c r="W1757" s="15" t="s">
        <v>30</v>
      </c>
      <c r="X1757" s="30"/>
      <c r="Y1757" s="80"/>
      <c r="Z1757" s="64"/>
      <c r="AA1757" s="64"/>
      <c r="AB1757" s="64"/>
      <c r="AC1757" s="64"/>
    </row>
    <row r="1758" spans="1:29" x14ac:dyDescent="0.35">
      <c r="A1758" s="9">
        <v>46098</v>
      </c>
      <c r="B1758" s="30" t="s">
        <v>71</v>
      </c>
      <c r="C1758" s="29" t="s">
        <v>72</v>
      </c>
      <c r="D1758" s="30">
        <v>1</v>
      </c>
      <c r="E1758" s="28" t="s">
        <v>4849</v>
      </c>
      <c r="F1758" s="28" t="s">
        <v>4845</v>
      </c>
      <c r="G1758" s="33">
        <v>1.041666666666667E-2</v>
      </c>
      <c r="H1758" s="33">
        <v>0.16319444444444439</v>
      </c>
      <c r="I1758" s="33">
        <v>6.9444444444444441E-3</v>
      </c>
      <c r="J1758" s="34">
        <v>9.7222222222222224E-3</v>
      </c>
      <c r="K1758" s="35">
        <v>2.0833333333333329E-2</v>
      </c>
      <c r="L1758" s="33">
        <v>0.1472222222222222</v>
      </c>
      <c r="M1758" s="33">
        <v>0.1541666666666667</v>
      </c>
      <c r="N1758" s="12">
        <v>0.15486111111111109</v>
      </c>
      <c r="O1758" s="8" t="s">
        <v>83</v>
      </c>
      <c r="P1758" s="12">
        <v>20</v>
      </c>
      <c r="Q1758" s="30"/>
      <c r="R1758" s="31"/>
      <c r="S1758" s="28">
        <v>174</v>
      </c>
      <c r="T1758" s="28">
        <v>0</v>
      </c>
      <c r="U1758" s="32">
        <v>0.95692876993305664</v>
      </c>
      <c r="V1758" s="28">
        <v>262</v>
      </c>
      <c r="W1758" s="15" t="s">
        <v>30</v>
      </c>
      <c r="X1758" s="30"/>
      <c r="Y1758" s="80"/>
      <c r="Z1758" s="64"/>
      <c r="AA1758" s="64"/>
      <c r="AB1758" s="64"/>
      <c r="AC1758" s="64"/>
    </row>
    <row r="1759" spans="1:29" x14ac:dyDescent="0.35">
      <c r="A1759" s="9">
        <v>46098</v>
      </c>
      <c r="B1759" s="30" t="s">
        <v>74</v>
      </c>
      <c r="C1759" s="29" t="s">
        <v>72</v>
      </c>
      <c r="D1759" s="30">
        <v>1</v>
      </c>
      <c r="E1759" s="28" t="s">
        <v>4845</v>
      </c>
      <c r="F1759" s="28" t="s">
        <v>4850</v>
      </c>
      <c r="G1759" s="33">
        <v>0.20833333333333329</v>
      </c>
      <c r="H1759" s="33">
        <v>0.41319444444444442</v>
      </c>
      <c r="I1759" s="33">
        <v>0.20277777777777781</v>
      </c>
      <c r="J1759" s="34">
        <v>0.2048611111111111</v>
      </c>
      <c r="K1759" s="35">
        <v>0.21875</v>
      </c>
      <c r="L1759" s="33">
        <v>0.37708333333333333</v>
      </c>
      <c r="M1759" s="33">
        <v>0.38680555555555562</v>
      </c>
      <c r="N1759" s="12">
        <v>0.3888888888888889</v>
      </c>
      <c r="O1759" s="8">
        <v>20</v>
      </c>
      <c r="P1759" s="81" t="s">
        <v>312</v>
      </c>
      <c r="Q1759" s="30"/>
      <c r="R1759" s="31"/>
      <c r="S1759" s="28">
        <v>176</v>
      </c>
      <c r="T1759" s="28">
        <v>2</v>
      </c>
      <c r="U1759" s="32">
        <v>0.86056064459906878</v>
      </c>
      <c r="V1759" s="28">
        <v>263</v>
      </c>
      <c r="W1759" s="15" t="s">
        <v>30</v>
      </c>
      <c r="X1759" s="30"/>
      <c r="Y1759" s="80"/>
      <c r="Z1759" s="64"/>
      <c r="AA1759" s="64"/>
      <c r="AB1759" s="64"/>
      <c r="AC1759" s="64"/>
    </row>
    <row r="1760" spans="1:29" x14ac:dyDescent="0.35">
      <c r="A1760" s="9">
        <v>46098</v>
      </c>
      <c r="B1760" s="30" t="s">
        <v>203</v>
      </c>
      <c r="C1760" s="29" t="s">
        <v>81</v>
      </c>
      <c r="D1760" s="30">
        <v>1</v>
      </c>
      <c r="E1760" s="28" t="s">
        <v>4850</v>
      </c>
      <c r="F1760" s="28" t="s">
        <v>4845</v>
      </c>
      <c r="G1760" s="33">
        <v>0.28472222222222221</v>
      </c>
      <c r="H1760" s="33">
        <v>0.43055555555555558</v>
      </c>
      <c r="I1760" s="33">
        <v>0.27777777777777779</v>
      </c>
      <c r="J1760" s="34">
        <v>0.28125</v>
      </c>
      <c r="K1760" s="35">
        <v>0.2902777777777778</v>
      </c>
      <c r="L1760" s="33">
        <v>0.41944444444444451</v>
      </c>
      <c r="M1760" s="33">
        <v>0.42499999999999999</v>
      </c>
      <c r="N1760" s="12">
        <v>0.42499999999999999</v>
      </c>
      <c r="O1760" s="8" t="s">
        <v>132</v>
      </c>
      <c r="P1760" s="12">
        <v>2</v>
      </c>
      <c r="Q1760" s="30"/>
      <c r="R1760" s="31"/>
      <c r="S1760" s="28">
        <v>136</v>
      </c>
      <c r="T1760" s="28">
        <v>0</v>
      </c>
      <c r="U1760" s="32">
        <v>0.70734570382588036</v>
      </c>
      <c r="V1760" s="28">
        <v>0</v>
      </c>
      <c r="W1760" s="15" t="s">
        <v>30</v>
      </c>
      <c r="X1760" s="30"/>
      <c r="Y1760" s="80"/>
      <c r="Z1760" s="64"/>
      <c r="AA1760" s="64"/>
      <c r="AB1760" s="64"/>
      <c r="AC1760" s="64"/>
    </row>
    <row r="1761" spans="1:29" x14ac:dyDescent="0.35">
      <c r="A1761" s="9">
        <v>46098</v>
      </c>
      <c r="B1761" s="30" t="s">
        <v>205</v>
      </c>
      <c r="C1761" s="29" t="s">
        <v>81</v>
      </c>
      <c r="D1761" s="30">
        <v>1</v>
      </c>
      <c r="E1761" s="28" t="s">
        <v>4845</v>
      </c>
      <c r="F1761" s="28" t="s">
        <v>4866</v>
      </c>
      <c r="G1761" s="33">
        <v>0.47222222222222221</v>
      </c>
      <c r="H1761" s="33">
        <v>0.61458333333333337</v>
      </c>
      <c r="I1761" s="33">
        <v>0.46041666666666659</v>
      </c>
      <c r="J1761" s="34">
        <v>0.47291666666666671</v>
      </c>
      <c r="K1761" s="35">
        <v>0.48194444444444451</v>
      </c>
      <c r="L1761" s="33">
        <v>0.60624999999999996</v>
      </c>
      <c r="M1761" s="33">
        <v>0.61527777777777781</v>
      </c>
      <c r="N1761" s="12">
        <v>0.61736111111111114</v>
      </c>
      <c r="O1761" s="8">
        <v>2</v>
      </c>
      <c r="P1761" s="12" t="s">
        <v>208</v>
      </c>
      <c r="Q1761" s="30" t="s">
        <v>151</v>
      </c>
      <c r="R1761" s="31" t="s">
        <v>39</v>
      </c>
      <c r="S1761" s="28">
        <v>130</v>
      </c>
      <c r="T1761" s="28">
        <v>1</v>
      </c>
      <c r="U1761" s="32">
        <v>0.71583511785887799</v>
      </c>
      <c r="V1761" s="28">
        <v>0</v>
      </c>
      <c r="W1761" s="15" t="s">
        <v>30</v>
      </c>
      <c r="X1761" s="30"/>
      <c r="Y1761" s="80"/>
      <c r="Z1761" s="64"/>
      <c r="AA1761" s="64"/>
      <c r="AB1761" s="64"/>
      <c r="AC1761" s="64"/>
    </row>
    <row r="1762" spans="1:29" x14ac:dyDescent="0.35">
      <c r="A1762" s="9">
        <v>46098</v>
      </c>
      <c r="B1762" s="30" t="s">
        <v>247</v>
      </c>
      <c r="C1762" s="29" t="s">
        <v>90</v>
      </c>
      <c r="D1762" s="30">
        <v>1</v>
      </c>
      <c r="E1762" s="28" t="s">
        <v>4866</v>
      </c>
      <c r="F1762" s="28" t="s">
        <v>4845</v>
      </c>
      <c r="G1762" s="33">
        <v>0.1076388888888889</v>
      </c>
      <c r="H1762" s="33">
        <v>0.19444444444444439</v>
      </c>
      <c r="I1762" s="33">
        <v>9.2361111111111116E-2</v>
      </c>
      <c r="J1762" s="34">
        <v>9.583333333333334E-2</v>
      </c>
      <c r="K1762" s="35">
        <v>0.1104166666666667</v>
      </c>
      <c r="L1762" s="33">
        <v>0.1763888888888889</v>
      </c>
      <c r="M1762" s="33">
        <v>0.18194444444444441</v>
      </c>
      <c r="N1762" s="12">
        <v>0.18263888888888891</v>
      </c>
      <c r="O1762" s="8" t="s">
        <v>132</v>
      </c>
      <c r="P1762" s="12">
        <v>2</v>
      </c>
      <c r="Q1762" s="30"/>
      <c r="R1762" s="31"/>
      <c r="S1762" s="28">
        <v>117</v>
      </c>
      <c r="T1762" s="28">
        <v>0</v>
      </c>
      <c r="U1762" s="32">
        <v>0.59980975267544312</v>
      </c>
      <c r="V1762" s="28">
        <v>0</v>
      </c>
      <c r="W1762" s="15" t="s">
        <v>30</v>
      </c>
      <c r="X1762" s="30"/>
      <c r="Y1762" s="80"/>
      <c r="Z1762" s="64"/>
      <c r="AA1762" s="64"/>
      <c r="AB1762" s="64"/>
      <c r="AC1762" s="64"/>
    </row>
    <row r="1763" spans="1:29" x14ac:dyDescent="0.35">
      <c r="A1763" s="9">
        <v>46098</v>
      </c>
      <c r="B1763" s="30" t="s">
        <v>248</v>
      </c>
      <c r="C1763" s="29" t="s">
        <v>90</v>
      </c>
      <c r="D1763" s="30">
        <v>1</v>
      </c>
      <c r="E1763" s="8" t="s">
        <v>4845</v>
      </c>
      <c r="F1763" s="8" t="s">
        <v>4859</v>
      </c>
      <c r="G1763" s="33">
        <v>0.22916666666666671</v>
      </c>
      <c r="H1763" s="33">
        <v>0.32291666666666669</v>
      </c>
      <c r="I1763" s="33">
        <v>0.2270833333333333</v>
      </c>
      <c r="J1763" s="34">
        <v>0.22847222222222219</v>
      </c>
      <c r="K1763" s="35">
        <v>0.2381944444444444</v>
      </c>
      <c r="L1763" s="33">
        <v>0.31111111111111112</v>
      </c>
      <c r="M1763" s="33">
        <v>0.32361111111111113</v>
      </c>
      <c r="N1763" s="12">
        <v>0.32569444444444451</v>
      </c>
      <c r="O1763" s="8">
        <v>2</v>
      </c>
      <c r="P1763" s="12" t="s">
        <v>83</v>
      </c>
      <c r="Q1763" s="30"/>
      <c r="R1763" s="31"/>
      <c r="S1763" s="28">
        <v>91</v>
      </c>
      <c r="T1763" s="28">
        <v>1</v>
      </c>
      <c r="U1763" s="32">
        <v>0.523454272331902</v>
      </c>
      <c r="V1763" s="28">
        <v>0</v>
      </c>
      <c r="W1763" s="15" t="s">
        <v>30</v>
      </c>
      <c r="X1763" s="30"/>
      <c r="Y1763" s="80"/>
      <c r="Z1763" s="64"/>
      <c r="AA1763" s="64"/>
      <c r="AB1763" s="64"/>
      <c r="AC1763" s="64"/>
    </row>
    <row r="1764" spans="1:29" x14ac:dyDescent="0.35">
      <c r="A1764" s="9">
        <v>46098</v>
      </c>
      <c r="B1764" s="30" t="s">
        <v>104</v>
      </c>
      <c r="C1764" s="29" t="s">
        <v>90</v>
      </c>
      <c r="D1764" s="30">
        <v>1</v>
      </c>
      <c r="E1764" s="8" t="s">
        <v>4859</v>
      </c>
      <c r="F1764" s="8" t="s">
        <v>4845</v>
      </c>
      <c r="G1764" s="33">
        <v>0.40277777777777779</v>
      </c>
      <c r="H1764" s="33">
        <v>0.49305555555555558</v>
      </c>
      <c r="I1764" s="33">
        <v>0.39097222222222222</v>
      </c>
      <c r="J1764" s="34">
        <v>0.39583333333333331</v>
      </c>
      <c r="K1764" s="35">
        <v>0.40902777777777782</v>
      </c>
      <c r="L1764" s="33">
        <v>0.48749999999999999</v>
      </c>
      <c r="M1764" s="33">
        <v>0.49305555555555558</v>
      </c>
      <c r="N1764" s="12">
        <v>0.49305555555555558</v>
      </c>
      <c r="O1764" s="8" t="s">
        <v>83</v>
      </c>
      <c r="P1764" s="12">
        <v>6</v>
      </c>
      <c r="Q1764" s="30"/>
      <c r="R1764" s="31"/>
      <c r="S1764" s="28">
        <v>91</v>
      </c>
      <c r="T1764" s="28">
        <v>0</v>
      </c>
      <c r="U1764" s="32">
        <v>0.49719262775967649</v>
      </c>
      <c r="V1764" s="28">
        <v>0</v>
      </c>
      <c r="W1764" s="15" t="s">
        <v>30</v>
      </c>
      <c r="X1764" s="30"/>
      <c r="Y1764" s="80"/>
      <c r="Z1764" s="64"/>
      <c r="AA1764" s="64"/>
      <c r="AB1764" s="64"/>
      <c r="AC1764" s="64"/>
    </row>
    <row r="1765" spans="1:29" x14ac:dyDescent="0.35">
      <c r="A1765" s="9">
        <v>46098</v>
      </c>
      <c r="B1765" s="30" t="s">
        <v>105</v>
      </c>
      <c r="C1765" s="29" t="s">
        <v>90</v>
      </c>
      <c r="D1765" s="30">
        <v>1</v>
      </c>
      <c r="E1765" s="8" t="s">
        <v>4845</v>
      </c>
      <c r="F1765" s="8" t="s">
        <v>4852</v>
      </c>
      <c r="G1765" s="33">
        <v>0.53472222222222221</v>
      </c>
      <c r="H1765" s="33">
        <v>0.62847222222222221</v>
      </c>
      <c r="I1765" s="33">
        <v>0.52638888888888891</v>
      </c>
      <c r="J1765" s="34">
        <v>0.53055555555555556</v>
      </c>
      <c r="K1765" s="35">
        <v>0.53888888888888886</v>
      </c>
      <c r="L1765" s="33">
        <v>0.61041666666666672</v>
      </c>
      <c r="M1765" s="33">
        <v>0.62083333333333335</v>
      </c>
      <c r="N1765" s="12">
        <v>0.62291666666666667</v>
      </c>
      <c r="O1765" s="8">
        <v>6</v>
      </c>
      <c r="P1765" s="12" t="s">
        <v>43</v>
      </c>
      <c r="Q1765" s="30"/>
      <c r="R1765" s="31"/>
      <c r="S1765" s="28">
        <v>46</v>
      </c>
      <c r="T1765" s="28">
        <v>0</v>
      </c>
      <c r="U1765" s="32">
        <v>0.2468150367912948</v>
      </c>
      <c r="V1765" s="28">
        <v>0</v>
      </c>
      <c r="W1765" s="15" t="s">
        <v>30</v>
      </c>
      <c r="X1765" s="30"/>
      <c r="Y1765" s="80"/>
      <c r="Z1765" s="64"/>
      <c r="AA1765" s="64"/>
      <c r="AB1765" s="64"/>
      <c r="AC1765" s="64"/>
    </row>
    <row r="1766" spans="1:29" x14ac:dyDescent="0.35">
      <c r="A1766" s="9">
        <v>46098</v>
      </c>
      <c r="B1766" s="30" t="s">
        <v>107</v>
      </c>
      <c r="C1766" s="29" t="s">
        <v>108</v>
      </c>
      <c r="D1766" s="30">
        <v>1</v>
      </c>
      <c r="E1766" s="8" t="s">
        <v>4852</v>
      </c>
      <c r="F1766" s="8" t="s">
        <v>4845</v>
      </c>
      <c r="G1766" s="33">
        <v>4.5138888888888888E-2</v>
      </c>
      <c r="H1766" s="33">
        <v>0.21875</v>
      </c>
      <c r="I1766" s="33">
        <v>4.027777777777778E-2</v>
      </c>
      <c r="J1766" s="34">
        <v>4.4444444444444453E-2</v>
      </c>
      <c r="K1766" s="35">
        <v>5.486111111111111E-2</v>
      </c>
      <c r="L1766" s="33">
        <v>0.2097222222222222</v>
      </c>
      <c r="M1766" s="33">
        <v>0.2159722222222222</v>
      </c>
      <c r="N1766" s="12">
        <v>0.21805555555555561</v>
      </c>
      <c r="O1766" s="8" t="s">
        <v>73</v>
      </c>
      <c r="P1766" s="12">
        <v>67</v>
      </c>
      <c r="Q1766" s="30"/>
      <c r="R1766" s="31"/>
      <c r="S1766" s="28">
        <v>191</v>
      </c>
      <c r="T1766" s="28">
        <v>2</v>
      </c>
      <c r="U1766" s="32">
        <v>0.93536418395150656</v>
      </c>
      <c r="V1766" s="28">
        <v>234</v>
      </c>
      <c r="W1766" s="15" t="s">
        <v>30</v>
      </c>
      <c r="X1766" s="30"/>
      <c r="Y1766" s="80"/>
      <c r="Z1766" s="64"/>
      <c r="AA1766" s="64"/>
      <c r="AB1766" s="64"/>
      <c r="AC1766" s="64"/>
    </row>
    <row r="1767" spans="1:29" x14ac:dyDescent="0.35">
      <c r="A1767" s="9">
        <v>46098</v>
      </c>
      <c r="B1767" s="30" t="s">
        <v>109</v>
      </c>
      <c r="C1767" s="29" t="s">
        <v>108</v>
      </c>
      <c r="D1767" s="30">
        <v>1</v>
      </c>
      <c r="E1767" s="8" t="s">
        <v>4845</v>
      </c>
      <c r="F1767" s="8" t="s">
        <v>4850</v>
      </c>
      <c r="G1767" s="33">
        <v>0.25694444444444442</v>
      </c>
      <c r="H1767" s="33">
        <v>0.49305555555555558</v>
      </c>
      <c r="I1767" s="33">
        <v>0.25416666666666671</v>
      </c>
      <c r="J1767" s="34">
        <v>0.2590277777777778</v>
      </c>
      <c r="K1767" s="35">
        <v>0.27500000000000002</v>
      </c>
      <c r="L1767" s="33">
        <v>0.46458333333333329</v>
      </c>
      <c r="M1767" s="33">
        <v>0.47291666666666671</v>
      </c>
      <c r="N1767" s="12">
        <v>0.47499999999999998</v>
      </c>
      <c r="O1767" s="8" t="s">
        <v>61</v>
      </c>
      <c r="P1767" s="12" t="s">
        <v>70</v>
      </c>
      <c r="Q1767" s="30" t="s">
        <v>152</v>
      </c>
      <c r="R1767" s="31" t="s">
        <v>39</v>
      </c>
      <c r="S1767" s="28">
        <v>184</v>
      </c>
      <c r="T1767" s="28">
        <v>0</v>
      </c>
      <c r="U1767" s="32">
        <v>0.89663659827564279</v>
      </c>
      <c r="V1767" s="28">
        <v>1502</v>
      </c>
      <c r="W1767" s="15" t="s">
        <v>30</v>
      </c>
      <c r="X1767" s="30"/>
      <c r="Y1767" s="80"/>
      <c r="Z1767" s="64"/>
      <c r="AA1767" s="64"/>
      <c r="AB1767" s="64"/>
      <c r="AC1767" s="64"/>
    </row>
    <row r="1768" spans="1:29" x14ac:dyDescent="0.35">
      <c r="A1768" s="9">
        <v>46098</v>
      </c>
      <c r="B1768" s="30" t="s">
        <v>40</v>
      </c>
      <c r="C1768" s="29" t="s">
        <v>108</v>
      </c>
      <c r="D1768" s="30">
        <v>1</v>
      </c>
      <c r="E1768" s="8" t="s">
        <v>4850</v>
      </c>
      <c r="F1768" s="8" t="s">
        <v>4845</v>
      </c>
      <c r="G1768" s="33">
        <v>0.54513888888888884</v>
      </c>
      <c r="H1768" s="33">
        <v>0.67013888888888884</v>
      </c>
      <c r="I1768" s="33">
        <v>0.54027777777777775</v>
      </c>
      <c r="J1768" s="34">
        <v>0.54791666666666672</v>
      </c>
      <c r="K1768" s="35">
        <v>0.56180555555555556</v>
      </c>
      <c r="L1768" s="33">
        <v>0.67013888888888884</v>
      </c>
      <c r="M1768" s="33">
        <v>0.67569444444444449</v>
      </c>
      <c r="N1768" s="12">
        <v>0.67777777777777781</v>
      </c>
      <c r="O1768" s="8" t="s">
        <v>70</v>
      </c>
      <c r="P1768" s="81" t="s">
        <v>308</v>
      </c>
      <c r="Q1768" s="30" t="s">
        <v>273</v>
      </c>
      <c r="R1768" s="31" t="s">
        <v>39</v>
      </c>
      <c r="S1768" s="28">
        <v>197</v>
      </c>
      <c r="T1768" s="28">
        <v>1</v>
      </c>
      <c r="U1768" s="32">
        <v>0.93347468282648993</v>
      </c>
      <c r="V1768" s="28">
        <v>775</v>
      </c>
      <c r="W1768" s="15" t="s">
        <v>30</v>
      </c>
      <c r="X1768" s="30"/>
      <c r="Y1768" s="80"/>
      <c r="Z1768" s="64"/>
      <c r="AA1768" s="64"/>
      <c r="AB1768" s="64"/>
      <c r="AC1768" s="64"/>
    </row>
    <row r="1769" spans="1:29" x14ac:dyDescent="0.35">
      <c r="A1769" s="9">
        <v>46098</v>
      </c>
      <c r="B1769" s="30" t="s">
        <v>42</v>
      </c>
      <c r="C1769" s="29" t="s">
        <v>108</v>
      </c>
      <c r="D1769" s="30">
        <v>1</v>
      </c>
      <c r="E1769" s="8" t="s">
        <v>4845</v>
      </c>
      <c r="F1769" s="8" t="s">
        <v>4863</v>
      </c>
      <c r="G1769" s="33">
        <v>0.77777777777777779</v>
      </c>
      <c r="H1769" s="33">
        <v>0.89930555555555558</v>
      </c>
      <c r="I1769" s="33">
        <v>0.77569444444444446</v>
      </c>
      <c r="J1769" s="34">
        <v>0.79791666666666672</v>
      </c>
      <c r="K1769" s="35">
        <v>0.81041666666666667</v>
      </c>
      <c r="L1769" s="33">
        <v>0.8979166666666667</v>
      </c>
      <c r="M1769" s="33">
        <v>0.90347222222222223</v>
      </c>
      <c r="N1769" s="12">
        <v>0.90555555555555556</v>
      </c>
      <c r="O1769" s="8" t="s">
        <v>308</v>
      </c>
      <c r="P1769" s="12" t="s">
        <v>32</v>
      </c>
      <c r="Q1769" s="30" t="s">
        <v>141</v>
      </c>
      <c r="R1769" s="31" t="s">
        <v>39</v>
      </c>
      <c r="S1769" s="28">
        <v>201</v>
      </c>
      <c r="T1769" s="28">
        <v>1</v>
      </c>
      <c r="U1769" s="32">
        <v>1</v>
      </c>
      <c r="V1769" s="28">
        <v>1375</v>
      </c>
      <c r="W1769" s="15" t="s">
        <v>30</v>
      </c>
      <c r="X1769" s="30"/>
      <c r="Y1769" s="80"/>
      <c r="Z1769" s="64"/>
      <c r="AA1769" s="64"/>
      <c r="AB1769" s="64"/>
      <c r="AC1769" s="64"/>
    </row>
    <row r="1770" spans="1:29" x14ac:dyDescent="0.35">
      <c r="A1770" s="9">
        <v>46098</v>
      </c>
      <c r="B1770" s="30" t="s">
        <v>112</v>
      </c>
      <c r="C1770" s="29" t="s">
        <v>113</v>
      </c>
      <c r="D1770" s="30">
        <v>1</v>
      </c>
      <c r="E1770" s="8" t="s">
        <v>4863</v>
      </c>
      <c r="F1770" s="8" t="s">
        <v>4845</v>
      </c>
      <c r="G1770" s="33">
        <v>5.2083333333333343E-2</v>
      </c>
      <c r="H1770" s="33">
        <v>0.25</v>
      </c>
      <c r="I1770" s="33">
        <v>4.5138888888888888E-2</v>
      </c>
      <c r="J1770" s="34">
        <v>5.2777777777777778E-2</v>
      </c>
      <c r="K1770" s="35">
        <v>6.5277777777777782E-2</v>
      </c>
      <c r="L1770" s="33">
        <v>0.24305555555555561</v>
      </c>
      <c r="M1770" s="33">
        <v>0.24861111111111109</v>
      </c>
      <c r="N1770" s="12">
        <v>0.25069444444444439</v>
      </c>
      <c r="O1770" s="8" t="s">
        <v>114</v>
      </c>
      <c r="P1770" s="12">
        <v>71</v>
      </c>
      <c r="Q1770" s="30" t="s">
        <v>151</v>
      </c>
      <c r="R1770" s="31" t="s">
        <v>39</v>
      </c>
      <c r="S1770" s="28">
        <v>159</v>
      </c>
      <c r="T1770" s="28">
        <v>0</v>
      </c>
      <c r="U1770" s="32">
        <v>0.81697154577020248</v>
      </c>
      <c r="V1770" s="28">
        <v>0</v>
      </c>
      <c r="W1770" s="15" t="s">
        <v>30</v>
      </c>
      <c r="X1770" s="30"/>
      <c r="Y1770" s="80"/>
      <c r="Z1770" s="64"/>
      <c r="AA1770" s="64"/>
      <c r="AB1770" s="64"/>
      <c r="AC1770" s="64"/>
    </row>
    <row r="1771" spans="1:29" x14ac:dyDescent="0.35">
      <c r="A1771" s="9">
        <v>46098</v>
      </c>
      <c r="B1771" s="30" t="s">
        <v>115</v>
      </c>
      <c r="C1771" s="29" t="s">
        <v>113</v>
      </c>
      <c r="D1771" s="30">
        <v>1</v>
      </c>
      <c r="E1771" s="8" t="s">
        <v>4845</v>
      </c>
      <c r="F1771" s="8" t="s">
        <v>4853</v>
      </c>
      <c r="G1771" s="33">
        <v>0.29166666666666669</v>
      </c>
      <c r="H1771" s="33">
        <v>0.54513888888888884</v>
      </c>
      <c r="I1771" s="33">
        <v>0.28819444444444442</v>
      </c>
      <c r="J1771" s="34">
        <v>0.29236111111111113</v>
      </c>
      <c r="K1771" s="35">
        <v>0.30555555555555558</v>
      </c>
      <c r="L1771" s="33">
        <v>0.52222222222222225</v>
      </c>
      <c r="M1771" s="33">
        <v>0.53263888888888888</v>
      </c>
      <c r="N1771" s="12">
        <v>0.53472222222222221</v>
      </c>
      <c r="O1771" s="8">
        <v>72</v>
      </c>
      <c r="P1771" s="12" t="s">
        <v>350</v>
      </c>
      <c r="Q1771" s="30" t="s">
        <v>151</v>
      </c>
      <c r="R1771" s="31" t="s">
        <v>39</v>
      </c>
      <c r="S1771" s="28">
        <v>170</v>
      </c>
      <c r="T1771" s="28">
        <v>0</v>
      </c>
      <c r="U1771" s="32">
        <v>0.89974784838689204</v>
      </c>
      <c r="V1771" s="28">
        <v>0</v>
      </c>
      <c r="W1771" s="15" t="s">
        <v>30</v>
      </c>
      <c r="X1771" s="30"/>
      <c r="Y1771" s="80"/>
      <c r="Z1771" s="64"/>
      <c r="AA1771" s="64"/>
      <c r="AB1771" s="64"/>
      <c r="AC1771" s="64"/>
    </row>
    <row r="1772" spans="1:29" ht="26" customHeight="1" x14ac:dyDescent="0.35">
      <c r="A1772" s="9">
        <v>46099</v>
      </c>
      <c r="B1772" s="30" t="s">
        <v>1092</v>
      </c>
      <c r="C1772" s="29" t="s">
        <v>27</v>
      </c>
      <c r="D1772" s="30">
        <v>1</v>
      </c>
      <c r="E1772" s="8" t="s">
        <v>4853</v>
      </c>
      <c r="F1772" s="8" t="s">
        <v>4845</v>
      </c>
      <c r="G1772" s="33">
        <v>1.7361111111111108E-2</v>
      </c>
      <c r="H1772" s="33">
        <v>0.16319444444444439</v>
      </c>
      <c r="I1772" s="33">
        <v>2.8472222222222222E-2</v>
      </c>
      <c r="J1772" s="34">
        <v>3.3333333333333333E-2</v>
      </c>
      <c r="K1772" s="35">
        <v>4.7222222222222221E-2</v>
      </c>
      <c r="L1772" s="33">
        <v>0.16388888888888889</v>
      </c>
      <c r="M1772" s="33">
        <v>0.1680555555555556</v>
      </c>
      <c r="N1772" s="12">
        <v>0.1701388888888889</v>
      </c>
      <c r="O1772" s="8" t="s">
        <v>75</v>
      </c>
      <c r="P1772" s="12" t="s">
        <v>184</v>
      </c>
      <c r="Q1772" s="30" t="s">
        <v>1177</v>
      </c>
      <c r="R1772" s="31" t="s">
        <v>1178</v>
      </c>
      <c r="S1772" s="28">
        <v>179</v>
      </c>
      <c r="T1772" s="28">
        <v>2</v>
      </c>
      <c r="U1772" s="32">
        <v>1</v>
      </c>
      <c r="V1772" s="28">
        <v>0</v>
      </c>
      <c r="W1772" s="15" t="s">
        <v>30</v>
      </c>
      <c r="X1772" s="30"/>
      <c r="Y1772" s="80"/>
      <c r="Z1772" s="64"/>
      <c r="AA1772" s="64"/>
      <c r="AB1772" s="64"/>
      <c r="AC1772" s="64"/>
    </row>
    <row r="1773" spans="1:29" x14ac:dyDescent="0.35">
      <c r="A1773" s="9">
        <v>46099</v>
      </c>
      <c r="B1773" s="30" t="s">
        <v>1093</v>
      </c>
      <c r="C1773" s="29" t="s">
        <v>27</v>
      </c>
      <c r="D1773" s="30">
        <v>1</v>
      </c>
      <c r="E1773" s="8" t="s">
        <v>4845</v>
      </c>
      <c r="F1773" s="8" t="s">
        <v>4856</v>
      </c>
      <c r="G1773" s="33">
        <v>0.20833333333333329</v>
      </c>
      <c r="H1773" s="33">
        <v>0.38194444444444442</v>
      </c>
      <c r="I1773" s="33">
        <v>0.20624999999999999</v>
      </c>
      <c r="J1773" s="34">
        <v>0.2097222222222222</v>
      </c>
      <c r="K1773" s="35">
        <v>0.21736111111111109</v>
      </c>
      <c r="L1773" s="33">
        <v>0.35486111111111113</v>
      </c>
      <c r="M1773" s="33">
        <v>0.36527777777777781</v>
      </c>
      <c r="N1773" s="12">
        <v>0.36736111111111108</v>
      </c>
      <c r="O1773" s="8" t="s">
        <v>184</v>
      </c>
      <c r="P1773" s="12" t="s">
        <v>73</v>
      </c>
      <c r="Q1773" s="30" t="s">
        <v>103</v>
      </c>
      <c r="R1773" s="31" t="s">
        <v>39</v>
      </c>
      <c r="S1773" s="28">
        <v>155</v>
      </c>
      <c r="T1773" s="28">
        <v>0</v>
      </c>
      <c r="U1773" s="32">
        <v>0.76476778301590675</v>
      </c>
      <c r="V1773" s="28">
        <v>0</v>
      </c>
      <c r="W1773" s="15" t="s">
        <v>30</v>
      </c>
      <c r="X1773" s="30"/>
      <c r="Y1773" s="80"/>
      <c r="Z1773" s="64"/>
      <c r="AA1773" s="64"/>
      <c r="AB1773" s="64"/>
      <c r="AC1773" s="64"/>
    </row>
    <row r="1774" spans="1:29" x14ac:dyDescent="0.35">
      <c r="A1774" s="9">
        <v>46099</v>
      </c>
      <c r="B1774" s="30" t="s">
        <v>52</v>
      </c>
      <c r="C1774" s="29" t="s">
        <v>27</v>
      </c>
      <c r="D1774" s="30">
        <v>1</v>
      </c>
      <c r="E1774" s="8" t="s">
        <v>4856</v>
      </c>
      <c r="F1774" s="8" t="s">
        <v>4845</v>
      </c>
      <c r="G1774" s="33">
        <v>0.4375</v>
      </c>
      <c r="H1774" s="33">
        <v>0.51041666666666663</v>
      </c>
      <c r="I1774" s="33">
        <v>0.43263888888888891</v>
      </c>
      <c r="J1774" s="34">
        <v>0.43611111111111112</v>
      </c>
      <c r="K1774" s="35">
        <v>0.45069444444444451</v>
      </c>
      <c r="L1774" s="33">
        <v>0.50555555555555554</v>
      </c>
      <c r="M1774" s="33">
        <v>0.51388888888888884</v>
      </c>
      <c r="N1774" s="12">
        <v>0.51458333333333328</v>
      </c>
      <c r="O1774" s="8" t="s">
        <v>73</v>
      </c>
      <c r="P1774" s="12" t="s">
        <v>131</v>
      </c>
      <c r="Q1774" s="30"/>
      <c r="R1774" s="31"/>
      <c r="S1774" s="28">
        <v>148</v>
      </c>
      <c r="T1774" s="28">
        <v>0</v>
      </c>
      <c r="U1774" s="32">
        <v>0.75790670282571204</v>
      </c>
      <c r="V1774" s="28">
        <v>1300</v>
      </c>
      <c r="W1774" s="15" t="s">
        <v>30</v>
      </c>
      <c r="X1774" s="30"/>
      <c r="Y1774" s="80"/>
      <c r="Z1774" s="64"/>
      <c r="AA1774" s="64"/>
      <c r="AB1774" s="64"/>
      <c r="AC1774" s="64"/>
    </row>
    <row r="1775" spans="1:29" x14ac:dyDescent="0.35">
      <c r="A1775" s="9">
        <v>46099</v>
      </c>
      <c r="B1775" s="30" t="s">
        <v>56</v>
      </c>
      <c r="C1775" s="29" t="s">
        <v>27</v>
      </c>
      <c r="D1775" s="30">
        <v>1</v>
      </c>
      <c r="E1775" s="8" t="s">
        <v>4845</v>
      </c>
      <c r="F1775" s="8" t="s">
        <v>4851</v>
      </c>
      <c r="G1775" s="33">
        <v>0.55208333333333337</v>
      </c>
      <c r="H1775" s="33">
        <v>0.63888888888888884</v>
      </c>
      <c r="I1775" s="33">
        <v>0.54305555555555551</v>
      </c>
      <c r="J1775" s="34">
        <v>0.54722222222222228</v>
      </c>
      <c r="K1775" s="35">
        <v>0.55763888888888891</v>
      </c>
      <c r="L1775" s="33">
        <v>0.6166666666666667</v>
      </c>
      <c r="M1775" s="33">
        <v>0.63124999999999998</v>
      </c>
      <c r="N1775" s="12">
        <v>0.6333333333333333</v>
      </c>
      <c r="O1775" s="8" t="s">
        <v>131</v>
      </c>
      <c r="P1775" s="12" t="s">
        <v>350</v>
      </c>
      <c r="Q1775" s="30"/>
      <c r="R1775" s="31"/>
      <c r="S1775" s="28">
        <v>153</v>
      </c>
      <c r="T1775" s="28">
        <v>0</v>
      </c>
      <c r="U1775" s="32">
        <v>0.83486739325454362</v>
      </c>
      <c r="V1775" s="28">
        <v>557</v>
      </c>
      <c r="W1775" s="15" t="s">
        <v>30</v>
      </c>
      <c r="X1775" s="30"/>
      <c r="Y1775" s="80"/>
      <c r="Z1775" s="64"/>
      <c r="AA1775" s="64"/>
      <c r="AB1775" s="64"/>
      <c r="AC1775" s="64"/>
    </row>
    <row r="1776" spans="1:29" x14ac:dyDescent="0.35">
      <c r="A1776" s="9">
        <v>46099</v>
      </c>
      <c r="B1776" s="30" t="s">
        <v>518</v>
      </c>
      <c r="C1776" s="29" t="s">
        <v>45</v>
      </c>
      <c r="D1776" s="30">
        <v>1</v>
      </c>
      <c r="E1776" s="8" t="s">
        <v>4851</v>
      </c>
      <c r="F1776" s="8" t="s">
        <v>4845</v>
      </c>
      <c r="G1776" s="33">
        <v>0.23958333333333329</v>
      </c>
      <c r="H1776" s="33">
        <v>0.375</v>
      </c>
      <c r="I1776" s="33">
        <v>0.2326388888888889</v>
      </c>
      <c r="J1776" s="34">
        <v>0.23333333333333331</v>
      </c>
      <c r="K1776" s="35">
        <v>0.25555555555555548</v>
      </c>
      <c r="L1776" s="33">
        <v>0.37777777777777782</v>
      </c>
      <c r="M1776" s="33">
        <v>0.38194444444444442</v>
      </c>
      <c r="N1776" s="12">
        <v>0.3840277777777778</v>
      </c>
      <c r="O1776" s="8" t="s">
        <v>43</v>
      </c>
      <c r="P1776" s="12">
        <v>39</v>
      </c>
      <c r="Q1776" s="30"/>
      <c r="R1776" s="31"/>
      <c r="S1776" s="28">
        <v>18</v>
      </c>
      <c r="T1776" s="28">
        <v>0</v>
      </c>
      <c r="U1776" s="32">
        <v>0.10222699316752989</v>
      </c>
      <c r="V1776" s="28">
        <v>0</v>
      </c>
      <c r="W1776" s="15" t="s">
        <v>30</v>
      </c>
      <c r="X1776" s="30"/>
      <c r="Y1776" s="80"/>
      <c r="Z1776" s="64"/>
      <c r="AA1776" s="64"/>
      <c r="AB1776" s="64"/>
      <c r="AC1776" s="64"/>
    </row>
    <row r="1777" spans="1:29" x14ac:dyDescent="0.35">
      <c r="A1777" s="9">
        <v>46099</v>
      </c>
      <c r="B1777" s="30" t="s">
        <v>519</v>
      </c>
      <c r="C1777" s="29" t="s">
        <v>45</v>
      </c>
      <c r="D1777" s="30">
        <v>1</v>
      </c>
      <c r="E1777" s="8" t="s">
        <v>4845</v>
      </c>
      <c r="F1777" s="8" t="s">
        <v>4848</v>
      </c>
      <c r="G1777" s="33">
        <v>0.41319444444444442</v>
      </c>
      <c r="H1777" s="33">
        <v>0.55555555555555558</v>
      </c>
      <c r="I1777" s="33">
        <v>0.40763888888888888</v>
      </c>
      <c r="J1777" s="34">
        <v>0.40972222222222221</v>
      </c>
      <c r="K1777" s="35">
        <v>0.42569444444444438</v>
      </c>
      <c r="L1777" s="33">
        <v>0.55833333333333335</v>
      </c>
      <c r="M1777" s="33">
        <v>0.56874999999999998</v>
      </c>
      <c r="N1777" s="12">
        <v>0.5708333333333333</v>
      </c>
      <c r="O1777" s="8">
        <v>39</v>
      </c>
      <c r="P1777" s="12" t="s">
        <v>236</v>
      </c>
      <c r="Q1777" s="30"/>
      <c r="R1777" s="31"/>
      <c r="S1777" s="28">
        <v>152</v>
      </c>
      <c r="T1777" s="28">
        <v>0</v>
      </c>
      <c r="U1777" s="32">
        <v>0.78426343829049716</v>
      </c>
      <c r="V1777" s="28">
        <v>0</v>
      </c>
      <c r="W1777" s="15" t="s">
        <v>30</v>
      </c>
      <c r="X1777" s="30"/>
      <c r="Y1777" s="80"/>
      <c r="Z1777" s="64"/>
      <c r="AA1777" s="64"/>
      <c r="AB1777" s="64"/>
      <c r="AC1777" s="64"/>
    </row>
    <row r="1778" spans="1:29" x14ac:dyDescent="0.35">
      <c r="A1778" s="9">
        <v>46099</v>
      </c>
      <c r="B1778" s="7" t="s">
        <v>133</v>
      </c>
      <c r="C1778" s="28" t="s">
        <v>59</v>
      </c>
      <c r="D1778" s="10">
        <v>1</v>
      </c>
      <c r="E1778" s="8" t="s">
        <v>4848</v>
      </c>
      <c r="F1778" s="8" t="s">
        <v>4845</v>
      </c>
      <c r="G1778" s="12">
        <v>0.25694444444444442</v>
      </c>
      <c r="H1778" s="12">
        <v>0.4375</v>
      </c>
      <c r="I1778" s="12">
        <v>0.2479166666666667</v>
      </c>
      <c r="J1778" s="12">
        <v>0.25069444444444439</v>
      </c>
      <c r="K1778" s="12">
        <v>0.26041666666666669</v>
      </c>
      <c r="L1778" s="12">
        <v>0.40694444444444439</v>
      </c>
      <c r="M1778" s="12">
        <v>0.41249999999999998</v>
      </c>
      <c r="N1778" s="12">
        <v>0.4152777777777778</v>
      </c>
      <c r="O1778" s="8" t="s">
        <v>60</v>
      </c>
      <c r="P1778" s="12">
        <v>3</v>
      </c>
      <c r="S1778" s="8">
        <v>151</v>
      </c>
      <c r="T1778" s="8">
        <v>0</v>
      </c>
      <c r="U1778" s="14">
        <v>0.78279853372872832</v>
      </c>
      <c r="V1778" s="8">
        <v>929</v>
      </c>
      <c r="W1778" s="15" t="s">
        <v>30</v>
      </c>
      <c r="X1778" s="16"/>
      <c r="Z1778" s="64"/>
      <c r="AA1778" s="64"/>
      <c r="AB1778" s="64"/>
      <c r="AC1778" s="64"/>
    </row>
    <row r="1779" spans="1:29" x14ac:dyDescent="0.35">
      <c r="A1779" s="9">
        <v>46099</v>
      </c>
      <c r="B1779" s="7" t="s">
        <v>135</v>
      </c>
      <c r="C1779" s="28" t="s">
        <v>59</v>
      </c>
      <c r="D1779" s="10">
        <v>1</v>
      </c>
      <c r="E1779" s="8" t="s">
        <v>4845</v>
      </c>
      <c r="F1779" s="8" t="s">
        <v>4849</v>
      </c>
      <c r="G1779" s="12">
        <v>0.47916666666666669</v>
      </c>
      <c r="H1779" s="12">
        <v>0.64236111111111116</v>
      </c>
      <c r="I1779" s="12">
        <v>0.47430555555555548</v>
      </c>
      <c r="J1779" s="12">
        <v>0.47708333333333341</v>
      </c>
      <c r="K1779" s="12">
        <v>0.48333333333333328</v>
      </c>
      <c r="L1779" s="12">
        <v>0.63472222222222219</v>
      </c>
      <c r="M1779" s="12">
        <v>0.64027777777777772</v>
      </c>
      <c r="N1779" s="12">
        <v>0.64236111111111116</v>
      </c>
      <c r="O1779" s="8">
        <v>3</v>
      </c>
      <c r="P1779" s="8" t="s">
        <v>43</v>
      </c>
      <c r="S1779" s="8">
        <v>129</v>
      </c>
      <c r="T1779" s="8">
        <v>0</v>
      </c>
      <c r="U1779" s="14">
        <v>0.73831157570709538</v>
      </c>
      <c r="V1779" s="8">
        <v>0</v>
      </c>
      <c r="W1779" s="15" t="s">
        <v>30</v>
      </c>
      <c r="X1779" s="16"/>
      <c r="Z1779" s="64"/>
      <c r="AA1779" s="64"/>
      <c r="AB1779" s="64"/>
      <c r="AC1779" s="64"/>
    </row>
    <row r="1780" spans="1:29" x14ac:dyDescent="0.35">
      <c r="A1780" s="9">
        <v>46099</v>
      </c>
      <c r="B1780" s="7" t="s">
        <v>76</v>
      </c>
      <c r="C1780" s="28" t="s">
        <v>59</v>
      </c>
      <c r="D1780" s="10">
        <v>1</v>
      </c>
      <c r="E1780" s="8" t="s">
        <v>4849</v>
      </c>
      <c r="F1780" s="8" t="s">
        <v>4845</v>
      </c>
      <c r="G1780" s="12">
        <v>0.73263888888888884</v>
      </c>
      <c r="H1780" s="12">
        <v>0.82291666666666663</v>
      </c>
      <c r="I1780" s="12">
        <v>0.72777777777777775</v>
      </c>
      <c r="J1780" s="12">
        <v>0.73333333333333328</v>
      </c>
      <c r="K1780" s="12">
        <v>0.74375000000000002</v>
      </c>
      <c r="L1780" s="12">
        <v>0.80972222222222223</v>
      </c>
      <c r="M1780" s="12">
        <v>0.81736111111111109</v>
      </c>
      <c r="N1780" s="12">
        <v>0.81874999999999998</v>
      </c>
      <c r="O1780" s="8" t="s">
        <v>43</v>
      </c>
      <c r="P1780" s="8">
        <v>120</v>
      </c>
      <c r="Q1780" s="8" t="s">
        <v>151</v>
      </c>
      <c r="R1780" s="27" t="s">
        <v>39</v>
      </c>
      <c r="S1780" s="8">
        <v>121</v>
      </c>
      <c r="T1780" s="8">
        <v>1</v>
      </c>
      <c r="U1780" s="14">
        <v>0.64936258957860593</v>
      </c>
      <c r="V1780" s="8">
        <v>0</v>
      </c>
      <c r="W1780" s="15" t="s">
        <v>30</v>
      </c>
      <c r="X1780" s="16"/>
      <c r="Z1780" s="64"/>
      <c r="AA1780" s="64"/>
      <c r="AB1780" s="64"/>
      <c r="AC1780" s="64"/>
    </row>
    <row r="1781" spans="1:29" x14ac:dyDescent="0.35">
      <c r="A1781" s="9">
        <v>46099</v>
      </c>
      <c r="B1781" s="7" t="s">
        <v>77</v>
      </c>
      <c r="C1781" s="28" t="s">
        <v>59</v>
      </c>
      <c r="D1781" s="10">
        <v>1</v>
      </c>
      <c r="E1781" s="8" t="s">
        <v>4845</v>
      </c>
      <c r="F1781" s="8" t="s">
        <v>4850</v>
      </c>
      <c r="G1781" s="12">
        <v>0.86458333333333337</v>
      </c>
      <c r="H1781" s="12">
        <v>0.96180555555555558</v>
      </c>
      <c r="I1781" s="12">
        <v>0.85069444444444442</v>
      </c>
      <c r="J1781" s="12">
        <v>0.85486111111111107</v>
      </c>
      <c r="K1781" s="12">
        <v>0.86875000000000002</v>
      </c>
      <c r="L1781" s="17">
        <v>0.93958333333333333</v>
      </c>
      <c r="M1781" s="17">
        <v>0.94652777777777775</v>
      </c>
      <c r="N1781" s="17">
        <v>0.94861111111111107</v>
      </c>
      <c r="O1781" s="8">
        <v>113</v>
      </c>
      <c r="P1781" s="8" t="s">
        <v>236</v>
      </c>
      <c r="S1781" s="8">
        <v>159</v>
      </c>
      <c r="T1781" s="8">
        <v>1</v>
      </c>
      <c r="U1781" s="14">
        <v>0.90920517835967618</v>
      </c>
      <c r="V1781" s="8">
        <v>0</v>
      </c>
      <c r="W1781" s="15" t="s">
        <v>30</v>
      </c>
      <c r="X1781" s="16"/>
      <c r="Z1781" s="64"/>
      <c r="AA1781" s="64"/>
      <c r="AB1781" s="64"/>
      <c r="AC1781" s="64"/>
    </row>
    <row r="1782" spans="1:29" x14ac:dyDescent="0.35">
      <c r="A1782" s="9">
        <v>46099</v>
      </c>
      <c r="B1782" s="7" t="s">
        <v>80</v>
      </c>
      <c r="C1782" s="28" t="s">
        <v>72</v>
      </c>
      <c r="D1782" s="10">
        <v>1</v>
      </c>
      <c r="E1782" s="8" t="s">
        <v>4850</v>
      </c>
      <c r="F1782" s="8" t="s">
        <v>4845</v>
      </c>
      <c r="G1782" s="12">
        <v>1.7361111111111108E-2</v>
      </c>
      <c r="H1782" s="12">
        <v>9.0277777777777776E-2</v>
      </c>
      <c r="I1782" s="12">
        <v>8.3333333333333332E-3</v>
      </c>
      <c r="J1782" s="12">
        <v>1.458333333333333E-2</v>
      </c>
      <c r="K1782" s="12">
        <v>2.569444444444444E-2</v>
      </c>
      <c r="L1782" s="12">
        <v>8.0555555555555561E-2</v>
      </c>
      <c r="M1782" s="12">
        <v>8.8888888888888892E-2</v>
      </c>
      <c r="N1782" s="12">
        <v>8.8888888888888892E-2</v>
      </c>
      <c r="O1782" s="8" t="s">
        <v>43</v>
      </c>
      <c r="P1782" s="8" t="s">
        <v>53</v>
      </c>
      <c r="S1782" s="8">
        <v>148</v>
      </c>
      <c r="T1782" s="8">
        <v>0</v>
      </c>
      <c r="U1782" s="14">
        <v>0.74062917918715288</v>
      </c>
      <c r="V1782" s="8">
        <v>1514</v>
      </c>
      <c r="W1782" s="15" t="s">
        <v>30</v>
      </c>
      <c r="X1782" s="16"/>
      <c r="Z1782" s="64"/>
      <c r="AA1782" s="64"/>
      <c r="AB1782" s="64"/>
      <c r="AC1782" s="64"/>
    </row>
    <row r="1783" spans="1:29" x14ac:dyDescent="0.35">
      <c r="A1783" s="9">
        <v>46099</v>
      </c>
      <c r="B1783" s="7" t="s">
        <v>84</v>
      </c>
      <c r="C1783" s="28" t="s">
        <v>72</v>
      </c>
      <c r="D1783" s="10">
        <v>1</v>
      </c>
      <c r="E1783" s="8" t="s">
        <v>4845</v>
      </c>
      <c r="F1783" s="8" t="s">
        <v>4849</v>
      </c>
      <c r="G1783" s="12">
        <v>0.12847222222222221</v>
      </c>
      <c r="H1783" s="12">
        <v>0.21875</v>
      </c>
      <c r="I1783" s="12">
        <v>0.1215277777777778</v>
      </c>
      <c r="J1783" s="12">
        <v>0.1236111111111111</v>
      </c>
      <c r="K1783" s="12">
        <v>0.14305555555555549</v>
      </c>
      <c r="L1783" s="12">
        <v>0.19791666666666671</v>
      </c>
      <c r="M1783" s="12">
        <v>0.20277777777777781</v>
      </c>
      <c r="N1783" s="12">
        <v>0.2048611111111111</v>
      </c>
      <c r="O1783" s="8" t="s">
        <v>53</v>
      </c>
      <c r="P1783" s="8" t="s">
        <v>73</v>
      </c>
      <c r="S1783" s="8">
        <v>173</v>
      </c>
      <c r="T1783" s="8">
        <v>2</v>
      </c>
      <c r="U1783" s="14">
        <v>0.93596268332943666</v>
      </c>
      <c r="V1783" s="8">
        <v>967</v>
      </c>
      <c r="W1783" s="15" t="s">
        <v>30</v>
      </c>
      <c r="X1783" s="16"/>
      <c r="Z1783" s="64"/>
      <c r="AA1783" s="64"/>
      <c r="AB1783" s="64"/>
      <c r="AC1783" s="64"/>
    </row>
    <row r="1784" spans="1:29" x14ac:dyDescent="0.35">
      <c r="A1784" s="9">
        <v>46099</v>
      </c>
      <c r="B1784" s="7" t="s">
        <v>262</v>
      </c>
      <c r="C1784" s="28" t="s">
        <v>72</v>
      </c>
      <c r="D1784" s="10">
        <v>1</v>
      </c>
      <c r="E1784" s="8" t="s">
        <v>4849</v>
      </c>
      <c r="F1784" s="8" t="s">
        <v>4845</v>
      </c>
      <c r="G1784" s="12">
        <v>0.27777777777777779</v>
      </c>
      <c r="H1784" s="12">
        <v>0.3611111111111111</v>
      </c>
      <c r="I1784" s="12">
        <v>0.26666666666666672</v>
      </c>
      <c r="J1784" s="12">
        <v>0.26805555555555549</v>
      </c>
      <c r="K1784" s="12">
        <v>0.27847222222222218</v>
      </c>
      <c r="L1784" s="12">
        <v>0.34861111111111109</v>
      </c>
      <c r="M1784" s="12">
        <v>0.35555555555555562</v>
      </c>
      <c r="N1784" s="12">
        <v>0.35555555555555562</v>
      </c>
      <c r="O1784" s="8" t="s">
        <v>73</v>
      </c>
      <c r="P1784" s="8">
        <v>10</v>
      </c>
      <c r="S1784" s="8">
        <v>119</v>
      </c>
      <c r="T1784" s="8">
        <v>0</v>
      </c>
      <c r="U1784" s="14">
        <v>0.66027426583481841</v>
      </c>
      <c r="V1784" s="8">
        <v>0</v>
      </c>
      <c r="W1784" s="15" t="s">
        <v>30</v>
      </c>
      <c r="X1784" s="16"/>
      <c r="Z1784" s="64"/>
      <c r="AA1784" s="64"/>
      <c r="AB1784" s="64"/>
      <c r="AC1784" s="64"/>
    </row>
    <row r="1785" spans="1:29" x14ac:dyDescent="0.35">
      <c r="A1785" s="9">
        <v>46099</v>
      </c>
      <c r="B1785" s="7" t="s">
        <v>264</v>
      </c>
      <c r="C1785" s="28" t="s">
        <v>72</v>
      </c>
      <c r="D1785" s="10">
        <v>1</v>
      </c>
      <c r="E1785" s="8" t="s">
        <v>4845</v>
      </c>
      <c r="F1785" s="8" t="s">
        <v>4853</v>
      </c>
      <c r="G1785" s="12">
        <v>0.40277777777777779</v>
      </c>
      <c r="H1785" s="12">
        <v>0.49652777777777779</v>
      </c>
      <c r="I1785" s="12">
        <v>0.38680555555555562</v>
      </c>
      <c r="J1785" s="12">
        <v>0.38819444444444451</v>
      </c>
      <c r="K1785" s="12">
        <v>0.39652777777777781</v>
      </c>
      <c r="L1785" s="12">
        <v>0.47361111111111109</v>
      </c>
      <c r="M1785" s="12">
        <v>0.48680555555555549</v>
      </c>
      <c r="N1785" s="12">
        <v>0.48888888888888887</v>
      </c>
      <c r="O1785" s="8">
        <v>10</v>
      </c>
      <c r="P1785" s="8" t="s">
        <v>106</v>
      </c>
      <c r="S1785" s="8">
        <v>90</v>
      </c>
      <c r="T1785" s="8">
        <v>0</v>
      </c>
      <c r="U1785" s="14">
        <v>0.48439403303730322</v>
      </c>
      <c r="V1785" s="8">
        <v>0</v>
      </c>
      <c r="W1785" s="15" t="s">
        <v>30</v>
      </c>
      <c r="X1785" s="16"/>
      <c r="Z1785" s="64"/>
      <c r="AA1785" s="64"/>
      <c r="AB1785" s="64"/>
      <c r="AC1785" s="64"/>
    </row>
    <row r="1786" spans="1:29" ht="26" customHeight="1" x14ac:dyDescent="0.35">
      <c r="A1786" s="9">
        <v>46099</v>
      </c>
      <c r="B1786" s="7" t="s">
        <v>71</v>
      </c>
      <c r="C1786" s="28" t="s">
        <v>81</v>
      </c>
      <c r="D1786" s="10">
        <v>1</v>
      </c>
      <c r="E1786" s="8" t="s">
        <v>4853</v>
      </c>
      <c r="F1786" s="8" t="s">
        <v>4845</v>
      </c>
      <c r="G1786" s="12">
        <v>1.041666666666667E-2</v>
      </c>
      <c r="H1786" s="12">
        <v>0.16319444444444439</v>
      </c>
      <c r="I1786" s="12">
        <v>1.458333333333333E-2</v>
      </c>
      <c r="J1786" s="12">
        <v>1.805555555555555E-2</v>
      </c>
      <c r="K1786" s="12">
        <v>2.9166666666666671E-2</v>
      </c>
      <c r="L1786" s="12">
        <v>0.15694444444444439</v>
      </c>
      <c r="M1786" s="12">
        <v>0.16111111111111109</v>
      </c>
      <c r="N1786" s="12">
        <v>0.16388888888888889</v>
      </c>
      <c r="O1786" s="8" t="s">
        <v>208</v>
      </c>
      <c r="P1786" s="8">
        <v>20</v>
      </c>
      <c r="Q1786" s="8" t="s">
        <v>1179</v>
      </c>
      <c r="R1786" s="27" t="s">
        <v>1180</v>
      </c>
      <c r="S1786" s="8">
        <v>178</v>
      </c>
      <c r="T1786" s="8">
        <v>0</v>
      </c>
      <c r="U1786" s="14">
        <v>0.98569784677566863</v>
      </c>
      <c r="V1786" s="8">
        <v>58</v>
      </c>
      <c r="W1786" s="15" t="s">
        <v>30</v>
      </c>
      <c r="X1786" s="16"/>
      <c r="Z1786" s="64"/>
      <c r="AA1786" s="64"/>
      <c r="AB1786" s="64"/>
      <c r="AC1786" s="64"/>
    </row>
    <row r="1787" spans="1:29" x14ac:dyDescent="0.35">
      <c r="A1787" s="9">
        <v>46099</v>
      </c>
      <c r="B1787" s="7" t="s">
        <v>74</v>
      </c>
      <c r="C1787" s="28" t="s">
        <v>81</v>
      </c>
      <c r="D1787" s="10">
        <v>1</v>
      </c>
      <c r="E1787" s="8" t="s">
        <v>4845</v>
      </c>
      <c r="F1787" s="8" t="s">
        <v>4870</v>
      </c>
      <c r="G1787" s="12">
        <v>0.20833333333333329</v>
      </c>
      <c r="H1787" s="12">
        <v>0.39583333333333331</v>
      </c>
      <c r="I1787" s="12">
        <v>0.20208333333333331</v>
      </c>
      <c r="J1787" s="12">
        <v>0.20416666666666669</v>
      </c>
      <c r="K1787" s="12">
        <v>0.22430555555555559</v>
      </c>
      <c r="L1787" s="12">
        <v>0.38194444444444442</v>
      </c>
      <c r="M1787" s="12">
        <v>0.39027777777777778</v>
      </c>
      <c r="N1787" s="12">
        <v>0.3923611111111111</v>
      </c>
      <c r="O1787" s="8">
        <v>19</v>
      </c>
      <c r="P1787" s="8" t="s">
        <v>97</v>
      </c>
      <c r="S1787" s="8">
        <v>178</v>
      </c>
      <c r="T1787" s="8">
        <v>1</v>
      </c>
      <c r="U1787" s="14">
        <v>0.96312253073980048</v>
      </c>
      <c r="V1787" s="8">
        <v>180</v>
      </c>
      <c r="W1787" s="15" t="s">
        <v>30</v>
      </c>
      <c r="X1787" s="16"/>
      <c r="Z1787" s="64"/>
      <c r="AA1787" s="64"/>
      <c r="AB1787" s="64"/>
      <c r="AC1787" s="64"/>
    </row>
    <row r="1788" spans="1:29" x14ac:dyDescent="0.35">
      <c r="A1788" s="9">
        <v>46099</v>
      </c>
      <c r="B1788" s="7" t="s">
        <v>112</v>
      </c>
      <c r="C1788" s="28" t="s">
        <v>108</v>
      </c>
      <c r="D1788" s="10">
        <v>1</v>
      </c>
      <c r="E1788" s="8" t="s">
        <v>4870</v>
      </c>
      <c r="F1788" s="8" t="s">
        <v>4845</v>
      </c>
      <c r="G1788" s="12">
        <v>5.2083333333333343E-2</v>
      </c>
      <c r="H1788" s="12">
        <v>0.25</v>
      </c>
      <c r="I1788" s="12">
        <v>4.7222222222222221E-2</v>
      </c>
      <c r="J1788" s="12">
        <v>5.4166666666666669E-2</v>
      </c>
      <c r="K1788" s="12">
        <v>7.0833333333333331E-2</v>
      </c>
      <c r="L1788" s="12">
        <v>0.25208333333333333</v>
      </c>
      <c r="M1788" s="12">
        <v>0.25972222222222219</v>
      </c>
      <c r="N1788" s="17">
        <v>0.26180555555555562</v>
      </c>
      <c r="O1788" s="8" t="s">
        <v>32</v>
      </c>
      <c r="P1788" s="8">
        <v>71</v>
      </c>
      <c r="Q1788" s="8" t="s">
        <v>152</v>
      </c>
      <c r="R1788" s="27" t="s">
        <v>39</v>
      </c>
      <c r="S1788" s="8">
        <v>148</v>
      </c>
      <c r="T1788" s="8">
        <v>0</v>
      </c>
      <c r="U1788" s="14">
        <v>0.72257255464518999</v>
      </c>
      <c r="V1788" s="8">
        <v>0</v>
      </c>
      <c r="W1788" s="15" t="s">
        <v>30</v>
      </c>
      <c r="X1788" s="16"/>
      <c r="Z1788" s="64"/>
      <c r="AA1788" s="64"/>
      <c r="AB1788" s="64"/>
      <c r="AC1788" s="64"/>
    </row>
    <row r="1789" spans="1:29" x14ac:dyDescent="0.35">
      <c r="A1789" s="9">
        <v>46099</v>
      </c>
      <c r="B1789" s="7" t="s">
        <v>115</v>
      </c>
      <c r="C1789" s="28" t="s">
        <v>108</v>
      </c>
      <c r="D1789" s="10">
        <v>1</v>
      </c>
      <c r="E1789" s="8" t="s">
        <v>4845</v>
      </c>
      <c r="F1789" s="8" t="s">
        <v>4851</v>
      </c>
      <c r="G1789" s="12">
        <v>0.29166666666666669</v>
      </c>
      <c r="H1789" s="12">
        <v>0.55208333333333337</v>
      </c>
      <c r="I1789" s="17">
        <v>0.2951388888888889</v>
      </c>
      <c r="J1789" s="17">
        <v>0.29930555555555549</v>
      </c>
      <c r="K1789" s="17">
        <v>0.30902777777777779</v>
      </c>
      <c r="L1789" s="17">
        <v>0.53194444444444444</v>
      </c>
      <c r="M1789" s="17">
        <v>0.53888888888888886</v>
      </c>
      <c r="N1789" s="17">
        <v>0.54097222222222219</v>
      </c>
      <c r="O1789" s="15">
        <v>74</v>
      </c>
      <c r="P1789" s="8" t="s">
        <v>400</v>
      </c>
      <c r="Q1789" s="15" t="s">
        <v>765</v>
      </c>
      <c r="R1789" s="67" t="s">
        <v>99</v>
      </c>
      <c r="S1789" s="15">
        <v>174</v>
      </c>
      <c r="T1789" s="15">
        <v>0</v>
      </c>
      <c r="U1789" s="22">
        <v>0.84733734284450635</v>
      </c>
      <c r="V1789" s="15">
        <v>0</v>
      </c>
      <c r="W1789" s="15" t="s">
        <v>30</v>
      </c>
      <c r="X1789" s="16"/>
      <c r="Z1789" s="64"/>
      <c r="AA1789" s="64"/>
      <c r="AB1789" s="64"/>
      <c r="AC1789" s="64"/>
    </row>
    <row r="1790" spans="1:29" x14ac:dyDescent="0.35">
      <c r="A1790" s="9">
        <v>46099</v>
      </c>
      <c r="B1790" s="7" t="s">
        <v>107</v>
      </c>
      <c r="C1790" s="28" t="s">
        <v>113</v>
      </c>
      <c r="D1790" s="10">
        <v>1</v>
      </c>
      <c r="E1790" s="8" t="s">
        <v>4851</v>
      </c>
      <c r="F1790" s="8" t="s">
        <v>4845</v>
      </c>
      <c r="G1790" s="12">
        <v>4.5138888888888888E-2</v>
      </c>
      <c r="H1790" s="12">
        <v>0.21875</v>
      </c>
      <c r="I1790" s="12">
        <v>3.6805555555555557E-2</v>
      </c>
      <c r="J1790" s="12">
        <v>4.583333333333333E-2</v>
      </c>
      <c r="K1790" s="12">
        <v>5.9722222222222232E-2</v>
      </c>
      <c r="L1790" s="12">
        <v>0.2166666666666667</v>
      </c>
      <c r="M1790" s="12">
        <v>0.22013888888888891</v>
      </c>
      <c r="N1790" s="12">
        <v>0.22222222222222221</v>
      </c>
      <c r="O1790" s="8" t="s">
        <v>132</v>
      </c>
      <c r="P1790" s="15">
        <v>84</v>
      </c>
      <c r="Q1790" s="8" t="s">
        <v>151</v>
      </c>
      <c r="R1790" s="27" t="s">
        <v>39</v>
      </c>
      <c r="S1790" s="8">
        <v>174</v>
      </c>
      <c r="T1790" s="8">
        <v>0</v>
      </c>
      <c r="U1790" s="14">
        <v>0.90794686111299594</v>
      </c>
      <c r="V1790" s="8">
        <v>78</v>
      </c>
      <c r="W1790" s="15" t="s">
        <v>30</v>
      </c>
      <c r="X1790" s="16"/>
      <c r="Z1790" s="64"/>
      <c r="AA1790" s="64"/>
      <c r="AB1790" s="64"/>
      <c r="AC1790" s="64"/>
    </row>
    <row r="1791" spans="1:29" x14ac:dyDescent="0.35">
      <c r="A1791" s="9">
        <v>46099</v>
      </c>
      <c r="B1791" s="7" t="s">
        <v>109</v>
      </c>
      <c r="C1791" s="28" t="s">
        <v>113</v>
      </c>
      <c r="D1791" s="10">
        <v>1</v>
      </c>
      <c r="E1791" s="8" t="s">
        <v>4845</v>
      </c>
      <c r="F1791" s="8" t="s">
        <v>4853</v>
      </c>
      <c r="G1791" s="12">
        <v>0.25694444444444442</v>
      </c>
      <c r="H1791" s="12">
        <v>0.49305555555555558</v>
      </c>
      <c r="I1791" s="12">
        <v>0.25416666666666671</v>
      </c>
      <c r="J1791" s="12">
        <v>0.25763888888888892</v>
      </c>
      <c r="K1791" s="12">
        <v>0.27291666666666659</v>
      </c>
      <c r="L1791" s="12">
        <v>0.47013888888888888</v>
      </c>
      <c r="M1791" s="12">
        <v>0.4826388888888889</v>
      </c>
      <c r="N1791" s="12">
        <v>0.48472222222222222</v>
      </c>
      <c r="O1791" s="8">
        <v>85</v>
      </c>
      <c r="P1791" s="8" t="s">
        <v>114</v>
      </c>
      <c r="Q1791" s="8" t="s">
        <v>151</v>
      </c>
      <c r="R1791" s="27" t="s">
        <v>39</v>
      </c>
      <c r="S1791" s="8">
        <v>187</v>
      </c>
      <c r="T1791" s="8">
        <v>0</v>
      </c>
      <c r="U1791" s="14">
        <v>1</v>
      </c>
      <c r="V1791" s="8">
        <v>0</v>
      </c>
      <c r="W1791" s="15" t="s">
        <v>30</v>
      </c>
      <c r="X1791" s="16"/>
      <c r="Z1791" s="64"/>
      <c r="AA1791" s="64"/>
      <c r="AB1791" s="64"/>
      <c r="AC1791" s="64"/>
    </row>
    <row r="1792" spans="1:29" x14ac:dyDescent="0.35">
      <c r="A1792" s="9">
        <v>46099</v>
      </c>
      <c r="B1792" s="7" t="s">
        <v>40</v>
      </c>
      <c r="C1792" s="28" t="s">
        <v>113</v>
      </c>
      <c r="D1792" s="10">
        <v>1</v>
      </c>
      <c r="E1792" s="8" t="s">
        <v>4853</v>
      </c>
      <c r="F1792" s="8" t="s">
        <v>4845</v>
      </c>
      <c r="G1792" s="12">
        <v>0.53819444444444442</v>
      </c>
      <c r="H1792" s="12">
        <v>0.67013888888888884</v>
      </c>
      <c r="I1792" s="12">
        <v>0.53055555555555556</v>
      </c>
      <c r="J1792" s="12">
        <v>0.54791666666666672</v>
      </c>
      <c r="K1792" s="12">
        <v>0.55972222222222223</v>
      </c>
      <c r="L1792" s="12">
        <v>0.67569444444444449</v>
      </c>
      <c r="M1792" s="12">
        <v>0.68055555555555558</v>
      </c>
      <c r="N1792" s="12">
        <v>0.68333333333333335</v>
      </c>
      <c r="O1792" s="8" t="s">
        <v>114</v>
      </c>
      <c r="P1792" s="8" t="s">
        <v>406</v>
      </c>
      <c r="Q1792" s="8" t="s">
        <v>216</v>
      </c>
      <c r="R1792" s="27" t="s">
        <v>39</v>
      </c>
      <c r="S1792" s="8">
        <v>179</v>
      </c>
      <c r="T1792" s="8">
        <v>2</v>
      </c>
      <c r="U1792" s="14">
        <v>0.97054779659382751</v>
      </c>
      <c r="V1792" s="8">
        <v>53</v>
      </c>
      <c r="W1792" s="15" t="s">
        <v>30</v>
      </c>
      <c r="X1792" s="16"/>
      <c r="Z1792" s="64"/>
      <c r="AA1792" s="64"/>
      <c r="AB1792" s="64"/>
      <c r="AC1792" s="64"/>
    </row>
    <row r="1793" spans="1:29" x14ac:dyDescent="0.35">
      <c r="A1793" s="9">
        <v>46099</v>
      </c>
      <c r="B1793" s="7" t="s">
        <v>42</v>
      </c>
      <c r="C1793" s="28" t="s">
        <v>113</v>
      </c>
      <c r="D1793" s="10">
        <v>1</v>
      </c>
      <c r="E1793" s="8" t="s">
        <v>4845</v>
      </c>
      <c r="F1793" s="8" t="s">
        <v>4852</v>
      </c>
      <c r="G1793" s="12">
        <v>0.77777777777777779</v>
      </c>
      <c r="H1793" s="12">
        <v>0.89930555555555558</v>
      </c>
      <c r="I1793" s="12">
        <v>0.77500000000000002</v>
      </c>
      <c r="J1793" s="12">
        <v>0.78611111111111109</v>
      </c>
      <c r="K1793" s="12">
        <v>0.80138888888888893</v>
      </c>
      <c r="L1793" s="12">
        <v>0.88680555555555551</v>
      </c>
      <c r="M1793" s="12">
        <v>0.89027777777777772</v>
      </c>
      <c r="N1793" s="12">
        <v>0.89236111111111116</v>
      </c>
      <c r="O1793" s="8" t="s">
        <v>406</v>
      </c>
      <c r="P1793" s="8" t="s">
        <v>43</v>
      </c>
      <c r="Q1793" s="8" t="s">
        <v>185</v>
      </c>
      <c r="R1793" s="27" t="s">
        <v>39</v>
      </c>
      <c r="S1793" s="8">
        <v>179</v>
      </c>
      <c r="T1793" s="8">
        <v>0</v>
      </c>
      <c r="U1793" s="14">
        <v>0.89542182250238056</v>
      </c>
      <c r="V1793" s="8">
        <v>2317</v>
      </c>
      <c r="W1793" s="15" t="s">
        <v>30</v>
      </c>
      <c r="X1793" s="16"/>
      <c r="Z1793" s="64"/>
      <c r="AA1793" s="64"/>
      <c r="AB1793" s="64"/>
      <c r="AC1793" s="64"/>
    </row>
    <row r="1794" spans="1:29" x14ac:dyDescent="0.35">
      <c r="A1794" s="9">
        <v>46100</v>
      </c>
      <c r="B1794" s="7" t="s">
        <v>1092</v>
      </c>
      <c r="C1794" s="28" t="s">
        <v>27</v>
      </c>
      <c r="D1794" s="10">
        <v>1</v>
      </c>
      <c r="E1794" s="8" t="s">
        <v>4852</v>
      </c>
      <c r="F1794" s="8" t="s">
        <v>4845</v>
      </c>
      <c r="G1794" s="12">
        <v>1.7361111111111108E-2</v>
      </c>
      <c r="H1794" s="12">
        <v>0.14583333333333329</v>
      </c>
      <c r="I1794" s="12">
        <v>1.388888888888889E-2</v>
      </c>
      <c r="J1794" s="12">
        <v>2.361111111111111E-2</v>
      </c>
      <c r="K1794" s="12">
        <v>3.5416666666666673E-2</v>
      </c>
      <c r="L1794" s="12">
        <v>0.1590277777777778</v>
      </c>
      <c r="M1794" s="12">
        <v>0.16250000000000001</v>
      </c>
      <c r="N1794" s="12">
        <v>0.16388888888888889</v>
      </c>
      <c r="O1794" s="8" t="s">
        <v>350</v>
      </c>
      <c r="P1794" s="8" t="s">
        <v>740</v>
      </c>
      <c r="Q1794" s="8" t="s">
        <v>171</v>
      </c>
      <c r="R1794" s="27" t="s">
        <v>39</v>
      </c>
      <c r="S1794" s="8">
        <v>188</v>
      </c>
      <c r="T1794" s="8">
        <v>2</v>
      </c>
      <c r="U1794" s="14">
        <v>1</v>
      </c>
      <c r="V1794" s="8">
        <v>0</v>
      </c>
      <c r="W1794" s="15" t="s">
        <v>30</v>
      </c>
      <c r="X1794" s="16"/>
      <c r="Z1794" s="64"/>
      <c r="AA1794" s="64"/>
      <c r="AB1794" s="64"/>
      <c r="AC1794" s="64"/>
    </row>
    <row r="1795" spans="1:29" x14ac:dyDescent="0.35">
      <c r="A1795" s="9">
        <v>46100</v>
      </c>
      <c r="B1795" s="7" t="s">
        <v>1093</v>
      </c>
      <c r="C1795" s="28" t="s">
        <v>27</v>
      </c>
      <c r="D1795" s="10">
        <v>1</v>
      </c>
      <c r="E1795" s="8" t="s">
        <v>4845</v>
      </c>
      <c r="F1795" s="8" t="s">
        <v>4854</v>
      </c>
      <c r="G1795" s="12">
        <v>0.18055555555555561</v>
      </c>
      <c r="H1795" s="12">
        <v>0.35069444444444442</v>
      </c>
      <c r="I1795" s="12">
        <v>0.19444444444444439</v>
      </c>
      <c r="J1795" s="12">
        <v>0.2</v>
      </c>
      <c r="K1795" s="12">
        <v>0.21319444444444441</v>
      </c>
      <c r="L1795" s="12">
        <v>0.36319444444444438</v>
      </c>
      <c r="M1795" s="12">
        <v>0.37291666666666667</v>
      </c>
      <c r="N1795" s="12">
        <v>0.375</v>
      </c>
      <c r="O1795" s="8" t="s">
        <v>740</v>
      </c>
      <c r="P1795" s="8" t="s">
        <v>60</v>
      </c>
      <c r="Q1795" s="8" t="s">
        <v>1181</v>
      </c>
      <c r="R1795" s="27" t="s">
        <v>215</v>
      </c>
      <c r="S1795" s="8">
        <v>154</v>
      </c>
      <c r="T1795" s="8">
        <v>1</v>
      </c>
      <c r="U1795" s="14">
        <v>0.80853944015548207</v>
      </c>
      <c r="V1795" s="8">
        <v>0</v>
      </c>
      <c r="W1795" s="15" t="s">
        <v>30</v>
      </c>
      <c r="X1795" s="16"/>
      <c r="Z1795" s="64"/>
      <c r="AA1795" s="64"/>
      <c r="AB1795" s="64"/>
      <c r="AC1795" s="64"/>
    </row>
    <row r="1796" spans="1:29" x14ac:dyDescent="0.35">
      <c r="A1796" s="9">
        <v>46100</v>
      </c>
      <c r="B1796" s="7" t="s">
        <v>52</v>
      </c>
      <c r="C1796" s="28" t="s">
        <v>27</v>
      </c>
      <c r="D1796" s="10">
        <v>1</v>
      </c>
      <c r="E1796" s="8" t="s">
        <v>4854</v>
      </c>
      <c r="F1796" s="8" t="s">
        <v>4845</v>
      </c>
      <c r="G1796" s="12">
        <v>0.44791666666666669</v>
      </c>
      <c r="H1796" s="12">
        <v>0.51736111111111116</v>
      </c>
      <c r="I1796" s="12">
        <v>0.44374999999999998</v>
      </c>
      <c r="J1796" s="12">
        <v>0.44791666666666669</v>
      </c>
      <c r="K1796" s="12">
        <v>0.45833333333333331</v>
      </c>
      <c r="L1796" s="12">
        <v>0.50694444444444442</v>
      </c>
      <c r="M1796" s="12">
        <v>0.51111111111111107</v>
      </c>
      <c r="N1796" s="12">
        <v>0.5131944444444444</v>
      </c>
      <c r="O1796" s="8" t="s">
        <v>60</v>
      </c>
      <c r="P1796" s="8" t="s">
        <v>131</v>
      </c>
      <c r="S1796" s="8">
        <v>166</v>
      </c>
      <c r="T1796" s="8">
        <v>1</v>
      </c>
      <c r="U1796" s="14">
        <v>0.87040096072405815</v>
      </c>
      <c r="V1796" s="8">
        <v>578</v>
      </c>
      <c r="W1796" s="15" t="s">
        <v>30</v>
      </c>
      <c r="X1796" s="16"/>
      <c r="Z1796" s="64"/>
      <c r="AA1796" s="64"/>
      <c r="AB1796" s="64"/>
      <c r="AC1796" s="64"/>
    </row>
    <row r="1797" spans="1:29" x14ac:dyDescent="0.35">
      <c r="A1797" s="9">
        <v>46100</v>
      </c>
      <c r="B1797" s="7" t="s">
        <v>56</v>
      </c>
      <c r="C1797" s="28" t="s">
        <v>27</v>
      </c>
      <c r="D1797" s="10">
        <v>1</v>
      </c>
      <c r="E1797" s="8" t="s">
        <v>4845</v>
      </c>
      <c r="F1797" s="8" t="s">
        <v>4862</v>
      </c>
      <c r="G1797" s="12">
        <v>0.57291666666666663</v>
      </c>
      <c r="H1797" s="12">
        <v>0.64930555555555558</v>
      </c>
      <c r="I1797" s="12">
        <v>0.56388888888888888</v>
      </c>
      <c r="J1797" s="12">
        <v>0.56805555555555554</v>
      </c>
      <c r="K1797" s="12">
        <v>0.5805555555555556</v>
      </c>
      <c r="L1797" s="12">
        <v>0.64722222222222225</v>
      </c>
      <c r="M1797" s="12">
        <v>0.65208333333333335</v>
      </c>
      <c r="N1797" s="12">
        <v>0.65416666666666667</v>
      </c>
      <c r="O1797" s="8" t="s">
        <v>131</v>
      </c>
      <c r="P1797" s="8" t="s">
        <v>73</v>
      </c>
      <c r="S1797" s="8">
        <v>184</v>
      </c>
      <c r="T1797" s="8">
        <v>2</v>
      </c>
      <c r="U1797" s="14">
        <v>0.97863227260385344</v>
      </c>
      <c r="V1797" s="8">
        <v>0</v>
      </c>
      <c r="W1797" s="15" t="s">
        <v>30</v>
      </c>
      <c r="X1797" s="16"/>
      <c r="Z1797" s="64"/>
      <c r="AA1797" s="64"/>
      <c r="AB1797" s="64"/>
      <c r="AC1797" s="64"/>
    </row>
    <row r="1798" spans="1:29" x14ac:dyDescent="0.35">
      <c r="A1798" s="9">
        <v>46100</v>
      </c>
      <c r="B1798" s="7" t="s">
        <v>1182</v>
      </c>
      <c r="C1798" s="28" t="s">
        <v>27</v>
      </c>
      <c r="D1798" s="10">
        <v>1</v>
      </c>
      <c r="E1798" s="8" t="s">
        <v>4862</v>
      </c>
      <c r="F1798" s="8" t="s">
        <v>4845</v>
      </c>
      <c r="G1798" s="12">
        <v>0.78819444444444442</v>
      </c>
      <c r="H1798" s="12">
        <v>0.93055555555555558</v>
      </c>
      <c r="I1798" s="12">
        <v>0.77847222222222223</v>
      </c>
      <c r="J1798" s="12">
        <v>0.79097222222222219</v>
      </c>
      <c r="K1798" s="12">
        <v>0.80763888888888891</v>
      </c>
      <c r="L1798" s="12">
        <v>0.91874999999999996</v>
      </c>
      <c r="M1798" s="12">
        <v>0.92291666666666672</v>
      </c>
      <c r="N1798" s="12">
        <v>0.9243055555555556</v>
      </c>
      <c r="O1798" s="8" t="s">
        <v>73</v>
      </c>
      <c r="P1798" s="8" t="s">
        <v>47</v>
      </c>
      <c r="Q1798" s="8" t="s">
        <v>273</v>
      </c>
      <c r="R1798" s="27" t="s">
        <v>39</v>
      </c>
      <c r="S1798" s="8">
        <v>193</v>
      </c>
      <c r="T1798" s="8">
        <v>2</v>
      </c>
      <c r="U1798" s="14">
        <v>1</v>
      </c>
      <c r="V1798" s="8">
        <v>0</v>
      </c>
      <c r="W1798" s="15" t="s">
        <v>30</v>
      </c>
      <c r="X1798" s="16"/>
      <c r="Z1798" s="64"/>
      <c r="AA1798" s="64"/>
      <c r="AB1798" s="64"/>
      <c r="AC1798" s="64"/>
    </row>
    <row r="1799" spans="1:29" x14ac:dyDescent="0.35">
      <c r="A1799" s="9">
        <v>46100</v>
      </c>
      <c r="B1799" s="7" t="s">
        <v>1183</v>
      </c>
      <c r="C1799" s="28" t="s">
        <v>27</v>
      </c>
      <c r="D1799" s="10">
        <v>1</v>
      </c>
      <c r="E1799" s="8" t="s">
        <v>4845</v>
      </c>
      <c r="F1799" s="8" t="s">
        <v>4850</v>
      </c>
      <c r="G1799" s="12">
        <v>0.97222222222222221</v>
      </c>
      <c r="H1799" s="12" t="s">
        <v>1184</v>
      </c>
      <c r="I1799" s="33">
        <v>0.97152777777777777</v>
      </c>
      <c r="J1799" s="34">
        <v>0.97430555555555554</v>
      </c>
      <c r="K1799" s="35">
        <v>0.98472222222222228</v>
      </c>
      <c r="L1799" s="28" t="s">
        <v>1185</v>
      </c>
      <c r="M1799" s="28" t="s">
        <v>1186</v>
      </c>
      <c r="N1799" s="28" t="s">
        <v>1187</v>
      </c>
      <c r="O1799" s="28" t="s">
        <v>47</v>
      </c>
      <c r="P1799" s="8" t="s">
        <v>73</v>
      </c>
      <c r="Q1799" s="30" t="s">
        <v>1188</v>
      </c>
      <c r="R1799" s="31" t="s">
        <v>39</v>
      </c>
      <c r="S1799" s="28">
        <v>136</v>
      </c>
      <c r="T1799" s="28">
        <v>3</v>
      </c>
      <c r="U1799" s="32">
        <f>S1799/189</f>
        <v>0.71957671957671954</v>
      </c>
      <c r="V1799" s="28">
        <v>0</v>
      </c>
      <c r="W1799" s="8" t="s">
        <v>30</v>
      </c>
      <c r="X1799" s="16"/>
      <c r="Z1799" s="64"/>
      <c r="AA1799" s="64"/>
      <c r="AB1799" s="64"/>
      <c r="AC1799" s="64"/>
    </row>
    <row r="1800" spans="1:29" x14ac:dyDescent="0.35">
      <c r="A1800" s="9">
        <v>46100</v>
      </c>
      <c r="B1800" s="7" t="s">
        <v>71</v>
      </c>
      <c r="C1800" s="28" t="s">
        <v>45</v>
      </c>
      <c r="D1800" s="10">
        <v>1</v>
      </c>
      <c r="E1800" s="8" t="s">
        <v>4850</v>
      </c>
      <c r="F1800" s="8" t="s">
        <v>4845</v>
      </c>
      <c r="G1800" s="12">
        <v>1.041666666666667E-2</v>
      </c>
      <c r="H1800" s="12">
        <v>0.16319444444444439</v>
      </c>
      <c r="I1800" s="12">
        <v>6.2500000000000003E-3</v>
      </c>
      <c r="J1800" s="12">
        <v>9.7222222222222224E-3</v>
      </c>
      <c r="K1800" s="12">
        <v>2.361111111111111E-2</v>
      </c>
      <c r="L1800" s="12">
        <v>0.14861111111111111</v>
      </c>
      <c r="M1800" s="12">
        <v>0.15694444444444439</v>
      </c>
      <c r="N1800" s="12">
        <v>0.15694444444444439</v>
      </c>
      <c r="O1800" s="8" t="s">
        <v>83</v>
      </c>
      <c r="P1800" s="29">
        <v>21</v>
      </c>
      <c r="S1800" s="8">
        <v>185</v>
      </c>
      <c r="T1800" s="8">
        <v>0</v>
      </c>
      <c r="U1800" s="14">
        <v>1</v>
      </c>
      <c r="V1800" s="8">
        <v>330</v>
      </c>
      <c r="W1800" s="15" t="s">
        <v>30</v>
      </c>
      <c r="X1800" s="30"/>
      <c r="Z1800" s="64"/>
      <c r="AA1800" s="64"/>
      <c r="AB1800" s="64"/>
      <c r="AC1800" s="64"/>
    </row>
    <row r="1801" spans="1:29" x14ac:dyDescent="0.35">
      <c r="A1801" s="9">
        <v>46100</v>
      </c>
      <c r="B1801" s="7" t="s">
        <v>74</v>
      </c>
      <c r="C1801" s="28" t="s">
        <v>45</v>
      </c>
      <c r="D1801" s="10">
        <v>1</v>
      </c>
      <c r="E1801" s="8" t="s">
        <v>4845</v>
      </c>
      <c r="F1801" s="8" t="s">
        <v>4847</v>
      </c>
      <c r="G1801" s="12">
        <v>0.20833333333333329</v>
      </c>
      <c r="H1801" s="12">
        <v>0.41319444444444442</v>
      </c>
      <c r="I1801" s="12">
        <v>0.20416666666666669</v>
      </c>
      <c r="J1801" s="12">
        <v>0.20624999999999999</v>
      </c>
      <c r="K1801" s="12">
        <v>0.2305555555555556</v>
      </c>
      <c r="L1801" s="12">
        <v>0.41666666666666669</v>
      </c>
      <c r="M1801" s="12">
        <v>0.43125000000000002</v>
      </c>
      <c r="N1801" s="12">
        <v>0.43333333333333329</v>
      </c>
      <c r="O1801" s="8">
        <v>21</v>
      </c>
      <c r="P1801" s="8" t="s">
        <v>32</v>
      </c>
      <c r="S1801" s="8">
        <v>165</v>
      </c>
      <c r="T1801" s="8">
        <v>2</v>
      </c>
      <c r="U1801" s="14">
        <v>0.81026091335589279</v>
      </c>
      <c r="V1801" s="8">
        <v>33</v>
      </c>
      <c r="W1801" s="15" t="s">
        <v>30</v>
      </c>
      <c r="X1801" s="30"/>
      <c r="Z1801" s="64"/>
      <c r="AA1801" s="64"/>
      <c r="AB1801" s="64"/>
      <c r="AC1801" s="64"/>
    </row>
    <row r="1802" spans="1:29" x14ac:dyDescent="0.35">
      <c r="A1802" s="9">
        <v>46100</v>
      </c>
      <c r="B1802" s="7" t="s">
        <v>1064</v>
      </c>
      <c r="C1802" s="28" t="s">
        <v>45</v>
      </c>
      <c r="D1802" s="10">
        <v>3</v>
      </c>
      <c r="E1802" s="8" t="s">
        <v>4847</v>
      </c>
      <c r="F1802" s="8" t="s">
        <v>4845</v>
      </c>
      <c r="G1802" s="12">
        <v>0.63541666666666663</v>
      </c>
      <c r="H1802" s="12">
        <v>0.74305555555555558</v>
      </c>
      <c r="I1802" s="12">
        <v>0.62708333333333333</v>
      </c>
      <c r="J1802" s="12">
        <v>0.63541666666666663</v>
      </c>
      <c r="K1802" s="12">
        <v>0.6479166666666667</v>
      </c>
      <c r="L1802" s="12">
        <v>0.73055555555555551</v>
      </c>
      <c r="M1802" s="12">
        <v>0.73402777777777772</v>
      </c>
      <c r="N1802" s="12">
        <v>0.73611111111111116</v>
      </c>
      <c r="O1802" s="8" t="s">
        <v>32</v>
      </c>
      <c r="P1802" s="8">
        <v>1</v>
      </c>
      <c r="S1802" s="8">
        <v>3</v>
      </c>
      <c r="T1802" s="8">
        <v>0</v>
      </c>
      <c r="U1802" s="14">
        <v>2.087044608098125E-2</v>
      </c>
      <c r="V1802" s="8">
        <v>0</v>
      </c>
      <c r="W1802" s="15" t="s">
        <v>30</v>
      </c>
      <c r="X1802" s="16"/>
      <c r="Z1802" s="64"/>
      <c r="AA1802" s="64"/>
      <c r="AB1802" s="64"/>
      <c r="AC1802" s="64"/>
    </row>
    <row r="1803" spans="1:29" x14ac:dyDescent="0.35">
      <c r="A1803" s="9">
        <v>46100</v>
      </c>
      <c r="B1803" s="7" t="s">
        <v>1065</v>
      </c>
      <c r="C1803" s="28" t="s">
        <v>45</v>
      </c>
      <c r="D1803" s="10">
        <v>3</v>
      </c>
      <c r="E1803" s="8" t="s">
        <v>4845</v>
      </c>
      <c r="F1803" s="8" t="s">
        <v>4851</v>
      </c>
      <c r="G1803" s="12">
        <v>0.82638888888888884</v>
      </c>
      <c r="H1803" s="12">
        <v>0.91319444444444442</v>
      </c>
      <c r="I1803" s="12">
        <v>0.81388888888888888</v>
      </c>
      <c r="J1803" s="12">
        <v>0.81597222222222221</v>
      </c>
      <c r="K1803" s="12">
        <v>0.81944444444444442</v>
      </c>
      <c r="L1803" s="12">
        <v>0.88472222222222219</v>
      </c>
      <c r="M1803" s="12">
        <v>0.88958333333333328</v>
      </c>
      <c r="N1803" s="12">
        <v>0.89166666666666672</v>
      </c>
      <c r="O1803" s="8">
        <v>1</v>
      </c>
      <c r="P1803" s="8" t="s">
        <v>60</v>
      </c>
      <c r="S1803" s="8">
        <v>5</v>
      </c>
      <c r="T1803" s="8">
        <v>0</v>
      </c>
      <c r="U1803" s="14">
        <v>2.8463662035458741E-2</v>
      </c>
      <c r="V1803" s="8">
        <v>0</v>
      </c>
      <c r="W1803" s="15" t="s">
        <v>30</v>
      </c>
      <c r="X1803" s="16"/>
      <c r="Z1803" s="64"/>
      <c r="AA1803" s="64"/>
      <c r="AB1803" s="64"/>
      <c r="AC1803" s="64"/>
    </row>
    <row r="1804" spans="1:29" x14ac:dyDescent="0.35">
      <c r="A1804" s="9">
        <v>46100</v>
      </c>
      <c r="B1804" s="7" t="s">
        <v>58</v>
      </c>
      <c r="C1804" s="28" t="s">
        <v>59</v>
      </c>
      <c r="D1804" s="10">
        <v>1</v>
      </c>
      <c r="E1804" s="8" t="s">
        <v>4851</v>
      </c>
      <c r="F1804" s="8" t="s">
        <v>4845</v>
      </c>
      <c r="G1804" s="12">
        <v>0.1388888888888889</v>
      </c>
      <c r="H1804" s="12">
        <v>0.30555555555555558</v>
      </c>
      <c r="I1804" s="12">
        <v>0.1451388888888889</v>
      </c>
      <c r="J1804" s="12">
        <v>0.1451388888888889</v>
      </c>
      <c r="K1804" s="12">
        <v>0.1590277777777778</v>
      </c>
      <c r="L1804" s="12">
        <v>0.30625000000000002</v>
      </c>
      <c r="M1804" s="12">
        <v>0.3125</v>
      </c>
      <c r="N1804" s="12">
        <v>0.31458333333333333</v>
      </c>
      <c r="O1804" s="8" t="s">
        <v>236</v>
      </c>
      <c r="P1804" s="8">
        <v>86</v>
      </c>
      <c r="Q1804" s="8" t="s">
        <v>1189</v>
      </c>
      <c r="R1804" s="27" t="s">
        <v>1190</v>
      </c>
      <c r="S1804" s="8">
        <v>185</v>
      </c>
      <c r="T1804" s="8">
        <v>1</v>
      </c>
      <c r="U1804" s="14">
        <v>0.98936510430002844</v>
      </c>
      <c r="V1804" s="8">
        <v>4</v>
      </c>
      <c r="W1804" s="15" t="s">
        <v>30</v>
      </c>
      <c r="X1804" s="16"/>
      <c r="Z1804" s="64"/>
      <c r="AA1804" s="64"/>
      <c r="AB1804" s="64"/>
      <c r="AC1804" s="64"/>
    </row>
    <row r="1805" spans="1:29" x14ac:dyDescent="0.35">
      <c r="A1805" s="9">
        <v>46100</v>
      </c>
      <c r="B1805" s="7" t="s">
        <v>64</v>
      </c>
      <c r="C1805" s="28" t="s">
        <v>59</v>
      </c>
      <c r="D1805" s="10">
        <v>1</v>
      </c>
      <c r="E1805" s="8" t="s">
        <v>4845</v>
      </c>
      <c r="F1805" s="8" t="s">
        <v>4848</v>
      </c>
      <c r="G1805" s="12">
        <v>0.34722222222222221</v>
      </c>
      <c r="H1805" s="12">
        <v>0.59027777777777779</v>
      </c>
      <c r="I1805" s="12">
        <v>0.34930555555555548</v>
      </c>
      <c r="J1805" s="12">
        <v>0.35</v>
      </c>
      <c r="K1805" s="12">
        <v>0.37152777777777779</v>
      </c>
      <c r="L1805" s="12">
        <v>0.58402777777777781</v>
      </c>
      <c r="M1805" s="12">
        <v>0.59652777777777777</v>
      </c>
      <c r="N1805" s="12">
        <v>0.59861111111111109</v>
      </c>
      <c r="O1805" s="8">
        <v>89</v>
      </c>
      <c r="P1805" s="8" t="s">
        <v>70</v>
      </c>
      <c r="Q1805" s="8" t="s">
        <v>1191</v>
      </c>
      <c r="R1805" s="27" t="s">
        <v>1192</v>
      </c>
      <c r="S1805" s="8">
        <v>159</v>
      </c>
      <c r="T1805" s="8">
        <v>0</v>
      </c>
      <c r="U1805" s="14">
        <v>0.87091431999374136</v>
      </c>
      <c r="V1805" s="8">
        <v>0</v>
      </c>
      <c r="W1805" s="15" t="s">
        <v>30</v>
      </c>
      <c r="X1805" s="16"/>
      <c r="Z1805" s="64"/>
      <c r="AA1805" s="64"/>
      <c r="AB1805" s="64"/>
      <c r="AC1805" s="64"/>
    </row>
    <row r="1806" spans="1:29" x14ac:dyDescent="0.35">
      <c r="A1806" s="9">
        <v>46100</v>
      </c>
      <c r="B1806" s="7" t="s">
        <v>85</v>
      </c>
      <c r="C1806" s="28" t="s">
        <v>72</v>
      </c>
      <c r="D1806" s="10">
        <v>1</v>
      </c>
      <c r="E1806" s="8" t="s">
        <v>4848</v>
      </c>
      <c r="F1806" s="8" t="s">
        <v>4845</v>
      </c>
      <c r="G1806" s="12">
        <v>0.2361111111111111</v>
      </c>
      <c r="H1806" s="12">
        <v>0.38541666666666669</v>
      </c>
      <c r="I1806" s="12">
        <v>0.2298611111111111</v>
      </c>
      <c r="J1806" s="12">
        <v>0.2326388888888889</v>
      </c>
      <c r="K1806" s="12">
        <v>0.24236111111111111</v>
      </c>
      <c r="L1806" s="12">
        <v>0.36180555555555549</v>
      </c>
      <c r="M1806" s="12">
        <v>0.36666666666666659</v>
      </c>
      <c r="N1806" s="12">
        <v>0.36736111111111108</v>
      </c>
      <c r="O1806" s="8" t="s">
        <v>32</v>
      </c>
      <c r="P1806" s="8">
        <v>19</v>
      </c>
      <c r="S1806" s="8">
        <v>179</v>
      </c>
      <c r="T1806" s="8">
        <v>2</v>
      </c>
      <c r="U1806" s="14">
        <v>0.90778148322186414</v>
      </c>
      <c r="V1806" s="8">
        <v>0</v>
      </c>
      <c r="W1806" s="15" t="s">
        <v>30</v>
      </c>
      <c r="X1806" s="16"/>
      <c r="Z1806" s="64"/>
      <c r="AA1806" s="64"/>
      <c r="AB1806" s="64"/>
      <c r="AC1806" s="64"/>
    </row>
    <row r="1807" spans="1:29" x14ac:dyDescent="0.35">
      <c r="A1807" s="9">
        <v>46100</v>
      </c>
      <c r="B1807" s="7" t="s">
        <v>88</v>
      </c>
      <c r="C1807" s="28" t="s">
        <v>72</v>
      </c>
      <c r="D1807" s="10">
        <v>1</v>
      </c>
      <c r="E1807" s="8" t="s">
        <v>4845</v>
      </c>
      <c r="F1807" s="8" t="s">
        <v>4856</v>
      </c>
      <c r="G1807" s="12">
        <v>0.42708333333333331</v>
      </c>
      <c r="H1807" s="12">
        <v>0.625</v>
      </c>
      <c r="I1807" s="12">
        <v>0.41666666666666669</v>
      </c>
      <c r="J1807" s="12">
        <v>0.42291666666666672</v>
      </c>
      <c r="K1807" s="12">
        <v>0.43888888888888888</v>
      </c>
      <c r="L1807" s="12">
        <v>0.61319444444444449</v>
      </c>
      <c r="M1807" s="12">
        <v>0.62569444444444444</v>
      </c>
      <c r="N1807" s="12">
        <v>0.62777777777777777</v>
      </c>
      <c r="O1807" s="8">
        <v>19</v>
      </c>
      <c r="P1807" s="8" t="s">
        <v>60</v>
      </c>
      <c r="S1807" s="8">
        <v>159</v>
      </c>
      <c r="T1807" s="8">
        <v>0</v>
      </c>
      <c r="U1807" s="14">
        <v>0.84790681982270599</v>
      </c>
      <c r="V1807" s="8">
        <v>0</v>
      </c>
      <c r="W1807" s="15" t="s">
        <v>30</v>
      </c>
      <c r="X1807" s="16"/>
      <c r="Z1807" s="64"/>
      <c r="AA1807" s="64"/>
      <c r="AB1807" s="64"/>
      <c r="AC1807" s="64"/>
    </row>
    <row r="1808" spans="1:29" x14ac:dyDescent="0.35">
      <c r="A1808" s="9">
        <v>46100</v>
      </c>
      <c r="B1808" s="7" t="s">
        <v>76</v>
      </c>
      <c r="C1808" s="28" t="s">
        <v>72</v>
      </c>
      <c r="D1808" s="10">
        <v>1</v>
      </c>
      <c r="E1808" s="8" t="s">
        <v>4856</v>
      </c>
      <c r="F1808" s="8" t="s">
        <v>4845</v>
      </c>
      <c r="G1808" s="12">
        <v>0.73263888888888884</v>
      </c>
      <c r="H1808" s="12">
        <v>0.82291666666666663</v>
      </c>
      <c r="I1808" s="12">
        <v>0.72916666666666663</v>
      </c>
      <c r="J1808" s="12">
        <v>0.73333333333333328</v>
      </c>
      <c r="K1808" s="12">
        <v>0.74444444444444446</v>
      </c>
      <c r="L1808" s="12">
        <v>0.80972222222222223</v>
      </c>
      <c r="M1808" s="12">
        <v>0.81527777777777777</v>
      </c>
      <c r="N1808" s="12">
        <v>0.81666666666666665</v>
      </c>
      <c r="O1808" s="8" t="s">
        <v>60</v>
      </c>
      <c r="P1808" s="8">
        <v>111</v>
      </c>
      <c r="Q1808" s="8" t="s">
        <v>151</v>
      </c>
      <c r="R1808" s="27" t="s">
        <v>39</v>
      </c>
      <c r="S1808" s="8">
        <v>157</v>
      </c>
      <c r="T1808" s="8">
        <v>0</v>
      </c>
      <c r="U1808" s="14">
        <v>0.76270525686754276</v>
      </c>
      <c r="V1808" s="8">
        <v>0</v>
      </c>
      <c r="W1808" s="15" t="s">
        <v>30</v>
      </c>
      <c r="X1808" s="16"/>
      <c r="Z1808" s="64"/>
      <c r="AA1808" s="64"/>
      <c r="AB1808" s="64"/>
      <c r="AC1808" s="64"/>
    </row>
    <row r="1809" spans="1:29" x14ac:dyDescent="0.35">
      <c r="A1809" s="9">
        <v>46100</v>
      </c>
      <c r="B1809" s="7" t="s">
        <v>77</v>
      </c>
      <c r="C1809" s="28" t="s">
        <v>72</v>
      </c>
      <c r="D1809" s="10">
        <v>1</v>
      </c>
      <c r="E1809" s="8" t="s">
        <v>4845</v>
      </c>
      <c r="F1809" s="8" t="s">
        <v>4866</v>
      </c>
      <c r="G1809" s="12">
        <v>0.86458333333333337</v>
      </c>
      <c r="H1809" s="12">
        <v>0.96180555555555558</v>
      </c>
      <c r="I1809" s="12">
        <v>0.85486111111111107</v>
      </c>
      <c r="J1809" s="12">
        <v>0.85902777777777772</v>
      </c>
      <c r="K1809" s="12">
        <v>0.87222222222222223</v>
      </c>
      <c r="L1809" s="17">
        <v>0.94305555555555554</v>
      </c>
      <c r="M1809" s="17">
        <v>0.95208333333333328</v>
      </c>
      <c r="N1809" s="17">
        <v>0.95416666666666672</v>
      </c>
      <c r="O1809" s="8">
        <v>105</v>
      </c>
      <c r="P1809" s="8" t="s">
        <v>122</v>
      </c>
      <c r="S1809" s="8">
        <v>170</v>
      </c>
      <c r="T1809" s="8">
        <v>4</v>
      </c>
      <c r="U1809" s="14">
        <v>0.86705022480710037</v>
      </c>
      <c r="V1809" s="8">
        <v>0</v>
      </c>
      <c r="W1809" s="15" t="s">
        <v>30</v>
      </c>
      <c r="X1809" s="16"/>
      <c r="Z1809" s="64"/>
      <c r="AA1809" s="64"/>
      <c r="AB1809" s="64"/>
      <c r="AC1809" s="64"/>
    </row>
    <row r="1810" spans="1:29" x14ac:dyDescent="0.35">
      <c r="A1810" s="9">
        <v>46100</v>
      </c>
      <c r="B1810" s="7" t="s">
        <v>89</v>
      </c>
      <c r="C1810" s="28" t="s">
        <v>81</v>
      </c>
      <c r="D1810" s="10">
        <v>1</v>
      </c>
      <c r="E1810" s="8" t="s">
        <v>4866</v>
      </c>
      <c r="F1810" s="8" t="s">
        <v>4845</v>
      </c>
      <c r="G1810" s="12">
        <v>2.4305555555555559E-2</v>
      </c>
      <c r="H1810" s="12">
        <v>0.1215277777777778</v>
      </c>
      <c r="I1810" s="12">
        <v>2.7083333333333331E-2</v>
      </c>
      <c r="J1810" s="12">
        <v>3.9583333333333331E-2</v>
      </c>
      <c r="K1810" s="12">
        <v>5.0694444444444438E-2</v>
      </c>
      <c r="L1810" s="12">
        <v>0.12569444444444439</v>
      </c>
      <c r="M1810" s="12">
        <v>0.13125000000000001</v>
      </c>
      <c r="N1810" s="12">
        <v>0.13125000000000001</v>
      </c>
      <c r="O1810" s="8" t="s">
        <v>97</v>
      </c>
      <c r="P1810" s="8">
        <v>1</v>
      </c>
      <c r="Q1810" s="25" t="s">
        <v>1193</v>
      </c>
      <c r="R1810" s="26" t="s">
        <v>1194</v>
      </c>
      <c r="S1810" s="8">
        <v>135</v>
      </c>
      <c r="T1810" s="8">
        <v>0</v>
      </c>
      <c r="U1810" s="14">
        <v>0.71135575978725352</v>
      </c>
      <c r="V1810" s="8">
        <v>0</v>
      </c>
      <c r="W1810" s="15" t="s">
        <v>30</v>
      </c>
      <c r="X1810" s="16"/>
      <c r="Z1810" s="64"/>
      <c r="AA1810" s="64"/>
      <c r="AB1810" s="64"/>
      <c r="AC1810" s="64"/>
    </row>
    <row r="1811" spans="1:29" x14ac:dyDescent="0.35">
      <c r="A1811" s="9">
        <v>46100</v>
      </c>
      <c r="B1811" s="7" t="s">
        <v>92</v>
      </c>
      <c r="C1811" s="28" t="s">
        <v>81</v>
      </c>
      <c r="D1811" s="10">
        <v>1</v>
      </c>
      <c r="E1811" s="8" t="s">
        <v>4845</v>
      </c>
      <c r="F1811" s="8" t="s">
        <v>4853</v>
      </c>
      <c r="G1811" s="12">
        <v>0.16319444444444439</v>
      </c>
      <c r="H1811" s="12">
        <v>0.28125</v>
      </c>
      <c r="I1811" s="12">
        <v>0.1680555555555556</v>
      </c>
      <c r="J1811" s="12">
        <v>0.17083333333333331</v>
      </c>
      <c r="K1811" s="12">
        <v>0.1791666666666667</v>
      </c>
      <c r="L1811" s="12">
        <v>0.26527777777777778</v>
      </c>
      <c r="M1811" s="12">
        <v>0.2722222222222222</v>
      </c>
      <c r="N1811" s="12">
        <v>0.27430555555555558</v>
      </c>
      <c r="O1811" s="8">
        <v>1</v>
      </c>
      <c r="P1811" s="8" t="s">
        <v>32</v>
      </c>
      <c r="Q1811" s="8" t="s">
        <v>1195</v>
      </c>
      <c r="R1811" s="27" t="s">
        <v>1196</v>
      </c>
      <c r="S1811" s="8">
        <v>129</v>
      </c>
      <c r="T1811" s="8">
        <v>0</v>
      </c>
      <c r="U1811" s="14">
        <v>0.66349054730024459</v>
      </c>
      <c r="V1811" s="8">
        <v>0</v>
      </c>
      <c r="W1811" s="15" t="s">
        <v>30</v>
      </c>
      <c r="X1811" s="16"/>
      <c r="Z1811" s="64"/>
      <c r="AA1811" s="64"/>
      <c r="AB1811" s="64"/>
      <c r="AC1811" s="64"/>
    </row>
    <row r="1812" spans="1:29" x14ac:dyDescent="0.35">
      <c r="A1812" s="9">
        <v>46100</v>
      </c>
      <c r="B1812" s="7" t="s">
        <v>247</v>
      </c>
      <c r="C1812" s="28" t="s">
        <v>81</v>
      </c>
      <c r="D1812" s="10">
        <v>1</v>
      </c>
      <c r="E1812" s="8" t="s">
        <v>4853</v>
      </c>
      <c r="F1812" s="8" t="s">
        <v>4845</v>
      </c>
      <c r="G1812" s="12">
        <v>0.33333333333333331</v>
      </c>
      <c r="H1812" s="12">
        <v>0.42708333333333331</v>
      </c>
      <c r="I1812" s="12">
        <v>0.32291666666666669</v>
      </c>
      <c r="J1812" s="12">
        <v>0.32777777777777778</v>
      </c>
      <c r="K1812" s="12">
        <v>0.34166666666666667</v>
      </c>
      <c r="L1812" s="12">
        <v>0.41180555555555548</v>
      </c>
      <c r="M1812" s="12">
        <v>0.4152777777777778</v>
      </c>
      <c r="N1812" s="12">
        <v>0.41597222222222219</v>
      </c>
      <c r="O1812" s="8" t="s">
        <v>32</v>
      </c>
      <c r="P1812" s="8">
        <v>2</v>
      </c>
      <c r="S1812" s="8">
        <v>158</v>
      </c>
      <c r="T1812" s="8">
        <v>0</v>
      </c>
      <c r="U1812" s="14">
        <v>0.90919913724175316</v>
      </c>
      <c r="V1812" s="8">
        <v>0</v>
      </c>
      <c r="W1812" s="15" t="s">
        <v>30</v>
      </c>
      <c r="X1812" s="16"/>
      <c r="Z1812" s="64"/>
      <c r="AA1812" s="64"/>
      <c r="AB1812" s="64"/>
      <c r="AC1812" s="64"/>
    </row>
    <row r="1813" spans="1:29" x14ac:dyDescent="0.35">
      <c r="A1813" s="9">
        <v>46100</v>
      </c>
      <c r="B1813" s="7" t="s">
        <v>248</v>
      </c>
      <c r="C1813" s="28" t="s">
        <v>81</v>
      </c>
      <c r="D1813" s="10">
        <v>1</v>
      </c>
      <c r="E1813" s="8" t="s">
        <v>4845</v>
      </c>
      <c r="F1813" s="8" t="s">
        <v>4850</v>
      </c>
      <c r="G1813" s="12">
        <v>0.46875</v>
      </c>
      <c r="H1813" s="12">
        <v>0.56944444444444442</v>
      </c>
      <c r="I1813" s="12">
        <v>0.45416666666666672</v>
      </c>
      <c r="J1813" s="12">
        <v>0.45763888888888887</v>
      </c>
      <c r="K1813" s="12">
        <v>0.46736111111111112</v>
      </c>
      <c r="L1813" s="12">
        <v>0.54027777777777775</v>
      </c>
      <c r="M1813" s="12">
        <v>0.54791666666666672</v>
      </c>
      <c r="N1813" s="12">
        <v>0.55000000000000004</v>
      </c>
      <c r="O1813" s="8">
        <v>2</v>
      </c>
      <c r="P1813" s="8" t="s">
        <v>338</v>
      </c>
      <c r="S1813" s="8">
        <v>117</v>
      </c>
      <c r="T1813" s="8">
        <v>0</v>
      </c>
      <c r="U1813" s="14">
        <v>0.59570654189184624</v>
      </c>
      <c r="V1813" s="8">
        <v>0</v>
      </c>
      <c r="W1813" s="15" t="s">
        <v>30</v>
      </c>
      <c r="X1813" s="16"/>
      <c r="Z1813" s="64"/>
      <c r="AA1813" s="64"/>
      <c r="AB1813" s="64"/>
      <c r="AC1813" s="64"/>
    </row>
    <row r="1814" spans="1:29" x14ac:dyDescent="0.35">
      <c r="A1814" s="9">
        <v>46100</v>
      </c>
      <c r="B1814" s="7" t="s">
        <v>80</v>
      </c>
      <c r="C1814" s="28" t="s">
        <v>90</v>
      </c>
      <c r="D1814" s="10">
        <v>1</v>
      </c>
      <c r="E1814" s="8" t="s">
        <v>4850</v>
      </c>
      <c r="F1814" s="8" t="s">
        <v>4845</v>
      </c>
      <c r="G1814" s="12">
        <v>3.472222222222222E-3</v>
      </c>
      <c r="H1814" s="12">
        <v>7.6388888888888895E-2</v>
      </c>
      <c r="I1814" s="12" t="s">
        <v>1197</v>
      </c>
      <c r="J1814" s="12">
        <v>4.1666666666666666E-3</v>
      </c>
      <c r="K1814" s="12">
        <v>1.5277777777777781E-2</v>
      </c>
      <c r="L1814" s="12">
        <v>6.3194444444444442E-2</v>
      </c>
      <c r="M1814" s="12">
        <v>7.5694444444444439E-2</v>
      </c>
      <c r="N1814" s="12">
        <v>7.5694444444444439E-2</v>
      </c>
      <c r="O1814" s="8" t="s">
        <v>132</v>
      </c>
      <c r="P1814" s="8" t="s">
        <v>1075</v>
      </c>
      <c r="Q1814" s="8" t="s">
        <v>151</v>
      </c>
      <c r="R1814" s="27" t="s">
        <v>39</v>
      </c>
      <c r="S1814" s="8">
        <v>149</v>
      </c>
      <c r="T1814" s="8">
        <v>0</v>
      </c>
      <c r="U1814" s="14">
        <v>0.7988849970040246</v>
      </c>
      <c r="V1814" s="8">
        <v>946</v>
      </c>
      <c r="W1814" s="15" t="s">
        <v>30</v>
      </c>
      <c r="X1814" s="16"/>
      <c r="Z1814" s="64"/>
      <c r="AA1814" s="64"/>
      <c r="AB1814" s="64"/>
      <c r="AC1814" s="64"/>
    </row>
    <row r="1815" spans="1:29" x14ac:dyDescent="0.35">
      <c r="A1815" s="9">
        <v>46100</v>
      </c>
      <c r="B1815" s="7" t="s">
        <v>84</v>
      </c>
      <c r="C1815" s="28" t="s">
        <v>90</v>
      </c>
      <c r="D1815" s="10">
        <v>1</v>
      </c>
      <c r="E1815" s="8" t="s">
        <v>4845</v>
      </c>
      <c r="F1815" s="8" t="s">
        <v>4871</v>
      </c>
      <c r="G1815" s="12">
        <v>0.1145833333333333</v>
      </c>
      <c r="H1815" s="12">
        <v>0.2013888888888889</v>
      </c>
      <c r="I1815" s="12">
        <v>0.1125</v>
      </c>
      <c r="J1815" s="12">
        <v>0.125</v>
      </c>
      <c r="K1815" s="12">
        <v>0.13819444444444451</v>
      </c>
      <c r="L1815" s="12">
        <v>0.1986111111111111</v>
      </c>
      <c r="M1815" s="12">
        <v>0.20555555555555549</v>
      </c>
      <c r="N1815" s="12">
        <v>0.2076388888888889</v>
      </c>
      <c r="O1815" s="8" t="s">
        <v>1075</v>
      </c>
      <c r="P1815" s="8" t="s">
        <v>73</v>
      </c>
      <c r="Q1815" s="51" t="s">
        <v>138</v>
      </c>
      <c r="R1815" s="67" t="s">
        <v>39</v>
      </c>
      <c r="S1815" s="8">
        <v>170</v>
      </c>
      <c r="T1815" s="8">
        <v>0</v>
      </c>
      <c r="U1815" s="14">
        <v>0.88208090304741071</v>
      </c>
      <c r="V1815" s="8">
        <v>329</v>
      </c>
      <c r="W1815" s="15" t="s">
        <v>30</v>
      </c>
      <c r="X1815" s="16"/>
      <c r="Z1815" s="64"/>
      <c r="AA1815" s="64"/>
      <c r="AB1815" s="64"/>
      <c r="AC1815" s="64"/>
    </row>
    <row r="1816" spans="1:29" x14ac:dyDescent="0.35">
      <c r="A1816" s="9">
        <v>46100</v>
      </c>
      <c r="B1816" s="7" t="s">
        <v>35</v>
      </c>
      <c r="C1816" s="28" t="s">
        <v>90</v>
      </c>
      <c r="D1816" s="10">
        <v>1</v>
      </c>
      <c r="E1816" s="8" t="s">
        <v>4871</v>
      </c>
      <c r="F1816" s="8" t="s">
        <v>4845</v>
      </c>
      <c r="G1816" s="12">
        <v>0.30555555555555558</v>
      </c>
      <c r="H1816" s="12">
        <v>0.36805555555555558</v>
      </c>
      <c r="I1816" s="12">
        <v>0.29791666666666672</v>
      </c>
      <c r="J1816" s="12">
        <v>0.30208333333333331</v>
      </c>
      <c r="K1816" s="12">
        <v>0.31180555555555561</v>
      </c>
      <c r="L1816" s="12">
        <v>0.36319444444444438</v>
      </c>
      <c r="M1816" s="12">
        <v>0.37291666666666667</v>
      </c>
      <c r="N1816" s="12">
        <v>0.37361111111111112</v>
      </c>
      <c r="O1816" s="8" t="s">
        <v>73</v>
      </c>
      <c r="P1816" s="8">
        <v>230</v>
      </c>
      <c r="S1816" s="8">
        <v>84</v>
      </c>
      <c r="T1816" s="8">
        <v>0</v>
      </c>
      <c r="U1816" s="14">
        <v>0.45217176185582703</v>
      </c>
      <c r="V1816" s="8">
        <v>0</v>
      </c>
      <c r="W1816" s="15" t="s">
        <v>30</v>
      </c>
      <c r="X1816" s="16"/>
      <c r="Z1816" s="64"/>
      <c r="AA1816" s="64"/>
      <c r="AB1816" s="64"/>
      <c r="AC1816" s="64"/>
    </row>
    <row r="1817" spans="1:29" x14ac:dyDescent="0.35">
      <c r="A1817" s="9">
        <v>46100</v>
      </c>
      <c r="B1817" s="7" t="s">
        <v>36</v>
      </c>
      <c r="C1817" s="28" t="s">
        <v>90</v>
      </c>
      <c r="D1817" s="10">
        <v>1</v>
      </c>
      <c r="E1817" s="8" t="s">
        <v>4845</v>
      </c>
      <c r="F1817" s="8" t="s">
        <v>4851</v>
      </c>
      <c r="G1817" s="12">
        <v>0.40972222222222221</v>
      </c>
      <c r="H1817" s="12">
        <v>0.47916666666666669</v>
      </c>
      <c r="I1817" s="12">
        <v>0.40625</v>
      </c>
      <c r="J1817" s="12">
        <v>0.40902777777777782</v>
      </c>
      <c r="K1817" s="12">
        <v>0.41597222222222219</v>
      </c>
      <c r="L1817" s="12">
        <v>0.47361111111111109</v>
      </c>
      <c r="M1817" s="12">
        <v>0.48541666666666672</v>
      </c>
      <c r="N1817" s="12">
        <v>0.48749999999999999</v>
      </c>
      <c r="O1817" s="8">
        <v>225</v>
      </c>
      <c r="P1817" s="8" t="s">
        <v>236</v>
      </c>
      <c r="S1817" s="8">
        <v>148</v>
      </c>
      <c r="T1817" s="8">
        <v>0</v>
      </c>
      <c r="U1817" s="14">
        <v>0.7409531944219131</v>
      </c>
      <c r="V1817" s="8">
        <v>0</v>
      </c>
      <c r="W1817" s="15" t="s">
        <v>30</v>
      </c>
      <c r="X1817" s="16"/>
      <c r="Z1817" s="64"/>
      <c r="AA1817" s="64"/>
      <c r="AB1817" s="64"/>
      <c r="AC1817" s="64"/>
    </row>
    <row r="1818" spans="1:29" x14ac:dyDescent="0.35">
      <c r="A1818" s="9">
        <v>46100</v>
      </c>
      <c r="B1818" s="7" t="s">
        <v>107</v>
      </c>
      <c r="C1818" s="28" t="s">
        <v>108</v>
      </c>
      <c r="D1818" s="10">
        <v>1</v>
      </c>
      <c r="E1818" s="8" t="s">
        <v>4851</v>
      </c>
      <c r="F1818" s="8" t="s">
        <v>4845</v>
      </c>
      <c r="G1818" s="12">
        <v>4.5138888888888888E-2</v>
      </c>
      <c r="H1818" s="12">
        <v>0.21875</v>
      </c>
      <c r="I1818" s="17">
        <v>4.1666666666666657E-2</v>
      </c>
      <c r="J1818" s="17">
        <v>4.5138888888888888E-2</v>
      </c>
      <c r="K1818" s="17">
        <v>5.7638888888888892E-2</v>
      </c>
      <c r="L1818" s="17">
        <v>0.1958333333333333</v>
      </c>
      <c r="M1818" s="17">
        <v>0.20347222222222219</v>
      </c>
      <c r="N1818" s="17">
        <v>0.20624999999999999</v>
      </c>
      <c r="O1818" s="15" t="s">
        <v>114</v>
      </c>
      <c r="P1818" s="8">
        <v>86</v>
      </c>
      <c r="Q1818" s="15"/>
      <c r="R1818" s="67"/>
      <c r="S1818" s="15">
        <v>200</v>
      </c>
      <c r="T1818" s="15">
        <v>0</v>
      </c>
      <c r="U1818" s="22">
        <v>0.91465781112091737</v>
      </c>
      <c r="V1818" s="15">
        <v>124</v>
      </c>
      <c r="W1818" s="15" t="s">
        <v>30</v>
      </c>
      <c r="X1818" s="76"/>
      <c r="Z1818" s="64"/>
      <c r="AA1818" s="64"/>
      <c r="AB1818" s="64"/>
      <c r="AC1818" s="64"/>
    </row>
    <row r="1819" spans="1:29" x14ac:dyDescent="0.35">
      <c r="A1819" s="9">
        <v>46100</v>
      </c>
      <c r="B1819" s="7" t="s">
        <v>109</v>
      </c>
      <c r="C1819" s="28" t="s">
        <v>108</v>
      </c>
      <c r="D1819" s="10">
        <v>1</v>
      </c>
      <c r="E1819" s="8" t="s">
        <v>4845</v>
      </c>
      <c r="F1819" s="8" t="s">
        <v>4850</v>
      </c>
      <c r="G1819" s="12">
        <v>0.25694444444444442</v>
      </c>
      <c r="H1819" s="12">
        <v>0.49305555555555558</v>
      </c>
      <c r="I1819" s="12">
        <v>0.25208333333333333</v>
      </c>
      <c r="J1819" s="12">
        <v>0.27013888888888887</v>
      </c>
      <c r="K1819" s="12">
        <v>0.29097222222222219</v>
      </c>
      <c r="L1819" s="12">
        <v>0.49861111111111112</v>
      </c>
      <c r="M1819" s="12">
        <v>0.50972222222222219</v>
      </c>
      <c r="N1819" s="12">
        <v>0.51180555555555551</v>
      </c>
      <c r="O1819" s="8">
        <v>86</v>
      </c>
      <c r="P1819" s="15" t="s">
        <v>60</v>
      </c>
      <c r="Q1819" s="8" t="s">
        <v>366</v>
      </c>
      <c r="R1819" s="27" t="s">
        <v>39</v>
      </c>
      <c r="S1819" s="8">
        <v>178</v>
      </c>
      <c r="T1819" s="8">
        <v>0</v>
      </c>
      <c r="U1819" s="14">
        <v>0.94968900880451657</v>
      </c>
      <c r="V1819" s="8">
        <v>108</v>
      </c>
      <c r="W1819" s="15" t="s">
        <v>30</v>
      </c>
      <c r="X1819" s="16"/>
      <c r="Z1819" s="64"/>
      <c r="AA1819" s="64"/>
      <c r="AB1819" s="64"/>
      <c r="AC1819" s="64"/>
    </row>
    <row r="1820" spans="1:29" x14ac:dyDescent="0.35">
      <c r="A1820" s="9">
        <v>46100</v>
      </c>
      <c r="B1820" s="7" t="s">
        <v>40</v>
      </c>
      <c r="C1820" s="28" t="s">
        <v>108</v>
      </c>
      <c r="D1820" s="10">
        <v>1</v>
      </c>
      <c r="E1820" s="8" t="s">
        <v>4850</v>
      </c>
      <c r="F1820" s="8" t="s">
        <v>4845</v>
      </c>
      <c r="G1820" s="12">
        <v>0.53819444444444442</v>
      </c>
      <c r="H1820" s="12">
        <v>0.67013888888888884</v>
      </c>
      <c r="I1820" s="12">
        <v>0.54583333333333328</v>
      </c>
      <c r="J1820" s="12">
        <v>0.55138888888888893</v>
      </c>
      <c r="K1820" s="12">
        <v>0.56527777777777777</v>
      </c>
      <c r="L1820" s="12">
        <v>0.67986111111111114</v>
      </c>
      <c r="M1820" s="12">
        <v>0.68680555555555556</v>
      </c>
      <c r="N1820" s="12">
        <v>0.68888888888888888</v>
      </c>
      <c r="O1820" s="8" t="s">
        <v>60</v>
      </c>
      <c r="P1820" s="8" t="s">
        <v>241</v>
      </c>
      <c r="Q1820" s="8" t="s">
        <v>364</v>
      </c>
      <c r="R1820" s="27" t="s">
        <v>99</v>
      </c>
      <c r="S1820" s="8">
        <v>169</v>
      </c>
      <c r="T1820" s="8">
        <v>1</v>
      </c>
      <c r="U1820" s="14">
        <v>0.87577285581036135</v>
      </c>
      <c r="V1820" s="8">
        <v>304</v>
      </c>
      <c r="W1820" s="15" t="s">
        <v>30</v>
      </c>
      <c r="X1820" s="16"/>
      <c r="Z1820" s="64"/>
      <c r="AA1820" s="64"/>
      <c r="AB1820" s="64"/>
      <c r="AC1820" s="64"/>
    </row>
    <row r="1821" spans="1:29" x14ac:dyDescent="0.35">
      <c r="A1821" s="9">
        <v>46100</v>
      </c>
      <c r="B1821" s="7" t="s">
        <v>42</v>
      </c>
      <c r="C1821" s="28" t="s">
        <v>108</v>
      </c>
      <c r="D1821" s="10">
        <v>1</v>
      </c>
      <c r="E1821" s="8" t="s">
        <v>4845</v>
      </c>
      <c r="F1821" s="8" t="s">
        <v>4863</v>
      </c>
      <c r="G1821" s="12">
        <v>0.77777777777777779</v>
      </c>
      <c r="H1821" s="12">
        <v>0.89930555555555558</v>
      </c>
      <c r="I1821" s="12">
        <v>0.77361111111111114</v>
      </c>
      <c r="J1821" s="12">
        <v>0.77777777777777779</v>
      </c>
      <c r="K1821" s="12">
        <v>0.79027777777777775</v>
      </c>
      <c r="L1821" s="12">
        <v>0.87638888888888888</v>
      </c>
      <c r="M1821" s="12">
        <v>0.87986111111111109</v>
      </c>
      <c r="N1821" s="12">
        <v>0.88194444444444442</v>
      </c>
      <c r="O1821" s="8" t="s">
        <v>241</v>
      </c>
      <c r="P1821" s="8" t="s">
        <v>83</v>
      </c>
      <c r="S1821" s="8">
        <v>203</v>
      </c>
      <c r="T1821" s="8">
        <v>0</v>
      </c>
      <c r="U1821" s="14">
        <v>1</v>
      </c>
      <c r="V1821" s="8">
        <v>1852</v>
      </c>
      <c r="W1821" s="15" t="s">
        <v>30</v>
      </c>
      <c r="X1821" s="16"/>
      <c r="Z1821" s="64"/>
      <c r="AA1821" s="64"/>
      <c r="AB1821" s="64"/>
      <c r="AC1821" s="64"/>
    </row>
    <row r="1822" spans="1:29" x14ac:dyDescent="0.35">
      <c r="A1822" s="9">
        <v>46100</v>
      </c>
      <c r="B1822" s="7" t="s">
        <v>112</v>
      </c>
      <c r="C1822" s="28" t="s">
        <v>113</v>
      </c>
      <c r="D1822" s="10">
        <v>1</v>
      </c>
      <c r="E1822" s="8" t="s">
        <v>4863</v>
      </c>
      <c r="F1822" s="8" t="s">
        <v>4845</v>
      </c>
      <c r="G1822" s="12">
        <v>5.2083333333333343E-2</v>
      </c>
      <c r="H1822" s="12">
        <v>0.25</v>
      </c>
      <c r="I1822" s="12">
        <v>4.8611111111111112E-2</v>
      </c>
      <c r="J1822" s="12">
        <v>5.347222222222222E-2</v>
      </c>
      <c r="K1822" s="12">
        <v>6.6666666666666666E-2</v>
      </c>
      <c r="L1822" s="12">
        <v>0.2361111111111111</v>
      </c>
      <c r="M1822" s="12">
        <v>0.24374999999999999</v>
      </c>
      <c r="N1822" s="12">
        <v>0.24583333333333329</v>
      </c>
      <c r="O1822" s="8" t="s">
        <v>43</v>
      </c>
      <c r="P1822" s="8">
        <v>72</v>
      </c>
      <c r="Q1822" s="8" t="s">
        <v>103</v>
      </c>
      <c r="R1822" s="27" t="s">
        <v>39</v>
      </c>
      <c r="S1822" s="8">
        <v>173</v>
      </c>
      <c r="T1822" s="8">
        <v>0</v>
      </c>
      <c r="U1822" s="14">
        <v>0.93324027705015311</v>
      </c>
      <c r="V1822" s="8">
        <v>0</v>
      </c>
      <c r="W1822" s="15" t="s">
        <v>30</v>
      </c>
      <c r="X1822" s="16"/>
      <c r="Z1822" s="64"/>
      <c r="AA1822" s="64"/>
      <c r="AB1822" s="64"/>
      <c r="AC1822" s="64"/>
    </row>
    <row r="1823" spans="1:29" x14ac:dyDescent="0.35">
      <c r="A1823" s="9">
        <v>46100</v>
      </c>
      <c r="B1823" s="7" t="s">
        <v>115</v>
      </c>
      <c r="C1823" s="28" t="s">
        <v>113</v>
      </c>
      <c r="D1823" s="10">
        <v>1</v>
      </c>
      <c r="E1823" s="8" t="s">
        <v>4845</v>
      </c>
      <c r="F1823" s="8" t="s">
        <v>4850</v>
      </c>
      <c r="G1823" s="12">
        <v>0.29166666666666669</v>
      </c>
      <c r="H1823" s="12">
        <v>0.54513888888888884</v>
      </c>
      <c r="I1823" s="12">
        <v>0.28541666666666671</v>
      </c>
      <c r="J1823" s="12">
        <v>0.30277777777777781</v>
      </c>
      <c r="K1823" s="12">
        <v>0.31527777777777782</v>
      </c>
      <c r="L1823" s="12">
        <v>0.54583333333333328</v>
      </c>
      <c r="M1823" s="12">
        <v>0.55555555555555558</v>
      </c>
      <c r="N1823" s="12">
        <v>0.55763888888888891</v>
      </c>
      <c r="O1823" s="8">
        <v>68</v>
      </c>
      <c r="P1823" s="8" t="s">
        <v>312</v>
      </c>
      <c r="Q1823" s="8" t="s">
        <v>1198</v>
      </c>
      <c r="R1823" s="27" t="s">
        <v>1199</v>
      </c>
      <c r="S1823" s="8">
        <v>170</v>
      </c>
      <c r="T1823" s="8">
        <v>0</v>
      </c>
      <c r="U1823" s="14">
        <v>0.92478524331264711</v>
      </c>
      <c r="V1823" s="8">
        <v>0</v>
      </c>
      <c r="W1823" s="15" t="s">
        <v>30</v>
      </c>
      <c r="X1823" s="16"/>
      <c r="Z1823" s="64"/>
      <c r="AA1823" s="64"/>
      <c r="AB1823" s="64"/>
      <c r="AC1823" s="64"/>
    </row>
    <row r="1824" spans="1:29" x14ac:dyDescent="0.35">
      <c r="A1824" s="9">
        <v>46101</v>
      </c>
      <c r="B1824" s="7" t="s">
        <v>518</v>
      </c>
      <c r="C1824" s="28" t="s">
        <v>27</v>
      </c>
      <c r="D1824" s="10">
        <v>1</v>
      </c>
      <c r="E1824" s="8" t="s">
        <v>4850</v>
      </c>
      <c r="F1824" s="8" t="s">
        <v>4845</v>
      </c>
      <c r="G1824" s="12">
        <v>0.23958333333333329</v>
      </c>
      <c r="H1824" s="12">
        <v>0.375</v>
      </c>
      <c r="I1824" s="12">
        <v>0.24027777777777781</v>
      </c>
      <c r="J1824" s="12">
        <v>0.24444444444444441</v>
      </c>
      <c r="K1824" s="12">
        <v>0.25347222222222221</v>
      </c>
      <c r="L1824" s="12">
        <v>0.38472222222222219</v>
      </c>
      <c r="M1824" s="12">
        <v>0.38819444444444451</v>
      </c>
      <c r="N1824" s="12">
        <v>0.39097222222222222</v>
      </c>
      <c r="O1824" s="8" t="s">
        <v>73</v>
      </c>
      <c r="P1824" s="8">
        <v>40</v>
      </c>
      <c r="Q1824" s="8" t="s">
        <v>1200</v>
      </c>
      <c r="R1824" s="8" t="s">
        <v>1201</v>
      </c>
      <c r="S1824" s="8">
        <v>26</v>
      </c>
      <c r="T1824" s="8">
        <v>0</v>
      </c>
      <c r="U1824" s="14">
        <v>0.12787160541051831</v>
      </c>
      <c r="V1824" s="8">
        <v>0</v>
      </c>
      <c r="W1824" s="15" t="s">
        <v>30</v>
      </c>
      <c r="X1824" s="16"/>
      <c r="Z1824" s="64"/>
      <c r="AA1824" s="64"/>
      <c r="AB1824" s="64"/>
      <c r="AC1824" s="64"/>
    </row>
    <row r="1825" spans="1:29" x14ac:dyDescent="0.35">
      <c r="A1825" s="9">
        <v>46101</v>
      </c>
      <c r="B1825" s="7" t="s">
        <v>519</v>
      </c>
      <c r="C1825" s="28" t="s">
        <v>27</v>
      </c>
      <c r="D1825" s="10">
        <v>1</v>
      </c>
      <c r="E1825" s="8" t="s">
        <v>4845</v>
      </c>
      <c r="F1825" s="8" t="s">
        <v>4849</v>
      </c>
      <c r="G1825" s="12">
        <v>0.41319444444444442</v>
      </c>
      <c r="H1825" s="12">
        <v>0.55555555555555558</v>
      </c>
      <c r="I1825" s="12">
        <v>0.41597222222222219</v>
      </c>
      <c r="J1825" s="12">
        <v>0.42430555555555549</v>
      </c>
      <c r="K1825" s="12">
        <v>0.43611111111111112</v>
      </c>
      <c r="L1825" s="12">
        <v>0.56041666666666667</v>
      </c>
      <c r="M1825" s="12">
        <v>0.56944444444444442</v>
      </c>
      <c r="N1825" s="12">
        <v>0.57152777777777775</v>
      </c>
      <c r="O1825" s="8">
        <v>39</v>
      </c>
      <c r="P1825" s="8" t="s">
        <v>43</v>
      </c>
      <c r="Q1825" s="8" t="s">
        <v>1202</v>
      </c>
      <c r="R1825" s="27" t="s">
        <v>99</v>
      </c>
      <c r="S1825" s="8">
        <v>29</v>
      </c>
      <c r="T1825" s="8">
        <v>0</v>
      </c>
      <c r="U1825" s="14">
        <v>0.15546490864606241</v>
      </c>
      <c r="V1825" s="8">
        <v>0</v>
      </c>
      <c r="W1825" s="15" t="s">
        <v>30</v>
      </c>
      <c r="X1825" s="16"/>
      <c r="Z1825" s="64"/>
      <c r="AA1825" s="64"/>
      <c r="AB1825" s="64"/>
      <c r="AC1825" s="64"/>
    </row>
    <row r="1826" spans="1:29" x14ac:dyDescent="0.35">
      <c r="A1826" s="9">
        <v>46101</v>
      </c>
      <c r="B1826" s="7" t="s">
        <v>71</v>
      </c>
      <c r="C1826" s="28" t="s">
        <v>45</v>
      </c>
      <c r="D1826" s="10">
        <v>1</v>
      </c>
      <c r="E1826" s="8" t="s">
        <v>4849</v>
      </c>
      <c r="F1826" s="8" t="s">
        <v>4845</v>
      </c>
      <c r="G1826" s="12">
        <v>1.041666666666667E-2</v>
      </c>
      <c r="H1826" s="12">
        <v>0.16319444444444439</v>
      </c>
      <c r="I1826" s="12">
        <v>5.5555555555555558E-3</v>
      </c>
      <c r="J1826" s="12">
        <v>9.7222222222222224E-3</v>
      </c>
      <c r="K1826" s="12">
        <v>1.805555555555555E-2</v>
      </c>
      <c r="L1826" s="12">
        <v>0.13541666666666671</v>
      </c>
      <c r="M1826" s="12">
        <v>0.1388888888888889</v>
      </c>
      <c r="N1826" s="12">
        <v>0.14166666666666669</v>
      </c>
      <c r="O1826" s="8" t="s">
        <v>60</v>
      </c>
      <c r="P1826" s="8">
        <v>20</v>
      </c>
      <c r="S1826" s="8">
        <v>182</v>
      </c>
      <c r="T1826" s="8">
        <v>1</v>
      </c>
      <c r="U1826" s="14">
        <v>0.97429713408416674</v>
      </c>
      <c r="V1826" s="8">
        <v>0</v>
      </c>
      <c r="W1826" s="15" t="s">
        <v>30</v>
      </c>
      <c r="X1826" s="16"/>
      <c r="Z1826" s="64"/>
      <c r="AA1826" s="64"/>
      <c r="AB1826" s="64"/>
      <c r="AC1826" s="64"/>
    </row>
    <row r="1827" spans="1:29" x14ac:dyDescent="0.35">
      <c r="A1827" s="9">
        <v>46101</v>
      </c>
      <c r="B1827" s="7" t="s">
        <v>74</v>
      </c>
      <c r="C1827" s="28" t="s">
        <v>45</v>
      </c>
      <c r="D1827" s="10">
        <v>1</v>
      </c>
      <c r="E1827" s="8" t="s">
        <v>4845</v>
      </c>
      <c r="F1827" s="8" t="s">
        <v>4849</v>
      </c>
      <c r="G1827" s="12">
        <v>0.20833333333333329</v>
      </c>
      <c r="H1827" s="12">
        <v>0.41319444444444442</v>
      </c>
      <c r="I1827" s="12">
        <v>0.20069444444444451</v>
      </c>
      <c r="J1827" s="12">
        <v>0.20416666666666669</v>
      </c>
      <c r="K1827" s="12">
        <v>0.2166666666666667</v>
      </c>
      <c r="L1827" s="12">
        <v>0.3888888888888889</v>
      </c>
      <c r="M1827" s="12">
        <v>0.3972222222222222</v>
      </c>
      <c r="N1827" s="12">
        <v>0.39930555555555558</v>
      </c>
      <c r="O1827" s="8">
        <v>21</v>
      </c>
      <c r="P1827" s="8" t="s">
        <v>70</v>
      </c>
      <c r="S1827" s="8">
        <v>170</v>
      </c>
      <c r="T1827" s="8">
        <v>0</v>
      </c>
      <c r="U1827" s="14">
        <v>0.85809641369579392</v>
      </c>
      <c r="V1827" s="8">
        <v>256</v>
      </c>
      <c r="W1827" s="15" t="s">
        <v>30</v>
      </c>
      <c r="X1827" s="16"/>
      <c r="Z1827" s="64"/>
      <c r="AA1827" s="64"/>
      <c r="AB1827" s="64"/>
      <c r="AC1827" s="64"/>
    </row>
    <row r="1828" spans="1:29" x14ac:dyDescent="0.35">
      <c r="A1828" s="9">
        <v>46101</v>
      </c>
      <c r="B1828" s="7" t="s">
        <v>52</v>
      </c>
      <c r="C1828" s="28" t="s">
        <v>45</v>
      </c>
      <c r="D1828" s="10">
        <v>1</v>
      </c>
      <c r="E1828" s="8" t="s">
        <v>4849</v>
      </c>
      <c r="F1828" s="8" t="s">
        <v>4845</v>
      </c>
      <c r="G1828" s="12">
        <v>0.44791666666666669</v>
      </c>
      <c r="H1828" s="12">
        <v>0.51736111111111116</v>
      </c>
      <c r="I1828" s="12">
        <v>0.43888888888888888</v>
      </c>
      <c r="J1828" s="12">
        <v>0.44374999999999998</v>
      </c>
      <c r="K1828" s="12">
        <v>0.45624999999999999</v>
      </c>
      <c r="L1828" s="12">
        <v>0.50624999999999998</v>
      </c>
      <c r="M1828" s="12">
        <v>0.5083333333333333</v>
      </c>
      <c r="N1828" s="12">
        <v>0.51041666666666663</v>
      </c>
      <c r="O1828" s="8" t="s">
        <v>70</v>
      </c>
      <c r="P1828" s="8" t="s">
        <v>153</v>
      </c>
      <c r="S1828" s="8">
        <v>173</v>
      </c>
      <c r="T1828" s="8">
        <v>2</v>
      </c>
      <c r="U1828" s="14">
        <v>0.91069100706484163</v>
      </c>
      <c r="V1828" s="8">
        <v>0</v>
      </c>
      <c r="W1828" s="15" t="s">
        <v>30</v>
      </c>
      <c r="X1828" s="16"/>
      <c r="Z1828" s="64"/>
      <c r="AA1828" s="64"/>
      <c r="AB1828" s="64"/>
      <c r="AC1828" s="64"/>
    </row>
    <row r="1829" spans="1:29" x14ac:dyDescent="0.35">
      <c r="A1829" s="9">
        <v>46101</v>
      </c>
      <c r="B1829" s="7" t="s">
        <v>56</v>
      </c>
      <c r="C1829" s="28" t="s">
        <v>45</v>
      </c>
      <c r="D1829" s="10">
        <v>1</v>
      </c>
      <c r="E1829" s="8" t="s">
        <v>4845</v>
      </c>
      <c r="F1829" s="8" t="s">
        <v>4851</v>
      </c>
      <c r="G1829" s="12">
        <v>0.57291666666666663</v>
      </c>
      <c r="H1829" s="12">
        <v>0.64930555555555558</v>
      </c>
      <c r="I1829" s="12">
        <v>0.56111111111111112</v>
      </c>
      <c r="J1829" s="12">
        <v>0.56527777777777777</v>
      </c>
      <c r="K1829" s="12">
        <v>0.58194444444444449</v>
      </c>
      <c r="L1829" s="12">
        <v>0.64861111111111114</v>
      </c>
      <c r="M1829" s="12">
        <v>0.65277777777777779</v>
      </c>
      <c r="N1829" s="12">
        <v>0.65486111111111112</v>
      </c>
      <c r="O1829" s="8" t="s">
        <v>153</v>
      </c>
      <c r="P1829" s="8" t="s">
        <v>242</v>
      </c>
      <c r="S1829" s="8">
        <v>174</v>
      </c>
      <c r="T1829" s="8">
        <v>0</v>
      </c>
      <c r="U1829" s="14">
        <v>0.96875006308057343</v>
      </c>
      <c r="V1829" s="8">
        <v>367</v>
      </c>
      <c r="W1829" s="15" t="s">
        <v>30</v>
      </c>
      <c r="X1829" s="16"/>
      <c r="Z1829" s="64"/>
      <c r="AA1829" s="64"/>
      <c r="AB1829" s="64"/>
      <c r="AC1829" s="64"/>
    </row>
    <row r="1830" spans="1:29" x14ac:dyDescent="0.35">
      <c r="A1830" s="9">
        <v>46101</v>
      </c>
      <c r="B1830" s="7" t="s">
        <v>1072</v>
      </c>
      <c r="C1830" s="28" t="s">
        <v>59</v>
      </c>
      <c r="D1830" s="10">
        <v>1</v>
      </c>
      <c r="E1830" s="8" t="s">
        <v>4851</v>
      </c>
      <c r="F1830" s="8" t="s">
        <v>4845</v>
      </c>
      <c r="G1830" s="12">
        <v>4.5138888888888888E-2</v>
      </c>
      <c r="H1830" s="12">
        <v>0.25347222222222221</v>
      </c>
      <c r="I1830" s="12">
        <v>3.2638888888888891E-2</v>
      </c>
      <c r="J1830" s="12">
        <v>4.3055555555555562E-2</v>
      </c>
      <c r="K1830" s="12">
        <v>5.2777777777777778E-2</v>
      </c>
      <c r="L1830" s="12">
        <v>0.26805555555555549</v>
      </c>
      <c r="M1830" s="12">
        <v>0.27361111111111108</v>
      </c>
      <c r="N1830" s="12">
        <v>0.27569444444444452</v>
      </c>
      <c r="O1830" s="8" t="s">
        <v>70</v>
      </c>
      <c r="P1830" s="8">
        <v>295</v>
      </c>
      <c r="S1830" s="8">
        <v>80</v>
      </c>
      <c r="T1830" s="8">
        <v>0</v>
      </c>
      <c r="U1830" s="14">
        <v>0.42446495673943863</v>
      </c>
      <c r="V1830" s="8">
        <v>0</v>
      </c>
      <c r="W1830" s="15" t="s">
        <v>30</v>
      </c>
      <c r="X1830" s="16"/>
      <c r="Z1830" s="64"/>
      <c r="AA1830" s="64"/>
      <c r="AB1830" s="64"/>
      <c r="AC1830" s="64"/>
    </row>
    <row r="1831" spans="1:29" x14ac:dyDescent="0.35">
      <c r="A1831" s="9">
        <v>46101</v>
      </c>
      <c r="B1831" s="7" t="s">
        <v>1073</v>
      </c>
      <c r="C1831" s="28" t="s">
        <v>59</v>
      </c>
      <c r="D1831" s="10">
        <v>1</v>
      </c>
      <c r="E1831" s="8" t="s">
        <v>4845</v>
      </c>
      <c r="F1831" s="8" t="s">
        <v>4848</v>
      </c>
      <c r="G1831" s="12">
        <v>0.28819444444444442</v>
      </c>
      <c r="H1831" s="12">
        <v>0.5</v>
      </c>
      <c r="I1831" s="12">
        <v>0.31180555555555561</v>
      </c>
      <c r="J1831" s="12">
        <v>0.31666666666666671</v>
      </c>
      <c r="K1831" s="12">
        <v>0.3298611111111111</v>
      </c>
      <c r="L1831" s="12">
        <v>0.52430555555555558</v>
      </c>
      <c r="M1831" s="12">
        <v>0.53541666666666665</v>
      </c>
      <c r="N1831" s="12">
        <v>0.53749999999999998</v>
      </c>
      <c r="O1831" s="8">
        <v>298</v>
      </c>
      <c r="P1831" s="8" t="s">
        <v>236</v>
      </c>
      <c r="Q1831" s="8" t="s">
        <v>1203</v>
      </c>
      <c r="R1831" s="27" t="s">
        <v>1204</v>
      </c>
      <c r="S1831" s="8">
        <v>46</v>
      </c>
      <c r="T1831" s="8">
        <v>0</v>
      </c>
      <c r="U1831" s="14">
        <v>0.23588057291371209</v>
      </c>
      <c r="V1831" s="8">
        <v>0</v>
      </c>
      <c r="W1831" s="15" t="s">
        <v>30</v>
      </c>
      <c r="X1831" s="16"/>
      <c r="Z1831" s="64"/>
      <c r="AA1831" s="64"/>
      <c r="AB1831" s="64"/>
      <c r="AC1831" s="64"/>
    </row>
    <row r="1832" spans="1:29" x14ac:dyDescent="0.35">
      <c r="A1832" s="9">
        <v>46101</v>
      </c>
      <c r="B1832" s="7" t="s">
        <v>58</v>
      </c>
      <c r="C1832" s="28" t="s">
        <v>72</v>
      </c>
      <c r="D1832" s="10">
        <v>1</v>
      </c>
      <c r="E1832" s="8" t="s">
        <v>4848</v>
      </c>
      <c r="F1832" s="8" t="s">
        <v>4845</v>
      </c>
      <c r="G1832" s="12">
        <v>0.18055555555555561</v>
      </c>
      <c r="H1832" s="12">
        <v>0.34722222222222221</v>
      </c>
      <c r="I1832" s="12">
        <v>0.1763888888888889</v>
      </c>
      <c r="J1832" s="12">
        <v>0.17708333333333329</v>
      </c>
      <c r="K1832" s="12">
        <v>0.19166666666666671</v>
      </c>
      <c r="L1832" s="12">
        <v>0.33750000000000002</v>
      </c>
      <c r="M1832" s="12">
        <v>0.34583333333333333</v>
      </c>
      <c r="N1832" s="12">
        <v>0.34652777777777782</v>
      </c>
      <c r="O1832" s="8" t="s">
        <v>122</v>
      </c>
      <c r="P1832" s="8" t="s">
        <v>61</v>
      </c>
      <c r="S1832" s="8">
        <v>176</v>
      </c>
      <c r="T1832" s="8">
        <v>0</v>
      </c>
      <c r="U1832" s="14">
        <v>0.94277618617147074</v>
      </c>
      <c r="V1832" s="8">
        <v>0</v>
      </c>
      <c r="W1832" s="15" t="s">
        <v>30</v>
      </c>
      <c r="X1832" s="16"/>
      <c r="Z1832" s="64"/>
      <c r="AA1832" s="64"/>
      <c r="AB1832" s="64"/>
      <c r="AC1832" s="64"/>
    </row>
    <row r="1833" spans="1:29" x14ac:dyDescent="0.35">
      <c r="A1833" s="9">
        <v>46101</v>
      </c>
      <c r="B1833" s="7" t="s">
        <v>64</v>
      </c>
      <c r="C1833" s="28" t="s">
        <v>72</v>
      </c>
      <c r="D1833" s="10">
        <v>1</v>
      </c>
      <c r="E1833" s="8" t="s">
        <v>4845</v>
      </c>
      <c r="F1833" s="8" t="s">
        <v>4856</v>
      </c>
      <c r="G1833" s="12">
        <v>0.3888888888888889</v>
      </c>
      <c r="H1833" s="12">
        <v>0.63194444444444442</v>
      </c>
      <c r="I1833" s="12">
        <v>0.38680555555555562</v>
      </c>
      <c r="J1833" s="12">
        <v>0.39513888888888887</v>
      </c>
      <c r="K1833" s="12">
        <v>0.42569444444444438</v>
      </c>
      <c r="L1833" s="12">
        <v>0.63263888888888886</v>
      </c>
      <c r="M1833" s="12">
        <v>0.64375000000000004</v>
      </c>
      <c r="N1833" s="12">
        <v>0.64583333333333337</v>
      </c>
      <c r="O1833" s="8" t="s">
        <v>61</v>
      </c>
      <c r="P1833" s="8" t="s">
        <v>363</v>
      </c>
      <c r="Q1833" s="8" t="s">
        <v>171</v>
      </c>
      <c r="R1833" s="27" t="s">
        <v>39</v>
      </c>
      <c r="S1833" s="8">
        <v>174</v>
      </c>
      <c r="T1833" s="8">
        <v>0</v>
      </c>
      <c r="U1833" s="14">
        <v>0.98708873225462546</v>
      </c>
      <c r="V1833" s="8">
        <v>0</v>
      </c>
      <c r="W1833" s="15" t="s">
        <v>30</v>
      </c>
      <c r="X1833" s="16"/>
      <c r="Z1833" s="64"/>
      <c r="AA1833" s="64"/>
      <c r="AB1833" s="64"/>
      <c r="AC1833" s="64"/>
    </row>
    <row r="1834" spans="1:29" x14ac:dyDescent="0.35">
      <c r="A1834" s="9">
        <v>46101</v>
      </c>
      <c r="B1834" s="7" t="s">
        <v>80</v>
      </c>
      <c r="C1834" s="28" t="s">
        <v>81</v>
      </c>
      <c r="D1834" s="10">
        <v>1</v>
      </c>
      <c r="E1834" s="8" t="s">
        <v>4856</v>
      </c>
      <c r="F1834" s="8" t="s">
        <v>4845</v>
      </c>
      <c r="G1834" s="12">
        <v>1.7361111111111108E-2</v>
      </c>
      <c r="H1834" s="12">
        <v>9.0277777777777776E-2</v>
      </c>
      <c r="I1834" s="12">
        <v>1.3194444444444439E-2</v>
      </c>
      <c r="J1834" s="12">
        <v>1.388888888888889E-2</v>
      </c>
      <c r="K1834" s="12">
        <v>2.5000000000000001E-2</v>
      </c>
      <c r="L1834" s="12">
        <v>7.2916666666666671E-2</v>
      </c>
      <c r="M1834" s="12">
        <v>7.7777777777777779E-2</v>
      </c>
      <c r="N1834" s="12">
        <v>7.8472222222222221E-2</v>
      </c>
      <c r="O1834" s="8" t="s">
        <v>338</v>
      </c>
      <c r="P1834" s="8" t="s">
        <v>271</v>
      </c>
      <c r="Q1834" s="82"/>
      <c r="S1834" s="8">
        <v>161</v>
      </c>
      <c r="T1834" s="8">
        <v>0</v>
      </c>
      <c r="U1834" s="14">
        <v>0.89075531159885257</v>
      </c>
      <c r="V1834" s="8">
        <v>1198</v>
      </c>
      <c r="W1834" s="15" t="s">
        <v>30</v>
      </c>
      <c r="X1834" s="16"/>
      <c r="Z1834" s="64"/>
      <c r="AA1834" s="64"/>
      <c r="AB1834" s="64"/>
      <c r="AC1834" s="64"/>
    </row>
    <row r="1835" spans="1:29" x14ac:dyDescent="0.35">
      <c r="A1835" s="9">
        <v>46101</v>
      </c>
      <c r="B1835" s="7" t="s">
        <v>84</v>
      </c>
      <c r="C1835" s="28" t="s">
        <v>81</v>
      </c>
      <c r="D1835" s="10">
        <v>1</v>
      </c>
      <c r="E1835" s="8" t="s">
        <v>4845</v>
      </c>
      <c r="F1835" s="8" t="s">
        <v>4850</v>
      </c>
      <c r="G1835" s="12">
        <v>0.12847222222222221</v>
      </c>
      <c r="H1835" s="12">
        <v>0.21875</v>
      </c>
      <c r="I1835" s="12">
        <v>0.1229166666666667</v>
      </c>
      <c r="J1835" s="12">
        <v>0.1229166666666667</v>
      </c>
      <c r="K1835" s="12">
        <v>0.1423611111111111</v>
      </c>
      <c r="L1835" s="12">
        <v>0.2104166666666667</v>
      </c>
      <c r="M1835" s="12">
        <v>0.22361111111111109</v>
      </c>
      <c r="N1835" s="12">
        <v>0.22569444444444439</v>
      </c>
      <c r="O1835" s="8" t="s">
        <v>271</v>
      </c>
      <c r="P1835" s="8" t="s">
        <v>43</v>
      </c>
      <c r="S1835" s="8">
        <v>176</v>
      </c>
      <c r="T1835" s="8">
        <v>1</v>
      </c>
      <c r="U1835" s="14">
        <v>1</v>
      </c>
      <c r="V1835" s="8">
        <v>672</v>
      </c>
      <c r="W1835" s="15" t="s">
        <v>30</v>
      </c>
      <c r="X1835" s="16"/>
      <c r="Z1835" s="64"/>
      <c r="AA1835" s="64"/>
      <c r="AB1835" s="64"/>
      <c r="AC1835" s="64"/>
    </row>
    <row r="1836" spans="1:29" x14ac:dyDescent="0.35">
      <c r="A1836" s="9">
        <v>46101</v>
      </c>
      <c r="B1836" s="7" t="s">
        <v>262</v>
      </c>
      <c r="C1836" s="28" t="s">
        <v>81</v>
      </c>
      <c r="D1836" s="10">
        <v>1</v>
      </c>
      <c r="E1836" s="8" t="s">
        <v>4850</v>
      </c>
      <c r="F1836" s="8" t="s">
        <v>4845</v>
      </c>
      <c r="G1836" s="12">
        <v>0.27777777777777779</v>
      </c>
      <c r="H1836" s="12">
        <v>0.3611111111111111</v>
      </c>
      <c r="I1836" s="12">
        <v>0.27361111111111108</v>
      </c>
      <c r="J1836" s="12">
        <v>0.27500000000000002</v>
      </c>
      <c r="K1836" s="12">
        <v>0.28402777777777782</v>
      </c>
      <c r="L1836" s="12">
        <v>0.35138888888888892</v>
      </c>
      <c r="M1836" s="12">
        <v>0.35902777777777778</v>
      </c>
      <c r="N1836" s="12">
        <v>0.35902777777777778</v>
      </c>
      <c r="O1836" s="8" t="s">
        <v>43</v>
      </c>
      <c r="P1836" s="8">
        <v>9</v>
      </c>
      <c r="S1836" s="8">
        <v>93</v>
      </c>
      <c r="T1836" s="8">
        <v>0</v>
      </c>
      <c r="U1836" s="14">
        <v>0.50796745957751877</v>
      </c>
      <c r="V1836" s="8">
        <v>0</v>
      </c>
      <c r="W1836" s="15" t="s">
        <v>30</v>
      </c>
      <c r="X1836" s="16"/>
      <c r="Z1836" s="64"/>
      <c r="AA1836" s="64"/>
      <c r="AB1836" s="64"/>
      <c r="AC1836" s="64"/>
    </row>
    <row r="1837" spans="1:29" x14ac:dyDescent="0.35">
      <c r="A1837" s="9">
        <v>46101</v>
      </c>
      <c r="B1837" s="7" t="s">
        <v>264</v>
      </c>
      <c r="C1837" s="28" t="s">
        <v>81</v>
      </c>
      <c r="D1837" s="10">
        <v>1</v>
      </c>
      <c r="E1837" s="8" t="s">
        <v>4845</v>
      </c>
      <c r="F1837" s="8" t="s">
        <v>4853</v>
      </c>
      <c r="G1837" s="12">
        <v>0.40277777777777779</v>
      </c>
      <c r="H1837" s="12">
        <v>0.49652777777777779</v>
      </c>
      <c r="I1837" s="12">
        <v>0.39513888888888887</v>
      </c>
      <c r="J1837" s="12">
        <v>0.41319444444444442</v>
      </c>
      <c r="K1837" s="12">
        <v>0.42430555555555549</v>
      </c>
      <c r="L1837" s="12">
        <v>0.49583333333333329</v>
      </c>
      <c r="M1837" s="12">
        <v>0.50763888888888886</v>
      </c>
      <c r="N1837" s="12">
        <v>0.50972222222222219</v>
      </c>
      <c r="O1837" s="8">
        <v>9</v>
      </c>
      <c r="P1837" s="8" t="s">
        <v>143</v>
      </c>
      <c r="Q1837" s="8" t="s">
        <v>138</v>
      </c>
      <c r="R1837" s="27" t="s">
        <v>39</v>
      </c>
      <c r="S1837" s="8">
        <v>189</v>
      </c>
      <c r="T1837" s="8">
        <v>0</v>
      </c>
      <c r="U1837" s="14">
        <v>0.9567191384107111</v>
      </c>
      <c r="V1837" s="8">
        <v>0</v>
      </c>
      <c r="W1837" s="15" t="s">
        <v>30</v>
      </c>
      <c r="X1837" s="16"/>
      <c r="Z1837" s="64"/>
      <c r="AA1837" s="64"/>
      <c r="AB1837" s="64"/>
      <c r="AC1837" s="64"/>
    </row>
    <row r="1838" spans="1:29" x14ac:dyDescent="0.35">
      <c r="A1838" s="9">
        <v>46101</v>
      </c>
      <c r="B1838" s="7" t="s">
        <v>146</v>
      </c>
      <c r="C1838" s="28" t="s">
        <v>81</v>
      </c>
      <c r="D1838" s="10">
        <v>1</v>
      </c>
      <c r="E1838" s="8" t="s">
        <v>4853</v>
      </c>
      <c r="F1838" s="8" t="s">
        <v>4845</v>
      </c>
      <c r="G1838" s="12">
        <v>0.59375</v>
      </c>
      <c r="H1838" s="12">
        <v>0.67361111111111116</v>
      </c>
      <c r="I1838" s="12">
        <v>0.58680555555555558</v>
      </c>
      <c r="J1838" s="12">
        <v>0.58958333333333335</v>
      </c>
      <c r="K1838" s="12">
        <v>0.60138888888888886</v>
      </c>
      <c r="L1838" s="12">
        <v>0.65208333333333335</v>
      </c>
      <c r="M1838" s="12">
        <v>0.66736111111111107</v>
      </c>
      <c r="N1838" s="12">
        <v>0.66736111111111107</v>
      </c>
      <c r="O1838" s="8" t="s">
        <v>143</v>
      </c>
      <c r="P1838" s="8" t="s">
        <v>147</v>
      </c>
      <c r="S1838" s="8">
        <v>177</v>
      </c>
      <c r="T1838" s="8">
        <v>0</v>
      </c>
      <c r="U1838" s="14">
        <v>0.93994126942856093</v>
      </c>
      <c r="V1838" s="8">
        <v>0</v>
      </c>
      <c r="W1838" s="8" t="s">
        <v>30</v>
      </c>
      <c r="X1838" s="16"/>
      <c r="Z1838" s="64"/>
      <c r="AA1838" s="64"/>
      <c r="AB1838" s="64"/>
      <c r="AC1838" s="64"/>
    </row>
    <row r="1839" spans="1:29" x14ac:dyDescent="0.35">
      <c r="A1839" s="9">
        <v>46101</v>
      </c>
      <c r="B1839" s="7" t="s">
        <v>149</v>
      </c>
      <c r="C1839" s="28" t="s">
        <v>81</v>
      </c>
      <c r="D1839" s="10">
        <v>1</v>
      </c>
      <c r="E1839" s="8" t="s">
        <v>4845</v>
      </c>
      <c r="F1839" s="8" t="s">
        <v>4851</v>
      </c>
      <c r="G1839" s="12">
        <v>0.75694444444444442</v>
      </c>
      <c r="H1839" s="12">
        <v>0.84375</v>
      </c>
      <c r="I1839" s="12">
        <v>0.74930555555555556</v>
      </c>
      <c r="J1839" s="12">
        <v>0.75277777777777777</v>
      </c>
      <c r="K1839" s="12">
        <v>0.76458333333333328</v>
      </c>
      <c r="L1839" s="12">
        <v>0.82708333333333328</v>
      </c>
      <c r="M1839" s="12">
        <v>0.83958333333333335</v>
      </c>
      <c r="N1839" s="12">
        <v>0.84166666666666667</v>
      </c>
      <c r="O1839" s="8" t="s">
        <v>147</v>
      </c>
      <c r="P1839" s="8" t="s">
        <v>106</v>
      </c>
      <c r="S1839" s="8">
        <v>175</v>
      </c>
      <c r="T1839" s="8">
        <v>0</v>
      </c>
      <c r="U1839" s="14">
        <v>0.94975606286991232</v>
      </c>
      <c r="V1839" s="8">
        <v>0</v>
      </c>
      <c r="W1839" s="15" t="s">
        <v>30</v>
      </c>
      <c r="X1839" s="16"/>
      <c r="Z1839" s="64"/>
      <c r="AA1839" s="64"/>
      <c r="AB1839" s="64"/>
      <c r="AC1839" s="64"/>
    </row>
    <row r="1840" spans="1:29" x14ac:dyDescent="0.35">
      <c r="A1840" s="9">
        <v>46101</v>
      </c>
      <c r="B1840" s="7" t="s">
        <v>1092</v>
      </c>
      <c r="C1840" s="28" t="s">
        <v>90</v>
      </c>
      <c r="D1840" s="10">
        <v>1</v>
      </c>
      <c r="E1840" s="8" t="s">
        <v>4851</v>
      </c>
      <c r="F1840" s="8" t="s">
        <v>4845</v>
      </c>
      <c r="G1840" s="12">
        <v>1.7361111111111108E-2</v>
      </c>
      <c r="H1840" s="12">
        <v>0.16319444444444439</v>
      </c>
      <c r="I1840" s="12">
        <v>1.8749999999999999E-2</v>
      </c>
      <c r="J1840" s="12">
        <v>2.222222222222222E-2</v>
      </c>
      <c r="K1840" s="12">
        <v>3.1944444444444442E-2</v>
      </c>
      <c r="L1840" s="12">
        <v>0.1423611111111111</v>
      </c>
      <c r="M1840" s="12">
        <v>0.1451388888888889</v>
      </c>
      <c r="N1840" s="12">
        <v>0.1472222222222222</v>
      </c>
      <c r="O1840" s="8" t="s">
        <v>236</v>
      </c>
      <c r="P1840" s="8" t="s">
        <v>47</v>
      </c>
      <c r="Q1840" s="8" t="s">
        <v>1205</v>
      </c>
      <c r="R1840" s="27" t="s">
        <v>280</v>
      </c>
      <c r="S1840" s="8">
        <v>165</v>
      </c>
      <c r="T1840" s="8">
        <v>2</v>
      </c>
      <c r="U1840" s="14">
        <v>0.89587222818342305</v>
      </c>
      <c r="V1840" s="8">
        <v>0</v>
      </c>
      <c r="W1840" s="15" t="s">
        <v>30</v>
      </c>
      <c r="X1840" s="16"/>
      <c r="Z1840" s="64"/>
      <c r="AA1840" s="64"/>
      <c r="AB1840" s="64"/>
      <c r="AC1840" s="64"/>
    </row>
    <row r="1841" spans="1:29" x14ac:dyDescent="0.35">
      <c r="A1841" s="9">
        <v>46101</v>
      </c>
      <c r="B1841" s="7" t="s">
        <v>1093</v>
      </c>
      <c r="C1841" s="28" t="s">
        <v>90</v>
      </c>
      <c r="D1841" s="10">
        <v>1</v>
      </c>
      <c r="E1841" s="8" t="s">
        <v>4845</v>
      </c>
      <c r="F1841" s="8" t="s">
        <v>4852</v>
      </c>
      <c r="G1841" s="12">
        <v>0.20833333333333329</v>
      </c>
      <c r="H1841" s="12">
        <v>0.3611111111111111</v>
      </c>
      <c r="I1841" s="12">
        <v>0.2013888888888889</v>
      </c>
      <c r="J1841" s="12">
        <v>0.2069444444444444</v>
      </c>
      <c r="K1841" s="12">
        <v>0.21736111111111109</v>
      </c>
      <c r="L1841" s="12">
        <v>0.36388888888888887</v>
      </c>
      <c r="M1841" s="12">
        <v>0.37361111111111112</v>
      </c>
      <c r="N1841" s="12">
        <v>0.37569444444444439</v>
      </c>
      <c r="O1841" s="8" t="s">
        <v>47</v>
      </c>
      <c r="P1841" s="8" t="s">
        <v>91</v>
      </c>
      <c r="S1841" s="8">
        <v>136</v>
      </c>
      <c r="T1841" s="8">
        <v>4</v>
      </c>
      <c r="U1841" s="14">
        <v>0.74975438263193894</v>
      </c>
      <c r="V1841" s="8">
        <v>0</v>
      </c>
      <c r="W1841" s="15" t="s">
        <v>30</v>
      </c>
      <c r="X1841" s="16"/>
      <c r="Z1841" s="64"/>
      <c r="AA1841" s="64"/>
      <c r="AB1841" s="64"/>
      <c r="AC1841" s="64"/>
    </row>
    <row r="1842" spans="1:29" x14ac:dyDescent="0.35">
      <c r="A1842" s="9">
        <v>46101</v>
      </c>
      <c r="B1842" s="7" t="s">
        <v>1182</v>
      </c>
      <c r="C1842" s="28" t="s">
        <v>90</v>
      </c>
      <c r="D1842" s="10">
        <v>1</v>
      </c>
      <c r="E1842" s="8" t="s">
        <v>4852</v>
      </c>
      <c r="F1842" s="8" t="s">
        <v>4845</v>
      </c>
      <c r="G1842" s="12">
        <v>0.78819444444444442</v>
      </c>
      <c r="H1842" s="12">
        <v>0.93055555555555558</v>
      </c>
      <c r="I1842" s="12">
        <v>0.77708333333333335</v>
      </c>
      <c r="J1842" s="12">
        <v>0.79166666666666663</v>
      </c>
      <c r="K1842" s="12">
        <v>0.81319444444444444</v>
      </c>
      <c r="L1842" s="12">
        <v>0.92986111111111114</v>
      </c>
      <c r="M1842" s="12">
        <v>0.94027777777777777</v>
      </c>
      <c r="N1842" s="12">
        <v>0.94236111111111109</v>
      </c>
      <c r="O1842" s="8">
        <v>210</v>
      </c>
      <c r="P1842" s="8" t="s">
        <v>73</v>
      </c>
      <c r="Q1842" s="8" t="s">
        <v>65</v>
      </c>
      <c r="R1842" s="27" t="s">
        <v>39</v>
      </c>
      <c r="S1842" s="8">
        <v>165</v>
      </c>
      <c r="T1842" s="8">
        <v>0</v>
      </c>
      <c r="U1842" s="14">
        <v>0.88807992554405446</v>
      </c>
      <c r="V1842" s="8">
        <v>0</v>
      </c>
      <c r="W1842" s="15" t="s">
        <v>30</v>
      </c>
      <c r="X1842" s="16"/>
      <c r="Z1842" s="64"/>
      <c r="AA1842" s="64"/>
      <c r="AB1842" s="64"/>
      <c r="AC1842" s="64"/>
    </row>
    <row r="1843" spans="1:29" x14ac:dyDescent="0.35">
      <c r="A1843" s="9">
        <v>46101</v>
      </c>
      <c r="B1843" s="7" t="s">
        <v>1183</v>
      </c>
      <c r="C1843" s="28" t="s">
        <v>90</v>
      </c>
      <c r="D1843" s="10">
        <v>1</v>
      </c>
      <c r="E1843" s="8" t="s">
        <v>4845</v>
      </c>
      <c r="F1843" s="8" t="s">
        <v>4854</v>
      </c>
      <c r="G1843" s="12">
        <v>0.97222222222222221</v>
      </c>
      <c r="H1843" s="12" t="s">
        <v>1206</v>
      </c>
      <c r="I1843" s="12">
        <v>0.96250000000000002</v>
      </c>
      <c r="J1843" s="12">
        <v>0.96250000000000002</v>
      </c>
      <c r="K1843" s="12">
        <v>0.98055555555555551</v>
      </c>
      <c r="L1843" s="12" t="s">
        <v>1207</v>
      </c>
      <c r="M1843" s="12" t="s">
        <v>1208</v>
      </c>
      <c r="N1843" s="12">
        <v>0.1451388888888889</v>
      </c>
      <c r="O1843" s="8" t="s">
        <v>928</v>
      </c>
      <c r="P1843" s="8" t="s">
        <v>43</v>
      </c>
      <c r="S1843" s="8">
        <v>0</v>
      </c>
      <c r="T1843" s="8">
        <v>0</v>
      </c>
      <c r="U1843" s="14">
        <v>0</v>
      </c>
      <c r="V1843" s="8">
        <v>0</v>
      </c>
      <c r="W1843" s="15" t="s">
        <v>30</v>
      </c>
      <c r="X1843" s="16"/>
      <c r="Z1843" s="64"/>
      <c r="AA1843" s="64"/>
      <c r="AB1843" s="64"/>
      <c r="AC1843" s="64"/>
    </row>
    <row r="1844" spans="1:29" x14ac:dyDescent="0.35">
      <c r="A1844" s="9">
        <v>46101</v>
      </c>
      <c r="B1844" s="7" t="s">
        <v>107</v>
      </c>
      <c r="C1844" s="28" t="s">
        <v>108</v>
      </c>
      <c r="D1844" s="10">
        <v>1</v>
      </c>
      <c r="E1844" s="8" t="s">
        <v>4854</v>
      </c>
      <c r="F1844" s="8" t="s">
        <v>4845</v>
      </c>
      <c r="G1844" s="12">
        <v>5.2083333333333343E-2</v>
      </c>
      <c r="H1844" s="12">
        <v>0.21875</v>
      </c>
      <c r="I1844" s="12">
        <v>4.8611111111111112E-2</v>
      </c>
      <c r="J1844" s="12">
        <v>5.2777777777777778E-2</v>
      </c>
      <c r="K1844" s="12">
        <v>6.458333333333334E-2</v>
      </c>
      <c r="L1844" s="12">
        <v>0.2048611111111111</v>
      </c>
      <c r="M1844" s="12">
        <v>0.21319444444444441</v>
      </c>
      <c r="N1844" s="12">
        <v>0.21458333333333329</v>
      </c>
      <c r="O1844" s="8" t="s">
        <v>83</v>
      </c>
      <c r="P1844" s="8" t="s">
        <v>61</v>
      </c>
      <c r="Q1844" s="8" t="s">
        <v>151</v>
      </c>
      <c r="R1844" s="27" t="s">
        <v>39</v>
      </c>
      <c r="S1844" s="8">
        <v>190</v>
      </c>
      <c r="T1844" s="8">
        <v>0</v>
      </c>
      <c r="U1844" s="14">
        <v>0.93656334135418162</v>
      </c>
      <c r="V1844" s="8">
        <v>75</v>
      </c>
      <c r="W1844" s="15" t="s">
        <v>30</v>
      </c>
      <c r="X1844" s="16"/>
      <c r="Z1844" s="64"/>
      <c r="AA1844" s="64"/>
      <c r="AB1844" s="64"/>
      <c r="AC1844" s="64"/>
    </row>
    <row r="1845" spans="1:29" x14ac:dyDescent="0.35">
      <c r="A1845" s="9">
        <v>46101</v>
      </c>
      <c r="B1845" s="7" t="s">
        <v>109</v>
      </c>
      <c r="C1845" s="28" t="s">
        <v>108</v>
      </c>
      <c r="D1845" s="10">
        <v>1</v>
      </c>
      <c r="E1845" s="148" t="s">
        <v>4845</v>
      </c>
      <c r="F1845" s="148" t="s">
        <v>4853</v>
      </c>
      <c r="G1845" s="12">
        <v>0.25694444444444442</v>
      </c>
      <c r="H1845" s="12">
        <v>0.49305555555555558</v>
      </c>
      <c r="I1845" s="12">
        <v>0.25347222222222221</v>
      </c>
      <c r="J1845" s="12">
        <v>0.25694444444444442</v>
      </c>
      <c r="K1845" s="12">
        <v>0.27430555555555558</v>
      </c>
      <c r="L1845" s="12">
        <v>0.47916666666666669</v>
      </c>
      <c r="M1845" s="12">
        <v>0.48749999999999999</v>
      </c>
      <c r="N1845" s="12">
        <v>0.48958333333333331</v>
      </c>
      <c r="O1845" s="8" t="s">
        <v>61</v>
      </c>
      <c r="P1845" s="8" t="s">
        <v>37</v>
      </c>
      <c r="S1845" s="8">
        <v>177</v>
      </c>
      <c r="T1845" s="8">
        <v>0</v>
      </c>
      <c r="U1845" s="14">
        <v>0.87649760463860871</v>
      </c>
      <c r="V1845" s="8">
        <v>157</v>
      </c>
      <c r="W1845" s="15" t="s">
        <v>30</v>
      </c>
      <c r="X1845" s="16"/>
      <c r="Z1845" s="64"/>
      <c r="AA1845" s="64"/>
      <c r="AB1845" s="64"/>
      <c r="AC1845" s="64"/>
    </row>
    <row r="1846" spans="1:29" x14ac:dyDescent="0.35">
      <c r="A1846" s="9">
        <v>46101</v>
      </c>
      <c r="B1846" s="7" t="s">
        <v>40</v>
      </c>
      <c r="C1846" s="28" t="s">
        <v>108</v>
      </c>
      <c r="D1846" s="10">
        <v>1</v>
      </c>
      <c r="E1846" s="8" t="s">
        <v>4853</v>
      </c>
      <c r="F1846" s="8" t="s">
        <v>4845</v>
      </c>
      <c r="G1846" s="12">
        <v>0.53819444444444442</v>
      </c>
      <c r="H1846" s="12">
        <v>0.67013888888888884</v>
      </c>
      <c r="I1846" s="12">
        <v>0.53472222222222221</v>
      </c>
      <c r="J1846" s="12">
        <v>0.5444444444444444</v>
      </c>
      <c r="K1846" s="12">
        <v>0.55902777777777779</v>
      </c>
      <c r="L1846" s="12">
        <v>0.66805555555555551</v>
      </c>
      <c r="M1846" s="12">
        <v>0.6743055555555556</v>
      </c>
      <c r="N1846" s="12">
        <v>0.67638888888888893</v>
      </c>
      <c r="O1846" s="8" t="s">
        <v>37</v>
      </c>
      <c r="P1846" s="8" t="s">
        <v>318</v>
      </c>
      <c r="Q1846" s="8" t="s">
        <v>171</v>
      </c>
      <c r="R1846" s="27" t="s">
        <v>39</v>
      </c>
      <c r="S1846" s="8">
        <v>174</v>
      </c>
      <c r="T1846" s="8">
        <v>1</v>
      </c>
      <c r="U1846" s="14">
        <v>0.89959299870336829</v>
      </c>
      <c r="V1846" s="8">
        <v>149</v>
      </c>
      <c r="W1846" s="15" t="s">
        <v>30</v>
      </c>
      <c r="X1846" s="16"/>
      <c r="Z1846" s="64"/>
      <c r="AA1846" s="64"/>
      <c r="AB1846" s="64"/>
      <c r="AC1846" s="64"/>
    </row>
    <row r="1847" spans="1:29" x14ac:dyDescent="0.35">
      <c r="A1847" s="9">
        <v>46101</v>
      </c>
      <c r="B1847" s="7" t="s">
        <v>42</v>
      </c>
      <c r="C1847" s="28" t="s">
        <v>108</v>
      </c>
      <c r="D1847" s="10">
        <v>1</v>
      </c>
      <c r="E1847" s="8" t="s">
        <v>4845</v>
      </c>
      <c r="F1847" s="8" t="s">
        <v>4850</v>
      </c>
      <c r="G1847" s="12">
        <v>0.77777777777777779</v>
      </c>
      <c r="H1847" s="12">
        <v>0.89930555555555558</v>
      </c>
      <c r="I1847" s="12">
        <v>0.82361111111111107</v>
      </c>
      <c r="J1847" s="12">
        <v>0.82916666666666672</v>
      </c>
      <c r="K1847" s="12">
        <v>0.84236111111111112</v>
      </c>
      <c r="L1847" s="12">
        <v>0.92986111111111114</v>
      </c>
      <c r="M1847" s="12">
        <v>0.94027777777777777</v>
      </c>
      <c r="N1847" s="12">
        <v>0.94236111111111109</v>
      </c>
      <c r="O1847" s="8" t="s">
        <v>318</v>
      </c>
      <c r="P1847" s="8" t="s">
        <v>73</v>
      </c>
      <c r="Q1847" s="51" t="s">
        <v>1209</v>
      </c>
      <c r="R1847" s="67" t="s">
        <v>1210</v>
      </c>
      <c r="S1847" s="8">
        <v>200</v>
      </c>
      <c r="T1847" s="8">
        <v>0</v>
      </c>
      <c r="U1847" s="14">
        <v>0.95735204025253262</v>
      </c>
      <c r="V1847" s="8">
        <v>1694</v>
      </c>
      <c r="W1847" s="15" t="s">
        <v>30</v>
      </c>
      <c r="X1847" s="16"/>
      <c r="Z1847" s="64"/>
      <c r="AA1847" s="64"/>
      <c r="AB1847" s="64"/>
      <c r="AC1847" s="64"/>
    </row>
    <row r="1848" spans="1:29" x14ac:dyDescent="0.35">
      <c r="A1848" s="9">
        <v>46101</v>
      </c>
      <c r="B1848" s="7" t="s">
        <v>112</v>
      </c>
      <c r="C1848" s="8" t="s">
        <v>113</v>
      </c>
      <c r="D1848" s="10">
        <v>1</v>
      </c>
      <c r="E1848" s="8" t="s">
        <v>4850</v>
      </c>
      <c r="F1848" s="8" t="s">
        <v>4845</v>
      </c>
      <c r="G1848" s="12">
        <v>5.2083333333333343E-2</v>
      </c>
      <c r="H1848" s="12">
        <v>0.25</v>
      </c>
      <c r="I1848" s="12">
        <v>4.8611111111111112E-2</v>
      </c>
      <c r="J1848" s="12">
        <v>5.5555555555555552E-2</v>
      </c>
      <c r="K1848" s="12">
        <v>6.6666666666666666E-2</v>
      </c>
      <c r="L1848" s="12">
        <v>0.23680555555555549</v>
      </c>
      <c r="M1848" s="12">
        <v>0.24444444444444441</v>
      </c>
      <c r="N1848" s="12">
        <v>0.24652777777777779</v>
      </c>
      <c r="O1848" s="8" t="s">
        <v>312</v>
      </c>
      <c r="P1848" s="8">
        <v>69</v>
      </c>
      <c r="Q1848" s="8" t="s">
        <v>65</v>
      </c>
      <c r="R1848" s="27" t="s">
        <v>39</v>
      </c>
      <c r="S1848" s="8">
        <v>186</v>
      </c>
      <c r="T1848" s="8">
        <v>0</v>
      </c>
      <c r="U1848" s="14">
        <v>0.88074162706068582</v>
      </c>
      <c r="V1848" s="8">
        <v>0</v>
      </c>
      <c r="W1848" s="15" t="s">
        <v>30</v>
      </c>
      <c r="X1848" s="16"/>
      <c r="Z1848" s="64"/>
      <c r="AA1848" s="64"/>
      <c r="AB1848" s="64"/>
      <c r="AC1848" s="64"/>
    </row>
    <row r="1849" spans="1:29" x14ac:dyDescent="0.35">
      <c r="A1849" s="9">
        <v>46101</v>
      </c>
      <c r="B1849" s="7" t="s">
        <v>115</v>
      </c>
      <c r="C1849" s="8" t="s">
        <v>113</v>
      </c>
      <c r="D1849" s="10">
        <v>1</v>
      </c>
      <c r="E1849" s="8" t="s">
        <v>4845</v>
      </c>
      <c r="F1849" s="8" t="s">
        <v>4849</v>
      </c>
      <c r="G1849" s="12">
        <v>0.29166666666666669</v>
      </c>
      <c r="H1849" s="12">
        <v>0.55208333333333337</v>
      </c>
      <c r="I1849" s="12">
        <v>0.28819444444444442</v>
      </c>
      <c r="J1849" s="12">
        <v>0.29375000000000001</v>
      </c>
      <c r="K1849" s="12">
        <v>0.30416666666666659</v>
      </c>
      <c r="L1849" s="12">
        <v>0.53472222222222221</v>
      </c>
      <c r="M1849" s="12">
        <v>0.54861111111111116</v>
      </c>
      <c r="N1849" s="12">
        <v>0.55069444444444449</v>
      </c>
      <c r="O1849" s="8">
        <v>66</v>
      </c>
      <c r="P1849" s="8" t="s">
        <v>150</v>
      </c>
      <c r="Q1849" s="8" t="s">
        <v>152</v>
      </c>
      <c r="R1849" s="27" t="s">
        <v>39</v>
      </c>
      <c r="S1849" s="8">
        <v>180</v>
      </c>
      <c r="T1849" s="8">
        <v>1</v>
      </c>
      <c r="U1849" s="14">
        <v>0.96024271315152698</v>
      </c>
      <c r="V1849" s="8">
        <v>0</v>
      </c>
      <c r="W1849" s="15" t="s">
        <v>30</v>
      </c>
      <c r="X1849" s="16"/>
      <c r="Z1849" s="64"/>
      <c r="AA1849" s="64"/>
      <c r="AB1849" s="64"/>
      <c r="AC1849" s="64"/>
    </row>
    <row r="1850" spans="1:29" x14ac:dyDescent="0.35">
      <c r="A1850" s="9">
        <v>46102</v>
      </c>
      <c r="B1850" s="7" t="s">
        <v>80</v>
      </c>
      <c r="C1850" s="8" t="s">
        <v>27</v>
      </c>
      <c r="D1850" s="10">
        <v>1</v>
      </c>
      <c r="E1850" s="8" t="s">
        <v>4849</v>
      </c>
      <c r="F1850" s="8" t="s">
        <v>4845</v>
      </c>
      <c r="G1850" s="12">
        <v>3.472222222222222E-3</v>
      </c>
      <c r="H1850" s="12">
        <v>7.6388888888888895E-2</v>
      </c>
      <c r="I1850" s="12" t="s">
        <v>823</v>
      </c>
      <c r="J1850" s="12" t="s">
        <v>1211</v>
      </c>
      <c r="K1850" s="12">
        <v>8.3333333333333332E-3</v>
      </c>
      <c r="L1850" s="12">
        <v>5.7638888888888892E-2</v>
      </c>
      <c r="M1850" s="12">
        <v>6.0416666666666667E-2</v>
      </c>
      <c r="N1850" s="12">
        <v>6.25E-2</v>
      </c>
      <c r="O1850" s="8" t="s">
        <v>43</v>
      </c>
      <c r="P1850" s="8" t="s">
        <v>230</v>
      </c>
      <c r="S1850" s="8">
        <v>166</v>
      </c>
      <c r="T1850" s="8">
        <v>0</v>
      </c>
      <c r="U1850" s="14">
        <v>0.85733247498637055</v>
      </c>
      <c r="V1850" s="8">
        <v>1044</v>
      </c>
      <c r="W1850" s="15" t="s">
        <v>30</v>
      </c>
      <c r="X1850" s="16"/>
      <c r="Z1850" s="64"/>
      <c r="AA1850" s="64"/>
      <c r="AB1850" s="64"/>
      <c r="AC1850" s="64"/>
    </row>
    <row r="1851" spans="1:29" x14ac:dyDescent="0.35">
      <c r="A1851" s="9">
        <v>46102</v>
      </c>
      <c r="B1851" s="7" t="s">
        <v>84</v>
      </c>
      <c r="C1851" s="8" t="s">
        <v>27</v>
      </c>
      <c r="D1851" s="10">
        <v>1</v>
      </c>
      <c r="E1851" s="8" t="s">
        <v>4845</v>
      </c>
      <c r="F1851" s="8" t="s">
        <v>4853</v>
      </c>
      <c r="G1851" s="12">
        <v>0.1145833333333333</v>
      </c>
      <c r="H1851" s="12">
        <v>0.2013888888888889</v>
      </c>
      <c r="I1851" s="12">
        <v>0.10625</v>
      </c>
      <c r="J1851" s="12">
        <v>0.1145833333333333</v>
      </c>
      <c r="K1851" s="12">
        <v>0.13958333333333331</v>
      </c>
      <c r="L1851" s="12">
        <v>0.20624999999999999</v>
      </c>
      <c r="M1851" s="12">
        <v>0.21458333333333329</v>
      </c>
      <c r="N1851" s="12">
        <v>0.2166666666666667</v>
      </c>
      <c r="O1851" s="8" t="s">
        <v>230</v>
      </c>
      <c r="P1851" s="8" t="s">
        <v>57</v>
      </c>
      <c r="S1851" s="8">
        <v>182</v>
      </c>
      <c r="T1851" s="8">
        <v>0</v>
      </c>
      <c r="U1851" s="14">
        <v>0.88886826651516826</v>
      </c>
      <c r="V1851" s="8">
        <v>774</v>
      </c>
      <c r="W1851" s="15" t="s">
        <v>30</v>
      </c>
      <c r="X1851" s="16"/>
      <c r="Z1851" s="64"/>
      <c r="AA1851" s="64"/>
      <c r="AB1851" s="64"/>
      <c r="AC1851" s="64"/>
    </row>
    <row r="1852" spans="1:29" ht="26" customHeight="1" x14ac:dyDescent="0.35">
      <c r="A1852" s="9">
        <v>46102</v>
      </c>
      <c r="B1852" s="7" t="s">
        <v>85</v>
      </c>
      <c r="C1852" s="8" t="s">
        <v>27</v>
      </c>
      <c r="D1852" s="10">
        <v>1</v>
      </c>
      <c r="E1852" s="8" t="s">
        <v>4853</v>
      </c>
      <c r="F1852" s="8" t="s">
        <v>4845</v>
      </c>
      <c r="G1852" s="12">
        <v>0.2361111111111111</v>
      </c>
      <c r="H1852" s="12">
        <v>0.38541666666666669</v>
      </c>
      <c r="I1852" s="12">
        <v>0.24652777777777779</v>
      </c>
      <c r="J1852" s="12">
        <v>0.25208333333333333</v>
      </c>
      <c r="K1852" s="12">
        <v>0.26250000000000001</v>
      </c>
      <c r="L1852" s="12">
        <v>0.38750000000000001</v>
      </c>
      <c r="M1852" s="12">
        <v>0.39097222222222222</v>
      </c>
      <c r="N1852" s="12">
        <v>0.39374999999999999</v>
      </c>
      <c r="O1852" s="8" t="s">
        <v>57</v>
      </c>
      <c r="P1852" s="8">
        <v>9</v>
      </c>
      <c r="Q1852" s="8" t="s">
        <v>1212</v>
      </c>
      <c r="R1852" s="27" t="s">
        <v>898</v>
      </c>
      <c r="S1852" s="8">
        <v>194</v>
      </c>
      <c r="T1852" s="8">
        <v>0</v>
      </c>
      <c r="U1852" s="14">
        <v>1</v>
      </c>
      <c r="V1852" s="8">
        <v>0</v>
      </c>
      <c r="W1852" s="15" t="s">
        <v>30</v>
      </c>
      <c r="X1852" s="16"/>
      <c r="Z1852" s="64"/>
      <c r="AA1852" s="64"/>
      <c r="AB1852" s="64"/>
      <c r="AC1852" s="64"/>
    </row>
    <row r="1853" spans="1:29" x14ac:dyDescent="0.35">
      <c r="A1853" s="9">
        <v>46102</v>
      </c>
      <c r="B1853" s="7" t="s">
        <v>88</v>
      </c>
      <c r="C1853" s="8" t="s">
        <v>27</v>
      </c>
      <c r="D1853" s="10">
        <v>1</v>
      </c>
      <c r="E1853" s="8" t="s">
        <v>4845</v>
      </c>
      <c r="F1853" s="8" t="s">
        <v>4861</v>
      </c>
      <c r="G1853" s="12">
        <v>0.42708333333333331</v>
      </c>
      <c r="H1853" s="12">
        <v>0.625</v>
      </c>
      <c r="I1853" s="12">
        <v>0.42083333333333328</v>
      </c>
      <c r="J1853" s="12">
        <v>0.42291666666666672</v>
      </c>
      <c r="K1853" s="12">
        <v>0.44097222222222221</v>
      </c>
      <c r="L1853" s="12">
        <v>0.59861111111111109</v>
      </c>
      <c r="M1853" s="12">
        <v>0.60833333333333328</v>
      </c>
      <c r="N1853" s="12">
        <v>0.61041666666666672</v>
      </c>
      <c r="O1853" s="8">
        <v>9</v>
      </c>
      <c r="P1853" s="8" t="s">
        <v>242</v>
      </c>
      <c r="S1853" s="8">
        <v>145</v>
      </c>
      <c r="T1853" s="8">
        <v>0</v>
      </c>
      <c r="U1853" s="14">
        <v>0.80078802500265023</v>
      </c>
      <c r="V1853" s="8">
        <v>0</v>
      </c>
      <c r="W1853" s="15" t="s">
        <v>30</v>
      </c>
      <c r="X1853" s="16"/>
      <c r="Z1853" s="64"/>
      <c r="AA1853" s="64"/>
      <c r="AB1853" s="64"/>
      <c r="AC1853" s="64"/>
    </row>
    <row r="1854" spans="1:29" x14ac:dyDescent="0.35">
      <c r="A1854" s="9">
        <v>46102</v>
      </c>
      <c r="B1854" s="7" t="s">
        <v>58</v>
      </c>
      <c r="C1854" s="8" t="s">
        <v>45</v>
      </c>
      <c r="D1854" s="10">
        <v>1</v>
      </c>
      <c r="E1854" s="8" t="s">
        <v>4861</v>
      </c>
      <c r="F1854" s="8" t="s">
        <v>4845</v>
      </c>
      <c r="G1854" s="12">
        <v>0.1388888888888889</v>
      </c>
      <c r="H1854" s="12">
        <v>0.30555555555555558</v>
      </c>
      <c r="I1854" s="12">
        <v>0.13472222222222219</v>
      </c>
      <c r="J1854" s="12">
        <v>0.13819444444444451</v>
      </c>
      <c r="K1854" s="12">
        <v>0.1479166666666667</v>
      </c>
      <c r="L1854" s="12">
        <v>0.29236111111111113</v>
      </c>
      <c r="M1854" s="12">
        <v>0.30138888888888887</v>
      </c>
      <c r="N1854" s="12">
        <v>0.30416666666666659</v>
      </c>
      <c r="O1854" s="8" t="s">
        <v>242</v>
      </c>
      <c r="P1854" s="8" t="s">
        <v>428</v>
      </c>
      <c r="S1854" s="8">
        <v>172</v>
      </c>
      <c r="T1854" s="8">
        <v>0</v>
      </c>
      <c r="U1854" s="14">
        <v>0.9566856357607928</v>
      </c>
      <c r="V1854" s="8">
        <v>16</v>
      </c>
      <c r="W1854" s="15" t="s">
        <v>30</v>
      </c>
      <c r="X1854" s="16"/>
      <c r="Z1854" s="64"/>
      <c r="AA1854" s="64"/>
      <c r="AB1854" s="64"/>
      <c r="AC1854" s="64"/>
    </row>
    <row r="1855" spans="1:29" x14ac:dyDescent="0.35">
      <c r="A1855" s="9">
        <v>46102</v>
      </c>
      <c r="B1855" s="7" t="s">
        <v>64</v>
      </c>
      <c r="C1855" s="8" t="s">
        <v>45</v>
      </c>
      <c r="D1855" s="10">
        <v>1</v>
      </c>
      <c r="E1855" s="28" t="s">
        <v>4845</v>
      </c>
      <c r="F1855" s="28" t="s">
        <v>4849</v>
      </c>
      <c r="G1855" s="12">
        <v>0.34722222222222221</v>
      </c>
      <c r="H1855" s="12">
        <v>0.59027777777777779</v>
      </c>
      <c r="I1855" s="12">
        <v>0.34375</v>
      </c>
      <c r="J1855" s="12">
        <v>0.34652777777777782</v>
      </c>
      <c r="K1855" s="12">
        <v>0.36319444444444438</v>
      </c>
      <c r="L1855" s="12">
        <v>0.55625000000000002</v>
      </c>
      <c r="M1855" s="12">
        <v>0.56527777777777777</v>
      </c>
      <c r="N1855" s="12">
        <v>0.56736111111111109</v>
      </c>
      <c r="O1855" s="8" t="s">
        <v>428</v>
      </c>
      <c r="P1855" s="8" t="s">
        <v>37</v>
      </c>
      <c r="S1855" s="8">
        <v>157</v>
      </c>
      <c r="T1855" s="8">
        <v>1</v>
      </c>
      <c r="U1855" s="14">
        <v>0.91802325817069819</v>
      </c>
      <c r="V1855" s="8">
        <v>0</v>
      </c>
      <c r="W1855" s="15" t="s">
        <v>30</v>
      </c>
      <c r="X1855" s="16"/>
      <c r="Z1855" s="64"/>
      <c r="AA1855" s="64"/>
      <c r="AB1855" s="64"/>
      <c r="AC1855" s="64"/>
    </row>
    <row r="1856" spans="1:29" x14ac:dyDescent="0.35">
      <c r="A1856" s="9">
        <v>46102</v>
      </c>
      <c r="B1856" s="7" t="s">
        <v>76</v>
      </c>
      <c r="C1856" s="8" t="s">
        <v>45</v>
      </c>
      <c r="D1856" s="10">
        <v>1</v>
      </c>
      <c r="E1856" s="28" t="s">
        <v>4849</v>
      </c>
      <c r="F1856" s="28" t="s">
        <v>4845</v>
      </c>
      <c r="G1856" s="12">
        <v>0.73263888888888884</v>
      </c>
      <c r="H1856" s="12">
        <v>0.82291666666666663</v>
      </c>
      <c r="I1856" s="12">
        <v>0.72013888888888888</v>
      </c>
      <c r="J1856" s="12">
        <v>0.72152777777777777</v>
      </c>
      <c r="K1856" s="12">
        <v>0.74305555555555558</v>
      </c>
      <c r="L1856" s="12">
        <v>0.81041666666666667</v>
      </c>
      <c r="M1856" s="12">
        <v>0.81736111111111109</v>
      </c>
      <c r="N1856" s="12">
        <v>0.81805555555555554</v>
      </c>
      <c r="O1856" s="8" t="s">
        <v>37</v>
      </c>
      <c r="P1856" s="8">
        <v>117</v>
      </c>
      <c r="S1856" s="8">
        <v>178</v>
      </c>
      <c r="T1856" s="8">
        <v>2</v>
      </c>
      <c r="U1856" s="14">
        <v>0.92209099416024243</v>
      </c>
      <c r="V1856" s="8">
        <v>0</v>
      </c>
      <c r="W1856" s="15" t="s">
        <v>30</v>
      </c>
      <c r="X1856" s="16"/>
      <c r="Z1856" s="64"/>
      <c r="AA1856" s="64"/>
      <c r="AB1856" s="64"/>
      <c r="AC1856" s="64"/>
    </row>
    <row r="1857" spans="1:29" hidden="1" x14ac:dyDescent="0.35">
      <c r="A1857" s="9">
        <v>46102</v>
      </c>
      <c r="B1857" s="7" t="s">
        <v>77</v>
      </c>
      <c r="C1857" s="8" t="s">
        <v>45</v>
      </c>
      <c r="D1857" s="10">
        <v>1</v>
      </c>
      <c r="E1857" s="28" t="s">
        <v>4845</v>
      </c>
      <c r="F1857" s="28" t="s">
        <v>4856</v>
      </c>
      <c r="G1857" s="12">
        <v>0.86458333333333337</v>
      </c>
      <c r="H1857" s="12">
        <v>0.96180555555555558</v>
      </c>
      <c r="I1857" s="12">
        <v>0.86111111111111116</v>
      </c>
      <c r="J1857" s="12">
        <v>0.8618055555555556</v>
      </c>
      <c r="M1857" s="12">
        <v>0.87708333333333333</v>
      </c>
      <c r="N1857" s="12">
        <v>0.87777777777777777</v>
      </c>
      <c r="O1857" s="8">
        <v>114</v>
      </c>
      <c r="P1857" s="8">
        <v>114</v>
      </c>
      <c r="S1857" s="8">
        <v>0</v>
      </c>
      <c r="T1857" s="8">
        <v>0</v>
      </c>
      <c r="U1857" s="14">
        <v>0</v>
      </c>
      <c r="V1857" s="8">
        <v>0</v>
      </c>
      <c r="W1857" s="15" t="s">
        <v>67</v>
      </c>
      <c r="X1857" s="16" t="s">
        <v>1213</v>
      </c>
      <c r="Z1857" s="64"/>
      <c r="AA1857" s="64"/>
      <c r="AB1857" s="64"/>
      <c r="AC1857" s="64"/>
    </row>
    <row r="1858" spans="1:29" x14ac:dyDescent="0.35">
      <c r="A1858" s="9">
        <v>46102</v>
      </c>
      <c r="B1858" s="7" t="s">
        <v>77</v>
      </c>
      <c r="C1858" s="8" t="s">
        <v>45</v>
      </c>
      <c r="D1858" s="10">
        <v>1</v>
      </c>
      <c r="E1858" s="28" t="s">
        <v>4856</v>
      </c>
      <c r="F1858" s="28" t="s">
        <v>4845</v>
      </c>
      <c r="G1858" s="12">
        <v>0.86458333333333337</v>
      </c>
      <c r="H1858" s="12">
        <v>0.96180555555555558</v>
      </c>
      <c r="I1858" s="12">
        <v>0.8833333333333333</v>
      </c>
      <c r="J1858" s="12">
        <v>0.88402777777777775</v>
      </c>
      <c r="K1858" s="12">
        <v>0.90138888888888891</v>
      </c>
      <c r="L1858" s="17">
        <v>0.96527777777777779</v>
      </c>
      <c r="M1858" s="17">
        <v>0.98472222222222228</v>
      </c>
      <c r="N1858" s="17">
        <v>0.9868055555555556</v>
      </c>
      <c r="O1858" s="8">
        <v>118</v>
      </c>
      <c r="P1858" s="8" t="s">
        <v>704</v>
      </c>
      <c r="Q1858" s="8" t="s">
        <v>1214</v>
      </c>
      <c r="R1858" s="27" t="s">
        <v>1215</v>
      </c>
      <c r="S1858" s="8">
        <v>146</v>
      </c>
      <c r="T1858" s="8">
        <v>1</v>
      </c>
      <c r="U1858" s="14">
        <v>0.76427342927174946</v>
      </c>
      <c r="V1858" s="8">
        <v>0</v>
      </c>
      <c r="W1858" s="15" t="s">
        <v>30</v>
      </c>
      <c r="X1858" s="16"/>
      <c r="Z1858" s="64"/>
      <c r="AA1858" s="64"/>
      <c r="AB1858" s="64"/>
      <c r="AC1858" s="64"/>
    </row>
    <row r="1859" spans="1:29" x14ac:dyDescent="0.35">
      <c r="A1859" s="9">
        <v>46102</v>
      </c>
      <c r="B1859" s="7" t="s">
        <v>89</v>
      </c>
      <c r="C1859" s="8" t="s">
        <v>59</v>
      </c>
      <c r="D1859" s="10">
        <v>1</v>
      </c>
      <c r="E1859" s="28" t="s">
        <v>4845</v>
      </c>
      <c r="F1859" s="28" t="s">
        <v>4851</v>
      </c>
      <c r="G1859" s="12">
        <v>2.4305555555555559E-2</v>
      </c>
      <c r="H1859" s="12">
        <v>0.1215277777777778</v>
      </c>
      <c r="I1859" s="12">
        <v>2.0833333333333329E-2</v>
      </c>
      <c r="J1859" s="12">
        <v>2.9166666666666671E-2</v>
      </c>
      <c r="K1859" s="12">
        <v>4.1666666666666657E-2</v>
      </c>
      <c r="L1859" s="12">
        <v>0.1166666666666667</v>
      </c>
      <c r="M1859" s="12">
        <v>0.12013888888888891</v>
      </c>
      <c r="N1859" s="12">
        <v>0.1222222222222222</v>
      </c>
      <c r="O1859" s="8" t="s">
        <v>236</v>
      </c>
      <c r="P1859" s="8">
        <v>1</v>
      </c>
      <c r="Q1859" s="8" t="s">
        <v>263</v>
      </c>
      <c r="R1859" s="27" t="s">
        <v>39</v>
      </c>
      <c r="S1859" s="8">
        <v>175</v>
      </c>
      <c r="T1859" s="8">
        <v>0</v>
      </c>
      <c r="U1859" s="14">
        <v>0.84915168097989735</v>
      </c>
      <c r="V1859" s="8">
        <v>0</v>
      </c>
      <c r="W1859" s="15" t="s">
        <v>30</v>
      </c>
      <c r="X1859" s="16"/>
      <c r="Z1859" s="64"/>
      <c r="AA1859" s="64"/>
      <c r="AB1859" s="64"/>
      <c r="AC1859" s="64"/>
    </row>
    <row r="1860" spans="1:29" x14ac:dyDescent="0.35">
      <c r="A1860" s="9">
        <v>46102</v>
      </c>
      <c r="B1860" s="7" t="s">
        <v>92</v>
      </c>
      <c r="C1860" s="8" t="s">
        <v>59</v>
      </c>
      <c r="D1860" s="10">
        <v>1</v>
      </c>
      <c r="E1860" s="28" t="s">
        <v>4851</v>
      </c>
      <c r="F1860" s="28" t="s">
        <v>4845</v>
      </c>
      <c r="G1860" s="12">
        <v>0.16319444444444439</v>
      </c>
      <c r="H1860" s="12">
        <v>0.28125</v>
      </c>
      <c r="I1860" s="12">
        <v>0.25972222222222219</v>
      </c>
      <c r="J1860" s="12">
        <v>0.2673611111111111</v>
      </c>
      <c r="K1860" s="12">
        <v>0.27500000000000002</v>
      </c>
      <c r="L1860" s="12">
        <v>0.375</v>
      </c>
      <c r="M1860" s="12">
        <v>0.38472222222222219</v>
      </c>
      <c r="N1860" s="12">
        <v>0.38680555555555562</v>
      </c>
      <c r="O1860" s="8">
        <v>1</v>
      </c>
      <c r="P1860" s="8" t="s">
        <v>91</v>
      </c>
      <c r="Q1860" s="8" t="s">
        <v>1216</v>
      </c>
      <c r="R1860" s="27" t="s">
        <v>1217</v>
      </c>
      <c r="S1860" s="8">
        <v>143</v>
      </c>
      <c r="T1860" s="8">
        <v>0</v>
      </c>
      <c r="U1860" s="14">
        <v>0.70910153358857075</v>
      </c>
      <c r="V1860" s="8">
        <v>0</v>
      </c>
      <c r="W1860" s="15" t="s">
        <v>30</v>
      </c>
      <c r="X1860" s="16"/>
      <c r="Z1860" s="64"/>
      <c r="AA1860" s="64"/>
      <c r="AB1860" s="64"/>
      <c r="AC1860" s="64"/>
    </row>
    <row r="1861" spans="1:29" x14ac:dyDescent="0.35">
      <c r="A1861" s="9">
        <v>46102</v>
      </c>
      <c r="B1861" s="147" t="s">
        <v>71</v>
      </c>
      <c r="C1861" s="148" t="s">
        <v>72</v>
      </c>
      <c r="D1861" s="148">
        <v>1</v>
      </c>
      <c r="E1861" s="28" t="s">
        <v>4845</v>
      </c>
      <c r="F1861" s="28" t="s">
        <v>4848</v>
      </c>
      <c r="G1861" s="92">
        <v>1.041666666666667E-2</v>
      </c>
      <c r="H1861" s="92">
        <v>0.16319444444444439</v>
      </c>
      <c r="I1861" s="92">
        <v>2.0833333333333329E-3</v>
      </c>
      <c r="J1861" s="92">
        <v>4.8611111111111112E-3</v>
      </c>
      <c r="K1861" s="92">
        <v>1.458333333333333E-2</v>
      </c>
      <c r="L1861" s="92">
        <v>0.1368055555555556</v>
      </c>
      <c r="M1861" s="92">
        <v>0.14305555555555549</v>
      </c>
      <c r="N1861" s="92">
        <v>0.14305555555555549</v>
      </c>
      <c r="O1861" s="148" t="s">
        <v>70</v>
      </c>
      <c r="P1861" s="8">
        <v>19</v>
      </c>
      <c r="Q1861" s="148"/>
      <c r="R1861" s="148"/>
      <c r="S1861" s="148">
        <v>187</v>
      </c>
      <c r="T1861" s="148">
        <v>0</v>
      </c>
      <c r="U1861" s="149">
        <v>0.95962677859695922</v>
      </c>
      <c r="V1861" s="148">
        <v>0</v>
      </c>
      <c r="W1861" s="15" t="s">
        <v>30</v>
      </c>
      <c r="X1861" s="16"/>
      <c r="Z1861" s="64"/>
      <c r="AA1861" s="64"/>
      <c r="AB1861" s="64"/>
      <c r="AC1861" s="64"/>
    </row>
    <row r="1862" spans="1:29" x14ac:dyDescent="0.35">
      <c r="A1862" s="9">
        <v>46102</v>
      </c>
      <c r="B1862" s="7" t="s">
        <v>74</v>
      </c>
      <c r="C1862" s="8" t="s">
        <v>72</v>
      </c>
      <c r="D1862" s="10">
        <v>1</v>
      </c>
      <c r="E1862" s="28" t="s">
        <v>4848</v>
      </c>
      <c r="F1862" s="28" t="s">
        <v>4845</v>
      </c>
      <c r="G1862" s="12">
        <v>0.20833333333333329</v>
      </c>
      <c r="H1862" s="12">
        <v>0.41319444444444442</v>
      </c>
      <c r="I1862" s="12">
        <v>0.19513888888888889</v>
      </c>
      <c r="J1862" s="12">
        <v>0.19722222222222219</v>
      </c>
      <c r="K1862" s="12">
        <v>0.20902777777777781</v>
      </c>
      <c r="L1862" s="12">
        <v>0.3840277777777778</v>
      </c>
      <c r="M1862" s="12">
        <v>0.39374999999999999</v>
      </c>
      <c r="N1862" s="12">
        <v>0.39583333333333331</v>
      </c>
      <c r="O1862" s="8">
        <v>21</v>
      </c>
      <c r="P1862" s="148" t="s">
        <v>37</v>
      </c>
      <c r="S1862" s="8">
        <v>137</v>
      </c>
      <c r="T1862" s="8">
        <v>0</v>
      </c>
      <c r="U1862" s="14">
        <v>0.74007199496343457</v>
      </c>
      <c r="V1862" s="8">
        <v>0</v>
      </c>
      <c r="W1862" s="15" t="s">
        <v>30</v>
      </c>
      <c r="X1862" s="16"/>
      <c r="Z1862" s="64"/>
      <c r="AA1862" s="64"/>
      <c r="AB1862" s="64"/>
      <c r="AC1862" s="64"/>
    </row>
    <row r="1863" spans="1:29" x14ac:dyDescent="0.35">
      <c r="A1863" s="9">
        <v>46102</v>
      </c>
      <c r="B1863" s="7" t="s">
        <v>52</v>
      </c>
      <c r="C1863" s="8" t="s">
        <v>72</v>
      </c>
      <c r="D1863" s="10">
        <v>1</v>
      </c>
      <c r="E1863" s="13" t="s">
        <v>4845</v>
      </c>
      <c r="F1863" s="13" t="s">
        <v>4849</v>
      </c>
      <c r="G1863" s="12">
        <v>0.45833333333333331</v>
      </c>
      <c r="H1863" s="12">
        <v>0.52430555555555558</v>
      </c>
      <c r="I1863" s="12">
        <v>0.4548611111111111</v>
      </c>
      <c r="J1863" s="12">
        <v>0.45833333333333331</v>
      </c>
      <c r="K1863" s="12">
        <v>0.46944444444444439</v>
      </c>
      <c r="L1863" s="12">
        <v>0.5180555555555556</v>
      </c>
      <c r="M1863" s="12">
        <v>0.52361111111111114</v>
      </c>
      <c r="N1863" s="12">
        <v>0.52569444444444446</v>
      </c>
      <c r="O1863" s="8" t="s">
        <v>37</v>
      </c>
      <c r="P1863" s="8" t="s">
        <v>53</v>
      </c>
      <c r="S1863" s="8">
        <v>177</v>
      </c>
      <c r="T1863" s="8">
        <v>0</v>
      </c>
      <c r="U1863" s="14">
        <v>0.92740420292702053</v>
      </c>
      <c r="V1863" s="8">
        <v>1075</v>
      </c>
      <c r="W1863" s="15" t="s">
        <v>30</v>
      </c>
      <c r="X1863" s="16"/>
      <c r="Z1863" s="64"/>
      <c r="AA1863" s="64"/>
      <c r="AB1863" s="64"/>
      <c r="AC1863" s="64"/>
    </row>
    <row r="1864" spans="1:29" x14ac:dyDescent="0.35">
      <c r="A1864" s="9">
        <v>46102</v>
      </c>
      <c r="B1864" s="7" t="s">
        <v>56</v>
      </c>
      <c r="C1864" s="8" t="s">
        <v>72</v>
      </c>
      <c r="D1864" s="10">
        <v>1</v>
      </c>
      <c r="E1864" s="13" t="s">
        <v>4849</v>
      </c>
      <c r="F1864" s="13" t="s">
        <v>4845</v>
      </c>
      <c r="G1864" s="12">
        <v>0.57291666666666663</v>
      </c>
      <c r="H1864" s="12">
        <v>0.64930555555555558</v>
      </c>
      <c r="I1864" s="12">
        <v>0.56458333333333333</v>
      </c>
      <c r="J1864" s="12">
        <v>0.57152777777777775</v>
      </c>
      <c r="K1864" s="12">
        <v>0.58611111111111114</v>
      </c>
      <c r="L1864" s="12">
        <v>0.64722222222222225</v>
      </c>
      <c r="M1864" s="12">
        <v>0.65069444444444446</v>
      </c>
      <c r="N1864" s="12">
        <v>0.65277777777777779</v>
      </c>
      <c r="O1864" s="8" t="s">
        <v>53</v>
      </c>
      <c r="P1864" s="8" t="s">
        <v>208</v>
      </c>
      <c r="S1864" s="8">
        <v>171</v>
      </c>
      <c r="T1864" s="8">
        <v>0</v>
      </c>
      <c r="U1864" s="14">
        <v>0.92625613386227856</v>
      </c>
      <c r="V1864" s="8">
        <v>274</v>
      </c>
      <c r="W1864" s="15" t="s">
        <v>30</v>
      </c>
      <c r="X1864" s="16"/>
      <c r="Z1864" s="64"/>
      <c r="AA1864" s="64"/>
      <c r="AB1864" s="64"/>
      <c r="AC1864" s="64"/>
    </row>
    <row r="1865" spans="1:29" x14ac:dyDescent="0.35">
      <c r="A1865" s="9">
        <v>46102</v>
      </c>
      <c r="B1865" s="7" t="s">
        <v>1092</v>
      </c>
      <c r="C1865" s="8" t="s">
        <v>81</v>
      </c>
      <c r="D1865" s="10">
        <v>1</v>
      </c>
      <c r="E1865" s="13" t="s">
        <v>4845</v>
      </c>
      <c r="F1865" s="13" t="s">
        <v>4850</v>
      </c>
      <c r="G1865" s="12">
        <v>1.7361111111111108E-2</v>
      </c>
      <c r="H1865" s="12">
        <v>0.16319444444444439</v>
      </c>
      <c r="I1865" s="12">
        <v>1.388888888888889E-2</v>
      </c>
      <c r="J1865" s="12">
        <v>1.805555555555555E-2</v>
      </c>
      <c r="K1865" s="12">
        <v>2.9166666666666671E-2</v>
      </c>
      <c r="L1865" s="12">
        <v>0.14583333333333329</v>
      </c>
      <c r="M1865" s="12">
        <v>0.15</v>
      </c>
      <c r="N1865" s="12">
        <v>0.15277777777777779</v>
      </c>
      <c r="O1865" s="8" t="s">
        <v>106</v>
      </c>
      <c r="P1865" s="8" t="s">
        <v>928</v>
      </c>
      <c r="Q1865" s="8" t="s">
        <v>151</v>
      </c>
      <c r="R1865" s="27" t="s">
        <v>39</v>
      </c>
      <c r="S1865" s="8">
        <v>181</v>
      </c>
      <c r="T1865" s="8">
        <v>0</v>
      </c>
      <c r="U1865" s="14">
        <v>0.96274332033337351</v>
      </c>
      <c r="V1865" s="8">
        <v>0</v>
      </c>
      <c r="W1865" s="15" t="s">
        <v>30</v>
      </c>
      <c r="X1865" s="16"/>
      <c r="Z1865" s="64"/>
      <c r="AA1865" s="64"/>
      <c r="AB1865" s="64"/>
      <c r="AC1865" s="64"/>
    </row>
    <row r="1866" spans="1:29" x14ac:dyDescent="0.35">
      <c r="A1866" s="9">
        <v>46102</v>
      </c>
      <c r="B1866" s="7" t="s">
        <v>1093</v>
      </c>
      <c r="C1866" s="8" t="s">
        <v>81</v>
      </c>
      <c r="D1866" s="10">
        <v>1</v>
      </c>
      <c r="E1866" s="13" t="s">
        <v>4850</v>
      </c>
      <c r="F1866" s="13" t="s">
        <v>4845</v>
      </c>
      <c r="G1866" s="12">
        <v>0.20833333333333329</v>
      </c>
      <c r="H1866" s="12">
        <v>0.38194444444444442</v>
      </c>
      <c r="I1866" s="12">
        <v>0.20555555555555549</v>
      </c>
      <c r="J1866" s="12">
        <v>0.20833333333333329</v>
      </c>
      <c r="K1866" s="17">
        <v>0.21944444444444439</v>
      </c>
      <c r="L1866" s="17">
        <v>0.37638888888888888</v>
      </c>
      <c r="M1866" s="12">
        <v>0.38819444444444451</v>
      </c>
      <c r="N1866" s="12">
        <v>0.39027777777777778</v>
      </c>
      <c r="O1866" s="8" t="s">
        <v>928</v>
      </c>
      <c r="P1866" s="8" t="s">
        <v>57</v>
      </c>
      <c r="S1866" s="8">
        <v>160</v>
      </c>
      <c r="T1866" s="8">
        <v>1</v>
      </c>
      <c r="U1866" s="14">
        <v>0.80226955893564433</v>
      </c>
      <c r="V1866" s="8">
        <v>0</v>
      </c>
      <c r="W1866" s="15" t="s">
        <v>30</v>
      </c>
      <c r="X1866" s="83"/>
      <c r="Z1866" s="64"/>
      <c r="AA1866" s="64"/>
      <c r="AB1866" s="64"/>
      <c r="AC1866" s="64"/>
    </row>
    <row r="1867" spans="1:29" ht="26" customHeight="1" x14ac:dyDescent="0.35">
      <c r="A1867" s="9">
        <v>46102</v>
      </c>
      <c r="B1867" s="7" t="s">
        <v>1218</v>
      </c>
      <c r="C1867" s="8" t="s">
        <v>81</v>
      </c>
      <c r="D1867" s="10">
        <v>14</v>
      </c>
      <c r="E1867" s="13" t="s">
        <v>4845</v>
      </c>
      <c r="F1867" s="13" t="s">
        <v>4851</v>
      </c>
      <c r="G1867" s="12">
        <v>0.32291666666666669</v>
      </c>
      <c r="H1867" s="12">
        <v>0.46875</v>
      </c>
      <c r="I1867" s="12">
        <v>0.42222222222222222</v>
      </c>
      <c r="J1867" s="12">
        <v>0.42708333333333331</v>
      </c>
      <c r="K1867" s="12">
        <v>0.43958333333333333</v>
      </c>
      <c r="L1867" s="12">
        <v>0.56388888888888888</v>
      </c>
      <c r="M1867" s="12">
        <v>0.56805555555555554</v>
      </c>
      <c r="N1867" s="12">
        <v>0.56874999999999998</v>
      </c>
      <c r="O1867" s="8" t="s">
        <v>57</v>
      </c>
      <c r="P1867" s="8">
        <v>16</v>
      </c>
      <c r="Q1867" s="8" t="s">
        <v>1219</v>
      </c>
      <c r="R1867" s="27" t="s">
        <v>1220</v>
      </c>
      <c r="S1867" s="8">
        <v>173</v>
      </c>
      <c r="T1867" s="8">
        <v>0</v>
      </c>
      <c r="U1867" s="14">
        <v>0.98722032580292574</v>
      </c>
      <c r="V1867" s="8">
        <v>0</v>
      </c>
      <c r="W1867" s="15" t="s">
        <v>30</v>
      </c>
      <c r="X1867" s="16"/>
      <c r="Z1867" s="64"/>
      <c r="AA1867" s="64"/>
      <c r="AB1867" s="64"/>
      <c r="AC1867" s="64"/>
    </row>
    <row r="1868" spans="1:29" x14ac:dyDescent="0.35">
      <c r="A1868" s="9">
        <v>46102</v>
      </c>
      <c r="B1868" s="7" t="s">
        <v>1221</v>
      </c>
      <c r="C1868" s="8" t="s">
        <v>81</v>
      </c>
      <c r="D1868" s="10">
        <v>14</v>
      </c>
      <c r="E1868" s="13" t="s">
        <v>4851</v>
      </c>
      <c r="F1868" s="13" t="s">
        <v>4845</v>
      </c>
      <c r="G1868" s="12">
        <v>0.51041666666666663</v>
      </c>
      <c r="H1868" s="12">
        <v>0.71527777777777779</v>
      </c>
      <c r="I1868" s="12">
        <v>0.59375</v>
      </c>
      <c r="J1868" s="12">
        <v>0.59861111111111109</v>
      </c>
      <c r="K1868" s="12">
        <v>0.61458333333333337</v>
      </c>
      <c r="L1868" s="12">
        <v>0.77916666666666667</v>
      </c>
      <c r="M1868" s="12">
        <v>0.78680555555555554</v>
      </c>
      <c r="N1868" s="12">
        <v>0.78888888888888886</v>
      </c>
      <c r="O1868" s="8">
        <v>15</v>
      </c>
      <c r="P1868" s="8" t="s">
        <v>37</v>
      </c>
      <c r="Q1868" s="8" t="s">
        <v>1222</v>
      </c>
      <c r="R1868" s="27" t="s">
        <v>99</v>
      </c>
      <c r="S1868" s="8">
        <v>122</v>
      </c>
      <c r="T1868" s="8">
        <v>0</v>
      </c>
      <c r="U1868" s="14">
        <v>0.66863859449707552</v>
      </c>
      <c r="V1868" s="8">
        <v>0</v>
      </c>
      <c r="W1868" s="15" t="s">
        <v>30</v>
      </c>
      <c r="X1868" s="16"/>
      <c r="Z1868" s="64"/>
      <c r="AA1868" s="64"/>
      <c r="AB1868" s="64"/>
      <c r="AC1868" s="64"/>
    </row>
    <row r="1869" spans="1:29" x14ac:dyDescent="0.35">
      <c r="A1869" s="9">
        <v>46102</v>
      </c>
      <c r="B1869" s="7" t="s">
        <v>203</v>
      </c>
      <c r="C1869" s="8" t="s">
        <v>90</v>
      </c>
      <c r="D1869" s="10">
        <v>1</v>
      </c>
      <c r="E1869" s="13" t="s">
        <v>4845</v>
      </c>
      <c r="F1869" s="13" t="s">
        <v>4850</v>
      </c>
      <c r="G1869" s="12">
        <v>0.26041666666666669</v>
      </c>
      <c r="H1869" s="12">
        <v>0.40625</v>
      </c>
      <c r="I1869" s="12">
        <v>0.25277777777777782</v>
      </c>
      <c r="J1869" s="12">
        <v>0.25277777777777782</v>
      </c>
      <c r="K1869" s="12">
        <v>0.26458333333333328</v>
      </c>
      <c r="L1869" s="12">
        <v>0.3923611111111111</v>
      </c>
      <c r="M1869" s="12">
        <v>0.39930555555555558</v>
      </c>
      <c r="N1869" s="12">
        <v>0.39930555555555558</v>
      </c>
      <c r="O1869" s="8" t="s">
        <v>43</v>
      </c>
      <c r="P1869" s="8">
        <v>2</v>
      </c>
      <c r="S1869" s="8">
        <v>131</v>
      </c>
      <c r="T1869" s="8">
        <v>0</v>
      </c>
      <c r="U1869" s="14">
        <v>0.68406414844939223</v>
      </c>
      <c r="V1869" s="8">
        <v>0</v>
      </c>
      <c r="W1869" s="15" t="s">
        <v>30</v>
      </c>
      <c r="X1869" s="49"/>
      <c r="Z1869" s="64"/>
      <c r="AA1869" s="64"/>
      <c r="AB1869" s="64"/>
      <c r="AC1869" s="64"/>
    </row>
    <row r="1870" spans="1:29" x14ac:dyDescent="0.35">
      <c r="A1870" s="9">
        <v>46102</v>
      </c>
      <c r="B1870" s="7" t="s">
        <v>205</v>
      </c>
      <c r="C1870" s="8" t="s">
        <v>90</v>
      </c>
      <c r="D1870" s="10">
        <v>1</v>
      </c>
      <c r="E1870" s="13" t="s">
        <v>4850</v>
      </c>
      <c r="F1870" s="13" t="s">
        <v>4845</v>
      </c>
      <c r="G1870" s="12">
        <v>0.44791666666666669</v>
      </c>
      <c r="H1870" s="12">
        <v>0.59375</v>
      </c>
      <c r="I1870" s="12">
        <v>0.47847222222222219</v>
      </c>
      <c r="J1870" s="12">
        <v>0.48402777777777778</v>
      </c>
      <c r="K1870" s="12">
        <v>0.49652777777777779</v>
      </c>
      <c r="L1870" s="12">
        <v>0.62222222222222223</v>
      </c>
      <c r="M1870" s="12">
        <v>0.63680555555555551</v>
      </c>
      <c r="N1870" s="12">
        <v>0.63888888888888884</v>
      </c>
      <c r="O1870" s="8">
        <v>2</v>
      </c>
      <c r="P1870" s="8" t="s">
        <v>75</v>
      </c>
      <c r="Q1870" s="8" t="s">
        <v>1223</v>
      </c>
      <c r="R1870" s="27" t="s">
        <v>1224</v>
      </c>
      <c r="S1870" s="8">
        <v>133</v>
      </c>
      <c r="T1870" s="8">
        <v>0</v>
      </c>
      <c r="U1870" s="14">
        <v>0.72224539273182997</v>
      </c>
      <c r="V1870" s="8">
        <v>0</v>
      </c>
      <c r="W1870" s="15" t="s">
        <v>30</v>
      </c>
      <c r="X1870" s="49"/>
      <c r="Z1870" s="64"/>
      <c r="AA1870" s="64"/>
      <c r="AB1870" s="64"/>
      <c r="AC1870" s="64"/>
    </row>
    <row r="1871" spans="1:29" x14ac:dyDescent="0.35">
      <c r="A1871" s="9">
        <v>46102</v>
      </c>
      <c r="B1871" s="28" t="s">
        <v>1182</v>
      </c>
      <c r="C1871" s="28" t="s">
        <v>90</v>
      </c>
      <c r="D1871" s="28">
        <v>1</v>
      </c>
      <c r="E1871" s="13" t="s">
        <v>4845</v>
      </c>
      <c r="F1871" s="13" t="s">
        <v>4850</v>
      </c>
      <c r="G1871" s="33">
        <v>0.78819444444444442</v>
      </c>
      <c r="H1871" s="33">
        <v>0.93055555555555558</v>
      </c>
      <c r="I1871" s="33">
        <v>0.78472222222222221</v>
      </c>
      <c r="J1871" s="34">
        <v>0.78819444444444442</v>
      </c>
      <c r="K1871" s="35">
        <v>0.80347222222222225</v>
      </c>
      <c r="L1871" s="33">
        <v>0.9243055555555556</v>
      </c>
      <c r="M1871" s="33">
        <v>0.92986111111111114</v>
      </c>
      <c r="N1871" s="37">
        <v>0.93194444444444446</v>
      </c>
      <c r="O1871" s="28" t="s">
        <v>75</v>
      </c>
      <c r="P1871" s="8" t="s">
        <v>740</v>
      </c>
      <c r="Q1871" s="30"/>
      <c r="R1871" s="31"/>
      <c r="S1871" s="28">
        <v>174</v>
      </c>
      <c r="T1871" s="28">
        <v>0</v>
      </c>
      <c r="U1871" s="32">
        <v>0.98122157696908241</v>
      </c>
      <c r="V1871" s="28">
        <v>0</v>
      </c>
      <c r="W1871" s="15" t="s">
        <v>30</v>
      </c>
      <c r="X1871" s="16"/>
      <c r="Z1871" s="64"/>
      <c r="AA1871" s="64"/>
      <c r="AB1871" s="64"/>
      <c r="AC1871" s="64"/>
    </row>
    <row r="1872" spans="1:29" x14ac:dyDescent="0.35">
      <c r="A1872" s="9">
        <v>46102</v>
      </c>
      <c r="B1872" s="28" t="s">
        <v>1183</v>
      </c>
      <c r="C1872" s="28" t="s">
        <v>90</v>
      </c>
      <c r="D1872" s="28">
        <v>1</v>
      </c>
      <c r="E1872" s="13" t="s">
        <v>4850</v>
      </c>
      <c r="F1872" s="13" t="s">
        <v>4845</v>
      </c>
      <c r="G1872" s="33">
        <v>0.97222222222222221</v>
      </c>
      <c r="H1872" s="33" t="s">
        <v>1225</v>
      </c>
      <c r="I1872" s="37">
        <v>0.96527777777777779</v>
      </c>
      <c r="J1872" s="38">
        <v>0.96527777777777779</v>
      </c>
      <c r="K1872" s="39">
        <v>0.98055555555555551</v>
      </c>
      <c r="L1872" s="37" t="s">
        <v>1226</v>
      </c>
      <c r="M1872" s="37" t="s">
        <v>1227</v>
      </c>
      <c r="N1872" s="37" t="s">
        <v>1228</v>
      </c>
      <c r="O1872" s="40" t="s">
        <v>740</v>
      </c>
      <c r="P1872" s="41" t="s">
        <v>73</v>
      </c>
      <c r="Q1872" s="42"/>
      <c r="R1872" s="50"/>
      <c r="S1872" s="40">
        <v>105</v>
      </c>
      <c r="T1872" s="40">
        <v>0</v>
      </c>
      <c r="U1872" s="43">
        <v>0.56367477702104118</v>
      </c>
      <c r="V1872" s="40">
        <v>0</v>
      </c>
      <c r="W1872" s="15" t="s">
        <v>30</v>
      </c>
      <c r="X1872" s="16"/>
      <c r="Z1872" s="64"/>
      <c r="AA1872" s="64"/>
      <c r="AB1872" s="64"/>
      <c r="AC1872" s="64"/>
    </row>
    <row r="1873" spans="1:29" x14ac:dyDescent="0.35">
      <c r="A1873" s="9">
        <v>46102</v>
      </c>
      <c r="B1873" s="28" t="s">
        <v>112</v>
      </c>
      <c r="C1873" s="28" t="s">
        <v>108</v>
      </c>
      <c r="D1873" s="28">
        <v>1</v>
      </c>
      <c r="E1873" s="13" t="s">
        <v>4845</v>
      </c>
      <c r="F1873" s="13" t="s">
        <v>4847</v>
      </c>
      <c r="G1873" s="33">
        <v>5.2083333333333343E-2</v>
      </c>
      <c r="H1873" s="33">
        <v>0.25</v>
      </c>
      <c r="I1873" s="33">
        <v>4.791666666666667E-2</v>
      </c>
      <c r="J1873" s="34">
        <v>5.7638888888888892E-2</v>
      </c>
      <c r="K1873" s="35">
        <v>7.9861111111111105E-2</v>
      </c>
      <c r="L1873" s="33">
        <v>0.25138888888888888</v>
      </c>
      <c r="M1873" s="33">
        <v>0.25694444444444442</v>
      </c>
      <c r="N1873" s="33">
        <v>0.2590277777777778</v>
      </c>
      <c r="O1873" s="28" t="s">
        <v>73</v>
      </c>
      <c r="P1873" s="29">
        <v>72</v>
      </c>
      <c r="Q1873" s="30" t="s">
        <v>68</v>
      </c>
      <c r="R1873" s="31" t="s">
        <v>39</v>
      </c>
      <c r="S1873" s="28">
        <v>161</v>
      </c>
      <c r="T1873" s="28">
        <v>2</v>
      </c>
      <c r="U1873" s="32">
        <v>0.8864257049188019</v>
      </c>
      <c r="V1873" s="28">
        <v>0</v>
      </c>
      <c r="W1873" s="15" t="s">
        <v>30</v>
      </c>
      <c r="X1873" s="16"/>
      <c r="Z1873" s="64"/>
      <c r="AA1873" s="64"/>
      <c r="AB1873" s="64"/>
      <c r="AC1873" s="64"/>
    </row>
    <row r="1874" spans="1:29" x14ac:dyDescent="0.35">
      <c r="A1874" s="9">
        <v>46102</v>
      </c>
      <c r="B1874" s="28" t="s">
        <v>115</v>
      </c>
      <c r="C1874" s="28" t="s">
        <v>108</v>
      </c>
      <c r="D1874" s="28">
        <v>1</v>
      </c>
      <c r="E1874" s="13" t="s">
        <v>4847</v>
      </c>
      <c r="F1874" s="13" t="s">
        <v>4845</v>
      </c>
      <c r="G1874" s="33">
        <v>0.29166666666666669</v>
      </c>
      <c r="H1874" s="33">
        <v>0.55208333333333337</v>
      </c>
      <c r="I1874" s="33">
        <v>0.29166666666666669</v>
      </c>
      <c r="J1874" s="34">
        <v>0.29583333333333328</v>
      </c>
      <c r="K1874" s="35">
        <v>0.30555555555555558</v>
      </c>
      <c r="L1874" s="33">
        <v>0.52708333333333335</v>
      </c>
      <c r="M1874" s="33">
        <v>0.53541666666666665</v>
      </c>
      <c r="N1874" s="33">
        <v>0.53749999999999998</v>
      </c>
      <c r="O1874" s="28">
        <v>73</v>
      </c>
      <c r="P1874" s="29" t="s">
        <v>110</v>
      </c>
      <c r="Q1874" s="30" t="s">
        <v>1229</v>
      </c>
      <c r="R1874" s="31" t="s">
        <v>99</v>
      </c>
      <c r="S1874" s="28">
        <v>166</v>
      </c>
      <c r="T1874" s="28">
        <v>0</v>
      </c>
      <c r="U1874" s="32">
        <v>0.83302289160000376</v>
      </c>
      <c r="V1874" s="28">
        <v>0</v>
      </c>
      <c r="W1874" s="15" t="s">
        <v>30</v>
      </c>
      <c r="X1874" s="16"/>
      <c r="Z1874" s="64"/>
      <c r="AA1874" s="64"/>
      <c r="AB1874" s="64"/>
      <c r="AC1874" s="64"/>
    </row>
    <row r="1875" spans="1:29" x14ac:dyDescent="0.35">
      <c r="A1875" s="9">
        <v>46102</v>
      </c>
      <c r="B1875" s="28" t="s">
        <v>107</v>
      </c>
      <c r="C1875" s="28" t="s">
        <v>113</v>
      </c>
      <c r="D1875" s="28">
        <v>1</v>
      </c>
      <c r="E1875" s="13" t="s">
        <v>4845</v>
      </c>
      <c r="F1875" s="13" t="s">
        <v>4850</v>
      </c>
      <c r="G1875" s="33">
        <v>4.5138888888888888E-2</v>
      </c>
      <c r="H1875" s="33">
        <v>0.21875</v>
      </c>
      <c r="I1875" s="33">
        <v>4.1666666666666657E-2</v>
      </c>
      <c r="J1875" s="34">
        <v>4.4444444444444453E-2</v>
      </c>
      <c r="K1875" s="35">
        <v>6.25E-2</v>
      </c>
      <c r="L1875" s="33">
        <v>0.21319444444444441</v>
      </c>
      <c r="M1875" s="33">
        <v>0.22500000000000001</v>
      </c>
      <c r="N1875" s="33">
        <v>0.22569444444444439</v>
      </c>
      <c r="O1875" s="28" t="s">
        <v>150</v>
      </c>
      <c r="P1875" s="29" t="s">
        <v>428</v>
      </c>
      <c r="Q1875" s="30"/>
      <c r="R1875" s="31"/>
      <c r="S1875" s="28">
        <v>189</v>
      </c>
      <c r="T1875" s="28">
        <v>0</v>
      </c>
      <c r="U1875" s="32">
        <v>0.96691068383721979</v>
      </c>
      <c r="V1875" s="28">
        <v>247</v>
      </c>
      <c r="W1875" s="15" t="s">
        <v>30</v>
      </c>
      <c r="X1875" s="16"/>
      <c r="Z1875" s="64"/>
      <c r="AA1875" s="64"/>
      <c r="AB1875" s="64"/>
      <c r="AC1875" s="64"/>
    </row>
    <row r="1876" spans="1:29" x14ac:dyDescent="0.35">
      <c r="A1876" s="9">
        <v>46102</v>
      </c>
      <c r="B1876" s="28" t="s">
        <v>109</v>
      </c>
      <c r="C1876" s="28" t="s">
        <v>113</v>
      </c>
      <c r="D1876" s="28">
        <v>1</v>
      </c>
      <c r="E1876" s="13" t="s">
        <v>4850</v>
      </c>
      <c r="F1876" s="13" t="s">
        <v>4845</v>
      </c>
      <c r="G1876" s="33">
        <v>0.25694444444444442</v>
      </c>
      <c r="H1876" s="33">
        <v>0.49305555555555558</v>
      </c>
      <c r="I1876" s="33">
        <v>0.2638888888888889</v>
      </c>
      <c r="J1876" s="34">
        <v>0.26458333333333328</v>
      </c>
      <c r="K1876" s="35">
        <v>0.28125</v>
      </c>
      <c r="L1876" s="33">
        <v>0.48333333333333328</v>
      </c>
      <c r="M1876" s="33">
        <v>0.49444444444444452</v>
      </c>
      <c r="N1876" s="33">
        <v>0.49652777777777779</v>
      </c>
      <c r="O1876" s="28" t="s">
        <v>428</v>
      </c>
      <c r="P1876" s="29" t="s">
        <v>37</v>
      </c>
      <c r="Q1876" s="30" t="s">
        <v>1230</v>
      </c>
      <c r="R1876" s="31" t="s">
        <v>1231</v>
      </c>
      <c r="S1876" s="28">
        <v>174</v>
      </c>
      <c r="T1876" s="28">
        <v>1</v>
      </c>
      <c r="U1876" s="32">
        <v>0.95330841417178702</v>
      </c>
      <c r="V1876" s="28">
        <v>0</v>
      </c>
      <c r="W1876" s="15" t="s">
        <v>30</v>
      </c>
      <c r="X1876" s="16"/>
      <c r="Z1876" s="64"/>
      <c r="AA1876" s="64"/>
      <c r="AB1876" s="64"/>
      <c r="AC1876" s="64"/>
    </row>
    <row r="1877" spans="1:29" x14ac:dyDescent="0.35">
      <c r="A1877" s="9">
        <v>46102</v>
      </c>
      <c r="B1877" s="28" t="s">
        <v>40</v>
      </c>
      <c r="C1877" s="28" t="s">
        <v>113</v>
      </c>
      <c r="D1877" s="28">
        <v>1</v>
      </c>
      <c r="E1877" s="13" t="s">
        <v>4845</v>
      </c>
      <c r="F1877" s="13" t="s">
        <v>4849</v>
      </c>
      <c r="G1877" s="33">
        <v>0.53819444444444442</v>
      </c>
      <c r="H1877" s="33">
        <v>0.67013888888888884</v>
      </c>
      <c r="I1877" s="33">
        <v>0.53472222222222221</v>
      </c>
      <c r="J1877" s="34">
        <v>0.54513888888888884</v>
      </c>
      <c r="K1877" s="35">
        <v>0.55902777777777779</v>
      </c>
      <c r="L1877" s="33">
        <v>0.66805555555555551</v>
      </c>
      <c r="M1877" s="33">
        <v>0.67708333333333337</v>
      </c>
      <c r="N1877" s="33">
        <v>0.6791666666666667</v>
      </c>
      <c r="O1877" s="28" t="s">
        <v>37</v>
      </c>
      <c r="P1877" s="29" t="s">
        <v>292</v>
      </c>
      <c r="Q1877" s="30" t="s">
        <v>272</v>
      </c>
      <c r="R1877" s="31" t="s">
        <v>39</v>
      </c>
      <c r="S1877" s="28">
        <v>181</v>
      </c>
      <c r="T1877" s="28">
        <v>1</v>
      </c>
      <c r="U1877" s="32">
        <v>0.92131699619493546</v>
      </c>
      <c r="V1877" s="28">
        <v>130</v>
      </c>
      <c r="W1877" s="15" t="s">
        <v>30</v>
      </c>
      <c r="X1877" s="16"/>
      <c r="Z1877" s="64"/>
      <c r="AA1877" s="64"/>
      <c r="AB1877" s="64"/>
      <c r="AC1877" s="64"/>
    </row>
    <row r="1878" spans="1:29" x14ac:dyDescent="0.35">
      <c r="A1878" s="9">
        <v>46102</v>
      </c>
      <c r="B1878" s="28" t="s">
        <v>42</v>
      </c>
      <c r="C1878" s="28" t="s">
        <v>113</v>
      </c>
      <c r="D1878" s="28">
        <v>1</v>
      </c>
      <c r="E1878" s="13" t="s">
        <v>4849</v>
      </c>
      <c r="F1878" s="13" t="s">
        <v>4845</v>
      </c>
      <c r="G1878" s="33">
        <v>0.77777777777777779</v>
      </c>
      <c r="H1878" s="33">
        <v>0.89930555555555558</v>
      </c>
      <c r="I1878" s="33">
        <v>0.76666666666666672</v>
      </c>
      <c r="J1878" s="34">
        <v>0.77777777777777779</v>
      </c>
      <c r="K1878" s="35">
        <v>0.79236111111111107</v>
      </c>
      <c r="L1878" s="33">
        <v>0.88194444444444442</v>
      </c>
      <c r="M1878" s="33">
        <v>0.88888888888888884</v>
      </c>
      <c r="N1878" s="33">
        <v>0.89097222222222228</v>
      </c>
      <c r="O1878" s="28" t="s">
        <v>292</v>
      </c>
      <c r="P1878" s="29" t="s">
        <v>57</v>
      </c>
      <c r="Q1878" s="30"/>
      <c r="R1878" s="31"/>
      <c r="S1878" s="28">
        <v>191</v>
      </c>
      <c r="T1878" s="28">
        <v>1</v>
      </c>
      <c r="U1878" s="32">
        <v>0.96316284191752422</v>
      </c>
      <c r="V1878" s="28">
        <v>842</v>
      </c>
      <c r="W1878" s="15" t="s">
        <v>30</v>
      </c>
      <c r="X1878" s="16"/>
      <c r="Z1878" s="64"/>
      <c r="AA1878" s="64"/>
      <c r="AB1878" s="64"/>
      <c r="AC1878" s="64"/>
    </row>
    <row r="1879" spans="1:29" x14ac:dyDescent="0.35">
      <c r="A1879" s="9">
        <v>46103</v>
      </c>
      <c r="B1879" s="13" t="s">
        <v>1092</v>
      </c>
      <c r="C1879" s="13" t="s">
        <v>27</v>
      </c>
      <c r="D1879" s="13">
        <v>1</v>
      </c>
      <c r="E1879" s="13" t="s">
        <v>4845</v>
      </c>
      <c r="F1879" s="13" t="s">
        <v>4853</v>
      </c>
      <c r="G1879" s="127">
        <v>1.7361111111111108E-2</v>
      </c>
      <c r="H1879" s="127">
        <v>0.16666666666666671</v>
      </c>
      <c r="I1879" s="127">
        <v>1.7361111111111108E-2</v>
      </c>
      <c r="J1879" s="335">
        <v>2.6388888888888889E-2</v>
      </c>
      <c r="K1879" s="336">
        <v>4.3055555555555562E-2</v>
      </c>
      <c r="L1879" s="127">
        <v>0.15486111111111109</v>
      </c>
      <c r="M1879" s="127">
        <v>0.16111111111111109</v>
      </c>
      <c r="N1879" s="127">
        <v>0.16250000000000001</v>
      </c>
      <c r="O1879" s="13" t="s">
        <v>242</v>
      </c>
      <c r="P1879" s="75" t="s">
        <v>740</v>
      </c>
      <c r="Q1879" s="113" t="s">
        <v>1232</v>
      </c>
      <c r="R1879" s="333" t="s">
        <v>280</v>
      </c>
      <c r="S1879" s="13">
        <v>181</v>
      </c>
      <c r="T1879" s="13">
        <v>2</v>
      </c>
      <c r="U1879" s="334">
        <v>1</v>
      </c>
      <c r="V1879" s="13">
        <v>0</v>
      </c>
      <c r="W1879" s="15" t="s">
        <v>30</v>
      </c>
      <c r="X1879" s="16"/>
      <c r="Z1879" s="64"/>
      <c r="AA1879" s="64"/>
      <c r="AB1879" s="64"/>
      <c r="AC1879" s="64"/>
    </row>
    <row r="1880" spans="1:29" ht="26.5" customHeight="1" x14ac:dyDescent="0.35">
      <c r="A1880" s="9">
        <v>46103</v>
      </c>
      <c r="B1880" s="13" t="s">
        <v>1093</v>
      </c>
      <c r="C1880" s="13" t="s">
        <v>27</v>
      </c>
      <c r="D1880" s="13">
        <v>1</v>
      </c>
      <c r="E1880" s="13" t="s">
        <v>4853</v>
      </c>
      <c r="F1880" s="13" t="s">
        <v>4845</v>
      </c>
      <c r="G1880" s="127">
        <v>0.20833333333333329</v>
      </c>
      <c r="H1880" s="127">
        <v>0.36805555555555558</v>
      </c>
      <c r="I1880" s="127">
        <v>0.21944444444444439</v>
      </c>
      <c r="J1880" s="335">
        <v>0.22569444444444439</v>
      </c>
      <c r="K1880" s="336">
        <v>0.2388888888888889</v>
      </c>
      <c r="L1880" s="127">
        <v>0.38055555555555548</v>
      </c>
      <c r="M1880" s="127">
        <v>0.39444444444444438</v>
      </c>
      <c r="N1880" s="127">
        <v>0.39652777777777781</v>
      </c>
      <c r="O1880" s="13" t="s">
        <v>740</v>
      </c>
      <c r="P1880" s="75" t="s">
        <v>73</v>
      </c>
      <c r="Q1880" s="113" t="s">
        <v>1233</v>
      </c>
      <c r="R1880" s="333" t="s">
        <v>1234</v>
      </c>
      <c r="S1880" s="13">
        <v>151</v>
      </c>
      <c r="T1880" s="13">
        <v>2</v>
      </c>
      <c r="U1880" s="334">
        <v>0.83995820410833066</v>
      </c>
      <c r="V1880" s="13">
        <v>0</v>
      </c>
      <c r="W1880" s="15" t="s">
        <v>30</v>
      </c>
      <c r="X1880" s="16"/>
      <c r="Z1880" s="64"/>
      <c r="AA1880" s="64"/>
      <c r="AB1880" s="64"/>
      <c r="AC1880" s="64"/>
    </row>
    <row r="1881" spans="1:29" x14ac:dyDescent="0.35">
      <c r="A1881" s="9">
        <v>46103</v>
      </c>
      <c r="B1881" s="13" t="s">
        <v>52</v>
      </c>
      <c r="C1881" s="13" t="s">
        <v>27</v>
      </c>
      <c r="D1881" s="13">
        <v>1</v>
      </c>
      <c r="E1881" s="13" t="s">
        <v>4845</v>
      </c>
      <c r="F1881" s="13" t="s">
        <v>4855</v>
      </c>
      <c r="G1881" s="127">
        <v>0.45833333333333331</v>
      </c>
      <c r="H1881" s="127">
        <v>0.53125</v>
      </c>
      <c r="I1881" s="127">
        <v>0.47638888888888892</v>
      </c>
      <c r="J1881" s="335">
        <v>0.48541666666666672</v>
      </c>
      <c r="K1881" s="336">
        <v>0.49722222222222218</v>
      </c>
      <c r="L1881" s="127">
        <v>0.55069444444444449</v>
      </c>
      <c r="M1881" s="127">
        <v>0.55486111111111114</v>
      </c>
      <c r="N1881" s="127">
        <v>0.55625000000000002</v>
      </c>
      <c r="O1881" s="13" t="s">
        <v>73</v>
      </c>
      <c r="P1881" s="75" t="s">
        <v>131</v>
      </c>
      <c r="Q1881" s="113" t="s">
        <v>1235</v>
      </c>
      <c r="R1881" s="333" t="s">
        <v>1236</v>
      </c>
      <c r="S1881" s="13">
        <v>177</v>
      </c>
      <c r="T1881" s="13">
        <v>0</v>
      </c>
      <c r="U1881" s="334">
        <v>1</v>
      </c>
      <c r="V1881" s="13">
        <v>758</v>
      </c>
      <c r="W1881" s="15" t="s">
        <v>30</v>
      </c>
      <c r="X1881" s="16"/>
      <c r="Z1881" s="64"/>
      <c r="AA1881" s="64"/>
      <c r="AB1881" s="64"/>
      <c r="AC1881" s="64"/>
    </row>
    <row r="1882" spans="1:29" x14ac:dyDescent="0.35">
      <c r="A1882" s="9">
        <v>46103</v>
      </c>
      <c r="B1882" s="13" t="s">
        <v>56</v>
      </c>
      <c r="C1882" s="13" t="s">
        <v>27</v>
      </c>
      <c r="D1882" s="13">
        <v>1</v>
      </c>
      <c r="E1882" s="13" t="s">
        <v>4855</v>
      </c>
      <c r="F1882" s="13" t="s">
        <v>4845</v>
      </c>
      <c r="G1882" s="127">
        <v>0.56944444444444442</v>
      </c>
      <c r="H1882" s="127">
        <v>0.64930555555555558</v>
      </c>
      <c r="I1882" s="127">
        <v>0.58402777777777781</v>
      </c>
      <c r="J1882" s="335">
        <v>0.58680555555555558</v>
      </c>
      <c r="K1882" s="336">
        <v>0.6</v>
      </c>
      <c r="L1882" s="127">
        <v>0.6645833333333333</v>
      </c>
      <c r="M1882" s="127">
        <v>0.66874999999999996</v>
      </c>
      <c r="N1882" s="127">
        <v>0.67083333333333328</v>
      </c>
      <c r="O1882" s="13" t="s">
        <v>131</v>
      </c>
      <c r="P1882" s="75" t="s">
        <v>338</v>
      </c>
      <c r="Q1882" s="113" t="s">
        <v>1237</v>
      </c>
      <c r="R1882" s="333" t="s">
        <v>99</v>
      </c>
      <c r="S1882" s="13">
        <v>177</v>
      </c>
      <c r="T1882" s="13">
        <v>0</v>
      </c>
      <c r="U1882" s="334">
        <v>0.88581931204217745</v>
      </c>
      <c r="V1882" s="13">
        <v>0</v>
      </c>
      <c r="W1882" s="15" t="s">
        <v>30</v>
      </c>
      <c r="X1882" s="16"/>
      <c r="Z1882" s="64"/>
      <c r="AA1882" s="64"/>
      <c r="AB1882" s="64"/>
      <c r="AC1882" s="64"/>
    </row>
    <row r="1883" spans="1:29" x14ac:dyDescent="0.35">
      <c r="A1883" s="9">
        <v>46103</v>
      </c>
      <c r="B1883" s="13" t="s">
        <v>58</v>
      </c>
      <c r="C1883" s="13" t="s">
        <v>45</v>
      </c>
      <c r="D1883" s="13">
        <v>1</v>
      </c>
      <c r="E1883" s="13" t="s">
        <v>4845</v>
      </c>
      <c r="F1883" s="13" t="s">
        <v>4862</v>
      </c>
      <c r="G1883" s="127">
        <v>0.1388888888888889</v>
      </c>
      <c r="H1883" s="127">
        <v>0.30555555555555558</v>
      </c>
      <c r="I1883" s="127">
        <v>0.13194444444444439</v>
      </c>
      <c r="J1883" s="335">
        <v>0.13472222222222219</v>
      </c>
      <c r="K1883" s="336">
        <v>0.1534722222222222</v>
      </c>
      <c r="L1883" s="127">
        <v>0.30625000000000002</v>
      </c>
      <c r="M1883" s="127">
        <v>0.3125</v>
      </c>
      <c r="N1883" s="127">
        <v>0.31458333333333333</v>
      </c>
      <c r="O1883" s="13" t="s">
        <v>704</v>
      </c>
      <c r="P1883" s="75" t="s">
        <v>428</v>
      </c>
      <c r="Q1883" s="113" t="s">
        <v>172</v>
      </c>
      <c r="R1883" s="333" t="s">
        <v>172</v>
      </c>
      <c r="S1883" s="13">
        <v>177</v>
      </c>
      <c r="T1883" s="13">
        <v>0</v>
      </c>
      <c r="U1883" s="334">
        <v>0.99860712059202394</v>
      </c>
      <c r="V1883" s="13">
        <v>0</v>
      </c>
      <c r="W1883" s="15" t="s">
        <v>30</v>
      </c>
      <c r="X1883" s="16"/>
      <c r="Z1883" s="64"/>
      <c r="AA1883" s="64"/>
      <c r="AB1883" s="64"/>
      <c r="AC1883" s="64"/>
    </row>
    <row r="1884" spans="1:29" x14ac:dyDescent="0.35">
      <c r="A1884" s="9">
        <v>46103</v>
      </c>
      <c r="B1884" s="13" t="s">
        <v>64</v>
      </c>
      <c r="C1884" s="13" t="s">
        <v>45</v>
      </c>
      <c r="D1884" s="13">
        <v>1</v>
      </c>
      <c r="E1884" s="13" t="s">
        <v>4862</v>
      </c>
      <c r="F1884" s="13" t="s">
        <v>4845</v>
      </c>
      <c r="G1884" s="127">
        <v>0.34722222222222221</v>
      </c>
      <c r="H1884" s="127">
        <v>0.59027777777777779</v>
      </c>
      <c r="I1884" s="127">
        <v>0.34513888888888888</v>
      </c>
      <c r="J1884" s="335">
        <v>0.3576388888888889</v>
      </c>
      <c r="K1884" s="336">
        <v>0.37430555555555561</v>
      </c>
      <c r="L1884" s="127">
        <v>0.57013888888888886</v>
      </c>
      <c r="M1884" s="127">
        <v>0.57847222222222228</v>
      </c>
      <c r="N1884" s="127">
        <v>0.5805555555555556</v>
      </c>
      <c r="O1884" s="13" t="s">
        <v>428</v>
      </c>
      <c r="P1884" s="75" t="s">
        <v>32</v>
      </c>
      <c r="Q1884" s="113" t="s">
        <v>138</v>
      </c>
      <c r="R1884" s="333" t="s">
        <v>39</v>
      </c>
      <c r="S1884" s="13">
        <v>159</v>
      </c>
      <c r="T1884" s="13">
        <v>0</v>
      </c>
      <c r="U1884" s="334">
        <v>0.8795549024243442</v>
      </c>
      <c r="V1884" s="13">
        <v>0</v>
      </c>
      <c r="W1884" s="15" t="s">
        <v>30</v>
      </c>
      <c r="X1884" s="16"/>
      <c r="Z1884" s="64"/>
      <c r="AA1884" s="64"/>
      <c r="AB1884" s="64"/>
      <c r="AC1884" s="64"/>
    </row>
    <row r="1885" spans="1:29" x14ac:dyDescent="0.35">
      <c r="A1885" s="9">
        <v>46103</v>
      </c>
      <c r="B1885" s="13" t="s">
        <v>146</v>
      </c>
      <c r="C1885" s="13" t="s">
        <v>45</v>
      </c>
      <c r="D1885" s="13">
        <v>1</v>
      </c>
      <c r="E1885" s="13" t="s">
        <v>4845</v>
      </c>
      <c r="F1885" s="13" t="s">
        <v>4846</v>
      </c>
      <c r="G1885" s="127">
        <v>0.62847222222222221</v>
      </c>
      <c r="H1885" s="127">
        <v>0.71527777777777779</v>
      </c>
      <c r="I1885" s="127">
        <v>0.62083333333333335</v>
      </c>
      <c r="J1885" s="335">
        <v>0.62708333333333333</v>
      </c>
      <c r="K1885" s="336">
        <v>0.63680555555555551</v>
      </c>
      <c r="L1885" s="127">
        <v>0.68472222222222223</v>
      </c>
      <c r="M1885" s="127">
        <v>0.69027777777777777</v>
      </c>
      <c r="N1885" s="127">
        <v>0.69236111111111109</v>
      </c>
      <c r="O1885" s="13" t="s">
        <v>32</v>
      </c>
      <c r="P1885" s="75" t="s">
        <v>1075</v>
      </c>
      <c r="Q1885" s="113" t="s">
        <v>172</v>
      </c>
      <c r="R1885" s="333" t="s">
        <v>172</v>
      </c>
      <c r="S1885" s="13">
        <v>156</v>
      </c>
      <c r="T1885" s="13">
        <v>0</v>
      </c>
      <c r="U1885" s="334">
        <v>0.90090956708590897</v>
      </c>
      <c r="V1885" s="13">
        <v>752</v>
      </c>
      <c r="W1885" s="15" t="s">
        <v>30</v>
      </c>
      <c r="X1885" s="16"/>
      <c r="Z1885" s="64"/>
      <c r="AA1885" s="64"/>
      <c r="AB1885" s="64"/>
      <c r="AC1885" s="64"/>
    </row>
    <row r="1886" spans="1:29" x14ac:dyDescent="0.35">
      <c r="A1886" s="9">
        <v>46103</v>
      </c>
      <c r="B1886" s="13" t="s">
        <v>149</v>
      </c>
      <c r="C1886" s="13" t="s">
        <v>45</v>
      </c>
      <c r="D1886" s="13">
        <v>1</v>
      </c>
      <c r="E1886" s="13" t="s">
        <v>4846</v>
      </c>
      <c r="F1886" s="13" t="s">
        <v>4845</v>
      </c>
      <c r="G1886" s="127">
        <v>0.79861111111111116</v>
      </c>
      <c r="H1886" s="127">
        <v>0.88888888888888884</v>
      </c>
      <c r="I1886" s="127">
        <v>0.7895833333333333</v>
      </c>
      <c r="J1886" s="335">
        <v>0.79583333333333328</v>
      </c>
      <c r="K1886" s="336">
        <v>0.80902777777777779</v>
      </c>
      <c r="L1886" s="127">
        <v>0.86875000000000002</v>
      </c>
      <c r="M1886" s="127">
        <v>0.87986111111111109</v>
      </c>
      <c r="N1886" s="127">
        <v>0.88194444444444442</v>
      </c>
      <c r="O1886" s="13" t="s">
        <v>1075</v>
      </c>
      <c r="P1886" s="75" t="s">
        <v>57</v>
      </c>
      <c r="Q1886" s="113" t="s">
        <v>172</v>
      </c>
      <c r="R1886" s="333" t="s">
        <v>172</v>
      </c>
      <c r="S1886" s="13">
        <v>178</v>
      </c>
      <c r="T1886" s="13">
        <v>1</v>
      </c>
      <c r="U1886" s="334">
        <v>0.91496922396194325</v>
      </c>
      <c r="V1886" s="13">
        <v>0</v>
      </c>
      <c r="W1886" s="15" t="s">
        <v>30</v>
      </c>
      <c r="X1886" s="16"/>
      <c r="Z1886" s="64"/>
      <c r="AA1886" s="64"/>
      <c r="AB1886" s="64"/>
      <c r="AC1886" s="64"/>
    </row>
    <row r="1887" spans="1:29" x14ac:dyDescent="0.35">
      <c r="A1887" s="9">
        <v>46103</v>
      </c>
      <c r="B1887" s="13" t="s">
        <v>80</v>
      </c>
      <c r="C1887" s="13" t="s">
        <v>59</v>
      </c>
      <c r="D1887" s="13">
        <v>1</v>
      </c>
      <c r="E1887" s="13" t="s">
        <v>4845</v>
      </c>
      <c r="F1887" s="13" t="s">
        <v>4866</v>
      </c>
      <c r="G1887" s="127">
        <v>3.472222222222222E-3</v>
      </c>
      <c r="H1887" s="127">
        <v>7.6388888888888895E-2</v>
      </c>
      <c r="I1887" s="127">
        <v>0</v>
      </c>
      <c r="J1887" s="335">
        <v>4.1666666666666666E-3</v>
      </c>
      <c r="K1887" s="336">
        <v>1.8749999999999999E-2</v>
      </c>
      <c r="L1887" s="127">
        <v>6.7361111111111108E-2</v>
      </c>
      <c r="M1887" s="127">
        <v>7.0833333333333331E-2</v>
      </c>
      <c r="N1887" s="127">
        <v>7.3611111111111113E-2</v>
      </c>
      <c r="O1887" s="13" t="s">
        <v>91</v>
      </c>
      <c r="P1887" s="75" t="s">
        <v>271</v>
      </c>
      <c r="Q1887" s="113" t="s">
        <v>151</v>
      </c>
      <c r="R1887" s="333" t="s">
        <v>39</v>
      </c>
      <c r="S1887" s="13">
        <v>160</v>
      </c>
      <c r="T1887" s="13">
        <v>0</v>
      </c>
      <c r="U1887" s="334">
        <v>0.82237732396599728</v>
      </c>
      <c r="V1887" s="13">
        <v>1553</v>
      </c>
      <c r="W1887" s="15" t="s">
        <v>30</v>
      </c>
      <c r="X1887" s="16"/>
      <c r="Z1887" s="64"/>
      <c r="AA1887" s="64"/>
      <c r="AB1887" s="64"/>
      <c r="AC1887" s="64"/>
    </row>
    <row r="1888" spans="1:29" x14ac:dyDescent="0.35">
      <c r="A1888" s="9">
        <v>46103</v>
      </c>
      <c r="B1888" s="13" t="s">
        <v>84</v>
      </c>
      <c r="C1888" s="13" t="s">
        <v>59</v>
      </c>
      <c r="D1888" s="13">
        <v>1</v>
      </c>
      <c r="E1888" s="13" t="s">
        <v>4866</v>
      </c>
      <c r="F1888" s="13" t="s">
        <v>4845</v>
      </c>
      <c r="G1888" s="127">
        <v>0.1145833333333333</v>
      </c>
      <c r="H1888" s="127">
        <v>0.2013888888888889</v>
      </c>
      <c r="I1888" s="127">
        <v>0.1111111111111111</v>
      </c>
      <c r="J1888" s="335">
        <v>0.1173611111111111</v>
      </c>
      <c r="K1888" s="336">
        <v>0.12986111111111109</v>
      </c>
      <c r="L1888" s="127">
        <v>0.1958333333333333</v>
      </c>
      <c r="M1888" s="127">
        <v>0.2048611111111111</v>
      </c>
      <c r="N1888" s="127">
        <v>0.2069444444444444</v>
      </c>
      <c r="O1888" s="13" t="s">
        <v>271</v>
      </c>
      <c r="P1888" s="75" t="s">
        <v>70</v>
      </c>
      <c r="Q1888" s="113" t="s">
        <v>273</v>
      </c>
      <c r="R1888" s="333" t="s">
        <v>39</v>
      </c>
      <c r="S1888" s="13">
        <v>164</v>
      </c>
      <c r="T1888" s="13">
        <v>0</v>
      </c>
      <c r="U1888" s="334">
        <v>0.92679778532660961</v>
      </c>
      <c r="V1888" s="13">
        <v>424</v>
      </c>
      <c r="W1888" s="15" t="s">
        <v>30</v>
      </c>
      <c r="X1888" s="16"/>
      <c r="Z1888" s="64"/>
      <c r="AA1888" s="64"/>
      <c r="AB1888" s="64"/>
      <c r="AC1888" s="64"/>
    </row>
    <row r="1889" spans="1:29" x14ac:dyDescent="0.35">
      <c r="A1889" s="9">
        <v>46103</v>
      </c>
      <c r="B1889" s="13" t="s">
        <v>35</v>
      </c>
      <c r="C1889" s="13" t="s">
        <v>59</v>
      </c>
      <c r="D1889" s="13">
        <v>1</v>
      </c>
      <c r="E1889" s="13" t="s">
        <v>4845</v>
      </c>
      <c r="F1889" s="13" t="s">
        <v>4870</v>
      </c>
      <c r="G1889" s="127">
        <v>0.28472222222222221</v>
      </c>
      <c r="H1889" s="127">
        <v>0.34722222222222221</v>
      </c>
      <c r="I1889" s="127">
        <v>0.27847222222222218</v>
      </c>
      <c r="J1889" s="335">
        <v>0.28055555555555561</v>
      </c>
      <c r="K1889" s="336">
        <v>0.29236111111111113</v>
      </c>
      <c r="L1889" s="127">
        <v>0.33263888888888887</v>
      </c>
      <c r="M1889" s="127">
        <v>0.33888888888888891</v>
      </c>
      <c r="N1889" s="127">
        <v>0.34027777777777779</v>
      </c>
      <c r="O1889" s="13" t="s">
        <v>70</v>
      </c>
      <c r="P1889" s="75">
        <v>227</v>
      </c>
      <c r="Q1889" s="113" t="s">
        <v>172</v>
      </c>
      <c r="R1889" s="333" t="s">
        <v>172</v>
      </c>
      <c r="S1889" s="13">
        <v>160</v>
      </c>
      <c r="T1889" s="13">
        <v>0</v>
      </c>
      <c r="U1889" s="334">
        <v>0.81244696008405348</v>
      </c>
      <c r="V1889" s="13">
        <v>0</v>
      </c>
      <c r="W1889" s="15" t="s">
        <v>30</v>
      </c>
      <c r="X1889" s="16"/>
      <c r="Z1889" s="64"/>
      <c r="AA1889" s="64"/>
      <c r="AB1889" s="64"/>
      <c r="AC1889" s="64"/>
    </row>
    <row r="1890" spans="1:29" x14ac:dyDescent="0.35">
      <c r="A1890" s="9">
        <v>46103</v>
      </c>
      <c r="B1890" s="13" t="s">
        <v>36</v>
      </c>
      <c r="C1890" s="13" t="s">
        <v>59</v>
      </c>
      <c r="D1890" s="13">
        <v>1</v>
      </c>
      <c r="E1890" s="13" t="s">
        <v>4870</v>
      </c>
      <c r="F1890" s="13" t="s">
        <v>4845</v>
      </c>
      <c r="G1890" s="127">
        <v>0.3888888888888889</v>
      </c>
      <c r="H1890" s="127">
        <v>0.44791666666666669</v>
      </c>
      <c r="I1890" s="127">
        <v>0.40625</v>
      </c>
      <c r="J1890" s="335">
        <v>0.4236111111111111</v>
      </c>
      <c r="K1890" s="336">
        <v>0.43333333333333329</v>
      </c>
      <c r="L1890" s="127">
        <v>0.4777777777777778</v>
      </c>
      <c r="M1890" s="127">
        <v>0.48541666666666672</v>
      </c>
      <c r="N1890" s="127">
        <v>0.48749999999999999</v>
      </c>
      <c r="O1890" s="13">
        <v>218</v>
      </c>
      <c r="P1890" s="75" t="s">
        <v>143</v>
      </c>
      <c r="Q1890" s="113" t="s">
        <v>958</v>
      </c>
      <c r="R1890" s="333" t="s">
        <v>1238</v>
      </c>
      <c r="S1890" s="13">
        <v>106</v>
      </c>
      <c r="T1890" s="13">
        <v>0</v>
      </c>
      <c r="U1890" s="334">
        <v>0.56852805630974768</v>
      </c>
      <c r="V1890" s="13">
        <v>0</v>
      </c>
      <c r="W1890" s="15" t="s">
        <v>30</v>
      </c>
      <c r="X1890" s="16"/>
      <c r="Z1890" s="64"/>
      <c r="AA1890" s="64"/>
      <c r="AB1890" s="64"/>
      <c r="AC1890" s="64"/>
    </row>
    <row r="1891" spans="1:29" x14ac:dyDescent="0.35">
      <c r="A1891" s="9">
        <v>46103</v>
      </c>
      <c r="B1891" s="13" t="s">
        <v>229</v>
      </c>
      <c r="C1891" s="13" t="s">
        <v>59</v>
      </c>
      <c r="D1891" s="13">
        <v>1</v>
      </c>
      <c r="E1891" s="13" t="s">
        <v>4845</v>
      </c>
      <c r="F1891" s="13" t="s">
        <v>4851</v>
      </c>
      <c r="G1891" s="127">
        <v>0.50694444444444442</v>
      </c>
      <c r="H1891" s="127">
        <v>0.59375</v>
      </c>
      <c r="I1891" s="127">
        <v>0.52013888888888893</v>
      </c>
      <c r="J1891" s="335">
        <v>0.53402777777777777</v>
      </c>
      <c r="K1891" s="336">
        <v>0.54791666666666672</v>
      </c>
      <c r="L1891" s="127">
        <v>0.60416666666666663</v>
      </c>
      <c r="M1891" s="127">
        <v>0.6069444444444444</v>
      </c>
      <c r="N1891" s="127">
        <v>0.60902777777777772</v>
      </c>
      <c r="O1891" s="13" t="s">
        <v>143</v>
      </c>
      <c r="P1891" s="75" t="s">
        <v>131</v>
      </c>
      <c r="Q1891" s="113" t="s">
        <v>1239</v>
      </c>
      <c r="R1891" s="333" t="s">
        <v>99</v>
      </c>
      <c r="S1891" s="13">
        <v>156</v>
      </c>
      <c r="T1891" s="13">
        <v>0</v>
      </c>
      <c r="U1891" s="334">
        <v>0.84490209709827102</v>
      </c>
      <c r="V1891" s="13">
        <v>610</v>
      </c>
      <c r="W1891" s="15" t="s">
        <v>30</v>
      </c>
      <c r="X1891" s="16"/>
      <c r="Z1891" s="64"/>
      <c r="AA1891" s="64"/>
      <c r="AB1891" s="64"/>
      <c r="AC1891" s="64"/>
    </row>
    <row r="1892" spans="1:29" x14ac:dyDescent="0.35">
      <c r="A1892" s="9">
        <v>46103</v>
      </c>
      <c r="B1892" s="13" t="s">
        <v>231</v>
      </c>
      <c r="C1892" s="13" t="s">
        <v>59</v>
      </c>
      <c r="D1892" s="13">
        <v>1</v>
      </c>
      <c r="E1892" s="28" t="s">
        <v>4851</v>
      </c>
      <c r="F1892" s="28" t="s">
        <v>4845</v>
      </c>
      <c r="G1892" s="127">
        <v>0.63194444444444442</v>
      </c>
      <c r="H1892" s="337">
        <v>0.71527777777777779</v>
      </c>
      <c r="I1892" s="337">
        <v>0.63263888888888886</v>
      </c>
      <c r="J1892" s="338">
        <v>0.63749999999999996</v>
      </c>
      <c r="K1892" s="339">
        <v>0.6479166666666667</v>
      </c>
      <c r="L1892" s="337">
        <v>0.70763888888888893</v>
      </c>
      <c r="M1892" s="337">
        <v>0.71250000000000002</v>
      </c>
      <c r="N1892" s="337">
        <v>0.71458333333333335</v>
      </c>
      <c r="O1892" s="340" t="s">
        <v>131</v>
      </c>
      <c r="P1892" s="341" t="s">
        <v>43</v>
      </c>
      <c r="Q1892" s="342" t="s">
        <v>175</v>
      </c>
      <c r="R1892" s="343" t="s">
        <v>99</v>
      </c>
      <c r="S1892" s="340">
        <v>129</v>
      </c>
      <c r="T1892" s="340">
        <v>0</v>
      </c>
      <c r="U1892" s="344">
        <v>0.6873165094244631</v>
      </c>
      <c r="V1892" s="340">
        <v>0</v>
      </c>
      <c r="W1892" s="15" t="s">
        <v>30</v>
      </c>
      <c r="X1892" s="16"/>
      <c r="Z1892" s="64"/>
      <c r="AA1892" s="64"/>
      <c r="AB1892" s="64"/>
      <c r="AC1892" s="64"/>
    </row>
    <row r="1893" spans="1:29" x14ac:dyDescent="0.35">
      <c r="A1893" s="9">
        <v>46103</v>
      </c>
      <c r="B1893" s="13" t="s">
        <v>1182</v>
      </c>
      <c r="C1893" s="13" t="s">
        <v>59</v>
      </c>
      <c r="D1893" s="13">
        <v>1</v>
      </c>
      <c r="E1893" s="13" t="s">
        <v>4845</v>
      </c>
      <c r="F1893" s="13" t="s">
        <v>4848</v>
      </c>
      <c r="G1893" s="127">
        <v>0.78819444444444442</v>
      </c>
      <c r="H1893" s="337">
        <v>0.93055555555555558</v>
      </c>
      <c r="I1893" s="337">
        <v>0.78194444444444444</v>
      </c>
      <c r="J1893" s="338">
        <v>0.78263888888888888</v>
      </c>
      <c r="K1893" s="339">
        <v>0.80069444444444449</v>
      </c>
      <c r="L1893" s="337">
        <v>0.9194444444444444</v>
      </c>
      <c r="M1893" s="337">
        <v>0.92500000000000004</v>
      </c>
      <c r="N1893" s="337">
        <v>0.92638888888888893</v>
      </c>
      <c r="O1893" s="340" t="s">
        <v>43</v>
      </c>
      <c r="P1893" s="341" t="s">
        <v>47</v>
      </c>
      <c r="Q1893" s="342" t="s">
        <v>172</v>
      </c>
      <c r="R1893" s="343" t="s">
        <v>172</v>
      </c>
      <c r="S1893" s="340">
        <v>180</v>
      </c>
      <c r="T1893" s="340">
        <v>0</v>
      </c>
      <c r="U1893" s="344">
        <v>0.93821310064052077</v>
      </c>
      <c r="V1893" s="340">
        <v>0</v>
      </c>
      <c r="W1893" s="15" t="s">
        <v>30</v>
      </c>
      <c r="X1893" s="16"/>
      <c r="Z1893" s="64"/>
      <c r="AA1893" s="64"/>
      <c r="AB1893" s="64"/>
      <c r="AC1893" s="64"/>
    </row>
    <row r="1894" spans="1:29" x14ac:dyDescent="0.35">
      <c r="A1894" s="9">
        <v>46103</v>
      </c>
      <c r="B1894" s="13" t="s">
        <v>1183</v>
      </c>
      <c r="C1894" s="13" t="s">
        <v>59</v>
      </c>
      <c r="D1894" s="13">
        <v>1</v>
      </c>
      <c r="E1894" s="13" t="s">
        <v>4848</v>
      </c>
      <c r="F1894" s="13" t="s">
        <v>4845</v>
      </c>
      <c r="G1894" s="127">
        <v>0.97222222222222221</v>
      </c>
      <c r="H1894" s="337" t="s">
        <v>1240</v>
      </c>
      <c r="I1894" s="337">
        <v>0.96319444444444446</v>
      </c>
      <c r="J1894" s="338">
        <v>0.96319444444444446</v>
      </c>
      <c r="K1894" s="339">
        <v>0.9770833333333333</v>
      </c>
      <c r="L1894" s="337" t="s">
        <v>1241</v>
      </c>
      <c r="M1894" s="337" t="s">
        <v>1242</v>
      </c>
      <c r="N1894" s="337" t="s">
        <v>1243</v>
      </c>
      <c r="O1894" s="340" t="s">
        <v>47</v>
      </c>
      <c r="P1894" s="341" t="s">
        <v>57</v>
      </c>
      <c r="Q1894" s="342" t="s">
        <v>172</v>
      </c>
      <c r="R1894" s="343" t="s">
        <v>172</v>
      </c>
      <c r="S1894" s="340">
        <v>70</v>
      </c>
      <c r="T1894" s="340">
        <v>0</v>
      </c>
      <c r="U1894" s="344">
        <v>0.3402951247160344</v>
      </c>
      <c r="V1894" s="340">
        <v>0</v>
      </c>
      <c r="W1894" s="15" t="s">
        <v>30</v>
      </c>
      <c r="X1894" s="16"/>
      <c r="Z1894" s="64"/>
      <c r="AA1894" s="64"/>
      <c r="AB1894" s="64"/>
      <c r="AC1894" s="64"/>
    </row>
    <row r="1895" spans="1:29" x14ac:dyDescent="0.35">
      <c r="A1895" s="9">
        <v>46103</v>
      </c>
      <c r="B1895" s="13" t="s">
        <v>71</v>
      </c>
      <c r="C1895" s="13" t="s">
        <v>72</v>
      </c>
      <c r="D1895" s="13">
        <v>1</v>
      </c>
      <c r="E1895" s="13" t="s">
        <v>4845</v>
      </c>
      <c r="F1895" s="13" t="s">
        <v>4856</v>
      </c>
      <c r="G1895" s="127">
        <v>1.041666666666667E-2</v>
      </c>
      <c r="H1895" s="337">
        <v>0.16319444444444439</v>
      </c>
      <c r="I1895" s="337">
        <v>3.6111111111111108E-2</v>
      </c>
      <c r="J1895" s="338">
        <v>4.5138888888888888E-2</v>
      </c>
      <c r="K1895" s="339">
        <v>5.4166666666666669E-2</v>
      </c>
      <c r="L1895" s="337">
        <v>0.17708333333333329</v>
      </c>
      <c r="M1895" s="337">
        <v>0.18194444444444441</v>
      </c>
      <c r="N1895" s="337">
        <v>0.18263888888888891</v>
      </c>
      <c r="O1895" s="340" t="s">
        <v>208</v>
      </c>
      <c r="P1895" s="341">
        <v>19</v>
      </c>
      <c r="Q1895" s="342" t="s">
        <v>1244</v>
      </c>
      <c r="R1895" s="343" t="s">
        <v>1245</v>
      </c>
      <c r="S1895" s="340">
        <v>176</v>
      </c>
      <c r="T1895" s="340">
        <v>0</v>
      </c>
      <c r="U1895" s="344">
        <v>0.9438554565468017</v>
      </c>
      <c r="V1895" s="340">
        <v>0</v>
      </c>
      <c r="W1895" s="15" t="s">
        <v>30</v>
      </c>
      <c r="X1895" s="16"/>
      <c r="Z1895" s="64"/>
      <c r="AA1895" s="64"/>
      <c r="AB1895" s="64"/>
      <c r="AC1895" s="64"/>
    </row>
    <row r="1896" spans="1:29" x14ac:dyDescent="0.35">
      <c r="A1896" s="9">
        <v>46103</v>
      </c>
      <c r="B1896" s="13" t="s">
        <v>74</v>
      </c>
      <c r="C1896" s="13" t="s">
        <v>72</v>
      </c>
      <c r="D1896" s="13">
        <v>1</v>
      </c>
      <c r="E1896" s="13" t="s">
        <v>4856</v>
      </c>
      <c r="F1896" s="13" t="s">
        <v>4845</v>
      </c>
      <c r="G1896" s="127">
        <v>0.20833333333333329</v>
      </c>
      <c r="H1896" s="337">
        <v>0.41319444444444442</v>
      </c>
      <c r="I1896" s="337">
        <v>0.2104166666666667</v>
      </c>
      <c r="J1896" s="338">
        <v>0.21180555555555561</v>
      </c>
      <c r="K1896" s="339">
        <v>0.2277777777777778</v>
      </c>
      <c r="L1896" s="337">
        <v>0.38333333333333341</v>
      </c>
      <c r="M1896" s="337">
        <v>0.39027777777777778</v>
      </c>
      <c r="N1896" s="337">
        <v>0.3923611111111111</v>
      </c>
      <c r="O1896" s="340">
        <v>20</v>
      </c>
      <c r="P1896" s="341" t="s">
        <v>43</v>
      </c>
      <c r="Q1896" s="342" t="s">
        <v>307</v>
      </c>
      <c r="R1896" s="343" t="s">
        <v>124</v>
      </c>
      <c r="S1896" s="340">
        <v>166</v>
      </c>
      <c r="T1896" s="340">
        <v>1</v>
      </c>
      <c r="U1896" s="344">
        <v>0.88957648660927446</v>
      </c>
      <c r="V1896" s="340">
        <v>1184</v>
      </c>
      <c r="W1896" s="15" t="s">
        <v>30</v>
      </c>
      <c r="X1896" s="16"/>
      <c r="Z1896" s="64"/>
      <c r="AA1896" s="64"/>
      <c r="AB1896" s="64"/>
      <c r="AC1896" s="64"/>
    </row>
    <row r="1897" spans="1:29" ht="26.5" customHeight="1" x14ac:dyDescent="0.35">
      <c r="A1897" s="9">
        <v>46103</v>
      </c>
      <c r="B1897" s="13" t="s">
        <v>104</v>
      </c>
      <c r="C1897" s="13" t="s">
        <v>72</v>
      </c>
      <c r="D1897" s="13">
        <v>1</v>
      </c>
      <c r="E1897" s="8" t="s">
        <v>4845</v>
      </c>
      <c r="F1897" s="8" t="s">
        <v>4850</v>
      </c>
      <c r="G1897" s="127">
        <v>0.40277777777777779</v>
      </c>
      <c r="H1897" s="127">
        <v>0.49305555555555558</v>
      </c>
      <c r="I1897" s="127">
        <v>0.47916666666666669</v>
      </c>
      <c r="J1897" s="335">
        <v>0.48749999999999999</v>
      </c>
      <c r="K1897" s="336">
        <v>0.50277777777777777</v>
      </c>
      <c r="L1897" s="127">
        <v>0.57291666666666663</v>
      </c>
      <c r="M1897" s="127">
        <v>0.57777777777777772</v>
      </c>
      <c r="N1897" s="127">
        <v>0.57777777777777772</v>
      </c>
      <c r="O1897" s="13" t="s">
        <v>43</v>
      </c>
      <c r="P1897" s="75">
        <v>6</v>
      </c>
      <c r="Q1897" s="42" t="s">
        <v>1246</v>
      </c>
      <c r="R1897" s="343" t="s">
        <v>1247</v>
      </c>
      <c r="S1897" s="13">
        <v>41</v>
      </c>
      <c r="T1897" s="13">
        <v>0</v>
      </c>
      <c r="U1897" s="334">
        <v>0.20339758859860549</v>
      </c>
      <c r="V1897" s="13">
        <v>0</v>
      </c>
      <c r="W1897" s="15" t="s">
        <v>30</v>
      </c>
      <c r="X1897" s="16"/>
      <c r="Z1897" s="64"/>
      <c r="AA1897" s="64"/>
      <c r="AB1897" s="64"/>
      <c r="AC1897" s="64"/>
    </row>
    <row r="1898" spans="1:29" x14ac:dyDescent="0.35">
      <c r="A1898" s="9">
        <v>46103</v>
      </c>
      <c r="B1898" s="13" t="s">
        <v>105</v>
      </c>
      <c r="C1898" s="13" t="s">
        <v>72</v>
      </c>
      <c r="D1898" s="13">
        <v>1</v>
      </c>
      <c r="E1898" s="8" t="s">
        <v>4850</v>
      </c>
      <c r="F1898" s="8" t="s">
        <v>4845</v>
      </c>
      <c r="G1898" s="127">
        <v>0.53472222222222221</v>
      </c>
      <c r="H1898" s="127">
        <v>0.62847222222222221</v>
      </c>
      <c r="I1898" s="127">
        <v>0.60833333333333328</v>
      </c>
      <c r="J1898" s="335">
        <v>0.60972222222222228</v>
      </c>
      <c r="K1898" s="336">
        <v>0.61736111111111114</v>
      </c>
      <c r="L1898" s="127">
        <v>0.68888888888888888</v>
      </c>
      <c r="M1898" s="127">
        <v>0.69374999999999998</v>
      </c>
      <c r="N1898" s="127">
        <v>0.6958333333333333</v>
      </c>
      <c r="O1898" s="13">
        <v>6</v>
      </c>
      <c r="P1898" s="75" t="s">
        <v>236</v>
      </c>
      <c r="Q1898" s="113" t="s">
        <v>1248</v>
      </c>
      <c r="R1898" s="333" t="s">
        <v>1249</v>
      </c>
      <c r="S1898" s="13">
        <v>87</v>
      </c>
      <c r="T1898" s="13">
        <v>0</v>
      </c>
      <c r="U1898" s="334">
        <v>0.44066186174653599</v>
      </c>
      <c r="V1898" s="13">
        <v>0</v>
      </c>
      <c r="W1898" s="15" t="s">
        <v>30</v>
      </c>
      <c r="X1898" s="16"/>
      <c r="Z1898" s="64"/>
      <c r="AA1898" s="64"/>
      <c r="AB1898" s="64"/>
      <c r="AC1898" s="64"/>
    </row>
    <row r="1899" spans="1:29" x14ac:dyDescent="0.35">
      <c r="A1899" s="9">
        <v>46103</v>
      </c>
      <c r="B1899" s="13" t="s">
        <v>247</v>
      </c>
      <c r="C1899" s="13" t="s">
        <v>81</v>
      </c>
      <c r="D1899" s="13">
        <v>1</v>
      </c>
      <c r="E1899" s="28" t="s">
        <v>4845</v>
      </c>
      <c r="F1899" s="28" t="s">
        <v>4851</v>
      </c>
      <c r="G1899" s="127">
        <v>3.8194444444444448E-2</v>
      </c>
      <c r="H1899" s="127">
        <v>0.1388888888888889</v>
      </c>
      <c r="I1899" s="127">
        <v>3.4722222222222217E-2</v>
      </c>
      <c r="J1899" s="335">
        <v>3.5416666666666673E-2</v>
      </c>
      <c r="K1899" s="336">
        <v>5.6250000000000001E-2</v>
      </c>
      <c r="L1899" s="127">
        <v>0.12916666666666671</v>
      </c>
      <c r="M1899" s="127">
        <v>0.1368055555555556</v>
      </c>
      <c r="N1899" s="127">
        <v>0.13750000000000001</v>
      </c>
      <c r="O1899" s="13" t="s">
        <v>37</v>
      </c>
      <c r="P1899" s="75">
        <v>2</v>
      </c>
      <c r="Q1899" s="113" t="s">
        <v>172</v>
      </c>
      <c r="R1899" s="333" t="s">
        <v>172</v>
      </c>
      <c r="S1899" s="13">
        <v>118</v>
      </c>
      <c r="T1899" s="13">
        <v>0</v>
      </c>
      <c r="U1899" s="334">
        <v>0.60205899585637024</v>
      </c>
      <c r="V1899" s="13">
        <v>0</v>
      </c>
      <c r="W1899" s="15" t="s">
        <v>30</v>
      </c>
      <c r="X1899" s="16"/>
      <c r="Z1899" s="64"/>
      <c r="AA1899" s="64"/>
      <c r="AB1899" s="64"/>
      <c r="AC1899" s="64"/>
    </row>
    <row r="1900" spans="1:29" x14ac:dyDescent="0.35">
      <c r="A1900" s="9">
        <v>46103</v>
      </c>
      <c r="B1900" s="13" t="s">
        <v>248</v>
      </c>
      <c r="C1900" s="13" t="s">
        <v>81</v>
      </c>
      <c r="D1900" s="13">
        <v>1</v>
      </c>
      <c r="E1900" s="28" t="s">
        <v>4851</v>
      </c>
      <c r="F1900" s="28" t="s">
        <v>4845</v>
      </c>
      <c r="G1900" s="127">
        <v>0.19097222222222221</v>
      </c>
      <c r="H1900" s="127">
        <v>0.2986111111111111</v>
      </c>
      <c r="I1900" s="127">
        <v>0.18124999999999999</v>
      </c>
      <c r="J1900" s="335">
        <v>0.18194444444444441</v>
      </c>
      <c r="K1900" s="336">
        <v>0.19305555555555559</v>
      </c>
      <c r="L1900" s="127">
        <v>0.27986111111111112</v>
      </c>
      <c r="M1900" s="127">
        <v>0.29236111111111113</v>
      </c>
      <c r="N1900" s="127">
        <v>0.29444444444444451</v>
      </c>
      <c r="O1900" s="13">
        <v>2</v>
      </c>
      <c r="P1900" s="75" t="s">
        <v>32</v>
      </c>
      <c r="Q1900" s="113" t="s">
        <v>172</v>
      </c>
      <c r="R1900" s="333" t="s">
        <v>172</v>
      </c>
      <c r="S1900" s="13">
        <v>160</v>
      </c>
      <c r="T1900" s="13">
        <v>0</v>
      </c>
      <c r="U1900" s="334">
        <v>0.83164948393446325</v>
      </c>
      <c r="V1900" s="13">
        <v>0</v>
      </c>
      <c r="W1900" s="15" t="s">
        <v>30</v>
      </c>
      <c r="X1900" s="16"/>
      <c r="Z1900" s="64"/>
      <c r="AA1900" s="64"/>
      <c r="AB1900" s="64"/>
      <c r="AC1900" s="64"/>
    </row>
    <row r="1901" spans="1:29" x14ac:dyDescent="0.35">
      <c r="A1901" s="9">
        <v>46103</v>
      </c>
      <c r="B1901" s="13" t="s">
        <v>26</v>
      </c>
      <c r="C1901" s="13" t="s">
        <v>81</v>
      </c>
      <c r="D1901" s="13">
        <v>1</v>
      </c>
      <c r="E1901" s="28" t="s">
        <v>4845</v>
      </c>
      <c r="F1901" s="28" t="s">
        <v>4859</v>
      </c>
      <c r="G1901" s="127">
        <v>0.3298611111111111</v>
      </c>
      <c r="H1901" s="127">
        <v>0.42708333333333331</v>
      </c>
      <c r="I1901" s="127">
        <v>0.43541666666666667</v>
      </c>
      <c r="J1901" s="335">
        <v>0.44305555555555548</v>
      </c>
      <c r="K1901" s="336">
        <v>0.45277777777777778</v>
      </c>
      <c r="L1901" s="127">
        <v>0.52361111111111114</v>
      </c>
      <c r="M1901" s="127">
        <v>0.53055555555555556</v>
      </c>
      <c r="N1901" s="127">
        <v>0.53055555555555556</v>
      </c>
      <c r="O1901" s="13" t="s">
        <v>32</v>
      </c>
      <c r="P1901" s="75">
        <v>3</v>
      </c>
      <c r="Q1901" s="113" t="s">
        <v>1250</v>
      </c>
      <c r="R1901" s="333" t="s">
        <v>1251</v>
      </c>
      <c r="S1901" s="13">
        <v>74</v>
      </c>
      <c r="T1901" s="13">
        <v>0</v>
      </c>
      <c r="U1901" s="334">
        <v>0.4078470851645844</v>
      </c>
      <c r="V1901" s="13">
        <v>0</v>
      </c>
      <c r="W1901" s="15" t="s">
        <v>30</v>
      </c>
      <c r="X1901" s="16"/>
      <c r="Z1901" s="64"/>
      <c r="AA1901" s="64"/>
      <c r="AB1901" s="64"/>
      <c r="AC1901" s="64"/>
    </row>
    <row r="1902" spans="1:29" x14ac:dyDescent="0.35">
      <c r="A1902" s="9">
        <v>46103</v>
      </c>
      <c r="B1902" s="13" t="s">
        <v>31</v>
      </c>
      <c r="C1902" s="13" t="s">
        <v>81</v>
      </c>
      <c r="D1902" s="13">
        <v>1</v>
      </c>
      <c r="E1902" s="28" t="s">
        <v>4859</v>
      </c>
      <c r="F1902" s="28" t="s">
        <v>4845</v>
      </c>
      <c r="G1902" s="127">
        <v>0.46875</v>
      </c>
      <c r="H1902" s="127">
        <v>0.58333333333333337</v>
      </c>
      <c r="I1902" s="127">
        <v>0.59444444444444444</v>
      </c>
      <c r="J1902" s="335">
        <v>0.59652777777777777</v>
      </c>
      <c r="K1902" s="336">
        <v>0.60555555555555551</v>
      </c>
      <c r="L1902" s="127">
        <v>0.68680555555555556</v>
      </c>
      <c r="M1902" s="127">
        <v>0.69305555555555554</v>
      </c>
      <c r="N1902" s="127">
        <v>0.69513888888888886</v>
      </c>
      <c r="O1902" s="13">
        <v>3</v>
      </c>
      <c r="P1902" s="75" t="s">
        <v>32</v>
      </c>
      <c r="Q1902" s="113" t="s">
        <v>1252</v>
      </c>
      <c r="R1902" s="333" t="s">
        <v>1253</v>
      </c>
      <c r="S1902" s="13">
        <v>98</v>
      </c>
      <c r="T1902" s="13">
        <v>0</v>
      </c>
      <c r="U1902" s="334">
        <v>0.55894991062163157</v>
      </c>
      <c r="V1902" s="13">
        <v>0</v>
      </c>
      <c r="W1902" s="15" t="s">
        <v>30</v>
      </c>
      <c r="X1902" s="16"/>
      <c r="Z1902" s="64"/>
      <c r="AA1902" s="64"/>
      <c r="AB1902" s="64"/>
      <c r="AC1902" s="64"/>
    </row>
    <row r="1903" spans="1:29" x14ac:dyDescent="0.35">
      <c r="A1903" s="9">
        <v>46103</v>
      </c>
      <c r="B1903" s="13" t="s">
        <v>518</v>
      </c>
      <c r="C1903" s="13" t="s">
        <v>90</v>
      </c>
      <c r="D1903" s="13">
        <v>1</v>
      </c>
      <c r="E1903" s="28" t="s">
        <v>4845</v>
      </c>
      <c r="F1903" s="28" t="s">
        <v>4853</v>
      </c>
      <c r="G1903" s="127">
        <v>0.23958333333333329</v>
      </c>
      <c r="H1903" s="127">
        <v>0.375</v>
      </c>
      <c r="I1903" s="127">
        <v>0.23402777777777781</v>
      </c>
      <c r="J1903" s="335">
        <v>0.2361111111111111</v>
      </c>
      <c r="K1903" s="336">
        <v>0.24861111111111109</v>
      </c>
      <c r="L1903" s="127">
        <v>0.36944444444444452</v>
      </c>
      <c r="M1903" s="127">
        <v>0.375</v>
      </c>
      <c r="N1903" s="127">
        <v>0.375</v>
      </c>
      <c r="O1903" s="13" t="s">
        <v>73</v>
      </c>
      <c r="P1903" s="75">
        <v>41</v>
      </c>
      <c r="Q1903" s="113" t="s">
        <v>172</v>
      </c>
      <c r="R1903" s="333" t="s">
        <v>172</v>
      </c>
      <c r="S1903" s="13">
        <v>41</v>
      </c>
      <c r="T1903" s="13">
        <v>0</v>
      </c>
      <c r="U1903" s="334">
        <v>0.2293428060228388</v>
      </c>
      <c r="V1903" s="13">
        <v>0</v>
      </c>
      <c r="W1903" s="15" t="s">
        <v>30</v>
      </c>
      <c r="X1903" s="16"/>
      <c r="Z1903" s="64"/>
      <c r="AA1903" s="64"/>
      <c r="AB1903" s="64"/>
      <c r="AC1903" s="64"/>
    </row>
    <row r="1904" spans="1:29" x14ac:dyDescent="0.35">
      <c r="A1904" s="9">
        <v>46103</v>
      </c>
      <c r="B1904" s="13" t="s">
        <v>519</v>
      </c>
      <c r="C1904" s="13" t="s">
        <v>90</v>
      </c>
      <c r="D1904" s="13">
        <v>1</v>
      </c>
      <c r="E1904" s="28" t="s">
        <v>4853</v>
      </c>
      <c r="F1904" s="28" t="s">
        <v>4845</v>
      </c>
      <c r="G1904" s="127">
        <v>0.41319444444444442</v>
      </c>
      <c r="H1904" s="127">
        <v>0.55555555555555558</v>
      </c>
      <c r="I1904" s="127">
        <v>0.39930555555555558</v>
      </c>
      <c r="J1904" s="335">
        <v>0.40486111111111112</v>
      </c>
      <c r="K1904" s="336">
        <v>0.41319444444444442</v>
      </c>
      <c r="L1904" s="127">
        <v>0.54305555555555551</v>
      </c>
      <c r="M1904" s="127">
        <v>0.55208333333333337</v>
      </c>
      <c r="N1904" s="127">
        <v>0.5541666666666667</v>
      </c>
      <c r="O1904" s="13">
        <v>41</v>
      </c>
      <c r="P1904" s="75" t="s">
        <v>57</v>
      </c>
      <c r="Q1904" s="113" t="s">
        <v>172</v>
      </c>
      <c r="R1904" s="333" t="s">
        <v>172</v>
      </c>
      <c r="S1904" s="13">
        <v>21</v>
      </c>
      <c r="T1904" s="13">
        <v>0</v>
      </c>
      <c r="U1904" s="334">
        <v>0.11642672568991259</v>
      </c>
      <c r="V1904" s="13">
        <v>0</v>
      </c>
      <c r="W1904" s="15" t="s">
        <v>30</v>
      </c>
      <c r="X1904" s="16"/>
      <c r="Z1904" s="64"/>
      <c r="AA1904" s="64"/>
      <c r="AB1904" s="64"/>
      <c r="AC1904" s="64"/>
    </row>
    <row r="1905" spans="1:29" x14ac:dyDescent="0.35">
      <c r="A1905" s="9">
        <v>46103</v>
      </c>
      <c r="B1905" s="13" t="s">
        <v>1064</v>
      </c>
      <c r="C1905" s="13" t="s">
        <v>90</v>
      </c>
      <c r="D1905" s="13">
        <v>3</v>
      </c>
      <c r="E1905" s="28" t="s">
        <v>4845</v>
      </c>
      <c r="F1905" s="28" t="s">
        <v>4848</v>
      </c>
      <c r="G1905" s="127">
        <v>0.63541666666666663</v>
      </c>
      <c r="H1905" s="127">
        <v>0.74305555555555558</v>
      </c>
      <c r="I1905" s="127">
        <v>0.62083333333333335</v>
      </c>
      <c r="J1905" s="335">
        <v>0.63194444444444442</v>
      </c>
      <c r="K1905" s="336">
        <v>0.64583333333333337</v>
      </c>
      <c r="L1905" s="127">
        <v>0.7270833333333333</v>
      </c>
      <c r="M1905" s="127">
        <v>0.7319444444444444</v>
      </c>
      <c r="N1905" s="127">
        <v>0.73472222222222228</v>
      </c>
      <c r="O1905" s="13" t="s">
        <v>57</v>
      </c>
      <c r="P1905" s="75">
        <v>1</v>
      </c>
      <c r="Q1905" s="113" t="s">
        <v>172</v>
      </c>
      <c r="R1905" s="333" t="s">
        <v>172</v>
      </c>
      <c r="S1905" s="13">
        <v>2</v>
      </c>
      <c r="T1905" s="13">
        <v>0</v>
      </c>
      <c r="U1905" s="334">
        <v>9.9853489081354347E-3</v>
      </c>
      <c r="V1905" s="13">
        <v>0</v>
      </c>
      <c r="W1905" s="15" t="s">
        <v>30</v>
      </c>
      <c r="X1905" s="16"/>
      <c r="Z1905" s="64"/>
      <c r="AA1905" s="64"/>
      <c r="AB1905" s="64"/>
      <c r="AC1905" s="64"/>
    </row>
    <row r="1906" spans="1:29" x14ac:dyDescent="0.35">
      <c r="A1906" s="9">
        <v>46103</v>
      </c>
      <c r="B1906" s="13" t="s">
        <v>1065</v>
      </c>
      <c r="C1906" s="13" t="s">
        <v>90</v>
      </c>
      <c r="D1906" s="13">
        <v>3</v>
      </c>
      <c r="E1906" s="28" t="s">
        <v>4848</v>
      </c>
      <c r="F1906" s="28" t="s">
        <v>4845</v>
      </c>
      <c r="G1906" s="127">
        <v>0.82638888888888884</v>
      </c>
      <c r="H1906" s="127">
        <v>0.92013888888888884</v>
      </c>
      <c r="I1906" s="127">
        <v>0.80833333333333335</v>
      </c>
      <c r="J1906" s="335">
        <v>0.80972222222222223</v>
      </c>
      <c r="K1906" s="336">
        <v>0.81527777777777777</v>
      </c>
      <c r="L1906" s="127">
        <v>0.88472222222222219</v>
      </c>
      <c r="M1906" s="127">
        <v>0.89722222222222225</v>
      </c>
      <c r="N1906" s="127">
        <v>0.89930555555555558</v>
      </c>
      <c r="O1906" s="13">
        <v>1</v>
      </c>
      <c r="P1906" s="75" t="s">
        <v>284</v>
      </c>
      <c r="Q1906" s="113" t="s">
        <v>172</v>
      </c>
      <c r="R1906" s="333" t="s">
        <v>172</v>
      </c>
      <c r="S1906" s="13">
        <v>3</v>
      </c>
      <c r="T1906" s="13">
        <v>0</v>
      </c>
      <c r="U1906" s="334">
        <v>2.0067685225635509E-2</v>
      </c>
      <c r="V1906" s="13">
        <v>0</v>
      </c>
      <c r="W1906" s="15" t="s">
        <v>30</v>
      </c>
      <c r="X1906" s="16"/>
      <c r="Z1906" s="64"/>
      <c r="AA1906" s="64"/>
      <c r="AB1906" s="64"/>
      <c r="AC1906" s="64"/>
    </row>
    <row r="1907" spans="1:29" x14ac:dyDescent="0.35">
      <c r="A1907" s="9">
        <v>46103</v>
      </c>
      <c r="B1907" s="13" t="s">
        <v>107</v>
      </c>
      <c r="C1907" s="13" t="s">
        <v>108</v>
      </c>
      <c r="D1907" s="13">
        <v>1</v>
      </c>
      <c r="E1907" s="28" t="s">
        <v>4845</v>
      </c>
      <c r="F1907" s="28" t="s">
        <v>4849</v>
      </c>
      <c r="G1907" s="127">
        <v>4.5138888888888888E-2</v>
      </c>
      <c r="H1907" s="127">
        <v>0.21875</v>
      </c>
      <c r="I1907" s="127">
        <v>4.1666666666666657E-2</v>
      </c>
      <c r="J1907" s="335">
        <v>4.9305555555555547E-2</v>
      </c>
      <c r="K1907" s="336">
        <v>6.6666666666666666E-2</v>
      </c>
      <c r="L1907" s="127">
        <v>0.2159722222222222</v>
      </c>
      <c r="M1907" s="127">
        <v>0.22291666666666671</v>
      </c>
      <c r="N1907" s="127">
        <v>0.22569444444444439</v>
      </c>
      <c r="O1907" s="13" t="s">
        <v>32</v>
      </c>
      <c r="P1907" s="75" t="s">
        <v>428</v>
      </c>
      <c r="Q1907" s="113" t="s">
        <v>48</v>
      </c>
      <c r="R1907" s="333" t="s">
        <v>39</v>
      </c>
      <c r="S1907" s="13">
        <v>180</v>
      </c>
      <c r="T1907" s="13">
        <v>2</v>
      </c>
      <c r="U1907" s="334">
        <v>0.91444412547654452</v>
      </c>
      <c r="V1907" s="13">
        <v>176</v>
      </c>
      <c r="W1907" s="15" t="s">
        <v>30</v>
      </c>
      <c r="X1907" s="16"/>
      <c r="Z1907" s="64"/>
      <c r="AA1907" s="64"/>
      <c r="AB1907" s="64"/>
      <c r="AC1907" s="64"/>
    </row>
    <row r="1908" spans="1:29" x14ac:dyDescent="0.35">
      <c r="A1908" s="9">
        <v>46103</v>
      </c>
      <c r="B1908" s="28" t="s">
        <v>109</v>
      </c>
      <c r="C1908" s="28" t="s">
        <v>108</v>
      </c>
      <c r="D1908" s="28">
        <v>1</v>
      </c>
      <c r="E1908" s="28" t="s">
        <v>4845</v>
      </c>
      <c r="F1908" s="28" t="s">
        <v>4854</v>
      </c>
      <c r="G1908" s="33">
        <v>0.25694444444444442</v>
      </c>
      <c r="H1908" s="33">
        <v>0.49305555555555558</v>
      </c>
      <c r="I1908" s="33">
        <v>0.2638888888888889</v>
      </c>
      <c r="J1908" s="34">
        <v>0.2673611111111111</v>
      </c>
      <c r="K1908" s="35">
        <v>0.28333333333333333</v>
      </c>
      <c r="L1908" s="33">
        <v>0.48472222222222222</v>
      </c>
      <c r="M1908" s="33">
        <v>0.49305555555555558</v>
      </c>
      <c r="N1908" s="33">
        <v>0.49513888888888891</v>
      </c>
      <c r="O1908" s="28" t="s">
        <v>428</v>
      </c>
      <c r="P1908" s="29" t="s">
        <v>312</v>
      </c>
      <c r="Q1908" s="30" t="s">
        <v>1254</v>
      </c>
      <c r="R1908" s="333" t="s">
        <v>1255</v>
      </c>
      <c r="S1908" s="13">
        <v>172</v>
      </c>
      <c r="T1908" s="13">
        <v>2</v>
      </c>
      <c r="U1908" s="334">
        <v>0.87244469729542495</v>
      </c>
      <c r="V1908" s="13">
        <v>0</v>
      </c>
      <c r="W1908" s="15" t="s">
        <v>30</v>
      </c>
      <c r="X1908" s="16"/>
      <c r="Z1908" s="64"/>
      <c r="AA1908" s="64"/>
      <c r="AB1908" s="64"/>
      <c r="AC1908" s="64"/>
    </row>
    <row r="1909" spans="1:29" x14ac:dyDescent="0.35">
      <c r="A1909" s="9">
        <v>46103</v>
      </c>
      <c r="B1909" s="13" t="s">
        <v>40</v>
      </c>
      <c r="C1909" s="13" t="s">
        <v>108</v>
      </c>
      <c r="D1909" s="13">
        <v>1</v>
      </c>
      <c r="E1909" s="28" t="s">
        <v>4854</v>
      </c>
      <c r="F1909" s="28" t="s">
        <v>4845</v>
      </c>
      <c r="G1909" s="127">
        <v>0.53819444444444442</v>
      </c>
      <c r="H1909" s="127">
        <v>0.67013888888888884</v>
      </c>
      <c r="I1909" s="127">
        <v>0.54166666666666663</v>
      </c>
      <c r="J1909" s="335">
        <v>0.55625000000000002</v>
      </c>
      <c r="K1909" s="336">
        <v>0.56805555555555554</v>
      </c>
      <c r="L1909" s="127">
        <v>0.67847222222222225</v>
      </c>
      <c r="M1909" s="127">
        <v>0.68333333333333335</v>
      </c>
      <c r="N1909" s="127">
        <v>0.68541666666666667</v>
      </c>
      <c r="O1909" s="13" t="s">
        <v>312</v>
      </c>
      <c r="P1909" s="75" t="s">
        <v>1256</v>
      </c>
      <c r="Q1909" s="113" t="s">
        <v>1257</v>
      </c>
      <c r="R1909" s="333" t="s">
        <v>1194</v>
      </c>
      <c r="S1909" s="13">
        <v>191</v>
      </c>
      <c r="T1909" s="13">
        <v>0</v>
      </c>
      <c r="U1909" s="334">
        <v>0.92331852597636421</v>
      </c>
      <c r="V1909" s="13">
        <v>0</v>
      </c>
      <c r="W1909" s="15" t="s">
        <v>30</v>
      </c>
      <c r="X1909" s="16"/>
      <c r="Z1909" s="64"/>
      <c r="AA1909" s="64"/>
      <c r="AB1909" s="64"/>
      <c r="AC1909" s="64"/>
    </row>
    <row r="1910" spans="1:29" x14ac:dyDescent="0.35">
      <c r="A1910" s="9">
        <v>46103</v>
      </c>
      <c r="B1910" s="13" t="s">
        <v>42</v>
      </c>
      <c r="C1910" s="13" t="s">
        <v>108</v>
      </c>
      <c r="D1910" s="13">
        <v>1</v>
      </c>
      <c r="E1910" s="28" t="s">
        <v>4845</v>
      </c>
      <c r="F1910" s="28" t="s">
        <v>4863</v>
      </c>
      <c r="G1910" s="127">
        <v>0.77777777777777779</v>
      </c>
      <c r="H1910" s="127">
        <v>0.90625</v>
      </c>
      <c r="I1910" s="127">
        <v>0.76944444444444449</v>
      </c>
      <c r="J1910" s="335">
        <v>0.77361111111111114</v>
      </c>
      <c r="K1910" s="336">
        <v>0.78888888888888886</v>
      </c>
      <c r="L1910" s="127">
        <v>0.88194444444444442</v>
      </c>
      <c r="M1910" s="127">
        <v>0.8930555555555556</v>
      </c>
      <c r="N1910" s="127">
        <v>0.89513888888888893</v>
      </c>
      <c r="O1910" s="13" t="s">
        <v>1256</v>
      </c>
      <c r="P1910" s="75" t="s">
        <v>400</v>
      </c>
      <c r="Q1910" s="113"/>
      <c r="R1910" s="333"/>
      <c r="S1910" s="13">
        <v>187</v>
      </c>
      <c r="T1910" s="13">
        <v>0</v>
      </c>
      <c r="U1910" s="334">
        <v>0.89267455236103821</v>
      </c>
      <c r="V1910" s="13">
        <v>1411</v>
      </c>
      <c r="W1910" s="15" t="s">
        <v>30</v>
      </c>
      <c r="X1910" s="16"/>
      <c r="Z1910" s="64"/>
      <c r="AA1910" s="64"/>
      <c r="AB1910" s="64"/>
      <c r="AC1910" s="64"/>
    </row>
    <row r="1911" spans="1:29" x14ac:dyDescent="0.35">
      <c r="A1911" s="9">
        <v>46103</v>
      </c>
      <c r="B1911" s="13" t="s">
        <v>112</v>
      </c>
      <c r="C1911" s="13" t="s">
        <v>113</v>
      </c>
      <c r="D1911" s="13">
        <v>1</v>
      </c>
      <c r="E1911" s="28" t="s">
        <v>4863</v>
      </c>
      <c r="F1911" s="28" t="s">
        <v>4845</v>
      </c>
      <c r="G1911" s="127">
        <v>5.2083333333333343E-2</v>
      </c>
      <c r="H1911" s="127">
        <v>0.25</v>
      </c>
      <c r="I1911" s="127">
        <v>4.7222222222222221E-2</v>
      </c>
      <c r="J1911" s="335">
        <v>5.347222222222222E-2</v>
      </c>
      <c r="K1911" s="336">
        <v>7.2222222222222215E-2</v>
      </c>
      <c r="L1911" s="127">
        <v>0.25069444444444439</v>
      </c>
      <c r="M1911" s="127">
        <v>0.25763888888888892</v>
      </c>
      <c r="N1911" s="127">
        <v>0.25972222222222219</v>
      </c>
      <c r="O1911" s="13" t="s">
        <v>57</v>
      </c>
      <c r="P1911" s="75">
        <v>74</v>
      </c>
      <c r="Q1911" s="113" t="s">
        <v>103</v>
      </c>
      <c r="R1911" s="333" t="s">
        <v>39</v>
      </c>
      <c r="S1911" s="13">
        <v>166</v>
      </c>
      <c r="T1911" s="13">
        <v>0</v>
      </c>
      <c r="U1911" s="334">
        <v>0.86352351208812295</v>
      </c>
      <c r="V1911" s="13">
        <v>0</v>
      </c>
      <c r="W1911" s="15" t="s">
        <v>30</v>
      </c>
      <c r="X1911" s="16"/>
      <c r="Z1911" s="64"/>
      <c r="AA1911" s="64"/>
      <c r="AB1911" s="64"/>
      <c r="AC1911" s="64"/>
    </row>
    <row r="1912" spans="1:29" x14ac:dyDescent="0.35">
      <c r="A1912" s="9">
        <v>46103</v>
      </c>
      <c r="B1912" s="13" t="s">
        <v>115</v>
      </c>
      <c r="C1912" s="13" t="s">
        <v>113</v>
      </c>
      <c r="D1912" s="13">
        <v>1</v>
      </c>
      <c r="E1912" s="28" t="s">
        <v>4845</v>
      </c>
      <c r="F1912" s="28" t="s">
        <v>4849</v>
      </c>
      <c r="G1912" s="127">
        <v>0.29166666666666669</v>
      </c>
      <c r="H1912" s="127">
        <v>0.55208333333333337</v>
      </c>
      <c r="I1912" s="127">
        <v>0.29305555555555562</v>
      </c>
      <c r="J1912" s="335">
        <v>0.3034722222222222</v>
      </c>
      <c r="K1912" s="336">
        <v>0.31458333333333333</v>
      </c>
      <c r="L1912" s="127">
        <v>0.53680555555555554</v>
      </c>
      <c r="M1912" s="127">
        <v>0.5444444444444444</v>
      </c>
      <c r="N1912" s="127">
        <v>0.54652777777777772</v>
      </c>
      <c r="O1912" s="13">
        <v>68</v>
      </c>
      <c r="P1912" s="75" t="s">
        <v>106</v>
      </c>
      <c r="Q1912" s="113" t="s">
        <v>1258</v>
      </c>
      <c r="R1912" s="333" t="s">
        <v>1259</v>
      </c>
      <c r="S1912" s="13">
        <v>172</v>
      </c>
      <c r="T1912" s="13">
        <v>0</v>
      </c>
      <c r="U1912" s="334">
        <v>0.80288408282480472</v>
      </c>
      <c r="V1912" s="13">
        <v>0</v>
      </c>
      <c r="W1912" s="15" t="s">
        <v>30</v>
      </c>
      <c r="X1912" s="16"/>
      <c r="Z1912" s="64"/>
      <c r="AA1912" s="64"/>
      <c r="AB1912" s="64"/>
      <c r="AC1912" s="64"/>
    </row>
    <row r="1913" spans="1:29" x14ac:dyDescent="0.35">
      <c r="A1913" s="9">
        <v>46104</v>
      </c>
      <c r="B1913" s="7" t="s">
        <v>80</v>
      </c>
      <c r="C1913" s="8" t="s">
        <v>27</v>
      </c>
      <c r="D1913" s="10">
        <v>1</v>
      </c>
      <c r="E1913" s="28" t="s">
        <v>4849</v>
      </c>
      <c r="F1913" s="28" t="s">
        <v>4845</v>
      </c>
      <c r="G1913" s="12">
        <v>3.125E-2</v>
      </c>
      <c r="H1913" s="12">
        <v>0.10069444444444441</v>
      </c>
      <c r="I1913" s="12">
        <v>3.1944444444444442E-2</v>
      </c>
      <c r="J1913" s="12">
        <v>3.8194444444444448E-2</v>
      </c>
      <c r="K1913" s="12">
        <v>5.486111111111111E-2</v>
      </c>
      <c r="L1913" s="12">
        <v>0.10972222222222219</v>
      </c>
      <c r="M1913" s="12">
        <v>0.1125</v>
      </c>
      <c r="N1913" s="12">
        <v>0.1131944444444444</v>
      </c>
      <c r="O1913" s="8" t="s">
        <v>338</v>
      </c>
      <c r="P1913" s="8" t="s">
        <v>147</v>
      </c>
      <c r="Q1913" s="8" t="s">
        <v>1260</v>
      </c>
      <c r="R1913" s="27" t="s">
        <v>1261</v>
      </c>
      <c r="S1913" s="28">
        <v>160</v>
      </c>
      <c r="T1913" s="28">
        <v>0</v>
      </c>
      <c r="U1913" s="32">
        <v>0.90589936167894736</v>
      </c>
      <c r="V1913" s="28">
        <v>1153</v>
      </c>
      <c r="W1913" s="15" t="s">
        <v>30</v>
      </c>
      <c r="X1913" s="16"/>
      <c r="Z1913" s="64"/>
      <c r="AA1913" s="64"/>
      <c r="AB1913" s="64"/>
      <c r="AC1913" s="64"/>
    </row>
    <row r="1914" spans="1:29" x14ac:dyDescent="0.35">
      <c r="A1914" s="9">
        <v>46104</v>
      </c>
      <c r="B1914" s="7" t="s">
        <v>84</v>
      </c>
      <c r="C1914" s="8" t="s">
        <v>27</v>
      </c>
      <c r="D1914" s="10">
        <v>1</v>
      </c>
      <c r="E1914" s="28" t="s">
        <v>4845</v>
      </c>
      <c r="F1914" s="28" t="s">
        <v>4849</v>
      </c>
      <c r="G1914" s="12">
        <v>0.13541666666666671</v>
      </c>
      <c r="H1914" s="12">
        <v>0.22569444444444439</v>
      </c>
      <c r="I1914" s="12">
        <v>0.14027777777777781</v>
      </c>
      <c r="J1914" s="12">
        <v>0.1444444444444444</v>
      </c>
      <c r="K1914" s="12">
        <v>0.1541666666666667</v>
      </c>
      <c r="L1914" s="12">
        <v>0.21944444444444439</v>
      </c>
      <c r="M1914" s="12">
        <v>0.2298611111111111</v>
      </c>
      <c r="N1914" s="12">
        <v>0.23194444444444451</v>
      </c>
      <c r="O1914" s="8" t="s">
        <v>147</v>
      </c>
      <c r="P1914" s="8" t="s">
        <v>361</v>
      </c>
      <c r="Q1914" s="8" t="s">
        <v>1262</v>
      </c>
      <c r="R1914" s="27" t="s">
        <v>99</v>
      </c>
      <c r="S1914" s="28">
        <v>180</v>
      </c>
      <c r="T1914" s="28">
        <v>1</v>
      </c>
      <c r="U1914" s="32">
        <v>0.88531392145049748</v>
      </c>
      <c r="V1914" s="28">
        <v>0</v>
      </c>
      <c r="W1914" s="15" t="s">
        <v>30</v>
      </c>
      <c r="X1914" s="16"/>
      <c r="Z1914" s="64"/>
      <c r="AA1914" s="64"/>
      <c r="AB1914" s="64"/>
      <c r="AC1914" s="64"/>
    </row>
    <row r="1915" spans="1:29" x14ac:dyDescent="0.35">
      <c r="A1915" s="9">
        <v>46104</v>
      </c>
      <c r="B1915" s="28" t="s">
        <v>107</v>
      </c>
      <c r="C1915" s="28" t="s">
        <v>45</v>
      </c>
      <c r="D1915" s="28">
        <v>1</v>
      </c>
      <c r="E1915" s="28" t="s">
        <v>4849</v>
      </c>
      <c r="F1915" s="28" t="s">
        <v>4845</v>
      </c>
      <c r="G1915" s="33">
        <v>4.5138888888888888E-2</v>
      </c>
      <c r="H1915" s="33">
        <v>0.21875</v>
      </c>
      <c r="I1915" s="33">
        <v>3.9583333333333331E-2</v>
      </c>
      <c r="J1915" s="34">
        <v>4.3055555555555562E-2</v>
      </c>
      <c r="K1915" s="35">
        <v>5.9027777777777783E-2</v>
      </c>
      <c r="L1915" s="33">
        <v>0.22013888888888891</v>
      </c>
      <c r="M1915" s="33">
        <v>0.22500000000000001</v>
      </c>
      <c r="N1915" s="33">
        <v>0.22847222222222219</v>
      </c>
      <c r="O1915" s="28" t="s">
        <v>57</v>
      </c>
      <c r="P1915" s="8" t="s">
        <v>428</v>
      </c>
      <c r="Q1915" s="30"/>
      <c r="R1915" s="31"/>
      <c r="S1915" s="28">
        <v>190</v>
      </c>
      <c r="T1915" s="28">
        <v>0</v>
      </c>
      <c r="U1915" s="32">
        <v>1</v>
      </c>
      <c r="V1915" s="28">
        <v>0</v>
      </c>
      <c r="W1915" s="15" t="s">
        <v>30</v>
      </c>
      <c r="X1915" s="16"/>
      <c r="Z1915" s="64"/>
      <c r="AA1915" s="64"/>
      <c r="AB1915" s="64"/>
      <c r="AC1915" s="64"/>
    </row>
    <row r="1916" spans="1:29" x14ac:dyDescent="0.35">
      <c r="A1916" s="9">
        <v>46104</v>
      </c>
      <c r="B1916" s="28" t="s">
        <v>109</v>
      </c>
      <c r="C1916" s="28" t="s">
        <v>45</v>
      </c>
      <c r="D1916" s="28">
        <v>1</v>
      </c>
      <c r="E1916" s="28" t="s">
        <v>4845</v>
      </c>
      <c r="F1916" s="28" t="s">
        <v>4850</v>
      </c>
      <c r="G1916" s="33">
        <v>0.25694444444444442</v>
      </c>
      <c r="H1916" s="33">
        <v>0.49305555555555558</v>
      </c>
      <c r="I1916" s="33">
        <v>0.26250000000000001</v>
      </c>
      <c r="J1916" s="34">
        <v>0.26458333333333328</v>
      </c>
      <c r="K1916" s="35">
        <v>0.29305555555555562</v>
      </c>
      <c r="L1916" s="33">
        <v>0.4861111111111111</v>
      </c>
      <c r="M1916" s="33">
        <v>0.49444444444444452</v>
      </c>
      <c r="N1916" s="33">
        <v>0.49652777777777779</v>
      </c>
      <c r="O1916" s="28" t="s">
        <v>428</v>
      </c>
      <c r="P1916" s="29" t="s">
        <v>106</v>
      </c>
      <c r="Q1916" s="30" t="s">
        <v>1230</v>
      </c>
      <c r="R1916" s="31" t="s">
        <v>1192</v>
      </c>
      <c r="S1916" s="28">
        <v>152</v>
      </c>
      <c r="T1916" s="28">
        <v>2</v>
      </c>
      <c r="U1916" s="32">
        <v>0.8468885246422152</v>
      </c>
      <c r="V1916" s="28">
        <v>0</v>
      </c>
      <c r="W1916" s="15" t="s">
        <v>30</v>
      </c>
      <c r="X1916" s="16"/>
      <c r="Z1916" s="64"/>
      <c r="AA1916" s="64"/>
      <c r="AB1916" s="64"/>
      <c r="AC1916" s="64"/>
    </row>
    <row r="1917" spans="1:29" x14ac:dyDescent="0.35">
      <c r="A1917" s="9">
        <v>46104</v>
      </c>
      <c r="B1917" s="28" t="s">
        <v>133</v>
      </c>
      <c r="C1917" s="28" t="s">
        <v>59</v>
      </c>
      <c r="D1917" s="28">
        <v>1</v>
      </c>
      <c r="E1917" s="28" t="s">
        <v>4850</v>
      </c>
      <c r="F1917" s="28" t="s">
        <v>4845</v>
      </c>
      <c r="G1917" s="33">
        <v>0.25694444444444442</v>
      </c>
      <c r="H1917" s="33">
        <v>0.4375</v>
      </c>
      <c r="I1917" s="33">
        <v>0.25</v>
      </c>
      <c r="J1917" s="34">
        <v>0.25277777777777782</v>
      </c>
      <c r="K1917" s="35">
        <v>0.26527777777777778</v>
      </c>
      <c r="L1917" s="33">
        <v>0.42083333333333328</v>
      </c>
      <c r="M1917" s="33">
        <v>0.42708333333333331</v>
      </c>
      <c r="N1917" s="33">
        <v>0.42777777777777781</v>
      </c>
      <c r="O1917" s="28" t="s">
        <v>57</v>
      </c>
      <c r="P1917" s="29">
        <v>3</v>
      </c>
      <c r="Q1917" s="30"/>
      <c r="R1917" s="31"/>
      <c r="S1917" s="28">
        <v>53</v>
      </c>
      <c r="T1917" s="28">
        <v>0</v>
      </c>
      <c r="U1917" s="32">
        <v>0.29488251459056158</v>
      </c>
      <c r="V1917" s="28">
        <v>121</v>
      </c>
      <c r="W1917" s="15" t="s">
        <v>30</v>
      </c>
      <c r="X1917" s="16"/>
      <c r="Z1917" s="64"/>
      <c r="AA1917" s="64"/>
      <c r="AB1917" s="64"/>
      <c r="AC1917" s="64"/>
    </row>
    <row r="1918" spans="1:29" x14ac:dyDescent="0.35">
      <c r="A1918" s="9">
        <v>46104</v>
      </c>
      <c r="B1918" s="28" t="s">
        <v>135</v>
      </c>
      <c r="C1918" s="28" t="s">
        <v>59</v>
      </c>
      <c r="D1918" s="28">
        <v>1</v>
      </c>
      <c r="E1918" s="28" t="s">
        <v>4845</v>
      </c>
      <c r="F1918" s="28" t="s">
        <v>4856</v>
      </c>
      <c r="G1918" s="33">
        <v>0.47916666666666669</v>
      </c>
      <c r="H1918" s="33">
        <v>0.64236111111111116</v>
      </c>
      <c r="I1918" s="33">
        <v>0.47361111111111109</v>
      </c>
      <c r="J1918" s="34">
        <v>0.48333333333333328</v>
      </c>
      <c r="K1918" s="35">
        <v>0.49236111111111108</v>
      </c>
      <c r="L1918" s="33">
        <v>0.64375000000000004</v>
      </c>
      <c r="M1918" s="33">
        <v>0.6479166666666667</v>
      </c>
      <c r="N1918" s="33">
        <v>0.65</v>
      </c>
      <c r="O1918" s="28">
        <v>3</v>
      </c>
      <c r="P1918" s="29" t="s">
        <v>32</v>
      </c>
      <c r="Q1918" s="30" t="s">
        <v>48</v>
      </c>
      <c r="R1918" s="31" t="s">
        <v>39</v>
      </c>
      <c r="S1918" s="28">
        <v>162</v>
      </c>
      <c r="T1918" s="28">
        <v>0</v>
      </c>
      <c r="U1918" s="32">
        <v>0.79439546324025401</v>
      </c>
      <c r="V1918" s="28">
        <v>0</v>
      </c>
      <c r="W1918" s="15" t="s">
        <v>30</v>
      </c>
      <c r="X1918" s="16"/>
      <c r="Z1918" s="64"/>
      <c r="AA1918" s="64"/>
      <c r="AB1918" s="64"/>
      <c r="AC1918" s="64"/>
    </row>
    <row r="1919" spans="1:29" x14ac:dyDescent="0.35">
      <c r="A1919" s="9">
        <v>46104</v>
      </c>
      <c r="B1919" s="28" t="s">
        <v>71</v>
      </c>
      <c r="C1919" s="28" t="s">
        <v>72</v>
      </c>
      <c r="D1919" s="28">
        <v>1</v>
      </c>
      <c r="E1919" s="28" t="s">
        <v>4856</v>
      </c>
      <c r="F1919" s="28" t="s">
        <v>4845</v>
      </c>
      <c r="G1919" s="33">
        <v>1.041666666666667E-2</v>
      </c>
      <c r="H1919" s="33">
        <v>0.16319444444444439</v>
      </c>
      <c r="I1919" s="33">
        <v>4.8611111111111112E-3</v>
      </c>
      <c r="J1919" s="34">
        <v>1.111111111111111E-2</v>
      </c>
      <c r="K1919" s="35">
        <v>2.013888888888889E-2</v>
      </c>
      <c r="L1919" s="33">
        <v>0.14652777777777781</v>
      </c>
      <c r="M1919" s="33">
        <v>0.15</v>
      </c>
      <c r="N1919" s="33">
        <v>0.15069444444444441</v>
      </c>
      <c r="O1919" s="28" t="s">
        <v>236</v>
      </c>
      <c r="P1919" s="29">
        <v>21</v>
      </c>
      <c r="Q1919" s="30" t="s">
        <v>151</v>
      </c>
      <c r="R1919" s="31" t="s">
        <v>39</v>
      </c>
      <c r="S1919" s="28">
        <v>197</v>
      </c>
      <c r="T1919" s="28">
        <v>0</v>
      </c>
      <c r="U1919" s="32">
        <v>0.98527525399029448</v>
      </c>
      <c r="V1919" s="28">
        <v>0</v>
      </c>
      <c r="W1919" s="15" t="s">
        <v>30</v>
      </c>
      <c r="X1919" s="16"/>
      <c r="Z1919" s="64"/>
      <c r="AA1919" s="64"/>
      <c r="AB1919" s="64"/>
      <c r="AC1919" s="64"/>
    </row>
    <row r="1920" spans="1:29" x14ac:dyDescent="0.35">
      <c r="A1920" s="9">
        <v>46104</v>
      </c>
      <c r="B1920" s="28" t="s">
        <v>74</v>
      </c>
      <c r="C1920" s="28" t="s">
        <v>72</v>
      </c>
      <c r="D1920" s="28">
        <v>1</v>
      </c>
      <c r="E1920" s="28" t="s">
        <v>4845</v>
      </c>
      <c r="F1920" s="28" t="s">
        <v>4866</v>
      </c>
      <c r="G1920" s="33">
        <v>0.20833333333333329</v>
      </c>
      <c r="H1920" s="33">
        <v>0.41319444444444442</v>
      </c>
      <c r="I1920" s="33">
        <v>0.1965277777777778</v>
      </c>
      <c r="J1920" s="34">
        <v>0.1993055555555556</v>
      </c>
      <c r="K1920" s="35">
        <v>0.21111111111111111</v>
      </c>
      <c r="L1920" s="33">
        <v>0.37013888888888891</v>
      </c>
      <c r="M1920" s="33">
        <v>0.38055555555555548</v>
      </c>
      <c r="N1920" s="33">
        <v>0.38263888888888892</v>
      </c>
      <c r="O1920" s="28">
        <v>20</v>
      </c>
      <c r="P1920" s="29" t="s">
        <v>37</v>
      </c>
      <c r="Q1920" s="30"/>
      <c r="R1920" s="31"/>
      <c r="S1920" s="28">
        <v>181</v>
      </c>
      <c r="T1920" s="28">
        <v>0</v>
      </c>
      <c r="U1920" s="32">
        <v>0.86829145902373228</v>
      </c>
      <c r="V1920" s="28">
        <v>427</v>
      </c>
      <c r="W1920" s="15" t="s">
        <v>30</v>
      </c>
      <c r="X1920" s="16"/>
      <c r="Z1920" s="64"/>
      <c r="AA1920" s="64"/>
      <c r="AB1920" s="64"/>
      <c r="AC1920" s="64"/>
    </row>
    <row r="1921" spans="1:29" x14ac:dyDescent="0.35">
      <c r="A1921" s="9">
        <v>46104</v>
      </c>
      <c r="B1921" s="28" t="s">
        <v>40</v>
      </c>
      <c r="C1921" s="28" t="s">
        <v>72</v>
      </c>
      <c r="D1921" s="28">
        <v>1</v>
      </c>
      <c r="E1921" s="28" t="s">
        <v>4866</v>
      </c>
      <c r="F1921" s="28" t="s">
        <v>4845</v>
      </c>
      <c r="G1921" s="33">
        <v>0.53819444444444442</v>
      </c>
      <c r="H1921" s="33">
        <v>0.67013888888888884</v>
      </c>
      <c r="I1921" s="33">
        <v>0.53472222222222221</v>
      </c>
      <c r="J1921" s="34">
        <v>0.5395833333333333</v>
      </c>
      <c r="K1921" s="35">
        <v>0.55347222222222225</v>
      </c>
      <c r="L1921" s="33">
        <v>0.65902777777777777</v>
      </c>
      <c r="M1921" s="33">
        <v>0.67291666666666672</v>
      </c>
      <c r="N1921" s="33">
        <v>0.6743055555555556</v>
      </c>
      <c r="O1921" s="28" t="s">
        <v>37</v>
      </c>
      <c r="P1921" s="29" t="s">
        <v>157</v>
      </c>
      <c r="Q1921" s="30" t="s">
        <v>103</v>
      </c>
      <c r="R1921" s="31" t="s">
        <v>39</v>
      </c>
      <c r="S1921" s="28">
        <v>187</v>
      </c>
      <c r="T1921" s="28">
        <v>0</v>
      </c>
      <c r="U1921" s="32">
        <v>0.94275736309940383</v>
      </c>
      <c r="V1921" s="28">
        <v>0</v>
      </c>
      <c r="W1921" s="15" t="s">
        <v>30</v>
      </c>
      <c r="X1921" s="16"/>
      <c r="Z1921" s="64"/>
      <c r="AA1921" s="64"/>
      <c r="AB1921" s="64"/>
      <c r="AC1921" s="64"/>
    </row>
    <row r="1922" spans="1:29" x14ac:dyDescent="0.35">
      <c r="A1922" s="9">
        <v>46104</v>
      </c>
      <c r="B1922" s="28" t="s">
        <v>42</v>
      </c>
      <c r="C1922" s="28" t="s">
        <v>72</v>
      </c>
      <c r="D1922" s="28">
        <v>1</v>
      </c>
      <c r="E1922" s="28" t="s">
        <v>4845</v>
      </c>
      <c r="F1922" s="28" t="s">
        <v>4851</v>
      </c>
      <c r="G1922" s="33">
        <v>0.77777777777777779</v>
      </c>
      <c r="H1922" s="33">
        <v>0.89930555555555558</v>
      </c>
      <c r="I1922" s="33">
        <v>0.7729166666666667</v>
      </c>
      <c r="J1922" s="34">
        <v>0.77986111111111112</v>
      </c>
      <c r="K1922" s="35">
        <v>0.79027777777777775</v>
      </c>
      <c r="L1922" s="33">
        <v>0.87847222222222221</v>
      </c>
      <c r="M1922" s="33">
        <v>0.88611111111111107</v>
      </c>
      <c r="N1922" s="33">
        <v>0.8881944444444444</v>
      </c>
      <c r="O1922" s="28" t="s">
        <v>157</v>
      </c>
      <c r="P1922" s="29" t="s">
        <v>143</v>
      </c>
      <c r="Q1922" s="30" t="s">
        <v>152</v>
      </c>
      <c r="R1922" s="31" t="s">
        <v>39</v>
      </c>
      <c r="S1922" s="28">
        <v>185</v>
      </c>
      <c r="T1922" s="28">
        <v>1</v>
      </c>
      <c r="U1922" s="32">
        <v>1</v>
      </c>
      <c r="V1922" s="28">
        <v>1450</v>
      </c>
      <c r="W1922" s="15" t="s">
        <v>30</v>
      </c>
      <c r="X1922" s="16"/>
      <c r="Z1922" s="64"/>
      <c r="AA1922" s="64"/>
      <c r="AB1922" s="64"/>
      <c r="AC1922" s="64"/>
    </row>
    <row r="1923" spans="1:29" x14ac:dyDescent="0.35">
      <c r="A1923" s="9">
        <v>46104</v>
      </c>
      <c r="B1923" s="28" t="s">
        <v>1263</v>
      </c>
      <c r="C1923" s="28" t="s">
        <v>72</v>
      </c>
      <c r="D1923" s="28">
        <v>14</v>
      </c>
      <c r="E1923" s="8" t="s">
        <v>4851</v>
      </c>
      <c r="F1923" s="8" t="s">
        <v>4845</v>
      </c>
      <c r="G1923" s="33">
        <v>0.99652777777777779</v>
      </c>
      <c r="H1923" s="33" t="s">
        <v>1264</v>
      </c>
      <c r="I1923" s="34" t="s">
        <v>1265</v>
      </c>
      <c r="J1923" s="34" t="s">
        <v>1266</v>
      </c>
      <c r="K1923" s="35" t="s">
        <v>1267</v>
      </c>
      <c r="L1923" s="33" t="s">
        <v>1268</v>
      </c>
      <c r="M1923" s="33" t="s">
        <v>1269</v>
      </c>
      <c r="N1923" s="33">
        <v>0.1361111111111111</v>
      </c>
      <c r="O1923" s="28" t="s">
        <v>143</v>
      </c>
      <c r="P1923" s="29" t="s">
        <v>928</v>
      </c>
      <c r="Q1923" s="30" t="s">
        <v>1270</v>
      </c>
      <c r="R1923" s="31" t="s">
        <v>1271</v>
      </c>
      <c r="S1923" s="28">
        <v>177</v>
      </c>
      <c r="T1923" s="28">
        <v>0</v>
      </c>
      <c r="U1923" s="32">
        <v>0.96062100340256729</v>
      </c>
      <c r="V1923" s="28">
        <v>0</v>
      </c>
      <c r="W1923" s="15" t="s">
        <v>30</v>
      </c>
      <c r="X1923" s="16"/>
      <c r="Z1923" s="64"/>
      <c r="AA1923" s="64"/>
      <c r="AB1923" s="64"/>
      <c r="AC1923" s="64"/>
    </row>
    <row r="1924" spans="1:29" x14ac:dyDescent="0.35">
      <c r="A1924" s="9">
        <v>46104</v>
      </c>
      <c r="B1924" s="28" t="s">
        <v>89</v>
      </c>
      <c r="C1924" s="28" t="s">
        <v>81</v>
      </c>
      <c r="D1924" s="28">
        <v>1</v>
      </c>
      <c r="E1924" s="8" t="s">
        <v>4845</v>
      </c>
      <c r="F1924" s="8" t="s">
        <v>4853</v>
      </c>
      <c r="G1924" s="33">
        <v>2.4305555555555559E-2</v>
      </c>
      <c r="H1924" s="33">
        <v>0.1215277777777778</v>
      </c>
      <c r="I1924" s="33">
        <v>1.805555555555555E-2</v>
      </c>
      <c r="J1924" s="34">
        <v>2.361111111111111E-2</v>
      </c>
      <c r="K1924" s="35">
        <v>3.7499999999999999E-2</v>
      </c>
      <c r="L1924" s="33">
        <v>0.1145833333333333</v>
      </c>
      <c r="M1924" s="33">
        <v>0.12013888888888891</v>
      </c>
      <c r="N1924" s="33">
        <v>0.12013888888888891</v>
      </c>
      <c r="O1924" s="28" t="s">
        <v>32</v>
      </c>
      <c r="P1924" s="29">
        <v>1</v>
      </c>
      <c r="Q1924" s="30"/>
      <c r="R1924" s="31"/>
      <c r="S1924" s="28">
        <v>130</v>
      </c>
      <c r="T1924" s="28">
        <v>0</v>
      </c>
      <c r="U1924" s="32">
        <v>0.68188835277221405</v>
      </c>
      <c r="V1924" s="28">
        <v>0</v>
      </c>
      <c r="W1924" s="15" t="s">
        <v>30</v>
      </c>
      <c r="X1924" s="16"/>
      <c r="Z1924" s="64"/>
      <c r="AA1924" s="64"/>
      <c r="AB1924" s="64"/>
      <c r="AC1924" s="64"/>
    </row>
    <row r="1925" spans="1:29" x14ac:dyDescent="0.35">
      <c r="A1925" s="9">
        <v>46104</v>
      </c>
      <c r="B1925" s="28" t="s">
        <v>92</v>
      </c>
      <c r="C1925" s="28" t="s">
        <v>81</v>
      </c>
      <c r="D1925" s="28">
        <v>1</v>
      </c>
      <c r="E1925" s="8" t="s">
        <v>4853</v>
      </c>
      <c r="F1925" s="8" t="s">
        <v>4845</v>
      </c>
      <c r="G1925" s="33">
        <v>0.16319444444444439</v>
      </c>
      <c r="H1925" s="33">
        <v>0.28125</v>
      </c>
      <c r="I1925" s="33">
        <v>0.15763888888888891</v>
      </c>
      <c r="J1925" s="34">
        <v>0.15972222222222221</v>
      </c>
      <c r="K1925" s="35">
        <v>0.1673611111111111</v>
      </c>
      <c r="L1925" s="33">
        <v>0.25624999999999998</v>
      </c>
      <c r="M1925" s="33">
        <v>0.26458333333333328</v>
      </c>
      <c r="N1925" s="33">
        <v>0.26666666666666672</v>
      </c>
      <c r="O1925" s="28">
        <v>1</v>
      </c>
      <c r="P1925" s="29" t="s">
        <v>70</v>
      </c>
      <c r="Q1925" s="30"/>
      <c r="R1925" s="31"/>
      <c r="S1925" s="28">
        <v>137</v>
      </c>
      <c r="T1925" s="28">
        <v>0</v>
      </c>
      <c r="U1925" s="32">
        <v>0.77552480085016251</v>
      </c>
      <c r="V1925" s="28">
        <v>0</v>
      </c>
      <c r="W1925" s="15" t="s">
        <v>30</v>
      </c>
      <c r="X1925" s="16"/>
      <c r="Z1925" s="64"/>
      <c r="AA1925" s="64"/>
      <c r="AB1925" s="64"/>
      <c r="AC1925" s="64"/>
    </row>
    <row r="1926" spans="1:29" ht="26" customHeight="1" x14ac:dyDescent="0.35">
      <c r="A1926" s="9">
        <v>46104</v>
      </c>
      <c r="B1926" s="28" t="s">
        <v>262</v>
      </c>
      <c r="C1926" s="28" t="s">
        <v>81</v>
      </c>
      <c r="D1926" s="28">
        <v>1</v>
      </c>
      <c r="E1926" s="8" t="s">
        <v>4845</v>
      </c>
      <c r="F1926" s="8" t="s">
        <v>4849</v>
      </c>
      <c r="G1926" s="33">
        <v>0.27777777777777779</v>
      </c>
      <c r="H1926" s="33">
        <v>0.3611111111111111</v>
      </c>
      <c r="I1926" s="33">
        <v>0.32777777777777778</v>
      </c>
      <c r="J1926" s="34">
        <v>0.33680555555555558</v>
      </c>
      <c r="K1926" s="35">
        <v>0.34652777777777782</v>
      </c>
      <c r="L1926" s="33">
        <v>0.41388888888888892</v>
      </c>
      <c r="M1926" s="33">
        <v>0.42083333333333328</v>
      </c>
      <c r="N1926" s="33">
        <v>0.42083333333333328</v>
      </c>
      <c r="O1926" s="28" t="s">
        <v>70</v>
      </c>
      <c r="P1926" s="29">
        <v>9</v>
      </c>
      <c r="Q1926" s="30" t="s">
        <v>1272</v>
      </c>
      <c r="R1926" s="31" t="s">
        <v>1273</v>
      </c>
      <c r="S1926" s="28">
        <v>179</v>
      </c>
      <c r="T1926" s="28">
        <v>0</v>
      </c>
      <c r="U1926" s="32">
        <v>0.97827012537351943</v>
      </c>
      <c r="V1926" s="28">
        <v>0</v>
      </c>
      <c r="W1926" s="15" t="s">
        <v>30</v>
      </c>
      <c r="X1926" s="16"/>
      <c r="Z1926" s="64"/>
      <c r="AA1926" s="64"/>
      <c r="AB1926" s="64"/>
      <c r="AC1926" s="64"/>
    </row>
    <row r="1927" spans="1:29" x14ac:dyDescent="0.35">
      <c r="A1927" s="9">
        <v>46104</v>
      </c>
      <c r="B1927" s="28" t="s">
        <v>264</v>
      </c>
      <c r="C1927" s="28" t="s">
        <v>81</v>
      </c>
      <c r="D1927" s="28">
        <v>1</v>
      </c>
      <c r="E1927" s="8" t="s">
        <v>4849</v>
      </c>
      <c r="F1927" s="8" t="s">
        <v>4845</v>
      </c>
      <c r="G1927" s="33">
        <v>0.40277777777777779</v>
      </c>
      <c r="H1927" s="33">
        <v>0.49652777777777779</v>
      </c>
      <c r="I1927" s="33">
        <v>0.4548611111111111</v>
      </c>
      <c r="J1927" s="34">
        <v>0.46388888888888891</v>
      </c>
      <c r="K1927" s="35">
        <v>0.47222222222222221</v>
      </c>
      <c r="L1927" s="33">
        <v>0.53541666666666665</v>
      </c>
      <c r="M1927" s="33">
        <v>0.54722222222222228</v>
      </c>
      <c r="N1927" s="33">
        <v>0.5493055555555556</v>
      </c>
      <c r="O1927" s="28">
        <v>9</v>
      </c>
      <c r="P1927" s="29" t="s">
        <v>57</v>
      </c>
      <c r="Q1927" s="30" t="s">
        <v>1274</v>
      </c>
      <c r="R1927" s="31" t="s">
        <v>1129</v>
      </c>
      <c r="S1927" s="28">
        <v>163</v>
      </c>
      <c r="T1927" s="28">
        <v>0</v>
      </c>
      <c r="U1927" s="32">
        <v>0.87540648498120843</v>
      </c>
      <c r="V1927" s="28">
        <v>0</v>
      </c>
      <c r="W1927" s="15" t="s">
        <v>30</v>
      </c>
      <c r="X1927" s="16"/>
      <c r="Z1927" s="64"/>
      <c r="AA1927" s="64"/>
      <c r="AB1927" s="64"/>
      <c r="AC1927" s="64"/>
    </row>
    <row r="1928" spans="1:29" x14ac:dyDescent="0.35">
      <c r="A1928" s="9">
        <v>46104</v>
      </c>
      <c r="B1928" s="28" t="s">
        <v>1182</v>
      </c>
      <c r="C1928" s="28" t="s">
        <v>81</v>
      </c>
      <c r="D1928" s="28">
        <v>1</v>
      </c>
      <c r="E1928" s="8" t="s">
        <v>4845</v>
      </c>
      <c r="F1928" s="8" t="s">
        <v>4850</v>
      </c>
      <c r="G1928" s="33">
        <v>0.78819444444444442</v>
      </c>
      <c r="H1928" s="33">
        <v>0.93055555555555558</v>
      </c>
      <c r="I1928" s="33">
        <v>0.78263888888888888</v>
      </c>
      <c r="J1928" s="34">
        <v>0.80069444444444449</v>
      </c>
      <c r="K1928" s="35">
        <v>0.81805555555555554</v>
      </c>
      <c r="L1928" s="37">
        <v>0.93263888888888891</v>
      </c>
      <c r="M1928" s="37">
        <v>0.93541666666666667</v>
      </c>
      <c r="N1928" s="33">
        <v>0.93819444444444444</v>
      </c>
      <c r="O1928" s="28" t="s">
        <v>57</v>
      </c>
      <c r="P1928" s="29" t="s">
        <v>1275</v>
      </c>
      <c r="Q1928" s="30" t="s">
        <v>95</v>
      </c>
      <c r="R1928" s="31" t="s">
        <v>39</v>
      </c>
      <c r="S1928" s="28">
        <v>172</v>
      </c>
      <c r="T1928" s="28">
        <v>0</v>
      </c>
      <c r="U1928" s="32">
        <v>0.9857244368267446</v>
      </c>
      <c r="V1928" s="28">
        <v>0</v>
      </c>
      <c r="W1928" s="15" t="s">
        <v>30</v>
      </c>
      <c r="X1928" s="16"/>
      <c r="Z1928" s="64"/>
      <c r="AA1928" s="64"/>
      <c r="AB1928" s="64"/>
      <c r="AC1928" s="64"/>
    </row>
    <row r="1929" spans="1:29" x14ac:dyDescent="0.35">
      <c r="A1929" s="9">
        <v>46104</v>
      </c>
      <c r="B1929" s="28" t="s">
        <v>1183</v>
      </c>
      <c r="C1929" s="28" t="s">
        <v>81</v>
      </c>
      <c r="D1929" s="28">
        <v>1</v>
      </c>
      <c r="E1929" s="8" t="s">
        <v>4850</v>
      </c>
      <c r="F1929" s="8" t="s">
        <v>4845</v>
      </c>
      <c r="G1929" s="33">
        <v>0.97222222222222221</v>
      </c>
      <c r="H1929" s="33" t="s">
        <v>1264</v>
      </c>
      <c r="I1929" s="33">
        <v>0.96736111111111112</v>
      </c>
      <c r="J1929" s="34">
        <v>0.97361111111111109</v>
      </c>
      <c r="K1929" s="35">
        <v>0.98333333333333328</v>
      </c>
      <c r="L1929" s="33" t="s">
        <v>1276</v>
      </c>
      <c r="M1929" s="33" t="s">
        <v>1277</v>
      </c>
      <c r="N1929" s="33" t="s">
        <v>1278</v>
      </c>
      <c r="O1929" s="28" t="s">
        <v>1275</v>
      </c>
      <c r="P1929" s="29" t="s">
        <v>57</v>
      </c>
      <c r="Q1929" s="30" t="s">
        <v>103</v>
      </c>
      <c r="R1929" s="31" t="s">
        <v>39</v>
      </c>
      <c r="S1929" s="28">
        <v>53</v>
      </c>
      <c r="T1929" s="28">
        <v>0</v>
      </c>
      <c r="U1929" s="32">
        <v>0.26841721981517908</v>
      </c>
      <c r="V1929" s="28">
        <v>0</v>
      </c>
      <c r="W1929" s="15" t="s">
        <v>30</v>
      </c>
      <c r="X1929" s="16"/>
      <c r="Z1929" s="64"/>
      <c r="AA1929" s="64"/>
      <c r="AB1929" s="64"/>
      <c r="AC1929" s="64"/>
    </row>
    <row r="1930" spans="1:29" ht="26" customHeight="1" x14ac:dyDescent="0.35">
      <c r="A1930" s="9">
        <v>46104</v>
      </c>
      <c r="B1930" s="28" t="s">
        <v>1092</v>
      </c>
      <c r="C1930" s="28" t="s">
        <v>90</v>
      </c>
      <c r="D1930" s="28">
        <v>1</v>
      </c>
      <c r="E1930" s="8" t="s">
        <v>4845</v>
      </c>
      <c r="F1930" s="8" t="s">
        <v>4862</v>
      </c>
      <c r="G1930" s="33">
        <v>1.7361111111111108E-2</v>
      </c>
      <c r="H1930" s="33">
        <v>0.16666666666666671</v>
      </c>
      <c r="I1930" s="33">
        <v>2.6388888888888889E-2</v>
      </c>
      <c r="J1930" s="34">
        <v>2.9861111111111109E-2</v>
      </c>
      <c r="K1930" s="35">
        <v>4.3749999999999997E-2</v>
      </c>
      <c r="L1930" s="33">
        <v>0.16180555555555559</v>
      </c>
      <c r="M1930" s="33">
        <v>0.1645833333333333</v>
      </c>
      <c r="N1930" s="33">
        <v>0.16666666666666671</v>
      </c>
      <c r="O1930" s="28" t="s">
        <v>208</v>
      </c>
      <c r="P1930" s="29" t="s">
        <v>47</v>
      </c>
      <c r="Q1930" s="30" t="s">
        <v>1279</v>
      </c>
      <c r="R1930" s="31" t="s">
        <v>1280</v>
      </c>
      <c r="S1930" s="28">
        <v>181</v>
      </c>
      <c r="T1930" s="28">
        <v>3</v>
      </c>
      <c r="U1930" s="32">
        <v>0.98722096446097463</v>
      </c>
      <c r="V1930" s="28">
        <v>0</v>
      </c>
      <c r="W1930" s="15" t="s">
        <v>30</v>
      </c>
      <c r="X1930" s="16"/>
      <c r="Z1930" s="64"/>
      <c r="AA1930" s="64"/>
      <c r="AB1930" s="64"/>
      <c r="AC1930" s="64"/>
    </row>
    <row r="1931" spans="1:29" x14ac:dyDescent="0.35">
      <c r="A1931" s="9">
        <v>46104</v>
      </c>
      <c r="B1931" s="28" t="s">
        <v>1093</v>
      </c>
      <c r="C1931" s="28" t="s">
        <v>90</v>
      </c>
      <c r="D1931" s="28">
        <v>1</v>
      </c>
      <c r="E1931" s="8" t="s">
        <v>4862</v>
      </c>
      <c r="F1931" s="8" t="s">
        <v>4845</v>
      </c>
      <c r="G1931" s="33">
        <v>0.20833333333333329</v>
      </c>
      <c r="H1931" s="33">
        <v>0.375</v>
      </c>
      <c r="I1931" s="33">
        <v>0.20624999999999999</v>
      </c>
      <c r="J1931" s="34">
        <v>0.2104166666666667</v>
      </c>
      <c r="K1931" s="35">
        <v>0.22638888888888889</v>
      </c>
      <c r="L1931" s="33">
        <v>0.36319444444444438</v>
      </c>
      <c r="M1931" s="33">
        <v>0.37291666666666667</v>
      </c>
      <c r="N1931" s="33">
        <v>0.375</v>
      </c>
      <c r="O1931" s="28" t="s">
        <v>47</v>
      </c>
      <c r="P1931" s="29" t="s">
        <v>43</v>
      </c>
      <c r="Q1931" s="30" t="s">
        <v>152</v>
      </c>
      <c r="R1931" s="31" t="s">
        <v>39</v>
      </c>
      <c r="S1931" s="28">
        <v>150</v>
      </c>
      <c r="T1931" s="28">
        <v>1</v>
      </c>
      <c r="U1931" s="32">
        <v>0.83366579353476467</v>
      </c>
      <c r="V1931" s="28">
        <v>0</v>
      </c>
      <c r="W1931" s="15" t="s">
        <v>30</v>
      </c>
      <c r="X1931" s="16"/>
      <c r="Z1931" s="64"/>
      <c r="AA1931" s="64"/>
      <c r="AB1931" s="64"/>
      <c r="AC1931" s="64"/>
    </row>
    <row r="1932" spans="1:29" x14ac:dyDescent="0.35">
      <c r="A1932" s="9">
        <v>46104</v>
      </c>
      <c r="B1932" s="28" t="s">
        <v>52</v>
      </c>
      <c r="C1932" s="28" t="s">
        <v>90</v>
      </c>
      <c r="D1932" s="28">
        <v>1</v>
      </c>
      <c r="E1932" s="8" t="s">
        <v>4849</v>
      </c>
      <c r="F1932" s="8" t="s">
        <v>4845</v>
      </c>
      <c r="G1932" s="33">
        <v>0.45833333333333331</v>
      </c>
      <c r="H1932" s="33">
        <v>0.53125</v>
      </c>
      <c r="I1932" s="33">
        <v>0.45208333333333328</v>
      </c>
      <c r="J1932" s="34">
        <v>0.4548611111111111</v>
      </c>
      <c r="K1932" s="35">
        <v>0.46527777777777779</v>
      </c>
      <c r="L1932" s="33">
        <v>0.51388888888888884</v>
      </c>
      <c r="M1932" s="33">
        <v>0.51944444444444449</v>
      </c>
      <c r="N1932" s="33">
        <v>0.52013888888888893</v>
      </c>
      <c r="O1932" s="28" t="s">
        <v>43</v>
      </c>
      <c r="P1932" s="29" t="s">
        <v>53</v>
      </c>
      <c r="Q1932" s="30"/>
      <c r="R1932" s="31"/>
      <c r="S1932" s="28">
        <v>185</v>
      </c>
      <c r="T1932" s="28">
        <v>0</v>
      </c>
      <c r="U1932" s="32">
        <v>0.93657069013310157</v>
      </c>
      <c r="V1932" s="28">
        <v>687</v>
      </c>
      <c r="W1932" s="15" t="s">
        <v>30</v>
      </c>
      <c r="X1932" s="16"/>
      <c r="Z1932" s="64"/>
      <c r="AA1932" s="64"/>
      <c r="AB1932" s="64"/>
      <c r="AC1932" s="64"/>
    </row>
    <row r="1933" spans="1:29" x14ac:dyDescent="0.35">
      <c r="A1933" s="9">
        <v>46104</v>
      </c>
      <c r="B1933" s="28" t="s">
        <v>56</v>
      </c>
      <c r="C1933" s="28" t="s">
        <v>90</v>
      </c>
      <c r="D1933" s="28">
        <v>1</v>
      </c>
      <c r="E1933" s="8" t="s">
        <v>4845</v>
      </c>
      <c r="F1933" s="8" t="s">
        <v>4853</v>
      </c>
      <c r="G1933" s="33">
        <v>0.56944444444444442</v>
      </c>
      <c r="H1933" s="33">
        <v>0.64930555555555558</v>
      </c>
      <c r="I1933" s="33">
        <v>0.55763888888888891</v>
      </c>
      <c r="J1933" s="34">
        <v>0.56180555555555556</v>
      </c>
      <c r="K1933" s="35">
        <v>0.57499999999999996</v>
      </c>
      <c r="L1933" s="33">
        <v>0.6381944444444444</v>
      </c>
      <c r="M1933" s="33">
        <v>0.64513888888888893</v>
      </c>
      <c r="N1933" s="33">
        <v>0.64722222222222225</v>
      </c>
      <c r="O1933" s="28" t="s">
        <v>53</v>
      </c>
      <c r="P1933" s="29" t="s">
        <v>363</v>
      </c>
      <c r="Q1933" s="30"/>
      <c r="R1933" s="31"/>
      <c r="S1933" s="28">
        <v>175</v>
      </c>
      <c r="T1933" s="28">
        <v>0</v>
      </c>
      <c r="U1933" s="32">
        <v>1</v>
      </c>
      <c r="V1933" s="28">
        <v>1030</v>
      </c>
      <c r="W1933" s="15" t="s">
        <v>30</v>
      </c>
      <c r="X1933" s="16"/>
      <c r="Z1933" s="64"/>
      <c r="AA1933" s="64"/>
      <c r="AB1933" s="64"/>
      <c r="AC1933" s="64"/>
    </row>
    <row r="1934" spans="1:29" x14ac:dyDescent="0.35">
      <c r="A1934" s="9">
        <v>46104</v>
      </c>
      <c r="B1934" s="28" t="s">
        <v>112</v>
      </c>
      <c r="C1934" s="28" t="s">
        <v>108</v>
      </c>
      <c r="D1934" s="28">
        <v>1</v>
      </c>
      <c r="E1934" s="8" t="s">
        <v>4853</v>
      </c>
      <c r="F1934" s="8" t="s">
        <v>4845</v>
      </c>
      <c r="G1934" s="33">
        <v>5.2083333333333343E-2</v>
      </c>
      <c r="H1934" s="33">
        <v>0.25</v>
      </c>
      <c r="I1934" s="33">
        <v>6.0416666666666667E-2</v>
      </c>
      <c r="J1934" s="34">
        <v>6.7361111111111108E-2</v>
      </c>
      <c r="K1934" s="35">
        <v>8.4722222222222227E-2</v>
      </c>
      <c r="L1934" s="33">
        <v>0.2638888888888889</v>
      </c>
      <c r="M1934" s="33">
        <v>0.27013888888888887</v>
      </c>
      <c r="N1934" s="33">
        <v>0.2722222222222222</v>
      </c>
      <c r="O1934" s="28" t="s">
        <v>400</v>
      </c>
      <c r="P1934" s="29">
        <v>74</v>
      </c>
      <c r="Q1934" s="30" t="s">
        <v>1281</v>
      </c>
      <c r="R1934" s="31" t="s">
        <v>1282</v>
      </c>
      <c r="S1934" s="28">
        <v>187</v>
      </c>
      <c r="T1934" s="28">
        <v>0</v>
      </c>
      <c r="U1934" s="32">
        <v>1</v>
      </c>
      <c r="V1934" s="28">
        <v>0</v>
      </c>
      <c r="W1934" s="15" t="s">
        <v>30</v>
      </c>
      <c r="X1934" s="16"/>
      <c r="Z1934" s="64"/>
      <c r="AA1934" s="64"/>
      <c r="AB1934" s="64"/>
      <c r="AC1934" s="64"/>
    </row>
    <row r="1935" spans="1:29" x14ac:dyDescent="0.35">
      <c r="A1935" s="9">
        <v>46104</v>
      </c>
      <c r="B1935" s="28" t="s">
        <v>115</v>
      </c>
      <c r="C1935" s="28" t="s">
        <v>108</v>
      </c>
      <c r="D1935" s="28">
        <v>1</v>
      </c>
      <c r="E1935" s="8" t="s">
        <v>4845</v>
      </c>
      <c r="F1935" s="8" t="s">
        <v>4861</v>
      </c>
      <c r="G1935" s="33">
        <v>0.29166666666666669</v>
      </c>
      <c r="H1935" s="33">
        <v>0.55208333333333337</v>
      </c>
      <c r="I1935" s="33">
        <v>0.30625000000000002</v>
      </c>
      <c r="J1935" s="34">
        <v>0.31458333333333333</v>
      </c>
      <c r="K1935" s="35">
        <v>0.32430555555555562</v>
      </c>
      <c r="L1935" s="33">
        <v>0.5395833333333333</v>
      </c>
      <c r="M1935" s="33">
        <v>0.54791666666666672</v>
      </c>
      <c r="N1935" s="33">
        <v>0.55000000000000004</v>
      </c>
      <c r="O1935" s="28">
        <v>69</v>
      </c>
      <c r="P1935" s="29" t="s">
        <v>249</v>
      </c>
      <c r="Q1935" s="30" t="s">
        <v>1283</v>
      </c>
      <c r="R1935" s="31" t="s">
        <v>457</v>
      </c>
      <c r="S1935" s="28">
        <v>156</v>
      </c>
      <c r="T1935" s="28">
        <v>1</v>
      </c>
      <c r="U1935" s="32">
        <v>0.7659542556230482</v>
      </c>
      <c r="V1935" s="28">
        <v>0</v>
      </c>
      <c r="W1935" s="15" t="s">
        <v>30</v>
      </c>
      <c r="X1935" s="16"/>
      <c r="Z1935" s="64"/>
      <c r="AA1935" s="64"/>
      <c r="AB1935" s="64"/>
      <c r="AC1935" s="64"/>
    </row>
    <row r="1936" spans="1:29" x14ac:dyDescent="0.35">
      <c r="A1936" s="9">
        <v>46104</v>
      </c>
      <c r="B1936" s="28" t="s">
        <v>518</v>
      </c>
      <c r="C1936" s="28" t="s">
        <v>113</v>
      </c>
      <c r="D1936" s="28">
        <v>1</v>
      </c>
      <c r="E1936" s="8" t="s">
        <v>4861</v>
      </c>
      <c r="F1936" s="8" t="s">
        <v>4845</v>
      </c>
      <c r="G1936" s="33">
        <v>0.23958333333333329</v>
      </c>
      <c r="H1936" s="33">
        <v>0.375</v>
      </c>
      <c r="I1936" s="33">
        <v>0.22916666666666671</v>
      </c>
      <c r="J1936" s="34">
        <v>0.23680555555555549</v>
      </c>
      <c r="K1936" s="35">
        <v>0.25277777777777782</v>
      </c>
      <c r="L1936" s="33">
        <v>0.37152777777777779</v>
      </c>
      <c r="M1936" s="33">
        <v>0.375</v>
      </c>
      <c r="N1936" s="33">
        <v>0.37708333333333333</v>
      </c>
      <c r="O1936" s="28" t="s">
        <v>70</v>
      </c>
      <c r="P1936" s="29">
        <v>38</v>
      </c>
      <c r="Q1936" s="30"/>
      <c r="R1936" s="31"/>
      <c r="S1936" s="28">
        <v>11</v>
      </c>
      <c r="T1936" s="28">
        <v>0</v>
      </c>
      <c r="U1936" s="32">
        <v>6.3200620414344905E-2</v>
      </c>
      <c r="V1936" s="28">
        <v>0</v>
      </c>
      <c r="W1936" s="15" t="s">
        <v>30</v>
      </c>
      <c r="X1936" s="16"/>
      <c r="Z1936" s="64"/>
      <c r="AA1936" s="64"/>
      <c r="AB1936" s="64"/>
      <c r="AC1936" s="64"/>
    </row>
    <row r="1937" spans="1:29" x14ac:dyDescent="0.35">
      <c r="A1937" s="9">
        <v>46104</v>
      </c>
      <c r="B1937" s="28" t="s">
        <v>519</v>
      </c>
      <c r="C1937" s="28" t="s">
        <v>113</v>
      </c>
      <c r="D1937" s="28">
        <v>1</v>
      </c>
      <c r="E1937" s="8" t="s">
        <v>4845</v>
      </c>
      <c r="F1937" s="8" t="s">
        <v>4849</v>
      </c>
      <c r="G1937" s="33">
        <v>0.41319444444444442</v>
      </c>
      <c r="H1937" s="33">
        <v>0.55555555555555558</v>
      </c>
      <c r="I1937" s="33">
        <v>0.40208333333333329</v>
      </c>
      <c r="J1937" s="34">
        <v>0.40555555555555561</v>
      </c>
      <c r="K1937" s="35">
        <v>0.41875000000000001</v>
      </c>
      <c r="L1937" s="33">
        <v>0.54722222222222228</v>
      </c>
      <c r="M1937" s="33">
        <v>0.5541666666666667</v>
      </c>
      <c r="N1937" s="33">
        <v>0.55625000000000002</v>
      </c>
      <c r="O1937" s="28">
        <v>37</v>
      </c>
      <c r="P1937" s="29" t="s">
        <v>116</v>
      </c>
      <c r="Q1937" s="30"/>
      <c r="R1937" s="31"/>
      <c r="S1937" s="28">
        <v>24</v>
      </c>
      <c r="T1937" s="28">
        <v>0</v>
      </c>
      <c r="U1937" s="32">
        <v>0.1192649033686069</v>
      </c>
      <c r="V1937" s="28">
        <v>0</v>
      </c>
      <c r="W1937" s="15" t="s">
        <v>30</v>
      </c>
      <c r="X1937" s="16"/>
      <c r="Z1937" s="64"/>
      <c r="AA1937" s="64"/>
      <c r="AB1937" s="64"/>
      <c r="AC1937" s="64"/>
    </row>
    <row r="1938" spans="1:29" x14ac:dyDescent="0.35">
      <c r="A1938" s="9">
        <v>46105</v>
      </c>
      <c r="B1938" s="28" t="s">
        <v>58</v>
      </c>
      <c r="C1938" s="28" t="s">
        <v>27</v>
      </c>
      <c r="D1938" s="28">
        <v>1</v>
      </c>
      <c r="E1938" s="8" t="s">
        <v>4849</v>
      </c>
      <c r="F1938" s="8" t="s">
        <v>4845</v>
      </c>
      <c r="G1938" s="33">
        <v>0.1388888888888889</v>
      </c>
      <c r="H1938" s="33">
        <v>0.30555555555555558</v>
      </c>
      <c r="I1938" s="33">
        <v>0.13541666666666671</v>
      </c>
      <c r="J1938" s="34">
        <v>0.1541666666666667</v>
      </c>
      <c r="K1938" s="35">
        <v>0.16666666666666671</v>
      </c>
      <c r="L1938" s="33">
        <v>0.32013888888888892</v>
      </c>
      <c r="M1938" s="33">
        <v>0.32569444444444451</v>
      </c>
      <c r="N1938" s="33">
        <v>0.32777777777777778</v>
      </c>
      <c r="O1938" s="28" t="s">
        <v>70</v>
      </c>
      <c r="P1938" s="29" t="s">
        <v>428</v>
      </c>
      <c r="Q1938" s="30" t="s">
        <v>38</v>
      </c>
      <c r="R1938" s="31" t="s">
        <v>39</v>
      </c>
      <c r="S1938" s="28">
        <v>181</v>
      </c>
      <c r="T1938" s="28">
        <v>2</v>
      </c>
      <c r="U1938" s="32">
        <v>1</v>
      </c>
      <c r="V1938" s="28">
        <v>0</v>
      </c>
      <c r="W1938" s="15" t="s">
        <v>30</v>
      </c>
      <c r="X1938" s="16"/>
      <c r="Z1938" s="64"/>
      <c r="AA1938" s="64"/>
      <c r="AB1938" s="64"/>
      <c r="AC1938" s="64"/>
    </row>
    <row r="1939" spans="1:29" ht="26" customHeight="1" x14ac:dyDescent="0.35">
      <c r="A1939" s="9">
        <v>46105</v>
      </c>
      <c r="B1939" s="7" t="s">
        <v>64</v>
      </c>
      <c r="C1939" s="8" t="s">
        <v>27</v>
      </c>
      <c r="D1939" s="10">
        <v>1</v>
      </c>
      <c r="E1939" s="8" t="s">
        <v>4845</v>
      </c>
      <c r="F1939" s="8" t="s">
        <v>4856</v>
      </c>
      <c r="G1939" s="12">
        <v>0.34722222222222221</v>
      </c>
      <c r="H1939" s="12">
        <v>0.59027777777777779</v>
      </c>
      <c r="I1939" s="12">
        <v>0.40694444444444439</v>
      </c>
      <c r="J1939" s="12">
        <v>0.40902777777777782</v>
      </c>
      <c r="K1939" s="12">
        <v>0.42499999999999999</v>
      </c>
      <c r="L1939" s="12">
        <v>0.61527777777777781</v>
      </c>
      <c r="M1939" s="12">
        <v>0.62291666666666667</v>
      </c>
      <c r="N1939" s="12">
        <v>0.625</v>
      </c>
      <c r="O1939" s="8" t="s">
        <v>428</v>
      </c>
      <c r="P1939" s="29" t="s">
        <v>70</v>
      </c>
      <c r="Q1939" s="8" t="s">
        <v>1284</v>
      </c>
      <c r="R1939" s="27" t="s">
        <v>1285</v>
      </c>
      <c r="S1939" s="8">
        <v>133</v>
      </c>
      <c r="T1939" s="8">
        <v>0</v>
      </c>
      <c r="U1939" s="14">
        <v>0.71401138960008148</v>
      </c>
      <c r="V1939" s="8">
        <v>1588</v>
      </c>
      <c r="W1939" s="15" t="s">
        <v>30</v>
      </c>
      <c r="X1939" s="16"/>
      <c r="Z1939" s="64"/>
      <c r="AA1939" s="64"/>
      <c r="AB1939" s="64"/>
      <c r="AC1939" s="64"/>
    </row>
    <row r="1940" spans="1:29" x14ac:dyDescent="0.35">
      <c r="A1940" s="9">
        <v>46105</v>
      </c>
      <c r="B1940" s="7" t="s">
        <v>71</v>
      </c>
      <c r="C1940" s="8" t="s">
        <v>45</v>
      </c>
      <c r="D1940" s="10">
        <v>1</v>
      </c>
      <c r="E1940" s="8" t="s">
        <v>4856</v>
      </c>
      <c r="F1940" s="8" t="s">
        <v>4845</v>
      </c>
      <c r="G1940" s="12">
        <v>1.041666666666667E-2</v>
      </c>
      <c r="H1940" s="12">
        <v>0.16319444444444439</v>
      </c>
      <c r="I1940" s="12">
        <v>6.9444444444444441E-3</v>
      </c>
      <c r="J1940" s="12">
        <v>1.3194444444444439E-2</v>
      </c>
      <c r="K1940" s="12">
        <v>2.1527777777777781E-2</v>
      </c>
      <c r="L1940" s="12">
        <v>0.1451388888888889</v>
      </c>
      <c r="M1940" s="12">
        <v>0.14930555555555561</v>
      </c>
      <c r="N1940" s="12">
        <v>0.15</v>
      </c>
      <c r="O1940" s="8" t="s">
        <v>106</v>
      </c>
      <c r="P1940" s="8">
        <v>21</v>
      </c>
      <c r="Q1940" s="8" t="s">
        <v>273</v>
      </c>
      <c r="R1940" s="27" t="s">
        <v>39</v>
      </c>
      <c r="S1940" s="8">
        <v>182</v>
      </c>
      <c r="T1940" s="8">
        <v>1</v>
      </c>
      <c r="U1940" s="14">
        <v>1</v>
      </c>
      <c r="V1940" s="8">
        <v>0</v>
      </c>
      <c r="W1940" s="15" t="s">
        <v>30</v>
      </c>
      <c r="X1940" s="16"/>
      <c r="Z1940" s="64"/>
      <c r="AA1940" s="64"/>
      <c r="AB1940" s="64"/>
      <c r="AC1940" s="64"/>
    </row>
    <row r="1941" spans="1:29" x14ac:dyDescent="0.35">
      <c r="A1941" s="9">
        <v>46105</v>
      </c>
      <c r="B1941" s="7" t="s">
        <v>74</v>
      </c>
      <c r="C1941" s="8" t="s">
        <v>45</v>
      </c>
      <c r="D1941" s="10">
        <v>1</v>
      </c>
      <c r="E1941" s="8" t="s">
        <v>4845</v>
      </c>
      <c r="F1941" s="8" t="s">
        <v>4851</v>
      </c>
      <c r="G1941" s="12">
        <v>0.20833333333333329</v>
      </c>
      <c r="H1941" s="12">
        <v>0.41319444444444442</v>
      </c>
      <c r="I1941" s="12">
        <v>0.20208333333333331</v>
      </c>
      <c r="J1941" s="12">
        <v>0.20555555555555549</v>
      </c>
      <c r="K1941" s="12">
        <v>0.21805555555555561</v>
      </c>
      <c r="L1941" s="12">
        <v>0.38680555555555562</v>
      </c>
      <c r="M1941" s="12">
        <v>0.39583333333333331</v>
      </c>
      <c r="N1941" s="12">
        <v>0.39791666666666659</v>
      </c>
      <c r="O1941" s="8">
        <v>21</v>
      </c>
      <c r="P1941" s="8" t="s">
        <v>284</v>
      </c>
      <c r="S1941" s="8">
        <v>146</v>
      </c>
      <c r="T1941" s="8">
        <v>2</v>
      </c>
      <c r="U1941" s="14">
        <v>0.80386277971160613</v>
      </c>
      <c r="V1941" s="8">
        <v>469</v>
      </c>
      <c r="W1941" s="15" t="s">
        <v>30</v>
      </c>
      <c r="X1941" s="16"/>
      <c r="Z1941" s="64"/>
      <c r="AA1941" s="64"/>
      <c r="AB1941" s="64"/>
      <c r="AC1941" s="64"/>
    </row>
    <row r="1942" spans="1:29" x14ac:dyDescent="0.35">
      <c r="A1942" s="9">
        <v>46105</v>
      </c>
      <c r="B1942" s="7" t="s">
        <v>1182</v>
      </c>
      <c r="C1942" s="8" t="s">
        <v>45</v>
      </c>
      <c r="D1942" s="10">
        <v>1</v>
      </c>
      <c r="E1942" s="8" t="s">
        <v>4851</v>
      </c>
      <c r="F1942" s="8" t="s">
        <v>4845</v>
      </c>
      <c r="G1942" s="12">
        <v>0.78819444444444442</v>
      </c>
      <c r="H1942" s="12">
        <v>0.93055555555555558</v>
      </c>
      <c r="I1942" s="12">
        <v>0.78194444444444444</v>
      </c>
      <c r="J1942" s="12">
        <v>0.78888888888888886</v>
      </c>
      <c r="K1942" s="12">
        <v>0.80138888888888893</v>
      </c>
      <c r="L1942" s="12">
        <v>0.92361111111111116</v>
      </c>
      <c r="M1942" s="12">
        <v>0.92847222222222225</v>
      </c>
      <c r="N1942" s="12">
        <v>0.92986111111111114</v>
      </c>
      <c r="O1942" s="8" t="s">
        <v>284</v>
      </c>
      <c r="P1942" s="8" t="s">
        <v>177</v>
      </c>
      <c r="Q1942" s="8" t="s">
        <v>151</v>
      </c>
      <c r="R1942" s="27" t="s">
        <v>39</v>
      </c>
      <c r="S1942" s="8">
        <v>194</v>
      </c>
      <c r="T1942" s="8">
        <v>1</v>
      </c>
      <c r="U1942" s="14">
        <v>1</v>
      </c>
      <c r="V1942" s="8">
        <v>0</v>
      </c>
      <c r="W1942" s="15" t="s">
        <v>30</v>
      </c>
      <c r="X1942" s="16"/>
      <c r="Z1942" s="64"/>
      <c r="AA1942" s="64"/>
      <c r="AB1942" s="64"/>
      <c r="AC1942" s="64"/>
    </row>
    <row r="1943" spans="1:29" x14ac:dyDescent="0.35">
      <c r="A1943" s="9">
        <v>46105</v>
      </c>
      <c r="B1943" s="7" t="s">
        <v>1183</v>
      </c>
      <c r="C1943" s="8" t="s">
        <v>45</v>
      </c>
      <c r="D1943" s="10">
        <v>1</v>
      </c>
      <c r="E1943" s="8" t="s">
        <v>4845</v>
      </c>
      <c r="F1943" s="8" t="s">
        <v>4848</v>
      </c>
      <c r="G1943" s="12">
        <v>0.97222222222222221</v>
      </c>
      <c r="H1943" s="12" t="s">
        <v>1286</v>
      </c>
      <c r="I1943" s="12">
        <v>0.96458333333333335</v>
      </c>
      <c r="J1943" s="12">
        <v>0.96666666666666667</v>
      </c>
      <c r="K1943" s="12">
        <v>0.97777777777777775</v>
      </c>
      <c r="L1943" s="12" t="s">
        <v>1287</v>
      </c>
      <c r="M1943" s="12" t="s">
        <v>1288</v>
      </c>
      <c r="N1943" s="12" t="s">
        <v>1289</v>
      </c>
      <c r="O1943" s="8" t="s">
        <v>177</v>
      </c>
      <c r="P1943" s="8" t="s">
        <v>143</v>
      </c>
      <c r="S1943" s="8">
        <v>58</v>
      </c>
      <c r="T1943" s="8">
        <v>0</v>
      </c>
      <c r="U1943" s="14">
        <v>0.29888490095189862</v>
      </c>
      <c r="V1943" s="8">
        <v>0</v>
      </c>
      <c r="W1943" s="15" t="s">
        <v>30</v>
      </c>
      <c r="X1943" s="16"/>
      <c r="Z1943" s="64"/>
      <c r="AA1943" s="64"/>
      <c r="AB1943" s="64"/>
      <c r="AC1943" s="64"/>
    </row>
    <row r="1944" spans="1:29" x14ac:dyDescent="0.35">
      <c r="A1944" s="9">
        <v>46105</v>
      </c>
      <c r="B1944" s="7" t="s">
        <v>80</v>
      </c>
      <c r="C1944" s="8" t="s">
        <v>59</v>
      </c>
      <c r="D1944" s="10">
        <v>1</v>
      </c>
      <c r="E1944" s="8" t="s">
        <v>4848</v>
      </c>
      <c r="F1944" s="8" t="s">
        <v>4845</v>
      </c>
      <c r="G1944" s="12">
        <v>2.0833333333333329E-2</v>
      </c>
      <c r="H1944" s="12">
        <v>9.0277777777777776E-2</v>
      </c>
      <c r="I1944" s="12">
        <v>1.7361111111111108E-2</v>
      </c>
      <c r="J1944" s="12">
        <v>2.2916666666666669E-2</v>
      </c>
      <c r="K1944" s="12">
        <v>3.6111111111111108E-2</v>
      </c>
      <c r="L1944" s="12">
        <v>8.3333333333333329E-2</v>
      </c>
      <c r="M1944" s="12">
        <v>8.7499999999999994E-2</v>
      </c>
      <c r="N1944" s="12">
        <v>8.819444444444445E-2</v>
      </c>
      <c r="O1944" s="8" t="s">
        <v>32</v>
      </c>
      <c r="P1944" s="8" t="s">
        <v>271</v>
      </c>
      <c r="Q1944" s="8" t="s">
        <v>152</v>
      </c>
      <c r="R1944" s="27" t="s">
        <v>39</v>
      </c>
      <c r="S1944" s="8">
        <v>158</v>
      </c>
      <c r="T1944" s="8">
        <v>0</v>
      </c>
      <c r="U1944" s="14">
        <v>0.89993085072115619</v>
      </c>
      <c r="V1944" s="8">
        <v>1613</v>
      </c>
      <c r="W1944" s="15" t="s">
        <v>30</v>
      </c>
      <c r="X1944" s="16"/>
      <c r="Z1944" s="64"/>
      <c r="AA1944" s="64"/>
      <c r="AB1944" s="64"/>
      <c r="AC1944" s="64"/>
    </row>
    <row r="1945" spans="1:29" x14ac:dyDescent="0.35">
      <c r="A1945" s="9">
        <v>46105</v>
      </c>
      <c r="B1945" s="7" t="s">
        <v>84</v>
      </c>
      <c r="C1945" s="8" t="s">
        <v>59</v>
      </c>
      <c r="D1945" s="10">
        <v>1</v>
      </c>
      <c r="E1945" s="8" t="s">
        <v>4845</v>
      </c>
      <c r="F1945" s="8" t="s">
        <v>4853</v>
      </c>
      <c r="G1945" s="12">
        <v>0.12847222222222221</v>
      </c>
      <c r="H1945" s="12">
        <v>0.21875</v>
      </c>
      <c r="I1945" s="12">
        <v>0.12013888888888891</v>
      </c>
      <c r="J1945" s="12">
        <v>0.12569444444444439</v>
      </c>
      <c r="K1945" s="12">
        <v>0.1451388888888889</v>
      </c>
      <c r="L1945" s="12">
        <v>0.20624999999999999</v>
      </c>
      <c r="M1945" s="12">
        <v>0.21944444444444439</v>
      </c>
      <c r="N1945" s="12">
        <v>0.2215277777777778</v>
      </c>
      <c r="O1945" s="8" t="s">
        <v>271</v>
      </c>
      <c r="P1945" s="8" t="s">
        <v>70</v>
      </c>
      <c r="S1945" s="8">
        <v>173</v>
      </c>
      <c r="T1945" s="8">
        <v>0</v>
      </c>
      <c r="U1945" s="14">
        <v>0.94415824875271614</v>
      </c>
      <c r="V1945" s="8">
        <v>0</v>
      </c>
      <c r="W1945" s="15" t="s">
        <v>30</v>
      </c>
      <c r="X1945" s="16"/>
      <c r="Z1945" s="64"/>
      <c r="AA1945" s="64"/>
      <c r="AB1945" s="64"/>
      <c r="AC1945" s="64"/>
    </row>
    <row r="1946" spans="1:29" x14ac:dyDescent="0.35">
      <c r="A1946" s="9">
        <v>46105</v>
      </c>
      <c r="B1946" s="7" t="s">
        <v>247</v>
      </c>
      <c r="C1946" s="8" t="s">
        <v>59</v>
      </c>
      <c r="D1946" s="10">
        <v>1</v>
      </c>
      <c r="E1946" s="8" t="s">
        <v>4853</v>
      </c>
      <c r="F1946" s="8" t="s">
        <v>4845</v>
      </c>
      <c r="G1946" s="12">
        <v>0.33333333333333331</v>
      </c>
      <c r="H1946" s="12">
        <v>0.42708333333333331</v>
      </c>
      <c r="I1946" s="12">
        <v>0.3263888888888889</v>
      </c>
      <c r="J1946" s="12">
        <v>0.33194444444444438</v>
      </c>
      <c r="K1946" s="12">
        <v>0.34791666666666671</v>
      </c>
      <c r="L1946" s="12">
        <v>0.43333333333333329</v>
      </c>
      <c r="M1946" s="12">
        <v>0.44166666666666671</v>
      </c>
      <c r="N1946" s="12">
        <v>0.44444444444444442</v>
      </c>
      <c r="O1946" s="8" t="s">
        <v>70</v>
      </c>
      <c r="P1946" s="8">
        <v>2</v>
      </c>
      <c r="S1946" s="8">
        <v>179</v>
      </c>
      <c r="T1946" s="8">
        <v>0</v>
      </c>
      <c r="U1946" s="14">
        <v>0.92536195962350054</v>
      </c>
      <c r="V1946" s="8">
        <v>0</v>
      </c>
      <c r="W1946" s="15" t="s">
        <v>30</v>
      </c>
      <c r="X1946" s="16"/>
      <c r="Z1946" s="64"/>
      <c r="AA1946" s="64"/>
      <c r="AB1946" s="64"/>
      <c r="AC1946" s="64"/>
    </row>
    <row r="1947" spans="1:29" x14ac:dyDescent="0.35">
      <c r="A1947" s="9">
        <v>46105</v>
      </c>
      <c r="B1947" s="7" t="s">
        <v>248</v>
      </c>
      <c r="C1947" s="8" t="s">
        <v>59</v>
      </c>
      <c r="D1947" s="10">
        <v>1</v>
      </c>
      <c r="E1947" s="8" t="s">
        <v>4845</v>
      </c>
      <c r="F1947" s="8" t="s">
        <v>4853</v>
      </c>
      <c r="G1947" s="12">
        <v>0.46875</v>
      </c>
      <c r="H1947" s="12">
        <v>0.56944444444444442</v>
      </c>
      <c r="I1947" s="12">
        <v>0.47222222222222221</v>
      </c>
      <c r="J1947" s="12">
        <v>0.47499999999999998</v>
      </c>
      <c r="K1947" s="12">
        <v>0.49166666666666659</v>
      </c>
      <c r="L1947" s="12">
        <v>0.56805555555555554</v>
      </c>
      <c r="M1947" s="12">
        <v>0.5805555555555556</v>
      </c>
      <c r="N1947" s="12">
        <v>0.58263888888888893</v>
      </c>
      <c r="O1947" s="8">
        <v>2</v>
      </c>
      <c r="P1947" s="8" t="s">
        <v>75</v>
      </c>
      <c r="Q1947" s="8" t="s">
        <v>1290</v>
      </c>
      <c r="R1947" s="27" t="s">
        <v>1291</v>
      </c>
      <c r="S1947" s="8">
        <v>156</v>
      </c>
      <c r="T1947" s="8">
        <v>0</v>
      </c>
      <c r="U1947" s="14">
        <v>0.79335344390104778</v>
      </c>
      <c r="V1947" s="8">
        <v>0</v>
      </c>
      <c r="W1947" s="15" t="s">
        <v>30</v>
      </c>
      <c r="X1947" s="16"/>
      <c r="Z1947" s="64"/>
      <c r="AA1947" s="64"/>
      <c r="AB1947" s="64"/>
      <c r="AC1947" s="64"/>
    </row>
    <row r="1948" spans="1:29" x14ac:dyDescent="0.35">
      <c r="A1948" s="9">
        <v>46105</v>
      </c>
      <c r="B1948" s="7" t="s">
        <v>1292</v>
      </c>
      <c r="C1948" s="8" t="s">
        <v>72</v>
      </c>
      <c r="D1948" s="10">
        <v>14</v>
      </c>
      <c r="E1948" s="8" t="s">
        <v>4853</v>
      </c>
      <c r="F1948" s="8" t="s">
        <v>4845</v>
      </c>
      <c r="G1948" s="12">
        <v>0.16666666666666671</v>
      </c>
      <c r="H1948" s="12">
        <v>0.32291666666666669</v>
      </c>
      <c r="I1948" s="12">
        <v>0.1701388888888889</v>
      </c>
      <c r="J1948" s="12">
        <v>0.18611111111111109</v>
      </c>
      <c r="K1948" s="12">
        <v>0.19513888888888889</v>
      </c>
      <c r="L1948" s="12">
        <v>0.33819444444444452</v>
      </c>
      <c r="M1948" s="12">
        <v>0.34791666666666671</v>
      </c>
      <c r="N1948" s="12">
        <v>0.35</v>
      </c>
      <c r="O1948" s="8" t="s">
        <v>928</v>
      </c>
      <c r="P1948" s="8" t="s">
        <v>43</v>
      </c>
      <c r="Q1948" s="8" t="s">
        <v>1293</v>
      </c>
      <c r="R1948" s="27" t="s">
        <v>934</v>
      </c>
      <c r="S1948" s="8">
        <v>145</v>
      </c>
      <c r="T1948" s="8">
        <v>3</v>
      </c>
      <c r="U1948" s="14">
        <v>0.71912049024239555</v>
      </c>
      <c r="V1948" s="8">
        <v>0</v>
      </c>
      <c r="W1948" s="15" t="s">
        <v>30</v>
      </c>
      <c r="X1948" s="16"/>
      <c r="Z1948" s="64"/>
      <c r="AA1948" s="64"/>
      <c r="AB1948" s="64"/>
      <c r="AC1948" s="64"/>
    </row>
    <row r="1949" spans="1:29" x14ac:dyDescent="0.35">
      <c r="A1949" s="9">
        <v>46105</v>
      </c>
      <c r="B1949" s="7" t="s">
        <v>1218</v>
      </c>
      <c r="C1949" s="8" t="s">
        <v>72</v>
      </c>
      <c r="D1949" s="10">
        <v>14</v>
      </c>
      <c r="E1949" s="8" t="s">
        <v>4845</v>
      </c>
      <c r="F1949" s="8" t="s">
        <v>4851</v>
      </c>
      <c r="G1949" s="12">
        <v>0.36458333333333331</v>
      </c>
      <c r="H1949" s="12">
        <v>0.51041666666666663</v>
      </c>
      <c r="I1949" s="12">
        <v>0.38055555555555548</v>
      </c>
      <c r="J1949" s="12">
        <v>0.3840277777777778</v>
      </c>
      <c r="K1949" s="12">
        <v>0.39930555555555558</v>
      </c>
      <c r="L1949" s="12">
        <v>0.52361111111111114</v>
      </c>
      <c r="M1949" s="12">
        <v>0.52638888888888891</v>
      </c>
      <c r="N1949" s="12">
        <v>0.52916666666666667</v>
      </c>
      <c r="O1949" s="8" t="s">
        <v>43</v>
      </c>
      <c r="P1949" s="8">
        <v>18</v>
      </c>
      <c r="Q1949" s="8" t="s">
        <v>1010</v>
      </c>
      <c r="R1949" s="27" t="s">
        <v>124</v>
      </c>
      <c r="S1949" s="8">
        <v>181</v>
      </c>
      <c r="T1949" s="8">
        <v>0</v>
      </c>
      <c r="U1949" s="14">
        <v>0.97774098236030493</v>
      </c>
      <c r="V1949" s="8">
        <v>0</v>
      </c>
      <c r="W1949" s="15" t="s">
        <v>30</v>
      </c>
      <c r="X1949" s="16"/>
      <c r="Z1949" s="64"/>
      <c r="AA1949" s="64"/>
      <c r="AB1949" s="64"/>
      <c r="AC1949" s="64"/>
    </row>
    <row r="1950" spans="1:29" x14ac:dyDescent="0.35">
      <c r="A1950" s="9">
        <v>46105</v>
      </c>
      <c r="B1950" s="7" t="s">
        <v>1221</v>
      </c>
      <c r="C1950" s="8" t="s">
        <v>72</v>
      </c>
      <c r="D1950" s="10">
        <v>14</v>
      </c>
      <c r="E1950" s="8" t="s">
        <v>4851</v>
      </c>
      <c r="F1950" s="8" t="s">
        <v>4845</v>
      </c>
      <c r="G1950" s="12">
        <v>0.55208333333333337</v>
      </c>
      <c r="H1950" s="12">
        <v>0.75694444444444442</v>
      </c>
      <c r="I1950" s="12">
        <v>0.55000000000000004</v>
      </c>
      <c r="J1950" s="12">
        <v>0.55555555555555558</v>
      </c>
      <c r="K1950" s="12">
        <v>0.57013888888888886</v>
      </c>
      <c r="L1950" s="12">
        <v>0.73750000000000004</v>
      </c>
      <c r="M1950" s="12">
        <v>0.74236111111111114</v>
      </c>
      <c r="N1950" s="12">
        <v>0.74444444444444446</v>
      </c>
      <c r="O1950" s="8">
        <v>17</v>
      </c>
      <c r="P1950" s="8" t="s">
        <v>60</v>
      </c>
      <c r="Q1950" s="8" t="s">
        <v>65</v>
      </c>
      <c r="R1950" s="27" t="s">
        <v>39</v>
      </c>
      <c r="S1950" s="8">
        <v>98</v>
      </c>
      <c r="T1950" s="8">
        <v>0</v>
      </c>
      <c r="U1950" s="14">
        <v>0.51314258812377322</v>
      </c>
      <c r="V1950" s="8">
        <v>0</v>
      </c>
      <c r="W1950" s="15" t="s">
        <v>30</v>
      </c>
      <c r="X1950" s="16"/>
      <c r="Z1950" s="64"/>
      <c r="AA1950" s="64"/>
      <c r="AB1950" s="64"/>
      <c r="AC1950" s="64"/>
    </row>
    <row r="1951" spans="1:29" x14ac:dyDescent="0.35">
      <c r="A1951" s="9">
        <v>46105</v>
      </c>
      <c r="B1951" s="7" t="s">
        <v>203</v>
      </c>
      <c r="C1951" s="8" t="s">
        <v>81</v>
      </c>
      <c r="D1951" s="10">
        <v>1</v>
      </c>
      <c r="E1951" s="8" t="s">
        <v>4845</v>
      </c>
      <c r="F1951" s="8" t="s">
        <v>4852</v>
      </c>
      <c r="G1951" s="12">
        <v>0.28472222222222221</v>
      </c>
      <c r="H1951" s="12">
        <v>0.43055555555555558</v>
      </c>
      <c r="I1951" s="12">
        <v>0.27986111111111112</v>
      </c>
      <c r="J1951" s="12">
        <v>0.28541666666666671</v>
      </c>
      <c r="K1951" s="12">
        <v>0.2951388888888889</v>
      </c>
      <c r="L1951" s="12">
        <v>0.41805555555555562</v>
      </c>
      <c r="M1951" s="12">
        <v>0.42430555555555549</v>
      </c>
      <c r="N1951" s="12">
        <v>0.42569444444444438</v>
      </c>
      <c r="O1951" s="8" t="s">
        <v>57</v>
      </c>
      <c r="P1951" s="8">
        <v>2</v>
      </c>
      <c r="Q1951" s="8" t="s">
        <v>151</v>
      </c>
      <c r="R1951" s="27" t="s">
        <v>39</v>
      </c>
      <c r="S1951" s="8">
        <v>142</v>
      </c>
      <c r="T1951" s="8">
        <v>0</v>
      </c>
      <c r="U1951" s="14">
        <v>0.76668016447574705</v>
      </c>
      <c r="V1951" s="8">
        <v>0</v>
      </c>
      <c r="W1951" s="15" t="s">
        <v>30</v>
      </c>
      <c r="X1951" s="16"/>
      <c r="Z1951" s="64"/>
      <c r="AA1951" s="64"/>
      <c r="AB1951" s="64"/>
      <c r="AC1951" s="64"/>
    </row>
    <row r="1952" spans="1:29" x14ac:dyDescent="0.35">
      <c r="A1952" s="9">
        <v>46105</v>
      </c>
      <c r="B1952" s="7" t="s">
        <v>205</v>
      </c>
      <c r="C1952" s="8" t="s">
        <v>81</v>
      </c>
      <c r="D1952" s="10">
        <v>1</v>
      </c>
      <c r="E1952" s="8" t="s">
        <v>4852</v>
      </c>
      <c r="F1952" s="8" t="s">
        <v>4845</v>
      </c>
      <c r="G1952" s="12">
        <v>0.47222222222222221</v>
      </c>
      <c r="H1952" s="12">
        <v>0.61458333333333337</v>
      </c>
      <c r="I1952" s="12">
        <v>0.46388888888888891</v>
      </c>
      <c r="J1952" s="12">
        <v>0.46666666666666667</v>
      </c>
      <c r="K1952" s="12">
        <v>0.47847222222222219</v>
      </c>
      <c r="L1952" s="12">
        <v>0.6020833333333333</v>
      </c>
      <c r="M1952" s="12">
        <v>0.6118055555555556</v>
      </c>
      <c r="N1952" s="12">
        <v>0.61388888888888893</v>
      </c>
      <c r="O1952" s="8">
        <v>2</v>
      </c>
      <c r="P1952" s="8" t="s">
        <v>350</v>
      </c>
      <c r="S1952" s="8">
        <v>129</v>
      </c>
      <c r="T1952" s="8">
        <v>0</v>
      </c>
      <c r="U1952" s="14">
        <v>0.66275313848984563</v>
      </c>
      <c r="V1952" s="8">
        <v>0</v>
      </c>
      <c r="W1952" s="15" t="s">
        <v>30</v>
      </c>
      <c r="X1952" s="16"/>
      <c r="Z1952" s="64"/>
      <c r="AA1952" s="64"/>
      <c r="AB1952" s="64"/>
      <c r="AC1952" s="64"/>
    </row>
    <row r="1953" spans="1:29" x14ac:dyDescent="0.35">
      <c r="A1953" s="9">
        <v>46105</v>
      </c>
      <c r="B1953" s="7" t="s">
        <v>1092</v>
      </c>
      <c r="C1953" s="8" t="s">
        <v>90</v>
      </c>
      <c r="D1953" s="10">
        <v>1</v>
      </c>
      <c r="E1953" s="8" t="s">
        <v>4845</v>
      </c>
      <c r="F1953" s="8" t="s">
        <v>4850</v>
      </c>
      <c r="G1953" s="12">
        <v>1.7361111111111108E-2</v>
      </c>
      <c r="H1953" s="12">
        <v>0.16666666666666671</v>
      </c>
      <c r="I1953" s="12">
        <v>1.9444444444444441E-2</v>
      </c>
      <c r="J1953" s="12">
        <v>3.4027777777777768E-2</v>
      </c>
      <c r="K1953" s="12">
        <v>4.9305555555555547E-2</v>
      </c>
      <c r="L1953" s="12">
        <v>0.16041666666666671</v>
      </c>
      <c r="M1953" s="12">
        <v>0.16597222222222219</v>
      </c>
      <c r="N1953" s="12">
        <v>0.1673611111111111</v>
      </c>
      <c r="O1953" s="8" t="s">
        <v>363</v>
      </c>
      <c r="P1953" s="8" t="s">
        <v>748</v>
      </c>
      <c r="Q1953" s="8" t="s">
        <v>1294</v>
      </c>
      <c r="R1953" s="27" t="s">
        <v>280</v>
      </c>
      <c r="S1953" s="8">
        <v>180</v>
      </c>
      <c r="T1953" s="8">
        <v>1</v>
      </c>
      <c r="U1953" s="14">
        <v>1</v>
      </c>
      <c r="V1953" s="8">
        <v>0</v>
      </c>
      <c r="W1953" s="15" t="s">
        <v>30</v>
      </c>
      <c r="X1953" s="16"/>
      <c r="Z1953" s="64"/>
      <c r="AA1953" s="64"/>
      <c r="AB1953" s="64"/>
      <c r="AC1953" s="64"/>
    </row>
    <row r="1954" spans="1:29" x14ac:dyDescent="0.35">
      <c r="A1954" s="9">
        <v>46105</v>
      </c>
      <c r="B1954" s="7" t="s">
        <v>1093</v>
      </c>
      <c r="C1954" s="8" t="s">
        <v>90</v>
      </c>
      <c r="D1954" s="10">
        <v>1</v>
      </c>
      <c r="E1954" s="8" t="s">
        <v>4850</v>
      </c>
      <c r="F1954" s="8" t="s">
        <v>4845</v>
      </c>
      <c r="G1954" s="12">
        <v>0.20833333333333329</v>
      </c>
      <c r="H1954" s="12">
        <v>0.36805555555555558</v>
      </c>
      <c r="I1954" s="12">
        <v>0.2048611111111111</v>
      </c>
      <c r="J1954" s="12">
        <v>0.20833333333333329</v>
      </c>
      <c r="K1954" s="12">
        <v>0.22013888888888891</v>
      </c>
      <c r="L1954" s="12">
        <v>0.36944444444444452</v>
      </c>
      <c r="M1954" s="12">
        <v>0.38263888888888892</v>
      </c>
      <c r="N1954" s="12">
        <v>0.38472222222222219</v>
      </c>
      <c r="O1954" s="8" t="s">
        <v>748</v>
      </c>
      <c r="P1954" s="8" t="s">
        <v>242</v>
      </c>
      <c r="S1954" s="8">
        <v>147</v>
      </c>
      <c r="T1954" s="8">
        <v>1</v>
      </c>
      <c r="U1954" s="14">
        <v>0.77981036301345896</v>
      </c>
      <c r="V1954" s="8">
        <v>0</v>
      </c>
      <c r="W1954" s="15" t="s">
        <v>30</v>
      </c>
      <c r="X1954" s="16"/>
      <c r="Z1954" s="64"/>
      <c r="AA1954" s="64"/>
      <c r="AB1954" s="64"/>
      <c r="AC1954" s="64"/>
    </row>
    <row r="1955" spans="1:29" x14ac:dyDescent="0.35">
      <c r="A1955" s="9">
        <v>46105</v>
      </c>
      <c r="B1955" s="7" t="s">
        <v>112</v>
      </c>
      <c r="C1955" s="8" t="s">
        <v>108</v>
      </c>
      <c r="D1955" s="10">
        <v>1</v>
      </c>
      <c r="E1955" s="8" t="s">
        <v>4845</v>
      </c>
      <c r="F1955" s="8" t="s">
        <v>4866</v>
      </c>
      <c r="G1955" s="12">
        <v>5.2083333333333343E-2</v>
      </c>
      <c r="H1955" s="12">
        <v>0.25</v>
      </c>
      <c r="I1955" s="12">
        <v>4.8611111111111112E-2</v>
      </c>
      <c r="J1955" s="12">
        <v>7.9166666666666663E-2</v>
      </c>
      <c r="K1955" s="12">
        <v>9.583333333333334E-2</v>
      </c>
      <c r="L1955" s="12">
        <v>0.27638888888888891</v>
      </c>
      <c r="M1955" s="12">
        <v>0.28611111111111109</v>
      </c>
      <c r="N1955" s="12">
        <v>0.28611111111111109</v>
      </c>
      <c r="O1955" s="8" t="s">
        <v>57</v>
      </c>
      <c r="P1955" s="8">
        <v>73</v>
      </c>
      <c r="Q1955" s="8" t="s">
        <v>126</v>
      </c>
      <c r="R1955" s="27" t="s">
        <v>39</v>
      </c>
      <c r="S1955" s="8">
        <v>183</v>
      </c>
      <c r="T1955" s="8">
        <v>0</v>
      </c>
      <c r="U1955" s="14">
        <v>0.99017035330430969</v>
      </c>
      <c r="V1955" s="8">
        <v>0</v>
      </c>
      <c r="W1955" s="15" t="s">
        <v>30</v>
      </c>
      <c r="X1955" s="16"/>
      <c r="Z1955" s="64"/>
      <c r="AA1955" s="64"/>
      <c r="AB1955" s="64"/>
      <c r="AC1955" s="64"/>
    </row>
    <row r="1956" spans="1:29" ht="16.5" customHeight="1" x14ac:dyDescent="0.35">
      <c r="A1956" s="9">
        <v>46105</v>
      </c>
      <c r="B1956" s="7" t="s">
        <v>115</v>
      </c>
      <c r="C1956" s="8" t="s">
        <v>108</v>
      </c>
      <c r="D1956" s="10">
        <v>1</v>
      </c>
      <c r="E1956" s="8" t="s">
        <v>4866</v>
      </c>
      <c r="F1956" s="8" t="s">
        <v>4845</v>
      </c>
      <c r="G1956" s="12">
        <v>0.29166666666666669</v>
      </c>
      <c r="H1956" s="12">
        <v>0.54513888888888884</v>
      </c>
      <c r="I1956" s="12">
        <v>0.32430555555555562</v>
      </c>
      <c r="J1956" s="12">
        <v>0.32708333333333328</v>
      </c>
      <c r="K1956" s="12">
        <v>0.33819444444444452</v>
      </c>
      <c r="L1956" s="12">
        <v>0.55833333333333335</v>
      </c>
      <c r="M1956" s="12">
        <v>0.56736111111111109</v>
      </c>
      <c r="N1956" s="12">
        <v>0.56944444444444442</v>
      </c>
      <c r="O1956" s="8">
        <v>68</v>
      </c>
      <c r="P1956" s="8" t="s">
        <v>110</v>
      </c>
      <c r="Q1956" s="8" t="s">
        <v>1295</v>
      </c>
      <c r="R1956" s="27" t="s">
        <v>1296</v>
      </c>
      <c r="S1956" s="8">
        <v>160</v>
      </c>
      <c r="T1956" s="8">
        <v>0</v>
      </c>
      <c r="U1956" s="14">
        <v>0.77421801454173489</v>
      </c>
      <c r="V1956" s="8">
        <v>0</v>
      </c>
      <c r="W1956" s="15" t="s">
        <v>30</v>
      </c>
      <c r="X1956" s="16"/>
      <c r="Z1956" s="64"/>
      <c r="AA1956" s="64"/>
      <c r="AB1956" s="64"/>
      <c r="AC1956" s="64"/>
    </row>
    <row r="1957" spans="1:29" ht="16.5" customHeight="1" x14ac:dyDescent="0.35">
      <c r="A1957" s="9">
        <v>46105</v>
      </c>
      <c r="B1957" s="7" t="s">
        <v>107</v>
      </c>
      <c r="C1957" s="8" t="s">
        <v>113</v>
      </c>
      <c r="D1957" s="10">
        <v>1</v>
      </c>
      <c r="E1957" s="8" t="s">
        <v>4845</v>
      </c>
      <c r="F1957" s="8" t="s">
        <v>4849</v>
      </c>
      <c r="G1957" s="12">
        <v>4.5138888888888888E-2</v>
      </c>
      <c r="H1957" s="12">
        <v>0.21875</v>
      </c>
      <c r="I1957" s="12">
        <v>4.1666666666666657E-2</v>
      </c>
      <c r="J1957" s="12">
        <v>6.458333333333334E-2</v>
      </c>
      <c r="K1957" s="12">
        <v>8.0555555555555561E-2</v>
      </c>
      <c r="L1957" s="12">
        <v>0.23541666666666669</v>
      </c>
      <c r="M1957" s="12">
        <v>0.24027777777777781</v>
      </c>
      <c r="N1957" s="12">
        <v>0.24374999999999999</v>
      </c>
      <c r="O1957" s="8" t="s">
        <v>132</v>
      </c>
      <c r="P1957" s="8" t="s">
        <v>428</v>
      </c>
      <c r="Q1957" s="8" t="s">
        <v>155</v>
      </c>
      <c r="R1957" s="27" t="s">
        <v>39</v>
      </c>
      <c r="S1957" s="8">
        <v>185</v>
      </c>
      <c r="T1957" s="8">
        <v>0</v>
      </c>
      <c r="U1957" s="14">
        <v>1</v>
      </c>
      <c r="V1957" s="8">
        <v>43</v>
      </c>
      <c r="W1957" s="15" t="s">
        <v>30</v>
      </c>
      <c r="X1957" s="16"/>
      <c r="Z1957" s="64"/>
      <c r="AA1957" s="64"/>
      <c r="AB1957" s="64"/>
      <c r="AC1957" s="64"/>
    </row>
    <row r="1958" spans="1:29" ht="16.5" customHeight="1" x14ac:dyDescent="0.35">
      <c r="A1958" s="9">
        <v>46105</v>
      </c>
      <c r="B1958" s="7" t="s">
        <v>109</v>
      </c>
      <c r="C1958" s="8" t="s">
        <v>113</v>
      </c>
      <c r="D1958" s="10">
        <v>1</v>
      </c>
      <c r="E1958" s="8" t="s">
        <v>4849</v>
      </c>
      <c r="F1958" s="8" t="s">
        <v>4845</v>
      </c>
      <c r="G1958" s="12">
        <v>0.25694444444444442</v>
      </c>
      <c r="H1958" s="12">
        <v>0.49305555555555558</v>
      </c>
      <c r="I1958" s="12">
        <v>0.28125</v>
      </c>
      <c r="J1958" s="12">
        <v>0.28472222222222221</v>
      </c>
      <c r="K1958" s="12">
        <v>0.30208333333333331</v>
      </c>
      <c r="L1958" s="12">
        <v>0.49930555555555561</v>
      </c>
      <c r="M1958" s="12">
        <v>0.50694444444444442</v>
      </c>
      <c r="N1958" s="12">
        <v>0.50902777777777775</v>
      </c>
      <c r="O1958" s="8" t="s">
        <v>428</v>
      </c>
      <c r="P1958" s="8" t="s">
        <v>70</v>
      </c>
      <c r="Q1958" s="8" t="s">
        <v>1297</v>
      </c>
      <c r="R1958" s="27" t="s">
        <v>1298</v>
      </c>
      <c r="S1958" s="8">
        <v>177</v>
      </c>
      <c r="T1958" s="8">
        <v>1</v>
      </c>
      <c r="U1958" s="14">
        <v>0.94250715168209775</v>
      </c>
      <c r="V1958" s="8">
        <v>903</v>
      </c>
      <c r="W1958" s="15" t="s">
        <v>30</v>
      </c>
      <c r="X1958" s="16"/>
      <c r="Z1958" s="64"/>
      <c r="AA1958" s="64"/>
      <c r="AB1958" s="64"/>
      <c r="AC1958" s="64"/>
    </row>
    <row r="1959" spans="1:29" ht="16.5" customHeight="1" x14ac:dyDescent="0.35">
      <c r="A1959" s="9">
        <v>46105</v>
      </c>
      <c r="B1959" s="7" t="s">
        <v>40</v>
      </c>
      <c r="C1959" s="8" t="s">
        <v>113</v>
      </c>
      <c r="D1959" s="10">
        <v>1</v>
      </c>
      <c r="E1959" s="8" t="s">
        <v>4845</v>
      </c>
      <c r="F1959" s="8" t="s">
        <v>4849</v>
      </c>
      <c r="G1959" s="12">
        <v>0.54513888888888884</v>
      </c>
      <c r="H1959" s="12">
        <v>0.67013888888888884</v>
      </c>
      <c r="I1959" s="12">
        <v>0.54305555555555551</v>
      </c>
      <c r="J1959" s="12">
        <v>0.56180555555555556</v>
      </c>
      <c r="K1959" s="12">
        <v>0.57499999999999996</v>
      </c>
      <c r="L1959" s="12">
        <v>0.68333333333333335</v>
      </c>
      <c r="M1959" s="12">
        <v>0.69236111111111109</v>
      </c>
      <c r="N1959" s="12">
        <v>0.69374999999999998</v>
      </c>
      <c r="O1959" s="8" t="s">
        <v>70</v>
      </c>
      <c r="P1959" s="8" t="s">
        <v>493</v>
      </c>
      <c r="Q1959" s="8" t="s">
        <v>718</v>
      </c>
      <c r="R1959" s="27" t="s">
        <v>39</v>
      </c>
      <c r="S1959" s="8">
        <v>177</v>
      </c>
      <c r="T1959" s="8">
        <v>0</v>
      </c>
      <c r="U1959" s="14">
        <v>0.95475581702201928</v>
      </c>
      <c r="V1959" s="8">
        <v>657</v>
      </c>
      <c r="W1959" s="15" t="s">
        <v>30</v>
      </c>
      <c r="X1959" s="16"/>
      <c r="Z1959" s="64"/>
      <c r="AA1959" s="64"/>
      <c r="AB1959" s="64"/>
      <c r="AC1959" s="64"/>
    </row>
    <row r="1960" spans="1:29" ht="16.5" customHeight="1" x14ac:dyDescent="0.35">
      <c r="A1960" s="9">
        <v>46105</v>
      </c>
      <c r="B1960" s="7" t="s">
        <v>42</v>
      </c>
      <c r="C1960" s="8" t="s">
        <v>113</v>
      </c>
      <c r="D1960" s="10">
        <v>1</v>
      </c>
      <c r="E1960" s="8" t="s">
        <v>4849</v>
      </c>
      <c r="F1960" s="8" t="s">
        <v>4845</v>
      </c>
      <c r="G1960" s="12">
        <v>0.77777777777777779</v>
      </c>
      <c r="H1960" s="12">
        <v>0.89930555555555558</v>
      </c>
      <c r="I1960" s="12">
        <v>0.77569444444444446</v>
      </c>
      <c r="J1960" s="12">
        <v>0.80138888888888893</v>
      </c>
      <c r="K1960" s="12">
        <v>0.81458333333333333</v>
      </c>
      <c r="L1960" s="12">
        <v>0.91597222222222219</v>
      </c>
      <c r="M1960" s="12">
        <v>0.92152777777777772</v>
      </c>
      <c r="N1960" s="12">
        <v>0.92361111111111116</v>
      </c>
      <c r="O1960" s="8" t="s">
        <v>493</v>
      </c>
      <c r="P1960" s="8" t="s">
        <v>37</v>
      </c>
      <c r="Q1960" s="8" t="s">
        <v>346</v>
      </c>
      <c r="R1960" s="27" t="s">
        <v>39</v>
      </c>
      <c r="S1960" s="8">
        <v>185</v>
      </c>
      <c r="T1960" s="8">
        <v>1</v>
      </c>
      <c r="U1960" s="14">
        <v>0.9504002917296307</v>
      </c>
      <c r="V1960" s="8">
        <v>0</v>
      </c>
      <c r="W1960" s="15" t="s">
        <v>30</v>
      </c>
      <c r="X1960" s="16"/>
      <c r="Z1960" s="64"/>
      <c r="AA1960" s="64"/>
      <c r="AB1960" s="64"/>
      <c r="AC1960" s="64"/>
    </row>
    <row r="1961" spans="1:29" ht="16.5" customHeight="1" x14ac:dyDescent="0.35">
      <c r="A1961" s="9">
        <v>46106</v>
      </c>
      <c r="B1961" s="7" t="s">
        <v>71</v>
      </c>
      <c r="C1961" s="8" t="s">
        <v>27</v>
      </c>
      <c r="D1961" s="10">
        <v>1</v>
      </c>
      <c r="E1961" s="8" t="s">
        <v>4845</v>
      </c>
      <c r="F1961" s="8" t="s">
        <v>4850</v>
      </c>
      <c r="G1961" s="12">
        <v>1.041666666666667E-2</v>
      </c>
      <c r="H1961" s="12">
        <v>0.16319444444444439</v>
      </c>
      <c r="I1961" s="12">
        <v>6.2500000000000003E-3</v>
      </c>
      <c r="J1961" s="12">
        <v>1.2500000000000001E-2</v>
      </c>
      <c r="K1961" s="12">
        <v>2.222222222222222E-2</v>
      </c>
      <c r="L1961" s="12">
        <v>0.16666666666666671</v>
      </c>
      <c r="M1961" s="12">
        <v>0.16944444444444451</v>
      </c>
      <c r="N1961" s="12">
        <v>0.17152777777777781</v>
      </c>
      <c r="O1961" s="8" t="s">
        <v>70</v>
      </c>
      <c r="P1961" s="8">
        <v>23</v>
      </c>
      <c r="Q1961" s="8" t="s">
        <v>152</v>
      </c>
      <c r="R1961" s="27" t="s">
        <v>39</v>
      </c>
      <c r="S1961" s="8">
        <v>185</v>
      </c>
      <c r="T1961" s="8">
        <v>1</v>
      </c>
      <c r="U1961" s="14">
        <v>1</v>
      </c>
      <c r="V1961" s="8">
        <v>22</v>
      </c>
      <c r="W1961" s="15" t="s">
        <v>30</v>
      </c>
      <c r="X1961" s="16"/>
      <c r="Z1961" s="64"/>
      <c r="AA1961" s="64"/>
      <c r="AB1961" s="64"/>
      <c r="AC1961" s="64"/>
    </row>
    <row r="1962" spans="1:29" ht="16.5" customHeight="1" x14ac:dyDescent="0.35">
      <c r="A1962" s="9">
        <v>46106</v>
      </c>
      <c r="B1962" s="7" t="s">
        <v>74</v>
      </c>
      <c r="C1962" s="8" t="s">
        <v>27</v>
      </c>
      <c r="D1962" s="10">
        <v>1</v>
      </c>
      <c r="E1962" s="8" t="s">
        <v>4850</v>
      </c>
      <c r="F1962" s="8" t="s">
        <v>4845</v>
      </c>
      <c r="G1962" s="12">
        <v>0.20833333333333329</v>
      </c>
      <c r="H1962" s="12">
        <v>0.39583333333333331</v>
      </c>
      <c r="I1962" s="12">
        <v>0.20416666666666669</v>
      </c>
      <c r="J1962" s="12">
        <v>0.21805555555555561</v>
      </c>
      <c r="K1962" s="12">
        <v>0.23541666666666669</v>
      </c>
      <c r="L1962" s="12">
        <v>0.40833333333333333</v>
      </c>
      <c r="M1962" s="12">
        <v>0.41736111111111113</v>
      </c>
      <c r="N1962" s="12">
        <v>0.41944444444444451</v>
      </c>
      <c r="O1962" s="8">
        <v>23</v>
      </c>
      <c r="P1962" s="8" t="s">
        <v>97</v>
      </c>
      <c r="Q1962" s="8" t="s">
        <v>216</v>
      </c>
      <c r="R1962" s="27" t="s">
        <v>39</v>
      </c>
      <c r="S1962" s="8">
        <v>148</v>
      </c>
      <c r="T1962" s="8">
        <v>2</v>
      </c>
      <c r="U1962" s="14">
        <v>0.74029357833018994</v>
      </c>
      <c r="V1962" s="8">
        <v>287</v>
      </c>
      <c r="W1962" s="15" t="s">
        <v>30</v>
      </c>
      <c r="X1962" s="16"/>
      <c r="Z1962" s="64"/>
      <c r="AA1962" s="64"/>
      <c r="AB1962" s="64"/>
      <c r="AC1962" s="64"/>
    </row>
    <row r="1963" spans="1:29" ht="16.5" customHeight="1" x14ac:dyDescent="0.35">
      <c r="A1963" s="9">
        <v>46106</v>
      </c>
      <c r="B1963" s="7" t="s">
        <v>85</v>
      </c>
      <c r="C1963" s="8" t="s">
        <v>45</v>
      </c>
      <c r="D1963" s="10">
        <v>1</v>
      </c>
      <c r="E1963" s="8" t="s">
        <v>4845</v>
      </c>
      <c r="F1963" s="8" t="s">
        <v>4863</v>
      </c>
      <c r="G1963" s="12">
        <v>0.2361111111111111</v>
      </c>
      <c r="H1963" s="12">
        <v>0.38541666666666669</v>
      </c>
      <c r="I1963" s="12">
        <v>0.2277777777777778</v>
      </c>
      <c r="J1963" s="12">
        <v>0.2305555555555556</v>
      </c>
      <c r="K1963" s="12">
        <v>0.24027777777777781</v>
      </c>
      <c r="L1963" s="12">
        <v>0.3659722222222222</v>
      </c>
      <c r="M1963" s="12">
        <v>0.36875000000000002</v>
      </c>
      <c r="N1963" s="12">
        <v>0.37152777777777779</v>
      </c>
      <c r="O1963" s="8" t="s">
        <v>143</v>
      </c>
      <c r="P1963" s="8">
        <v>15</v>
      </c>
      <c r="S1963" s="8">
        <v>187</v>
      </c>
      <c r="T1963" s="8">
        <v>0</v>
      </c>
      <c r="U1963" s="14">
        <v>0.9143241223089611</v>
      </c>
      <c r="V1963" s="8">
        <v>0</v>
      </c>
      <c r="W1963" s="15" t="s">
        <v>30</v>
      </c>
      <c r="X1963" s="16"/>
      <c r="Z1963" s="64"/>
      <c r="AA1963" s="64"/>
      <c r="AB1963" s="64"/>
      <c r="AC1963" s="64"/>
    </row>
    <row r="1964" spans="1:29" ht="16.5" customHeight="1" x14ac:dyDescent="0.35">
      <c r="A1964" s="9">
        <v>46106</v>
      </c>
      <c r="B1964" s="7" t="s">
        <v>88</v>
      </c>
      <c r="C1964" s="8" t="s">
        <v>45</v>
      </c>
      <c r="D1964" s="10">
        <v>1</v>
      </c>
      <c r="E1964" s="8" t="s">
        <v>4863</v>
      </c>
      <c r="F1964" s="8" t="s">
        <v>4845</v>
      </c>
      <c r="G1964" s="12">
        <v>0.42708333333333331</v>
      </c>
      <c r="H1964" s="12">
        <v>0.625</v>
      </c>
      <c r="I1964" s="12">
        <v>0.41944444444444451</v>
      </c>
      <c r="J1964" s="12">
        <v>0.43125000000000002</v>
      </c>
      <c r="K1964" s="12">
        <v>0.44861111111111113</v>
      </c>
      <c r="L1964" s="12">
        <v>0.61805555555555558</v>
      </c>
      <c r="M1964" s="12">
        <v>0.62777777777777777</v>
      </c>
      <c r="N1964" s="12">
        <v>0.62986111111111109</v>
      </c>
      <c r="O1964" s="8">
        <v>16</v>
      </c>
      <c r="P1964" s="8" t="s">
        <v>423</v>
      </c>
      <c r="Q1964" s="8" t="s">
        <v>48</v>
      </c>
      <c r="R1964" s="27" t="s">
        <v>39</v>
      </c>
      <c r="S1964" s="8">
        <v>121</v>
      </c>
      <c r="T1964" s="8">
        <v>1</v>
      </c>
      <c r="U1964" s="14">
        <v>0.66250134235942948</v>
      </c>
      <c r="V1964" s="8">
        <v>0</v>
      </c>
      <c r="W1964" s="15" t="s">
        <v>30</v>
      </c>
      <c r="X1964" s="16"/>
      <c r="Z1964" s="64"/>
      <c r="AA1964" s="64"/>
      <c r="AB1964" s="64"/>
      <c r="AC1964" s="64"/>
    </row>
    <row r="1965" spans="1:29" ht="16.5" customHeight="1" x14ac:dyDescent="0.35">
      <c r="A1965" s="9">
        <v>46106</v>
      </c>
      <c r="B1965" s="7" t="s">
        <v>58</v>
      </c>
      <c r="C1965" s="8" t="s">
        <v>59</v>
      </c>
      <c r="D1965" s="10">
        <v>1</v>
      </c>
      <c r="E1965" s="8" t="s">
        <v>4845</v>
      </c>
      <c r="F1965" s="8" t="s">
        <v>4856</v>
      </c>
      <c r="G1965" s="12">
        <v>0.1388888888888889</v>
      </c>
      <c r="H1965" s="12">
        <v>0.30555555555555558</v>
      </c>
      <c r="I1965" s="12">
        <v>0.13263888888888889</v>
      </c>
      <c r="J1965" s="12">
        <v>0.13819444444444451</v>
      </c>
      <c r="K1965" s="12">
        <v>0.15208333333333329</v>
      </c>
      <c r="L1965" s="12">
        <v>0.3034722222222222</v>
      </c>
      <c r="M1965" s="12">
        <v>0.30902777777777779</v>
      </c>
      <c r="N1965" s="12">
        <v>0.31180555555555561</v>
      </c>
      <c r="O1965" s="8" t="s">
        <v>70</v>
      </c>
      <c r="P1965" s="8" t="s">
        <v>428</v>
      </c>
      <c r="S1965" s="8">
        <v>177</v>
      </c>
      <c r="T1965" s="8">
        <v>2</v>
      </c>
      <c r="U1965" s="14">
        <v>0.96135737238035879</v>
      </c>
      <c r="V1965" s="8">
        <v>0</v>
      </c>
      <c r="W1965" s="15" t="s">
        <v>30</v>
      </c>
      <c r="X1965" s="16"/>
      <c r="Z1965" s="64"/>
      <c r="AA1965" s="64"/>
      <c r="AB1965" s="64"/>
      <c r="AC1965" s="64"/>
    </row>
    <row r="1966" spans="1:29" ht="16.5" customHeight="1" x14ac:dyDescent="0.35">
      <c r="A1966" s="9">
        <v>46106</v>
      </c>
      <c r="B1966" s="7" t="s">
        <v>64</v>
      </c>
      <c r="C1966" s="8" t="s">
        <v>59</v>
      </c>
      <c r="D1966" s="10">
        <v>1</v>
      </c>
      <c r="E1966" s="8" t="s">
        <v>4856</v>
      </c>
      <c r="F1966" s="8" t="s">
        <v>4845</v>
      </c>
      <c r="G1966" s="12">
        <v>0.34722222222222221</v>
      </c>
      <c r="H1966" s="12">
        <v>0.59027777777777779</v>
      </c>
      <c r="I1966" s="12">
        <v>0.34513888888888888</v>
      </c>
      <c r="J1966" s="12">
        <v>0.35208333333333341</v>
      </c>
      <c r="K1966" s="12">
        <v>0.37083333333333329</v>
      </c>
      <c r="L1966" s="12">
        <v>0.56319444444444444</v>
      </c>
      <c r="M1966" s="12">
        <v>0.57222222222222219</v>
      </c>
      <c r="N1966" s="12">
        <v>0.57430555555555551</v>
      </c>
      <c r="O1966" s="8" t="s">
        <v>428</v>
      </c>
      <c r="P1966" s="8" t="s">
        <v>114</v>
      </c>
      <c r="Q1966" s="8" t="s">
        <v>263</v>
      </c>
      <c r="R1966" s="27" t="s">
        <v>39</v>
      </c>
      <c r="S1966" s="8">
        <v>143</v>
      </c>
      <c r="T1966" s="8">
        <v>0</v>
      </c>
      <c r="U1966" s="14">
        <v>0.75701615959196111</v>
      </c>
      <c r="V1966" s="8">
        <v>0</v>
      </c>
      <c r="W1966" s="15" t="s">
        <v>30</v>
      </c>
      <c r="X1966" s="16"/>
      <c r="Z1966" s="64"/>
      <c r="AA1966" s="64"/>
      <c r="AB1966" s="64"/>
      <c r="AC1966" s="64"/>
    </row>
    <row r="1967" spans="1:29" ht="16.5" customHeight="1" x14ac:dyDescent="0.35">
      <c r="A1967" s="9">
        <v>46106</v>
      </c>
      <c r="B1967" s="7" t="s">
        <v>76</v>
      </c>
      <c r="C1967" s="8" t="s">
        <v>59</v>
      </c>
      <c r="D1967" s="10">
        <v>1</v>
      </c>
      <c r="E1967" s="8" t="s">
        <v>4845</v>
      </c>
      <c r="F1967" s="8" t="s">
        <v>4851</v>
      </c>
      <c r="G1967" s="12">
        <v>0.73263888888888884</v>
      </c>
      <c r="H1967" s="12">
        <v>0.82291666666666663</v>
      </c>
      <c r="I1967" s="12">
        <v>0.72777777777777775</v>
      </c>
      <c r="J1967" s="12">
        <v>0.72986111111111107</v>
      </c>
      <c r="K1967" s="12">
        <v>0.74305555555555558</v>
      </c>
      <c r="L1967" s="12">
        <v>0.80902777777777779</v>
      </c>
      <c r="M1967" s="12">
        <v>0.81458333333333333</v>
      </c>
      <c r="N1967" s="12">
        <v>0.81736111111111109</v>
      </c>
      <c r="O1967" s="8" t="s">
        <v>114</v>
      </c>
      <c r="P1967" s="8">
        <v>108</v>
      </c>
      <c r="S1967" s="8">
        <v>176</v>
      </c>
      <c r="T1967" s="8">
        <v>1</v>
      </c>
      <c r="U1967" s="14">
        <v>0.92425885220140191</v>
      </c>
      <c r="V1967" s="8">
        <v>0</v>
      </c>
      <c r="W1967" s="15" t="s">
        <v>30</v>
      </c>
      <c r="X1967" s="16"/>
      <c r="Z1967" s="64"/>
      <c r="AA1967" s="64"/>
      <c r="AB1967" s="64"/>
      <c r="AC1967" s="64"/>
    </row>
    <row r="1968" spans="1:29" ht="16.5" customHeight="1" x14ac:dyDescent="0.35">
      <c r="A1968" s="9">
        <v>46106</v>
      </c>
      <c r="B1968" s="7" t="s">
        <v>77</v>
      </c>
      <c r="C1968" s="8" t="s">
        <v>59</v>
      </c>
      <c r="D1968" s="10">
        <v>1</v>
      </c>
      <c r="E1968" s="8" t="s">
        <v>4851</v>
      </c>
      <c r="F1968" s="8" t="s">
        <v>4845</v>
      </c>
      <c r="G1968" s="12">
        <v>0.86458333333333337</v>
      </c>
      <c r="H1968" s="12">
        <v>0.96180555555555558</v>
      </c>
      <c r="I1968" s="12">
        <v>0.8520833333333333</v>
      </c>
      <c r="J1968" s="12">
        <v>0.8569444444444444</v>
      </c>
      <c r="K1968" s="12">
        <v>0.86944444444444446</v>
      </c>
      <c r="L1968" s="12">
        <v>0.94027777777777777</v>
      </c>
      <c r="M1968" s="12">
        <v>0.94513888888888886</v>
      </c>
      <c r="N1968" s="12">
        <v>0.94722222222222219</v>
      </c>
      <c r="O1968" s="8">
        <v>107</v>
      </c>
      <c r="P1968" s="8" t="s">
        <v>60</v>
      </c>
      <c r="S1968" s="8">
        <v>162</v>
      </c>
      <c r="T1968" s="8">
        <v>0</v>
      </c>
      <c r="U1968" s="14">
        <v>0.86046077720918357</v>
      </c>
      <c r="V1968" s="8">
        <v>0</v>
      </c>
      <c r="W1968" s="15" t="s">
        <v>30</v>
      </c>
      <c r="X1968" s="16"/>
      <c r="Z1968" s="64"/>
      <c r="AA1968" s="64"/>
      <c r="AB1968" s="64"/>
      <c r="AC1968" s="64"/>
    </row>
    <row r="1969" spans="1:29" ht="16.5" customHeight="1" x14ac:dyDescent="0.35">
      <c r="A1969" s="9">
        <v>46106</v>
      </c>
      <c r="B1969" s="7" t="s">
        <v>80</v>
      </c>
      <c r="C1969" s="8" t="s">
        <v>72</v>
      </c>
      <c r="D1969" s="10">
        <v>1</v>
      </c>
      <c r="E1969" s="8" t="s">
        <v>4845</v>
      </c>
      <c r="F1969" s="8" t="s">
        <v>4848</v>
      </c>
      <c r="G1969" s="12">
        <v>1.7361111111111108E-2</v>
      </c>
      <c r="H1969" s="12">
        <v>9.0277777777777776E-2</v>
      </c>
      <c r="I1969" s="12">
        <v>1.388888888888889E-2</v>
      </c>
      <c r="J1969" s="12">
        <v>2.2916666666666669E-2</v>
      </c>
      <c r="K1969" s="12">
        <v>3.3333333333333333E-2</v>
      </c>
      <c r="L1969" s="12">
        <v>8.1944444444444445E-2</v>
      </c>
      <c r="M1969" s="12">
        <v>8.6805555555555552E-2</v>
      </c>
      <c r="N1969" s="12">
        <v>9.0277777777777776E-2</v>
      </c>
      <c r="O1969" s="8" t="s">
        <v>60</v>
      </c>
      <c r="P1969" s="8" t="s">
        <v>53</v>
      </c>
      <c r="Q1969" s="8" t="s">
        <v>68</v>
      </c>
      <c r="R1969" s="27" t="s">
        <v>39</v>
      </c>
      <c r="S1969" s="8">
        <v>162</v>
      </c>
      <c r="T1969" s="8">
        <v>0</v>
      </c>
      <c r="U1969" s="14">
        <v>0.85063205044906687</v>
      </c>
      <c r="V1969" s="8">
        <v>1505</v>
      </c>
      <c r="W1969" s="15" t="s">
        <v>30</v>
      </c>
      <c r="X1969" s="16"/>
      <c r="Z1969" s="64"/>
      <c r="AA1969" s="64"/>
      <c r="AB1969" s="64"/>
      <c r="AC1969" s="64"/>
    </row>
    <row r="1970" spans="1:29" ht="16.5" customHeight="1" x14ac:dyDescent="0.35">
      <c r="A1970" s="9">
        <v>46106</v>
      </c>
      <c r="B1970" s="7" t="s">
        <v>84</v>
      </c>
      <c r="C1970" s="8" t="s">
        <v>72</v>
      </c>
      <c r="D1970" s="10">
        <v>1</v>
      </c>
      <c r="E1970" s="8" t="s">
        <v>4848</v>
      </c>
      <c r="F1970" s="8" t="s">
        <v>4845</v>
      </c>
      <c r="G1970" s="12">
        <v>0.12847222222222221</v>
      </c>
      <c r="H1970" s="12">
        <v>0.21875</v>
      </c>
      <c r="I1970" s="12">
        <v>0.12638888888888891</v>
      </c>
      <c r="J1970" s="12">
        <v>0.13194444444444439</v>
      </c>
      <c r="K1970" s="12">
        <v>0.15555555555555561</v>
      </c>
      <c r="L1970" s="12">
        <v>0.21249999999999999</v>
      </c>
      <c r="M1970" s="12">
        <v>0.2215277777777778</v>
      </c>
      <c r="N1970" s="12">
        <v>0.22361111111111109</v>
      </c>
      <c r="O1970" s="8" t="s">
        <v>53</v>
      </c>
      <c r="P1970" s="8" t="s">
        <v>32</v>
      </c>
      <c r="Q1970" s="8" t="s">
        <v>65</v>
      </c>
      <c r="R1970" s="27" t="s">
        <v>39</v>
      </c>
      <c r="S1970" s="8">
        <v>174</v>
      </c>
      <c r="T1970" s="8">
        <v>0</v>
      </c>
      <c r="U1970" s="14">
        <v>0.94170137603613768</v>
      </c>
      <c r="V1970" s="8">
        <v>0</v>
      </c>
      <c r="W1970" s="15" t="s">
        <v>30</v>
      </c>
      <c r="X1970" s="16"/>
      <c r="Z1970" s="64"/>
      <c r="AA1970" s="64"/>
      <c r="AB1970" s="64"/>
      <c r="AC1970" s="64"/>
    </row>
    <row r="1971" spans="1:29" ht="16.5" customHeight="1" x14ac:dyDescent="0.35">
      <c r="A1971" s="9">
        <v>46106</v>
      </c>
      <c r="B1971" s="7" t="s">
        <v>518</v>
      </c>
      <c r="C1971" s="8" t="s">
        <v>72</v>
      </c>
      <c r="D1971" s="10">
        <v>1</v>
      </c>
      <c r="E1971" s="8" t="s">
        <v>4845</v>
      </c>
      <c r="F1971" s="8" t="s">
        <v>4853</v>
      </c>
      <c r="G1971" s="12">
        <v>0.25347222222222221</v>
      </c>
      <c r="H1971" s="12">
        <v>0.375</v>
      </c>
      <c r="I1971" s="12">
        <v>0.25486111111111109</v>
      </c>
      <c r="J1971" s="12">
        <v>0.25972222222222219</v>
      </c>
      <c r="K1971" s="12">
        <v>0.27638888888888891</v>
      </c>
      <c r="L1971" s="12">
        <v>0.39652777777777781</v>
      </c>
      <c r="M1971" s="12">
        <v>0.40208333333333329</v>
      </c>
      <c r="N1971" s="12">
        <v>0.40208333333333329</v>
      </c>
      <c r="O1971" s="8" t="s">
        <v>32</v>
      </c>
      <c r="P1971" s="8">
        <v>39</v>
      </c>
      <c r="Q1971" s="8" t="s">
        <v>785</v>
      </c>
      <c r="R1971" s="27" t="s">
        <v>99</v>
      </c>
      <c r="S1971" s="8">
        <v>18</v>
      </c>
      <c r="T1971" s="8">
        <v>0</v>
      </c>
      <c r="U1971" s="14">
        <v>9.4878874659640372E-2</v>
      </c>
      <c r="V1971" s="8">
        <v>0</v>
      </c>
      <c r="W1971" s="15" t="s">
        <v>30</v>
      </c>
      <c r="X1971" s="16"/>
      <c r="Z1971" s="64"/>
      <c r="AA1971" s="64"/>
      <c r="AB1971" s="64"/>
      <c r="AC1971" s="64"/>
    </row>
    <row r="1972" spans="1:29" ht="16.5" customHeight="1" x14ac:dyDescent="0.35">
      <c r="A1972" s="9">
        <v>46106</v>
      </c>
      <c r="B1972" s="7" t="s">
        <v>519</v>
      </c>
      <c r="C1972" s="8" t="s">
        <v>72</v>
      </c>
      <c r="D1972" s="10">
        <v>1</v>
      </c>
      <c r="E1972" s="8" t="s">
        <v>4853</v>
      </c>
      <c r="F1972" s="8" t="s">
        <v>4845</v>
      </c>
      <c r="G1972" s="12">
        <v>0.41319444444444442</v>
      </c>
      <c r="H1972" s="12">
        <v>0.55555555555555558</v>
      </c>
      <c r="I1972" s="12">
        <v>0.42152777777777778</v>
      </c>
      <c r="J1972" s="12">
        <v>0.42499999999999999</v>
      </c>
      <c r="K1972" s="12">
        <v>0.43888888888888888</v>
      </c>
      <c r="L1972" s="12">
        <v>0.56874999999999998</v>
      </c>
      <c r="M1972" s="12">
        <v>0.57708333333333328</v>
      </c>
      <c r="N1972" s="12">
        <v>0.57916666666666672</v>
      </c>
      <c r="O1972" s="8">
        <v>37</v>
      </c>
      <c r="P1972" s="8" t="s">
        <v>60</v>
      </c>
      <c r="Q1972" s="8" t="s">
        <v>1299</v>
      </c>
      <c r="R1972" s="27" t="s">
        <v>99</v>
      </c>
      <c r="S1972" s="8">
        <v>25</v>
      </c>
      <c r="T1972" s="8">
        <v>0</v>
      </c>
      <c r="U1972" s="14">
        <v>0.12653442300046691</v>
      </c>
      <c r="V1972" s="8">
        <v>0</v>
      </c>
      <c r="W1972" s="15" t="s">
        <v>30</v>
      </c>
      <c r="X1972" s="16"/>
      <c r="Z1972" s="64"/>
      <c r="AA1972" s="64"/>
      <c r="AB1972" s="64"/>
      <c r="AC1972" s="64"/>
    </row>
    <row r="1973" spans="1:29" ht="16.5" customHeight="1" x14ac:dyDescent="0.35">
      <c r="A1973" s="9">
        <v>46106</v>
      </c>
      <c r="B1973" s="7" t="s">
        <v>1182</v>
      </c>
      <c r="C1973" s="8" t="s">
        <v>72</v>
      </c>
      <c r="D1973" s="10">
        <v>1</v>
      </c>
      <c r="E1973" s="8" t="s">
        <v>4845</v>
      </c>
      <c r="F1973" s="8" t="s">
        <v>4850</v>
      </c>
      <c r="G1973" s="12">
        <v>0.78819444444444442</v>
      </c>
      <c r="H1973" s="12">
        <v>0.93055555555555558</v>
      </c>
      <c r="I1973" s="12">
        <v>0.77916666666666667</v>
      </c>
      <c r="J1973" s="12">
        <v>0.79374999999999996</v>
      </c>
      <c r="K1973" s="12">
        <v>0.80902777777777779</v>
      </c>
      <c r="L1973" s="17">
        <v>0.91874999999999996</v>
      </c>
      <c r="M1973" s="17">
        <v>0.92361111111111116</v>
      </c>
      <c r="N1973" s="12">
        <v>0.92500000000000004</v>
      </c>
      <c r="O1973" s="8" t="s">
        <v>60</v>
      </c>
      <c r="P1973" s="8" t="s">
        <v>928</v>
      </c>
      <c r="Q1973" s="8" t="s">
        <v>68</v>
      </c>
      <c r="R1973" s="27" t="s">
        <v>39</v>
      </c>
      <c r="S1973" s="8">
        <v>184</v>
      </c>
      <c r="T1973" s="8">
        <v>0</v>
      </c>
      <c r="U1973" s="14">
        <v>1</v>
      </c>
      <c r="V1973" s="8">
        <v>0</v>
      </c>
      <c r="W1973" s="15" t="s">
        <v>30</v>
      </c>
      <c r="X1973" s="16"/>
      <c r="Z1973" s="64"/>
      <c r="AA1973" s="64"/>
      <c r="AB1973" s="64"/>
      <c r="AC1973" s="64"/>
    </row>
    <row r="1974" spans="1:29" ht="16.5" customHeight="1" x14ac:dyDescent="0.35">
      <c r="A1974" s="9">
        <v>46106</v>
      </c>
      <c r="B1974" s="7" t="s">
        <v>1183</v>
      </c>
      <c r="C1974" s="8" t="s">
        <v>72</v>
      </c>
      <c r="D1974" s="10">
        <v>1</v>
      </c>
      <c r="E1974" s="8" t="s">
        <v>4850</v>
      </c>
      <c r="F1974" s="8" t="s">
        <v>4845</v>
      </c>
      <c r="G1974" s="12">
        <v>0.97222222222222221</v>
      </c>
      <c r="H1974" s="12" t="s">
        <v>1300</v>
      </c>
      <c r="I1974" s="12">
        <v>0.96319444444444446</v>
      </c>
      <c r="J1974" s="12">
        <v>0.96527777777777779</v>
      </c>
      <c r="K1974" s="12">
        <v>0.97777777777777775</v>
      </c>
      <c r="L1974" s="12" t="s">
        <v>1301</v>
      </c>
      <c r="M1974" s="12" t="s">
        <v>1302</v>
      </c>
      <c r="N1974" s="12" t="s">
        <v>1303</v>
      </c>
      <c r="O1974" s="8" t="s">
        <v>928</v>
      </c>
      <c r="P1974" s="8" t="s">
        <v>43</v>
      </c>
      <c r="S1974" s="8">
        <v>25</v>
      </c>
      <c r="T1974" s="8">
        <v>0</v>
      </c>
      <c r="U1974" s="14">
        <v>0.14066672846881631</v>
      </c>
      <c r="V1974" s="8">
        <v>0</v>
      </c>
      <c r="W1974" s="15" t="s">
        <v>30</v>
      </c>
      <c r="X1974" s="16"/>
      <c r="Z1974" s="64"/>
      <c r="AA1974" s="64"/>
      <c r="AB1974" s="64"/>
      <c r="AC1974" s="64"/>
    </row>
    <row r="1975" spans="1:29" ht="16.5" customHeight="1" x14ac:dyDescent="0.35">
      <c r="A1975" s="9">
        <v>46106</v>
      </c>
      <c r="B1975" s="7" t="s">
        <v>1092</v>
      </c>
      <c r="C1975" s="8" t="s">
        <v>81</v>
      </c>
      <c r="D1975" s="10">
        <v>1</v>
      </c>
      <c r="E1975" s="8" t="s">
        <v>4845</v>
      </c>
      <c r="F1975" s="8" t="s">
        <v>4852</v>
      </c>
      <c r="G1975" s="12">
        <v>1.7361111111111108E-2</v>
      </c>
      <c r="H1975" s="12">
        <v>0.16319444444444439</v>
      </c>
      <c r="I1975" s="12">
        <v>1.388888888888889E-2</v>
      </c>
      <c r="J1975" s="12">
        <v>1.5277777777777781E-2</v>
      </c>
      <c r="K1975" s="12">
        <v>2.569444444444444E-2</v>
      </c>
      <c r="L1975" s="12">
        <v>0.14166666666666669</v>
      </c>
      <c r="M1975" s="12">
        <v>0.14652777777777781</v>
      </c>
      <c r="N1975" s="12">
        <v>0.1479166666666667</v>
      </c>
      <c r="O1975" s="8" t="s">
        <v>350</v>
      </c>
      <c r="P1975" s="8" t="s">
        <v>47</v>
      </c>
      <c r="S1975" s="8">
        <v>170</v>
      </c>
      <c r="T1975" s="8">
        <v>1</v>
      </c>
      <c r="U1975" s="14">
        <v>0.93012577113158468</v>
      </c>
      <c r="V1975" s="8">
        <v>0</v>
      </c>
      <c r="W1975" s="15" t="s">
        <v>30</v>
      </c>
      <c r="X1975" s="16"/>
      <c r="Z1975" s="64"/>
      <c r="AA1975" s="64"/>
      <c r="AB1975" s="64"/>
      <c r="AC1975" s="64"/>
    </row>
    <row r="1976" spans="1:29" ht="16.5" customHeight="1" x14ac:dyDescent="0.35">
      <c r="A1976" s="9">
        <v>46106</v>
      </c>
      <c r="B1976" s="7" t="s">
        <v>1093</v>
      </c>
      <c r="C1976" s="8" t="s">
        <v>81</v>
      </c>
      <c r="D1976" s="10">
        <v>1</v>
      </c>
      <c r="E1976" s="8" t="s">
        <v>4852</v>
      </c>
      <c r="F1976" s="8" t="s">
        <v>4845</v>
      </c>
      <c r="G1976" s="12">
        <v>0.20833333333333329</v>
      </c>
      <c r="H1976" s="12">
        <v>0.36805555555555558</v>
      </c>
      <c r="I1976" s="12">
        <v>0.20555555555555549</v>
      </c>
      <c r="J1976" s="12">
        <v>0.2069444444444444</v>
      </c>
      <c r="K1976" s="12">
        <v>0.21944444444444439</v>
      </c>
      <c r="L1976" s="12">
        <v>0.36041666666666672</v>
      </c>
      <c r="M1976" s="12">
        <v>0.37291666666666667</v>
      </c>
      <c r="N1976" s="12">
        <v>0.375</v>
      </c>
      <c r="O1976" s="8" t="s">
        <v>47</v>
      </c>
      <c r="P1976" s="8" t="s">
        <v>32</v>
      </c>
      <c r="S1976" s="8">
        <v>148</v>
      </c>
      <c r="T1976" s="8">
        <v>1</v>
      </c>
      <c r="U1976" s="14">
        <v>0.78248962703981384</v>
      </c>
      <c r="V1976" s="8">
        <v>0</v>
      </c>
      <c r="W1976" s="15" t="s">
        <v>30</v>
      </c>
      <c r="X1976" s="16"/>
      <c r="Z1976" s="64"/>
      <c r="AA1976" s="64"/>
      <c r="AB1976" s="64"/>
      <c r="AC1976" s="64"/>
    </row>
    <row r="1977" spans="1:29" ht="16.5" customHeight="1" x14ac:dyDescent="0.35">
      <c r="A1977" s="9">
        <v>46106</v>
      </c>
      <c r="B1977" s="7" t="s">
        <v>52</v>
      </c>
      <c r="C1977" s="8" t="s">
        <v>81</v>
      </c>
      <c r="D1977" s="10">
        <v>1</v>
      </c>
      <c r="E1977" s="8" t="s">
        <v>4845</v>
      </c>
      <c r="F1977" s="8" t="s">
        <v>4849</v>
      </c>
      <c r="G1977" s="12">
        <v>0.4375</v>
      </c>
      <c r="H1977" s="12">
        <v>0.51041666666666663</v>
      </c>
      <c r="I1977" s="12">
        <v>0.43402777777777779</v>
      </c>
      <c r="J1977" s="12">
        <v>0.43680555555555561</v>
      </c>
      <c r="K1977" s="12">
        <v>0.44791666666666669</v>
      </c>
      <c r="L1977" s="12">
        <v>0.49722222222222218</v>
      </c>
      <c r="M1977" s="12">
        <v>0.50208333333333333</v>
      </c>
      <c r="N1977" s="12">
        <v>0.50277777777777777</v>
      </c>
      <c r="O1977" s="8" t="s">
        <v>32</v>
      </c>
      <c r="P1977" s="8" t="s">
        <v>230</v>
      </c>
      <c r="S1977" s="8">
        <v>185</v>
      </c>
      <c r="T1977" s="8">
        <v>1</v>
      </c>
      <c r="U1977" s="14">
        <v>0.97927082358464945</v>
      </c>
      <c r="V1977" s="8">
        <v>1767</v>
      </c>
      <c r="W1977" s="15" t="s">
        <v>30</v>
      </c>
      <c r="X1977" s="16"/>
      <c r="Z1977" s="64"/>
      <c r="AA1977" s="64"/>
      <c r="AB1977" s="64"/>
      <c r="AC1977" s="64"/>
    </row>
    <row r="1978" spans="1:29" ht="16.5" customHeight="1" x14ac:dyDescent="0.35">
      <c r="A1978" s="9">
        <v>46106</v>
      </c>
      <c r="B1978" s="7" t="s">
        <v>56</v>
      </c>
      <c r="C1978" s="8" t="s">
        <v>81</v>
      </c>
      <c r="D1978" s="10">
        <v>1</v>
      </c>
      <c r="E1978" s="8" t="s">
        <v>4849</v>
      </c>
      <c r="F1978" s="8" t="s">
        <v>4845</v>
      </c>
      <c r="G1978" s="12">
        <v>0.55208333333333337</v>
      </c>
      <c r="H1978" s="12">
        <v>0.63888888888888884</v>
      </c>
      <c r="I1978" s="12">
        <v>0.54027777777777775</v>
      </c>
      <c r="J1978" s="12">
        <v>0.54722222222222228</v>
      </c>
      <c r="K1978" s="12">
        <v>0.56180555555555556</v>
      </c>
      <c r="L1978" s="12">
        <v>0.62638888888888888</v>
      </c>
      <c r="M1978" s="12">
        <v>0.63402777777777775</v>
      </c>
      <c r="N1978" s="12">
        <v>0.63611111111111107</v>
      </c>
      <c r="O1978" s="8" t="s">
        <v>230</v>
      </c>
      <c r="P1978" s="8" t="s">
        <v>43</v>
      </c>
      <c r="S1978" s="8">
        <v>159</v>
      </c>
      <c r="T1978" s="8">
        <v>0</v>
      </c>
      <c r="U1978" s="14">
        <v>0.89460785276379262</v>
      </c>
      <c r="V1978" s="8">
        <v>999</v>
      </c>
      <c r="W1978" s="15" t="s">
        <v>30</v>
      </c>
      <c r="X1978" s="16"/>
      <c r="Z1978" s="64"/>
      <c r="AA1978" s="64"/>
      <c r="AB1978" s="64"/>
      <c r="AC1978" s="64"/>
    </row>
    <row r="1979" spans="1:29" ht="16.5" customHeight="1" x14ac:dyDescent="0.35">
      <c r="A1979" s="9">
        <v>46106</v>
      </c>
      <c r="B1979" s="7" t="s">
        <v>262</v>
      </c>
      <c r="C1979" s="8" t="s">
        <v>90</v>
      </c>
      <c r="D1979" s="10">
        <v>1</v>
      </c>
      <c r="E1979" s="8" t="s">
        <v>4845</v>
      </c>
      <c r="F1979" s="8" t="s">
        <v>4855</v>
      </c>
      <c r="G1979" s="12">
        <v>0.27777777777777779</v>
      </c>
      <c r="H1979" s="12">
        <v>0.3611111111111111</v>
      </c>
      <c r="I1979" s="12">
        <v>0.27430555555555558</v>
      </c>
      <c r="J1979" s="12">
        <v>0.27708333333333329</v>
      </c>
      <c r="K1979" s="12">
        <v>0.28958333333333341</v>
      </c>
      <c r="L1979" s="12">
        <v>0.36527777777777781</v>
      </c>
      <c r="M1979" s="12">
        <v>0.37291666666666667</v>
      </c>
      <c r="N1979" s="12">
        <v>0.37291666666666667</v>
      </c>
      <c r="O1979" s="8" t="s">
        <v>60</v>
      </c>
      <c r="P1979" s="8">
        <v>10</v>
      </c>
      <c r="S1979" s="8">
        <v>73</v>
      </c>
      <c r="T1979" s="8">
        <v>0</v>
      </c>
      <c r="U1979" s="14">
        <v>0.37938625344145538</v>
      </c>
      <c r="V1979" s="8">
        <v>0</v>
      </c>
      <c r="W1979" s="15" t="s">
        <v>30</v>
      </c>
      <c r="X1979" s="16"/>
      <c r="Z1979" s="64"/>
      <c r="AA1979" s="64"/>
      <c r="AB1979" s="64"/>
      <c r="AC1979" s="64"/>
    </row>
    <row r="1980" spans="1:29" ht="16.5" customHeight="1" x14ac:dyDescent="0.35">
      <c r="A1980" s="9">
        <v>46106</v>
      </c>
      <c r="B1980" s="7" t="s">
        <v>264</v>
      </c>
      <c r="C1980" s="8" t="s">
        <v>90</v>
      </c>
      <c r="D1980" s="10">
        <v>1</v>
      </c>
      <c r="E1980" s="8" t="s">
        <v>4855</v>
      </c>
      <c r="F1980" s="8" t="s">
        <v>4845</v>
      </c>
      <c r="G1980" s="12">
        <v>0.40277777777777779</v>
      </c>
      <c r="H1980" s="12">
        <v>0.49652777777777779</v>
      </c>
      <c r="I1980" s="12">
        <v>0.40069444444444452</v>
      </c>
      <c r="J1980" s="12">
        <v>0.41736111111111113</v>
      </c>
      <c r="K1980" s="12">
        <v>0.43055555555555558</v>
      </c>
      <c r="L1980" s="12">
        <v>0.50902777777777775</v>
      </c>
      <c r="M1980" s="12">
        <v>0.52152777777777781</v>
      </c>
      <c r="N1980" s="12">
        <v>0.52361111111111114</v>
      </c>
      <c r="O1980" s="8">
        <v>10</v>
      </c>
      <c r="P1980" s="8" t="s">
        <v>106</v>
      </c>
      <c r="Q1980" s="8" t="s">
        <v>416</v>
      </c>
      <c r="R1980" s="27" t="s">
        <v>39</v>
      </c>
      <c r="S1980" s="8">
        <v>94</v>
      </c>
      <c r="T1980" s="8">
        <v>0</v>
      </c>
      <c r="U1980" s="14">
        <v>0.53406476661927138</v>
      </c>
      <c r="V1980" s="8">
        <v>0</v>
      </c>
      <c r="W1980" s="15" t="s">
        <v>30</v>
      </c>
      <c r="X1980" s="16"/>
      <c r="Z1980" s="64"/>
      <c r="AA1980" s="64"/>
      <c r="AB1980" s="64"/>
      <c r="AC1980" s="64"/>
    </row>
    <row r="1981" spans="1:29" ht="16.5" customHeight="1" x14ac:dyDescent="0.35">
      <c r="A1981" s="9">
        <v>46106</v>
      </c>
      <c r="B1981" s="7" t="s">
        <v>112</v>
      </c>
      <c r="C1981" s="8" t="s">
        <v>108</v>
      </c>
      <c r="D1981" s="10">
        <v>1</v>
      </c>
      <c r="E1981" s="8" t="s">
        <v>4845</v>
      </c>
      <c r="F1981" s="8" t="s">
        <v>4850</v>
      </c>
      <c r="G1981" s="12">
        <v>5.2083333333333343E-2</v>
      </c>
      <c r="H1981" s="12">
        <v>0.25</v>
      </c>
      <c r="I1981" s="12">
        <v>5.347222222222222E-2</v>
      </c>
      <c r="J1981" s="12">
        <v>5.486111111111111E-2</v>
      </c>
      <c r="K1981" s="12">
        <v>7.7083333333333337E-2</v>
      </c>
      <c r="L1981" s="12">
        <v>0.25138888888888888</v>
      </c>
      <c r="M1981" s="12">
        <v>0.25972222222222219</v>
      </c>
      <c r="N1981" s="12">
        <v>0.26180555555555562</v>
      </c>
      <c r="O1981" s="8" t="s">
        <v>110</v>
      </c>
      <c r="P1981" s="8">
        <v>70</v>
      </c>
      <c r="Q1981" s="8" t="s">
        <v>1304</v>
      </c>
      <c r="R1981" s="27" t="s">
        <v>1131</v>
      </c>
      <c r="S1981" s="8">
        <v>194</v>
      </c>
      <c r="T1981" s="8">
        <v>1</v>
      </c>
      <c r="U1981" s="14">
        <v>0.96495268674044232</v>
      </c>
      <c r="V1981" s="8">
        <v>0</v>
      </c>
      <c r="W1981" s="15" t="s">
        <v>30</v>
      </c>
      <c r="X1981" s="16"/>
      <c r="Z1981" s="64"/>
      <c r="AA1981" s="64"/>
      <c r="AB1981" s="64"/>
      <c r="AC1981" s="64"/>
    </row>
    <row r="1982" spans="1:29" ht="16.5" customHeight="1" x14ac:dyDescent="0.35">
      <c r="A1982" s="9">
        <v>46106</v>
      </c>
      <c r="B1982" s="7" t="s">
        <v>115</v>
      </c>
      <c r="C1982" s="8" t="s">
        <v>108</v>
      </c>
      <c r="D1982" s="10">
        <v>1</v>
      </c>
      <c r="E1982" s="8" t="s">
        <v>4850</v>
      </c>
      <c r="F1982" s="8" t="s">
        <v>4845</v>
      </c>
      <c r="G1982" s="12">
        <v>0.29166666666666669</v>
      </c>
      <c r="H1982" s="12">
        <v>0.55208333333333337</v>
      </c>
      <c r="I1982" s="12">
        <v>0.29444444444444451</v>
      </c>
      <c r="J1982" s="12">
        <v>0.29722222222222222</v>
      </c>
      <c r="K1982" s="12">
        <v>0.30833333333333329</v>
      </c>
      <c r="L1982" s="12">
        <v>0.53819444444444442</v>
      </c>
      <c r="M1982" s="12">
        <v>0.5493055555555556</v>
      </c>
      <c r="N1982" s="12">
        <v>0.55138888888888893</v>
      </c>
      <c r="O1982" s="8">
        <v>71</v>
      </c>
      <c r="P1982" s="8" t="s">
        <v>116</v>
      </c>
      <c r="Q1982" s="8" t="s">
        <v>912</v>
      </c>
      <c r="R1982" s="27" t="s">
        <v>99</v>
      </c>
      <c r="S1982" s="8">
        <v>154</v>
      </c>
      <c r="T1982" s="8">
        <v>0</v>
      </c>
      <c r="U1982" s="14">
        <v>0.8161688651303417</v>
      </c>
      <c r="V1982" s="8">
        <v>0</v>
      </c>
      <c r="W1982" s="15" t="s">
        <v>30</v>
      </c>
      <c r="X1982" s="16"/>
      <c r="Z1982" s="64"/>
      <c r="AA1982" s="64"/>
      <c r="AB1982" s="64"/>
      <c r="AC1982" s="64"/>
    </row>
    <row r="1983" spans="1:29" ht="16.5" customHeight="1" x14ac:dyDescent="0.35">
      <c r="A1983" s="9">
        <v>46106</v>
      </c>
      <c r="B1983" s="7" t="s">
        <v>107</v>
      </c>
      <c r="C1983" s="8" t="s">
        <v>113</v>
      </c>
      <c r="D1983" s="10">
        <v>1</v>
      </c>
      <c r="E1983" s="8" t="s">
        <v>4845</v>
      </c>
      <c r="F1983" s="8" t="s">
        <v>4847</v>
      </c>
      <c r="G1983" s="12">
        <v>4.5138888888888888E-2</v>
      </c>
      <c r="H1983" s="12">
        <v>0.21875</v>
      </c>
      <c r="I1983" s="12">
        <v>3.888888888888889E-2</v>
      </c>
      <c r="J1983" s="12">
        <v>4.3749999999999997E-2</v>
      </c>
      <c r="K1983" s="12">
        <v>5.7638888888888892E-2</v>
      </c>
      <c r="L1983" s="12">
        <v>0.2048611111111111</v>
      </c>
      <c r="M1983" s="12">
        <v>0.21180555555555561</v>
      </c>
      <c r="N1983" s="12">
        <v>0.21458333333333329</v>
      </c>
      <c r="O1983" s="8" t="s">
        <v>37</v>
      </c>
      <c r="P1983" s="8" t="s">
        <v>428</v>
      </c>
      <c r="S1983" s="8">
        <v>178</v>
      </c>
      <c r="T1983" s="8">
        <v>1</v>
      </c>
      <c r="U1983" s="14">
        <v>0.99408347266723707</v>
      </c>
      <c r="V1983" s="8">
        <v>104</v>
      </c>
      <c r="W1983" s="15" t="s">
        <v>30</v>
      </c>
      <c r="X1983" s="16"/>
      <c r="Z1983" s="64"/>
      <c r="AA1983" s="64"/>
      <c r="AB1983" s="64"/>
      <c r="AC1983" s="64"/>
    </row>
    <row r="1984" spans="1:29" ht="16.5" customHeight="1" x14ac:dyDescent="0.35">
      <c r="A1984" s="9">
        <v>46106</v>
      </c>
      <c r="B1984" s="7" t="s">
        <v>109</v>
      </c>
      <c r="C1984" s="8" t="s">
        <v>113</v>
      </c>
      <c r="D1984" s="10">
        <v>1</v>
      </c>
      <c r="E1984" s="8" t="s">
        <v>4847</v>
      </c>
      <c r="F1984" s="8" t="s">
        <v>4845</v>
      </c>
      <c r="G1984" s="12">
        <v>0.25694444444444442</v>
      </c>
      <c r="H1984" s="12">
        <v>0.49305555555555558</v>
      </c>
      <c r="I1984" s="12">
        <v>0.25277777777777782</v>
      </c>
      <c r="J1984" s="12">
        <v>0.25972222222222219</v>
      </c>
      <c r="K1984" s="12">
        <v>0.27777777777777779</v>
      </c>
      <c r="L1984" s="12">
        <v>0.4826388888888889</v>
      </c>
      <c r="M1984" s="12">
        <v>0.49236111111111108</v>
      </c>
      <c r="N1984" s="12">
        <v>0.49444444444444452</v>
      </c>
      <c r="O1984" s="8" t="s">
        <v>428</v>
      </c>
      <c r="P1984" s="8" t="s">
        <v>70</v>
      </c>
      <c r="Q1984" s="8" t="s">
        <v>273</v>
      </c>
      <c r="R1984" s="27" t="s">
        <v>39</v>
      </c>
      <c r="S1984" s="8">
        <v>154</v>
      </c>
      <c r="T1984" s="8">
        <v>0</v>
      </c>
      <c r="U1984" s="14">
        <v>0.79691809697910421</v>
      </c>
      <c r="V1984" s="8">
        <v>4</v>
      </c>
      <c r="W1984" s="15" t="s">
        <v>30</v>
      </c>
      <c r="X1984" s="16"/>
      <c r="Z1984" s="64"/>
      <c r="AA1984" s="64"/>
      <c r="AB1984" s="64"/>
      <c r="AC1984" s="64"/>
    </row>
    <row r="1985" spans="1:29" ht="16.5" customHeight="1" x14ac:dyDescent="0.35">
      <c r="A1985" s="9">
        <v>46106</v>
      </c>
      <c r="B1985" s="7" t="s">
        <v>40</v>
      </c>
      <c r="C1985" s="8" t="s">
        <v>113</v>
      </c>
      <c r="D1985" s="10">
        <v>1</v>
      </c>
      <c r="E1985" s="8" t="s">
        <v>4845</v>
      </c>
      <c r="F1985" s="8" t="s">
        <v>4870</v>
      </c>
      <c r="G1985" s="12">
        <v>0.53819444444444442</v>
      </c>
      <c r="H1985" s="12">
        <v>0.67013888888888884</v>
      </c>
      <c r="I1985" s="17">
        <v>0.53472222222222221</v>
      </c>
      <c r="J1985" s="17">
        <v>0.56041666666666667</v>
      </c>
      <c r="K1985" s="17">
        <v>0.57708333333333328</v>
      </c>
      <c r="L1985" s="17">
        <v>0.68611111111111112</v>
      </c>
      <c r="M1985" s="17">
        <v>0.69236111111111109</v>
      </c>
      <c r="N1985" s="17">
        <v>0.69444444444444442</v>
      </c>
      <c r="O1985" s="15" t="s">
        <v>70</v>
      </c>
      <c r="P1985" s="8" t="s">
        <v>911</v>
      </c>
      <c r="Q1985" s="15" t="s">
        <v>1168</v>
      </c>
      <c r="R1985" s="67" t="s">
        <v>39</v>
      </c>
      <c r="S1985" s="15">
        <v>200</v>
      </c>
      <c r="T1985" s="15">
        <v>2</v>
      </c>
      <c r="U1985" s="22">
        <v>1</v>
      </c>
      <c r="V1985" s="15">
        <v>1286</v>
      </c>
      <c r="W1985" s="15" t="s">
        <v>30</v>
      </c>
      <c r="X1985" s="16"/>
      <c r="Z1985" s="64"/>
      <c r="AA1985" s="64"/>
      <c r="AB1985" s="64"/>
      <c r="AC1985" s="64"/>
    </row>
    <row r="1986" spans="1:29" ht="16.5" customHeight="1" x14ac:dyDescent="0.35">
      <c r="A1986" s="9">
        <v>46106</v>
      </c>
      <c r="B1986" s="7" t="s">
        <v>42</v>
      </c>
      <c r="C1986" s="8" t="s">
        <v>113</v>
      </c>
      <c r="D1986" s="10">
        <v>1</v>
      </c>
      <c r="E1986" s="8" t="s">
        <v>4870</v>
      </c>
      <c r="F1986" s="8" t="s">
        <v>4845</v>
      </c>
      <c r="G1986" s="12">
        <v>0.77777777777777779</v>
      </c>
      <c r="H1986" s="12">
        <v>0.89930555555555558</v>
      </c>
      <c r="I1986" s="12">
        <v>0.77500000000000002</v>
      </c>
      <c r="J1986" s="12">
        <v>0.77500000000000002</v>
      </c>
      <c r="K1986" s="12">
        <v>0.78888888888888886</v>
      </c>
      <c r="L1986" s="12">
        <v>0.87847222222222221</v>
      </c>
      <c r="M1986" s="12">
        <v>0.88194444444444442</v>
      </c>
      <c r="N1986" s="12">
        <v>0.88402777777777775</v>
      </c>
      <c r="O1986" s="8" t="s">
        <v>911</v>
      </c>
      <c r="P1986" s="15" t="s">
        <v>70</v>
      </c>
      <c r="S1986" s="8">
        <v>184</v>
      </c>
      <c r="T1986" s="8">
        <v>0</v>
      </c>
      <c r="U1986" s="14">
        <v>0.88496989008321947</v>
      </c>
      <c r="V1986" s="8">
        <v>2064</v>
      </c>
      <c r="W1986" s="15" t="s">
        <v>30</v>
      </c>
      <c r="X1986" s="16"/>
      <c r="Z1986" s="64"/>
      <c r="AA1986" s="64"/>
      <c r="AB1986" s="64"/>
      <c r="AC1986" s="64"/>
    </row>
    <row r="1987" spans="1:29" ht="26" customHeight="1" x14ac:dyDescent="0.35">
      <c r="A1987" s="9">
        <v>46107</v>
      </c>
      <c r="B1987" s="7" t="s">
        <v>71</v>
      </c>
      <c r="C1987" s="8" t="s">
        <v>27</v>
      </c>
      <c r="D1987" s="10">
        <v>1</v>
      </c>
      <c r="E1987" s="8" t="s">
        <v>4845</v>
      </c>
      <c r="F1987" s="8" t="s">
        <v>4851</v>
      </c>
      <c r="G1987" s="12">
        <v>1.041666666666667E-2</v>
      </c>
      <c r="H1987" s="12">
        <v>0.16319444444444439</v>
      </c>
      <c r="I1987" s="12">
        <v>2.0833333333333329E-2</v>
      </c>
      <c r="J1987" s="12">
        <v>2.1527777777777781E-2</v>
      </c>
      <c r="K1987" s="12">
        <v>3.3333333333333333E-2</v>
      </c>
      <c r="L1987" s="12">
        <v>0.16319444444444439</v>
      </c>
      <c r="M1987" s="12">
        <v>0.16666666666666671</v>
      </c>
      <c r="N1987" s="12">
        <v>0.1680555555555556</v>
      </c>
      <c r="O1987" s="8" t="s">
        <v>97</v>
      </c>
      <c r="P1987" s="8">
        <v>21</v>
      </c>
      <c r="Q1987" s="8" t="s">
        <v>1305</v>
      </c>
      <c r="R1987" s="27" t="s">
        <v>1306</v>
      </c>
      <c r="S1987" s="8">
        <v>183</v>
      </c>
      <c r="T1987" s="8">
        <v>0</v>
      </c>
      <c r="U1987" s="14">
        <v>0.94034885818428859</v>
      </c>
      <c r="V1987" s="8">
        <v>193</v>
      </c>
      <c r="W1987" s="15" t="s">
        <v>30</v>
      </c>
      <c r="X1987" s="16"/>
      <c r="Z1987" s="64"/>
      <c r="AA1987" s="64"/>
      <c r="AB1987" s="64"/>
      <c r="AC1987" s="64"/>
    </row>
    <row r="1988" spans="1:29" x14ac:dyDescent="0.35">
      <c r="A1988" s="9">
        <v>46107</v>
      </c>
      <c r="B1988" s="7" t="s">
        <v>74</v>
      </c>
      <c r="C1988" s="8" t="s">
        <v>27</v>
      </c>
      <c r="D1988" s="10">
        <v>1</v>
      </c>
      <c r="E1988" s="8" t="s">
        <v>4851</v>
      </c>
      <c r="F1988" s="8" t="s">
        <v>4845</v>
      </c>
      <c r="G1988" s="12">
        <v>0.20833333333333329</v>
      </c>
      <c r="H1988" s="12">
        <v>0.41319444444444442</v>
      </c>
      <c r="I1988" s="12">
        <v>0.1986111111111111</v>
      </c>
      <c r="J1988" s="12">
        <v>0.1993055555555556</v>
      </c>
      <c r="K1988" s="12">
        <v>0.21805555555555561</v>
      </c>
      <c r="L1988" s="12">
        <v>0.38819444444444451</v>
      </c>
      <c r="M1988" s="12">
        <v>0.39861111111111108</v>
      </c>
      <c r="N1988" s="12">
        <v>0.40069444444444452</v>
      </c>
      <c r="O1988" s="8">
        <v>22</v>
      </c>
      <c r="P1988" s="8" t="s">
        <v>73</v>
      </c>
      <c r="S1988" s="8">
        <v>113</v>
      </c>
      <c r="T1988" s="8">
        <v>0</v>
      </c>
      <c r="U1988" s="14">
        <v>0.62536413266982116</v>
      </c>
      <c r="V1988" s="8">
        <v>20</v>
      </c>
      <c r="W1988" s="15" t="s">
        <v>30</v>
      </c>
      <c r="X1988" s="16"/>
      <c r="Z1988" s="64"/>
      <c r="AA1988" s="64"/>
      <c r="AB1988" s="64"/>
      <c r="AC1988" s="64"/>
    </row>
    <row r="1989" spans="1:29" x14ac:dyDescent="0.35">
      <c r="A1989" s="9">
        <v>46107</v>
      </c>
      <c r="B1989" s="7" t="s">
        <v>52</v>
      </c>
      <c r="C1989" s="8" t="s">
        <v>27</v>
      </c>
      <c r="D1989" s="10">
        <v>1</v>
      </c>
      <c r="E1989" s="8" t="s">
        <v>4845</v>
      </c>
      <c r="F1989" s="8" t="s">
        <v>4853</v>
      </c>
      <c r="G1989" s="12">
        <v>0.44791666666666669</v>
      </c>
      <c r="H1989" s="12">
        <v>0.51736111111111116</v>
      </c>
      <c r="I1989" s="12">
        <v>0.44097222222222221</v>
      </c>
      <c r="J1989" s="12">
        <v>0.44374999999999998</v>
      </c>
      <c r="K1989" s="12">
        <v>0.45555555555555549</v>
      </c>
      <c r="L1989" s="12">
        <v>0.50555555555555554</v>
      </c>
      <c r="M1989" s="12">
        <v>0.5083333333333333</v>
      </c>
      <c r="N1989" s="12">
        <v>0.51041666666666663</v>
      </c>
      <c r="O1989" s="8" t="s">
        <v>73</v>
      </c>
      <c r="P1989" s="8" t="s">
        <v>131</v>
      </c>
      <c r="S1989" s="8">
        <v>192</v>
      </c>
      <c r="T1989" s="8">
        <v>0</v>
      </c>
      <c r="U1989" s="14">
        <v>0.94155986831327965</v>
      </c>
      <c r="V1989" s="8">
        <v>790</v>
      </c>
      <c r="W1989" s="15" t="s">
        <v>30</v>
      </c>
      <c r="X1989" s="16"/>
      <c r="Z1989" s="64"/>
      <c r="AA1989" s="64"/>
      <c r="AB1989" s="64"/>
      <c r="AC1989" s="64"/>
    </row>
    <row r="1990" spans="1:29" x14ac:dyDescent="0.35">
      <c r="A1990" s="9">
        <v>46107</v>
      </c>
      <c r="B1990" s="7" t="s">
        <v>56</v>
      </c>
      <c r="C1990" s="8" t="s">
        <v>27</v>
      </c>
      <c r="D1990" s="10">
        <v>1</v>
      </c>
      <c r="E1990" s="8" t="s">
        <v>4853</v>
      </c>
      <c r="F1990" s="8" t="s">
        <v>4845</v>
      </c>
      <c r="G1990" s="12">
        <v>0.57291666666666663</v>
      </c>
      <c r="H1990" s="12">
        <v>0.64930555555555558</v>
      </c>
      <c r="I1990" s="12">
        <v>0.56388888888888888</v>
      </c>
      <c r="J1990" s="12">
        <v>0.56736111111111109</v>
      </c>
      <c r="K1990" s="12">
        <v>0.58263888888888893</v>
      </c>
      <c r="L1990" s="12">
        <v>0.64444444444444449</v>
      </c>
      <c r="M1990" s="12">
        <v>0.6479166666666667</v>
      </c>
      <c r="N1990" s="12">
        <v>0.65</v>
      </c>
      <c r="O1990" s="8" t="s">
        <v>131</v>
      </c>
      <c r="P1990" s="8" t="s">
        <v>32</v>
      </c>
      <c r="S1990" s="8">
        <v>164</v>
      </c>
      <c r="T1990" s="8">
        <v>0</v>
      </c>
      <c r="U1990" s="14">
        <v>0.87897808088977858</v>
      </c>
      <c r="V1990" s="8">
        <v>332</v>
      </c>
      <c r="W1990" s="15" t="s">
        <v>30</v>
      </c>
      <c r="X1990" s="16"/>
      <c r="Z1990" s="64"/>
      <c r="AA1990" s="64"/>
      <c r="AB1990" s="64"/>
      <c r="AC1990" s="64"/>
    </row>
    <row r="1991" spans="1:29" x14ac:dyDescent="0.35">
      <c r="A1991" s="9">
        <v>46107</v>
      </c>
      <c r="B1991" s="7" t="s">
        <v>76</v>
      </c>
      <c r="C1991" s="8" t="s">
        <v>27</v>
      </c>
      <c r="D1991" s="10">
        <v>1</v>
      </c>
      <c r="E1991" s="8" t="s">
        <v>4845</v>
      </c>
      <c r="F1991" s="8" t="s">
        <v>4862</v>
      </c>
      <c r="G1991" s="12">
        <v>0.73263888888888884</v>
      </c>
      <c r="H1991" s="12">
        <v>0.82291666666666663</v>
      </c>
      <c r="I1991" s="12">
        <v>0.72430555555555554</v>
      </c>
      <c r="J1991" s="12">
        <v>0.73263888888888884</v>
      </c>
      <c r="K1991" s="12">
        <v>0.74236111111111114</v>
      </c>
      <c r="L1991" s="12">
        <v>0.80555555555555558</v>
      </c>
      <c r="M1991" s="12">
        <v>0.81111111111111112</v>
      </c>
      <c r="N1991" s="12">
        <v>0.81319444444444444</v>
      </c>
      <c r="O1991" s="8" t="s">
        <v>32</v>
      </c>
      <c r="P1991" s="8">
        <v>119</v>
      </c>
      <c r="S1991" s="8">
        <v>141</v>
      </c>
      <c r="T1991" s="8">
        <v>0</v>
      </c>
      <c r="U1991" s="14">
        <v>0.79241326231802478</v>
      </c>
      <c r="V1991" s="8">
        <v>0</v>
      </c>
      <c r="W1991" s="15" t="s">
        <v>30</v>
      </c>
      <c r="X1991" s="16"/>
      <c r="Z1991" s="64"/>
      <c r="AA1991" s="64"/>
      <c r="AB1991" s="64"/>
      <c r="AC1991" s="64"/>
    </row>
    <row r="1992" spans="1:29" x14ac:dyDescent="0.35">
      <c r="A1992" s="9">
        <v>46107</v>
      </c>
      <c r="B1992" s="7" t="s">
        <v>77</v>
      </c>
      <c r="C1992" s="8" t="s">
        <v>27</v>
      </c>
      <c r="D1992" s="10">
        <v>1</v>
      </c>
      <c r="E1992" s="8" t="s">
        <v>4862</v>
      </c>
      <c r="F1992" s="8" t="s">
        <v>4845</v>
      </c>
      <c r="G1992" s="12">
        <v>0.86458333333333337</v>
      </c>
      <c r="H1992" s="12">
        <v>0.96180555555555558</v>
      </c>
      <c r="I1992" s="12">
        <v>0.85486111111111107</v>
      </c>
      <c r="J1992" s="12">
        <v>0.85833333333333328</v>
      </c>
      <c r="K1992" s="12">
        <v>0.87013888888888891</v>
      </c>
      <c r="L1992" s="17">
        <v>0.94791666666666663</v>
      </c>
      <c r="M1992" s="17">
        <v>0.95138888888888884</v>
      </c>
      <c r="N1992" s="17">
        <v>0.95347222222222228</v>
      </c>
      <c r="O1992" s="8">
        <v>119</v>
      </c>
      <c r="P1992" s="8" t="s">
        <v>73</v>
      </c>
      <c r="S1992" s="8">
        <v>155</v>
      </c>
      <c r="T1992" s="8">
        <v>0</v>
      </c>
      <c r="U1992" s="14">
        <v>0.79590340338417853</v>
      </c>
      <c r="V1992" s="8">
        <v>0</v>
      </c>
      <c r="W1992" s="15" t="s">
        <v>30</v>
      </c>
      <c r="X1992" s="16"/>
      <c r="Z1992" s="64"/>
      <c r="AA1992" s="64"/>
      <c r="AB1992" s="64"/>
      <c r="AC1992" s="64"/>
    </row>
    <row r="1993" spans="1:29" x14ac:dyDescent="0.35">
      <c r="A1993" s="9">
        <v>46107</v>
      </c>
      <c r="B1993" s="7" t="s">
        <v>1092</v>
      </c>
      <c r="C1993" s="8" t="s">
        <v>45</v>
      </c>
      <c r="D1993" s="10">
        <v>1</v>
      </c>
      <c r="E1993" s="8" t="s">
        <v>4845</v>
      </c>
      <c r="F1993" s="8" t="s">
        <v>4854</v>
      </c>
      <c r="G1993" s="12">
        <v>1.7361111111111108E-2</v>
      </c>
      <c r="H1993" s="12">
        <v>0.14583333333333329</v>
      </c>
      <c r="I1993" s="12">
        <v>1.388888888888889E-2</v>
      </c>
      <c r="J1993" s="12">
        <v>1.8749999999999999E-2</v>
      </c>
      <c r="K1993" s="12">
        <v>3.0555555555555551E-2</v>
      </c>
      <c r="L1993" s="12">
        <v>0.1541666666666667</v>
      </c>
      <c r="M1993" s="12">
        <v>0.15694444444444439</v>
      </c>
      <c r="N1993" s="12">
        <v>0.1583333333333333</v>
      </c>
      <c r="O1993" s="8" t="s">
        <v>423</v>
      </c>
      <c r="P1993" s="8" t="s">
        <v>740</v>
      </c>
      <c r="Q1993" s="8" t="s">
        <v>103</v>
      </c>
      <c r="R1993" s="27" t="s">
        <v>39</v>
      </c>
      <c r="S1993" s="8">
        <v>186</v>
      </c>
      <c r="T1993" s="8">
        <v>0</v>
      </c>
      <c r="U1993" s="14">
        <v>0.98011669468162244</v>
      </c>
      <c r="V1993" s="8">
        <v>0</v>
      </c>
      <c r="W1993" s="15" t="s">
        <v>30</v>
      </c>
      <c r="X1993" s="16"/>
      <c r="Z1993" s="64"/>
      <c r="AA1993" s="64"/>
      <c r="AB1993" s="64"/>
      <c r="AC1993" s="64"/>
    </row>
    <row r="1994" spans="1:29" x14ac:dyDescent="0.35">
      <c r="A1994" s="9">
        <v>46107</v>
      </c>
      <c r="B1994" s="7" t="s">
        <v>1093</v>
      </c>
      <c r="C1994" s="8" t="s">
        <v>45</v>
      </c>
      <c r="D1994" s="10">
        <v>1</v>
      </c>
      <c r="E1994" s="8" t="s">
        <v>4854</v>
      </c>
      <c r="F1994" s="8" t="s">
        <v>4845</v>
      </c>
      <c r="G1994" s="12">
        <v>0.18055555555555561</v>
      </c>
      <c r="H1994" s="12">
        <v>0.3611111111111111</v>
      </c>
      <c r="I1994" s="12">
        <v>0.19444444444444439</v>
      </c>
      <c r="J1994" s="12">
        <v>0.1993055555555556</v>
      </c>
      <c r="K1994" s="12">
        <v>0.21180555555555561</v>
      </c>
      <c r="L1994" s="12">
        <v>0.35694444444444451</v>
      </c>
      <c r="M1994" s="12">
        <v>0.36875000000000002</v>
      </c>
      <c r="N1994" s="12">
        <v>0.37083333333333329</v>
      </c>
      <c r="O1994" s="8" t="s">
        <v>740</v>
      </c>
      <c r="P1994" s="8" t="s">
        <v>57</v>
      </c>
      <c r="Q1994" s="8" t="s">
        <v>1307</v>
      </c>
      <c r="R1994" s="27" t="s">
        <v>1308</v>
      </c>
      <c r="S1994" s="8">
        <v>160</v>
      </c>
      <c r="T1994" s="8">
        <v>1</v>
      </c>
      <c r="U1994" s="14">
        <v>0.78309242556487424</v>
      </c>
      <c r="V1994" s="8">
        <v>0</v>
      </c>
      <c r="W1994" s="15" t="s">
        <v>30</v>
      </c>
      <c r="X1994" s="16"/>
      <c r="Z1994" s="64"/>
      <c r="AA1994" s="64"/>
      <c r="AB1994" s="64"/>
      <c r="AC1994" s="64"/>
    </row>
    <row r="1995" spans="1:29" x14ac:dyDescent="0.35">
      <c r="A1995" s="9">
        <v>46107</v>
      </c>
      <c r="B1995" s="7" t="s">
        <v>104</v>
      </c>
      <c r="C1995" s="8" t="s">
        <v>45</v>
      </c>
      <c r="D1995" s="10">
        <v>1</v>
      </c>
      <c r="E1995" s="8" t="s">
        <v>4845</v>
      </c>
      <c r="F1995" s="8" t="s">
        <v>4846</v>
      </c>
      <c r="G1995" s="12">
        <v>0.39930555555555558</v>
      </c>
      <c r="H1995" s="12">
        <v>0.48958333333333331</v>
      </c>
      <c r="I1995" s="12">
        <v>0.40208333333333329</v>
      </c>
      <c r="J1995" s="12">
        <v>0.40694444444444439</v>
      </c>
      <c r="K1995" s="12">
        <v>0.41388888888888892</v>
      </c>
      <c r="L1995" s="12">
        <v>0.49027777777777781</v>
      </c>
      <c r="M1995" s="12">
        <v>0.49444444444444452</v>
      </c>
      <c r="N1995" s="12">
        <v>0.49652777777777779</v>
      </c>
      <c r="O1995" s="8" t="s">
        <v>57</v>
      </c>
      <c r="P1995" s="8">
        <v>6</v>
      </c>
      <c r="Q1995" s="8" t="s">
        <v>627</v>
      </c>
      <c r="R1995" s="27" t="s">
        <v>124</v>
      </c>
      <c r="S1995" s="8">
        <v>19</v>
      </c>
      <c r="T1995" s="8">
        <v>0</v>
      </c>
      <c r="U1995" s="14">
        <v>0.1081011179654629</v>
      </c>
      <c r="V1995" s="8">
        <v>0</v>
      </c>
      <c r="W1995" s="15" t="s">
        <v>30</v>
      </c>
      <c r="X1995" s="16"/>
      <c r="Z1995" s="64"/>
      <c r="AA1995" s="64"/>
      <c r="AB1995" s="64"/>
      <c r="AC1995" s="64"/>
    </row>
    <row r="1996" spans="1:29" x14ac:dyDescent="0.35">
      <c r="A1996" s="9">
        <v>46107</v>
      </c>
      <c r="B1996" s="7" t="s">
        <v>105</v>
      </c>
      <c r="C1996" s="8" t="s">
        <v>45</v>
      </c>
      <c r="D1996" s="10">
        <v>1</v>
      </c>
      <c r="E1996" s="8" t="s">
        <v>4846</v>
      </c>
      <c r="F1996" s="8" t="s">
        <v>4845</v>
      </c>
      <c r="G1996" s="12">
        <v>0.53125</v>
      </c>
      <c r="H1996" s="12">
        <v>0.625</v>
      </c>
      <c r="I1996" s="12">
        <v>0.52013888888888893</v>
      </c>
      <c r="J1996" s="12">
        <v>0.52916666666666667</v>
      </c>
      <c r="K1996" s="12">
        <v>0.53611111111111109</v>
      </c>
      <c r="L1996" s="12">
        <v>0.61041666666666672</v>
      </c>
      <c r="M1996" s="12">
        <v>0.61875000000000002</v>
      </c>
      <c r="N1996" s="12">
        <v>0.62083333333333335</v>
      </c>
      <c r="O1996" s="8">
        <v>6</v>
      </c>
      <c r="P1996" s="8" t="s">
        <v>91</v>
      </c>
      <c r="S1996" s="8">
        <v>34</v>
      </c>
      <c r="T1996" s="8">
        <v>0</v>
      </c>
      <c r="U1996" s="14">
        <v>0.1631646145392989</v>
      </c>
      <c r="V1996" s="8">
        <v>0</v>
      </c>
      <c r="W1996" s="15" t="s">
        <v>30</v>
      </c>
      <c r="X1996" s="16"/>
      <c r="Z1996" s="64"/>
      <c r="AA1996" s="64"/>
      <c r="AB1996" s="64"/>
      <c r="AC1996" s="64"/>
    </row>
    <row r="1997" spans="1:29" x14ac:dyDescent="0.35">
      <c r="A1997" s="9">
        <v>46107</v>
      </c>
      <c r="B1997" s="7" t="s">
        <v>80</v>
      </c>
      <c r="C1997" s="8" t="s">
        <v>59</v>
      </c>
      <c r="D1997" s="10">
        <v>1</v>
      </c>
      <c r="E1997" s="8" t="s">
        <v>4845</v>
      </c>
      <c r="F1997" s="8" t="s">
        <v>4856</v>
      </c>
      <c r="G1997" s="12">
        <v>3.472222222222222E-3</v>
      </c>
      <c r="H1997" s="12">
        <v>7.6388888888888895E-2</v>
      </c>
      <c r="I1997" s="12" t="s">
        <v>1309</v>
      </c>
      <c r="J1997" s="12">
        <v>3.472222222222222E-3</v>
      </c>
      <c r="K1997" s="12">
        <v>1.388888888888889E-2</v>
      </c>
      <c r="L1997" s="12">
        <v>6.3194444444444442E-2</v>
      </c>
      <c r="M1997" s="12">
        <v>6.5972222222222224E-2</v>
      </c>
      <c r="N1997" s="12">
        <v>6.805555555555555E-2</v>
      </c>
      <c r="O1997" s="8" t="s">
        <v>60</v>
      </c>
      <c r="P1997" s="8" t="s">
        <v>230</v>
      </c>
      <c r="S1997" s="8">
        <v>173</v>
      </c>
      <c r="T1997" s="8">
        <v>0</v>
      </c>
      <c r="U1997" s="14">
        <v>0.9148775681829</v>
      </c>
      <c r="V1997" s="8">
        <v>1382</v>
      </c>
      <c r="W1997" s="15" t="s">
        <v>30</v>
      </c>
      <c r="X1997" s="16"/>
      <c r="Z1997" s="64"/>
      <c r="AA1997" s="64"/>
      <c r="AB1997" s="64"/>
      <c r="AC1997" s="64"/>
    </row>
    <row r="1998" spans="1:29" x14ac:dyDescent="0.35">
      <c r="A1998" s="9">
        <v>46107</v>
      </c>
      <c r="B1998" s="7" t="s">
        <v>84</v>
      </c>
      <c r="C1998" s="8" t="s">
        <v>59</v>
      </c>
      <c r="D1998" s="10">
        <v>1</v>
      </c>
      <c r="E1998" s="8" t="s">
        <v>4856</v>
      </c>
      <c r="F1998" s="8" t="s">
        <v>4845</v>
      </c>
      <c r="G1998" s="12">
        <v>0.1145833333333333</v>
      </c>
      <c r="H1998" s="12">
        <v>0.2013888888888889</v>
      </c>
      <c r="I1998" s="12">
        <v>0.1104166666666667</v>
      </c>
      <c r="J1998" s="12">
        <v>0.1173611111111111</v>
      </c>
      <c r="K1998" s="12">
        <v>0.13263888888888889</v>
      </c>
      <c r="L1998" s="12">
        <v>0.19513888888888889</v>
      </c>
      <c r="M1998" s="12">
        <v>0.20555555555555549</v>
      </c>
      <c r="N1998" s="12">
        <v>0.2076388888888889</v>
      </c>
      <c r="O1998" s="8" t="s">
        <v>230</v>
      </c>
      <c r="P1998" s="8" t="s">
        <v>37</v>
      </c>
      <c r="Q1998" s="8" t="s">
        <v>273</v>
      </c>
      <c r="R1998" s="27" t="s">
        <v>39</v>
      </c>
      <c r="S1998" s="8">
        <v>176</v>
      </c>
      <c r="T1998" s="8">
        <v>0</v>
      </c>
      <c r="U1998" s="14">
        <v>0.95731212947921518</v>
      </c>
      <c r="V1998" s="8">
        <v>99</v>
      </c>
      <c r="W1998" s="15" t="s">
        <v>30</v>
      </c>
      <c r="X1998" s="16"/>
      <c r="Z1998" s="64"/>
      <c r="AA1998" s="64"/>
      <c r="AB1998" s="64"/>
      <c r="AC1998" s="64"/>
    </row>
    <row r="1999" spans="1:29" x14ac:dyDescent="0.35">
      <c r="A1999" s="9">
        <v>46107</v>
      </c>
      <c r="B1999" s="7" t="s">
        <v>35</v>
      </c>
      <c r="C1999" s="8" t="s">
        <v>59</v>
      </c>
      <c r="D1999" s="10">
        <v>1</v>
      </c>
      <c r="E1999" s="8" t="s">
        <v>4845</v>
      </c>
      <c r="F1999" s="8" t="s">
        <v>4849</v>
      </c>
      <c r="G1999" s="12">
        <v>0.30555555555555558</v>
      </c>
      <c r="H1999" s="12">
        <v>0.36805555555555558</v>
      </c>
      <c r="I1999" s="12">
        <v>0.2951388888888889</v>
      </c>
      <c r="J1999" s="12">
        <v>0.29930555555555549</v>
      </c>
      <c r="K1999" s="12">
        <v>0.31111111111111112</v>
      </c>
      <c r="L1999" s="12">
        <v>0.35416666666666669</v>
      </c>
      <c r="M1999" s="12">
        <v>0.35833333333333328</v>
      </c>
      <c r="N1999" s="12">
        <v>0.3611111111111111</v>
      </c>
      <c r="O1999" s="8" t="s">
        <v>37</v>
      </c>
      <c r="P1999" s="8">
        <v>222</v>
      </c>
      <c r="S1999" s="8">
        <v>108</v>
      </c>
      <c r="T1999" s="8">
        <v>0</v>
      </c>
      <c r="U1999" s="14">
        <v>0.57533387652383128</v>
      </c>
      <c r="V1999" s="8">
        <v>0</v>
      </c>
      <c r="W1999" s="15" t="s">
        <v>30</v>
      </c>
      <c r="X1999" s="16"/>
      <c r="Z1999" s="64"/>
      <c r="AA1999" s="64"/>
      <c r="AB1999" s="64"/>
      <c r="AC1999" s="64"/>
    </row>
    <row r="2000" spans="1:29" x14ac:dyDescent="0.35">
      <c r="A2000" s="9">
        <v>46107</v>
      </c>
      <c r="B2000" s="7" t="s">
        <v>36</v>
      </c>
      <c r="C2000" s="8" t="s">
        <v>59</v>
      </c>
      <c r="D2000" s="10">
        <v>1</v>
      </c>
      <c r="E2000" s="8" t="s">
        <v>4849</v>
      </c>
      <c r="F2000" s="8" t="s">
        <v>4845</v>
      </c>
      <c r="G2000" s="12">
        <v>0.40972222222222221</v>
      </c>
      <c r="H2000" s="12">
        <v>0.47916666666666669</v>
      </c>
      <c r="I2000" s="12">
        <v>0.40972222222222221</v>
      </c>
      <c r="J2000" s="12">
        <v>0.41666666666666669</v>
      </c>
      <c r="K2000" s="12">
        <v>0.4284722222222222</v>
      </c>
      <c r="L2000" s="12">
        <v>0.47569444444444442</v>
      </c>
      <c r="M2000" s="12">
        <v>0.48541666666666672</v>
      </c>
      <c r="N2000" s="12">
        <v>0.48749999999999999</v>
      </c>
      <c r="O2000" s="8">
        <v>215</v>
      </c>
      <c r="P2000" s="8" t="s">
        <v>37</v>
      </c>
      <c r="Q2000" s="8" t="s">
        <v>272</v>
      </c>
      <c r="R2000" s="27" t="s">
        <v>1310</v>
      </c>
      <c r="S2000" s="8">
        <v>151</v>
      </c>
      <c r="T2000" s="8">
        <v>0</v>
      </c>
      <c r="U2000" s="14">
        <v>0.84584462791766835</v>
      </c>
      <c r="V2000" s="8">
        <v>0</v>
      </c>
      <c r="W2000" s="15" t="s">
        <v>30</v>
      </c>
      <c r="X2000" s="16"/>
      <c r="Z2000" s="64"/>
      <c r="AA2000" s="64"/>
      <c r="AB2000" s="64"/>
      <c r="AC2000" s="64"/>
    </row>
    <row r="2001" spans="1:29" x14ac:dyDescent="0.35">
      <c r="A2001" s="9">
        <v>46107</v>
      </c>
      <c r="B2001" s="7" t="s">
        <v>1064</v>
      </c>
      <c r="C2001" s="8" t="s">
        <v>59</v>
      </c>
      <c r="D2001" s="10">
        <v>3</v>
      </c>
      <c r="E2001" s="28" t="s">
        <v>4845</v>
      </c>
      <c r="F2001" s="28" t="s">
        <v>4851</v>
      </c>
      <c r="G2001" s="12">
        <v>0.63541666666666663</v>
      </c>
      <c r="H2001" s="12">
        <v>0.74305555555555558</v>
      </c>
      <c r="I2001" s="12">
        <v>0.62291666666666667</v>
      </c>
      <c r="J2001" s="12">
        <v>0.62708333333333333</v>
      </c>
      <c r="K2001" s="12">
        <v>0.6381944444444444</v>
      </c>
      <c r="L2001" s="12">
        <v>0.71527777777777779</v>
      </c>
      <c r="M2001" s="12">
        <v>0.71875</v>
      </c>
      <c r="N2001" s="12">
        <v>0.72013888888888888</v>
      </c>
      <c r="O2001" s="8" t="s">
        <v>37</v>
      </c>
      <c r="P2001" s="8">
        <v>1</v>
      </c>
      <c r="S2001" s="8">
        <v>15</v>
      </c>
      <c r="T2001" s="8">
        <v>0</v>
      </c>
      <c r="U2001" s="14">
        <v>7.8847344741583891E-2</v>
      </c>
      <c r="V2001" s="8">
        <v>0</v>
      </c>
      <c r="W2001" s="15" t="s">
        <v>30</v>
      </c>
      <c r="X2001" s="16"/>
      <c r="Z2001" s="64"/>
      <c r="AA2001" s="64"/>
      <c r="AB2001" s="64"/>
      <c r="AC2001" s="64"/>
    </row>
    <row r="2002" spans="1:29" x14ac:dyDescent="0.35">
      <c r="A2002" s="9">
        <v>46107</v>
      </c>
      <c r="B2002" s="7" t="s">
        <v>1065</v>
      </c>
      <c r="C2002" s="8" t="s">
        <v>59</v>
      </c>
      <c r="D2002" s="10">
        <v>3</v>
      </c>
      <c r="E2002" s="28" t="s">
        <v>4851</v>
      </c>
      <c r="F2002" s="28" t="s">
        <v>4845</v>
      </c>
      <c r="G2002" s="12">
        <v>0.82638888888888884</v>
      </c>
      <c r="H2002" s="12">
        <v>0.91319444444444442</v>
      </c>
      <c r="I2002" s="12">
        <v>0.78055555555555556</v>
      </c>
      <c r="J2002" s="12">
        <v>0.79097222222222219</v>
      </c>
      <c r="K2002" s="12">
        <v>0.79583333333333328</v>
      </c>
      <c r="L2002" s="12">
        <v>0.86111111111111116</v>
      </c>
      <c r="M2002" s="12">
        <v>0.86527777777777781</v>
      </c>
      <c r="N2002" s="12">
        <v>0.86736111111111114</v>
      </c>
      <c r="O2002" s="8">
        <v>1</v>
      </c>
      <c r="P2002" s="8" t="s">
        <v>350</v>
      </c>
      <c r="S2002" s="8">
        <v>11</v>
      </c>
      <c r="T2002" s="8">
        <v>0</v>
      </c>
      <c r="U2002" s="14">
        <v>6.0344684416116033E-2</v>
      </c>
      <c r="V2002" s="8">
        <v>0</v>
      </c>
      <c r="W2002" s="15" t="s">
        <v>30</v>
      </c>
      <c r="X2002" s="16"/>
      <c r="Z2002" s="64"/>
      <c r="AA2002" s="64"/>
      <c r="AB2002" s="64"/>
      <c r="AC2002" s="64"/>
    </row>
    <row r="2003" spans="1:29" x14ac:dyDescent="0.35">
      <c r="A2003" s="9">
        <v>46107</v>
      </c>
      <c r="B2003" s="7" t="s">
        <v>58</v>
      </c>
      <c r="C2003" s="8" t="s">
        <v>72</v>
      </c>
      <c r="D2003" s="10">
        <v>1</v>
      </c>
      <c r="E2003" s="28" t="s">
        <v>4845</v>
      </c>
      <c r="F2003" s="28" t="s">
        <v>4848</v>
      </c>
      <c r="G2003" s="12">
        <v>0.18055555555555561</v>
      </c>
      <c r="H2003" s="12">
        <v>0.34722222222222221</v>
      </c>
      <c r="I2003" s="12">
        <v>0.17708333333333329</v>
      </c>
      <c r="J2003" s="12">
        <v>0.1791666666666667</v>
      </c>
      <c r="K2003" s="12">
        <v>0.18888888888888891</v>
      </c>
      <c r="L2003" s="12">
        <v>0.33750000000000002</v>
      </c>
      <c r="M2003" s="12">
        <v>0.34861111111111109</v>
      </c>
      <c r="N2003" s="12">
        <v>0.35</v>
      </c>
      <c r="O2003" s="8" t="s">
        <v>43</v>
      </c>
      <c r="P2003" s="8" t="s">
        <v>428</v>
      </c>
      <c r="S2003" s="8">
        <v>180</v>
      </c>
      <c r="T2003" s="8">
        <v>0</v>
      </c>
      <c r="U2003" s="14">
        <v>0.94359331950570979</v>
      </c>
      <c r="V2003" s="8">
        <v>0</v>
      </c>
      <c r="W2003" s="15" t="s">
        <v>30</v>
      </c>
      <c r="X2003" s="16"/>
      <c r="Z2003" s="64"/>
      <c r="AA2003" s="64"/>
      <c r="AB2003" s="64"/>
      <c r="AC2003" s="64"/>
    </row>
    <row r="2004" spans="1:29" x14ac:dyDescent="0.35">
      <c r="A2004" s="9">
        <v>46107</v>
      </c>
      <c r="B2004" s="7" t="s">
        <v>64</v>
      </c>
      <c r="C2004" s="8" t="s">
        <v>72</v>
      </c>
      <c r="D2004" s="10">
        <v>1</v>
      </c>
      <c r="E2004" s="28" t="s">
        <v>4848</v>
      </c>
      <c r="F2004" s="28" t="s">
        <v>4845</v>
      </c>
      <c r="G2004" s="12">
        <v>0.3888888888888889</v>
      </c>
      <c r="H2004" s="12">
        <v>0.63194444444444442</v>
      </c>
      <c r="I2004" s="12">
        <v>0.38124999999999998</v>
      </c>
      <c r="J2004" s="12">
        <v>0.38680555555555562</v>
      </c>
      <c r="K2004" s="12">
        <v>0.40486111111111112</v>
      </c>
      <c r="L2004" s="12">
        <v>0.60555555555555551</v>
      </c>
      <c r="M2004" s="12">
        <v>0.61805555555555558</v>
      </c>
      <c r="N2004" s="12">
        <v>0.62013888888888891</v>
      </c>
      <c r="O2004" s="8" t="s">
        <v>428</v>
      </c>
      <c r="P2004" s="8" t="s">
        <v>242</v>
      </c>
      <c r="S2004" s="8">
        <v>147</v>
      </c>
      <c r="T2004" s="8">
        <v>0</v>
      </c>
      <c r="U2004" s="14">
        <v>0.77357832424207429</v>
      </c>
      <c r="V2004" s="8">
        <v>0</v>
      </c>
      <c r="W2004" s="15" t="s">
        <v>30</v>
      </c>
      <c r="X2004" s="16"/>
      <c r="Z2004" s="64"/>
      <c r="AA2004" s="64"/>
      <c r="AB2004" s="64"/>
      <c r="AC2004" s="64"/>
    </row>
    <row r="2005" spans="1:29" x14ac:dyDescent="0.35">
      <c r="A2005" s="9">
        <v>46107</v>
      </c>
      <c r="B2005" s="7" t="s">
        <v>1311</v>
      </c>
      <c r="C2005" s="8" t="s">
        <v>81</v>
      </c>
      <c r="D2005" s="10">
        <v>1</v>
      </c>
      <c r="E2005" s="28" t="s">
        <v>4845</v>
      </c>
      <c r="F2005" s="28" t="s">
        <v>4850</v>
      </c>
      <c r="G2005" s="12">
        <v>3.472222222222222E-3</v>
      </c>
      <c r="H2005" s="12">
        <v>0.15972222222222221</v>
      </c>
      <c r="I2005" s="12" t="s">
        <v>1312</v>
      </c>
      <c r="J2005" s="12" t="s">
        <v>1313</v>
      </c>
      <c r="K2005" s="12">
        <v>9.7222222222222224E-3</v>
      </c>
      <c r="L2005" s="12">
        <v>0.13750000000000001</v>
      </c>
      <c r="M2005" s="12">
        <v>0.1423611111111111</v>
      </c>
      <c r="N2005" s="12">
        <v>0.14305555555555549</v>
      </c>
      <c r="O2005" s="8" t="s">
        <v>43</v>
      </c>
      <c r="P2005" s="8">
        <v>21</v>
      </c>
      <c r="S2005" s="8">
        <v>180</v>
      </c>
      <c r="T2005" s="8">
        <v>0</v>
      </c>
      <c r="U2005" s="14">
        <v>0.90882606712002167</v>
      </c>
      <c r="V2005" s="8">
        <v>0</v>
      </c>
      <c r="W2005" s="15" t="s">
        <v>30</v>
      </c>
      <c r="X2005" s="16"/>
      <c r="Z2005" s="64"/>
      <c r="AA2005" s="64"/>
      <c r="AB2005" s="64"/>
      <c r="AC2005" s="64"/>
    </row>
    <row r="2006" spans="1:29" x14ac:dyDescent="0.35">
      <c r="A2006" s="9">
        <v>46107</v>
      </c>
      <c r="B2006" s="7" t="s">
        <v>1314</v>
      </c>
      <c r="C2006" s="8" t="s">
        <v>81</v>
      </c>
      <c r="D2006" s="10">
        <v>1</v>
      </c>
      <c r="E2006" s="28" t="s">
        <v>4850</v>
      </c>
      <c r="F2006" s="28" t="s">
        <v>4845</v>
      </c>
      <c r="G2006" s="12">
        <v>0.2013888888888889</v>
      </c>
      <c r="H2006" s="12">
        <v>0.38541666666666669</v>
      </c>
      <c r="I2006" s="12">
        <v>0.19236111111111109</v>
      </c>
      <c r="J2006" s="12">
        <v>0.19375000000000001</v>
      </c>
      <c r="K2006" s="12">
        <v>0.21111111111111111</v>
      </c>
      <c r="L2006" s="12">
        <v>0.37916666666666671</v>
      </c>
      <c r="M2006" s="12">
        <v>0.38750000000000001</v>
      </c>
      <c r="N2006" s="12">
        <v>0.38958333333333328</v>
      </c>
      <c r="O2006" s="8">
        <v>20</v>
      </c>
      <c r="P2006" s="8">
        <v>213</v>
      </c>
      <c r="S2006" s="8">
        <v>48</v>
      </c>
      <c r="T2006" s="8">
        <v>0</v>
      </c>
      <c r="U2006" s="14">
        <v>0.26013652419171202</v>
      </c>
      <c r="V2006" s="8">
        <v>0</v>
      </c>
      <c r="W2006" s="15" t="s">
        <v>30</v>
      </c>
      <c r="X2006" s="16"/>
      <c r="Z2006" s="64"/>
      <c r="AA2006" s="64"/>
      <c r="AB2006" s="64"/>
      <c r="AC2006" s="64"/>
    </row>
    <row r="2007" spans="1:29" x14ac:dyDescent="0.35">
      <c r="A2007" s="9">
        <v>46107</v>
      </c>
      <c r="B2007" s="7" t="s">
        <v>247</v>
      </c>
      <c r="C2007" s="8" t="s">
        <v>81</v>
      </c>
      <c r="D2007" s="10">
        <v>1</v>
      </c>
      <c r="E2007" s="28" t="s">
        <v>4845</v>
      </c>
      <c r="F2007" s="28" t="s">
        <v>4859</v>
      </c>
      <c r="G2007" s="12">
        <v>0.41666666666666669</v>
      </c>
      <c r="H2007" s="12">
        <v>0.50694444444444442</v>
      </c>
      <c r="I2007" s="12">
        <v>0.41875000000000001</v>
      </c>
      <c r="J2007" s="12">
        <v>0.42152777777777778</v>
      </c>
      <c r="K2007" s="12">
        <v>0.43125000000000002</v>
      </c>
      <c r="L2007" s="12">
        <v>0.50138888888888888</v>
      </c>
      <c r="M2007" s="12">
        <v>0.51041666666666663</v>
      </c>
      <c r="N2007" s="12">
        <v>0.51041666666666663</v>
      </c>
      <c r="O2007" s="8" t="s">
        <v>60</v>
      </c>
      <c r="P2007" s="8">
        <v>2</v>
      </c>
      <c r="Q2007" s="8" t="s">
        <v>441</v>
      </c>
      <c r="R2007" s="27" t="s">
        <v>124</v>
      </c>
      <c r="S2007" s="8">
        <v>180</v>
      </c>
      <c r="T2007" s="8">
        <v>0</v>
      </c>
      <c r="U2007" s="14">
        <v>0.91928367505955999</v>
      </c>
      <c r="V2007" s="8">
        <v>0</v>
      </c>
      <c r="W2007" s="15" t="s">
        <v>30</v>
      </c>
      <c r="X2007" s="16"/>
      <c r="Z2007" s="64"/>
      <c r="AA2007" s="64"/>
      <c r="AB2007" s="64"/>
      <c r="AC2007" s="64"/>
    </row>
    <row r="2008" spans="1:29" ht="29.25" customHeight="1" x14ac:dyDescent="0.35">
      <c r="A2008" s="9">
        <v>46107</v>
      </c>
      <c r="B2008" s="7" t="s">
        <v>248</v>
      </c>
      <c r="C2008" s="8" t="s">
        <v>81</v>
      </c>
      <c r="D2008" s="10">
        <v>1</v>
      </c>
      <c r="E2008" s="28" t="s">
        <v>4859</v>
      </c>
      <c r="F2008" s="28" t="s">
        <v>4845</v>
      </c>
      <c r="G2008" s="12">
        <v>0.54861111111111116</v>
      </c>
      <c r="H2008" s="12">
        <v>0.65277777777777779</v>
      </c>
      <c r="I2008" s="12">
        <v>0.53888888888888886</v>
      </c>
      <c r="J2008" s="12">
        <v>0.54097222222222219</v>
      </c>
      <c r="K2008" s="12">
        <v>0.55138888888888893</v>
      </c>
      <c r="L2008" s="12">
        <v>0.62361111111111112</v>
      </c>
      <c r="M2008" s="12">
        <v>0.63680555555555551</v>
      </c>
      <c r="N2008" s="12">
        <v>0.63888888888888884</v>
      </c>
      <c r="O2008" s="8">
        <v>2</v>
      </c>
      <c r="P2008" s="8" t="s">
        <v>284</v>
      </c>
      <c r="S2008" s="8">
        <v>119</v>
      </c>
      <c r="T2008" s="8">
        <v>0</v>
      </c>
      <c r="U2008" s="14">
        <v>0.62479412904595666</v>
      </c>
      <c r="V2008" s="8">
        <v>75</v>
      </c>
      <c r="W2008" s="15" t="s">
        <v>30</v>
      </c>
      <c r="X2008" s="85"/>
      <c r="Z2008" s="64"/>
      <c r="AA2008" s="64"/>
      <c r="AB2008" s="64"/>
      <c r="AC2008" s="64"/>
    </row>
    <row r="2009" spans="1:29" ht="26" customHeight="1" x14ac:dyDescent="0.35">
      <c r="A2009" s="9">
        <v>46107</v>
      </c>
      <c r="B2009" s="7" t="s">
        <v>89</v>
      </c>
      <c r="C2009" s="8" t="s">
        <v>90</v>
      </c>
      <c r="D2009" s="10">
        <v>1</v>
      </c>
      <c r="E2009" s="28" t="s">
        <v>4845</v>
      </c>
      <c r="F2009" s="28" t="s">
        <v>4849</v>
      </c>
      <c r="G2009" s="12">
        <v>2.4305555555555559E-2</v>
      </c>
      <c r="H2009" s="12">
        <v>0.1215277777777778</v>
      </c>
      <c r="I2009" s="12">
        <v>6.0416666666666667E-2</v>
      </c>
      <c r="J2009" s="12">
        <v>6.5277777777777782E-2</v>
      </c>
      <c r="K2009" s="12">
        <v>8.4027777777777785E-2</v>
      </c>
      <c r="L2009" s="12">
        <v>0.15972222222222221</v>
      </c>
      <c r="M2009" s="12">
        <v>0.1652777777777778</v>
      </c>
      <c r="N2009" s="12">
        <v>0.1652777777777778</v>
      </c>
      <c r="O2009" s="8" t="s">
        <v>106</v>
      </c>
      <c r="P2009" s="8">
        <v>1</v>
      </c>
      <c r="Q2009" s="8" t="s">
        <v>1315</v>
      </c>
      <c r="R2009" s="27" t="s">
        <v>1316</v>
      </c>
      <c r="S2009" s="8">
        <v>127</v>
      </c>
      <c r="T2009" s="8">
        <v>0</v>
      </c>
      <c r="U2009" s="14">
        <v>0.66219739634054475</v>
      </c>
      <c r="V2009" s="8">
        <v>0</v>
      </c>
      <c r="W2009" s="15" t="s">
        <v>30</v>
      </c>
      <c r="X2009" s="16"/>
      <c r="Z2009" s="64"/>
      <c r="AA2009" s="64"/>
      <c r="AB2009" s="64"/>
      <c r="AC2009" s="64"/>
    </row>
    <row r="2010" spans="1:29" x14ac:dyDescent="0.35">
      <c r="A2010" s="9">
        <v>46107</v>
      </c>
      <c r="B2010" s="7" t="s">
        <v>92</v>
      </c>
      <c r="C2010" s="8" t="s">
        <v>90</v>
      </c>
      <c r="D2010" s="10">
        <v>1</v>
      </c>
      <c r="E2010" s="28" t="s">
        <v>4849</v>
      </c>
      <c r="F2010" s="28" t="s">
        <v>4845</v>
      </c>
      <c r="G2010" s="12">
        <v>0.16319444444444439</v>
      </c>
      <c r="H2010" s="12">
        <v>0.28125</v>
      </c>
      <c r="I2010" s="12">
        <v>0.19513888888888889</v>
      </c>
      <c r="J2010" s="12">
        <v>0.2069444444444444</v>
      </c>
      <c r="K2010" s="12">
        <v>0.21319444444444441</v>
      </c>
      <c r="L2010" s="12">
        <v>0.31111111111111112</v>
      </c>
      <c r="M2010" s="12">
        <v>0.32569444444444451</v>
      </c>
      <c r="N2010" s="12">
        <v>0.32777777777777778</v>
      </c>
      <c r="O2010" s="8">
        <v>1</v>
      </c>
      <c r="P2010" s="8" t="s">
        <v>73</v>
      </c>
      <c r="Q2010" s="8" t="s">
        <v>1317</v>
      </c>
      <c r="R2010" s="27" t="s">
        <v>1318</v>
      </c>
      <c r="S2010" s="8">
        <v>142</v>
      </c>
      <c r="T2010" s="8">
        <v>0</v>
      </c>
      <c r="U2010" s="14">
        <v>0.80294892750124525</v>
      </c>
      <c r="V2010" s="8">
        <v>0</v>
      </c>
      <c r="W2010" s="15" t="s">
        <v>30</v>
      </c>
      <c r="X2010" s="16"/>
      <c r="Z2010" s="64"/>
      <c r="AA2010" s="64"/>
      <c r="AB2010" s="64"/>
      <c r="AC2010" s="64"/>
    </row>
    <row r="2011" spans="1:29" x14ac:dyDescent="0.35">
      <c r="A2011" s="9">
        <v>46107</v>
      </c>
      <c r="B2011" s="7" t="s">
        <v>26</v>
      </c>
      <c r="C2011" s="8" t="s">
        <v>90</v>
      </c>
      <c r="D2011" s="10">
        <v>1</v>
      </c>
      <c r="E2011" s="28" t="s">
        <v>4845</v>
      </c>
      <c r="F2011" s="28" t="s">
        <v>4851</v>
      </c>
      <c r="G2011" s="12">
        <v>0.3125</v>
      </c>
      <c r="H2011" s="12">
        <v>0.41319444444444442</v>
      </c>
      <c r="I2011" s="12">
        <v>0.35902777777777778</v>
      </c>
      <c r="J2011" s="12">
        <v>0.36388888888888887</v>
      </c>
      <c r="K2011" s="12">
        <v>0.37986111111111109</v>
      </c>
      <c r="L2011" s="12">
        <v>0.4548611111111111</v>
      </c>
      <c r="M2011" s="12">
        <v>0.46319444444444452</v>
      </c>
      <c r="N2011" s="12">
        <v>0.46319444444444452</v>
      </c>
      <c r="O2011" s="8" t="s">
        <v>73</v>
      </c>
      <c r="P2011" s="8">
        <v>3</v>
      </c>
      <c r="Q2011" s="8" t="s">
        <v>1319</v>
      </c>
      <c r="R2011" s="27" t="s">
        <v>99</v>
      </c>
      <c r="S2011" s="8">
        <v>75</v>
      </c>
      <c r="T2011" s="8">
        <v>0</v>
      </c>
      <c r="U2011" s="14">
        <v>0.39663601350018551</v>
      </c>
      <c r="V2011" s="8">
        <v>0</v>
      </c>
      <c r="W2011" s="15" t="s">
        <v>30</v>
      </c>
      <c r="X2011" s="16"/>
      <c r="Z2011" s="64"/>
      <c r="AA2011" s="64"/>
      <c r="AB2011" s="64"/>
      <c r="AC2011" s="64"/>
    </row>
    <row r="2012" spans="1:29" x14ac:dyDescent="0.35">
      <c r="A2012" s="9">
        <v>46107</v>
      </c>
      <c r="B2012" s="7" t="s">
        <v>31</v>
      </c>
      <c r="C2012" s="8" t="s">
        <v>90</v>
      </c>
      <c r="D2012" s="10">
        <v>1</v>
      </c>
      <c r="E2012" s="28" t="s">
        <v>4851</v>
      </c>
      <c r="F2012" s="28" t="s">
        <v>4845</v>
      </c>
      <c r="G2012" s="12">
        <v>0.47569444444444442</v>
      </c>
      <c r="H2012" s="12">
        <v>0.59027777777777779</v>
      </c>
      <c r="I2012" s="12">
        <v>0.49166666666666659</v>
      </c>
      <c r="J2012" s="12">
        <v>0.49305555555555558</v>
      </c>
      <c r="K2012" s="12">
        <v>0.51180555555555551</v>
      </c>
      <c r="L2012" s="12">
        <v>0.59166666666666667</v>
      </c>
      <c r="M2012" s="12">
        <v>0.60277777777777775</v>
      </c>
      <c r="N2012" s="12">
        <v>0.60486111111111107</v>
      </c>
      <c r="O2012" s="8">
        <v>3</v>
      </c>
      <c r="P2012" s="8" t="s">
        <v>361</v>
      </c>
      <c r="Q2012" s="8" t="s">
        <v>1320</v>
      </c>
      <c r="R2012" s="27" t="s">
        <v>124</v>
      </c>
      <c r="S2012" s="8">
        <v>81</v>
      </c>
      <c r="T2012" s="8">
        <v>0</v>
      </c>
      <c r="U2012" s="14">
        <v>0.44648225216977688</v>
      </c>
      <c r="V2012" s="8">
        <v>0</v>
      </c>
      <c r="W2012" s="15" t="s">
        <v>30</v>
      </c>
      <c r="X2012" s="16"/>
      <c r="Z2012" s="64"/>
      <c r="AA2012" s="64"/>
      <c r="AB2012" s="64"/>
      <c r="AC2012" s="64"/>
    </row>
    <row r="2013" spans="1:29" x14ac:dyDescent="0.35">
      <c r="A2013" s="9">
        <v>46107</v>
      </c>
      <c r="B2013" s="7" t="s">
        <v>112</v>
      </c>
      <c r="C2013" s="8" t="s">
        <v>108</v>
      </c>
      <c r="D2013" s="10">
        <v>1</v>
      </c>
      <c r="E2013" s="28" t="s">
        <v>4845</v>
      </c>
      <c r="F2013" s="28" t="s">
        <v>4850</v>
      </c>
      <c r="G2013" s="12">
        <v>5.2083333333333343E-2</v>
      </c>
      <c r="H2013" s="12">
        <v>0.25</v>
      </c>
      <c r="I2013" s="12">
        <v>4.8611111111111112E-2</v>
      </c>
      <c r="J2013" s="12">
        <v>7.0833333333333331E-2</v>
      </c>
      <c r="K2013" s="12">
        <v>8.6805555555555552E-2</v>
      </c>
      <c r="L2013" s="12">
        <v>0.26666666666666672</v>
      </c>
      <c r="M2013" s="12">
        <v>0.2722222222222222</v>
      </c>
      <c r="N2013" s="12">
        <v>0.27569444444444452</v>
      </c>
      <c r="O2013" s="8" t="s">
        <v>116</v>
      </c>
      <c r="P2013" s="8">
        <v>69</v>
      </c>
      <c r="Q2013" s="8" t="s">
        <v>139</v>
      </c>
      <c r="R2013" s="27" t="s">
        <v>39</v>
      </c>
      <c r="S2013" s="8">
        <v>177</v>
      </c>
      <c r="T2013" s="8">
        <v>0</v>
      </c>
      <c r="U2013" s="14">
        <v>0.90729395971113469</v>
      </c>
      <c r="V2013" s="8">
        <v>0</v>
      </c>
      <c r="W2013" s="15" t="s">
        <v>30</v>
      </c>
      <c r="X2013" s="16"/>
      <c r="Z2013" s="64"/>
      <c r="AA2013" s="64"/>
      <c r="AB2013" s="64"/>
      <c r="AC2013" s="64"/>
    </row>
    <row r="2014" spans="1:29" x14ac:dyDescent="0.35">
      <c r="A2014" s="9">
        <v>46107</v>
      </c>
      <c r="B2014" s="7" t="s">
        <v>115</v>
      </c>
      <c r="C2014" s="8" t="s">
        <v>108</v>
      </c>
      <c r="D2014" s="10">
        <v>1</v>
      </c>
      <c r="E2014" s="28" t="s">
        <v>4850</v>
      </c>
      <c r="F2014" s="28" t="s">
        <v>4845</v>
      </c>
      <c r="G2014" s="12">
        <v>0.29166666666666669</v>
      </c>
      <c r="H2014" s="12">
        <v>0.54513888888888884</v>
      </c>
      <c r="I2014" s="12">
        <v>0.30833333333333329</v>
      </c>
      <c r="J2014" s="12">
        <v>0.30902777777777779</v>
      </c>
      <c r="K2014" s="12">
        <v>0.32291666666666669</v>
      </c>
      <c r="L2014" s="12">
        <v>0.54374999999999996</v>
      </c>
      <c r="M2014" s="12">
        <v>0.55486111111111114</v>
      </c>
      <c r="N2014" s="12">
        <v>0.55694444444444446</v>
      </c>
      <c r="O2014" s="8">
        <v>71</v>
      </c>
      <c r="P2014" s="8" t="s">
        <v>60</v>
      </c>
      <c r="Q2014" s="8" t="s">
        <v>1320</v>
      </c>
      <c r="R2014" s="27" t="s">
        <v>124</v>
      </c>
      <c r="S2014" s="8">
        <v>147</v>
      </c>
      <c r="T2014" s="8">
        <v>0</v>
      </c>
      <c r="U2014" s="14">
        <v>0.71800500280218582</v>
      </c>
      <c r="V2014" s="8">
        <v>0</v>
      </c>
      <c r="W2014" s="15" t="s">
        <v>30</v>
      </c>
      <c r="X2014" s="16"/>
      <c r="Z2014" s="64"/>
      <c r="AA2014" s="64"/>
      <c r="AB2014" s="64"/>
      <c r="AC2014" s="64"/>
    </row>
    <row r="2015" spans="1:29" x14ac:dyDescent="0.35">
      <c r="A2015" s="9">
        <v>46107</v>
      </c>
      <c r="B2015" s="7" t="s">
        <v>1182</v>
      </c>
      <c r="C2015" s="8" t="s">
        <v>108</v>
      </c>
      <c r="D2015" s="10">
        <v>1</v>
      </c>
      <c r="E2015" s="28" t="s">
        <v>4845</v>
      </c>
      <c r="F2015" s="28" t="s">
        <v>4871</v>
      </c>
      <c r="G2015" s="12">
        <v>0.78819444444444442</v>
      </c>
      <c r="H2015" s="12">
        <v>0.93055555555555558</v>
      </c>
      <c r="I2015" s="12">
        <v>0.77986111111111112</v>
      </c>
      <c r="J2015" s="12">
        <v>0.79583333333333328</v>
      </c>
      <c r="K2015" s="12">
        <v>0.81111111111111112</v>
      </c>
      <c r="L2015" s="17">
        <v>0.9243055555555556</v>
      </c>
      <c r="M2015" s="17">
        <v>0.92777777777777781</v>
      </c>
      <c r="N2015" s="17">
        <v>0.9291666666666667</v>
      </c>
      <c r="O2015" s="8" t="s">
        <v>60</v>
      </c>
      <c r="P2015" s="8" t="s">
        <v>740</v>
      </c>
      <c r="Q2015" s="8" t="s">
        <v>373</v>
      </c>
      <c r="R2015" s="27" t="s">
        <v>39</v>
      </c>
      <c r="S2015" s="8">
        <v>188</v>
      </c>
      <c r="T2015" s="8">
        <v>0</v>
      </c>
      <c r="U2015" s="14">
        <v>0.94871640469317631</v>
      </c>
      <c r="V2015" s="8">
        <v>0</v>
      </c>
      <c r="W2015" s="15" t="s">
        <v>30</v>
      </c>
      <c r="X2015" s="16"/>
      <c r="Z2015" s="64"/>
      <c r="AA2015" s="64"/>
      <c r="AB2015" s="64"/>
      <c r="AC2015" s="64"/>
    </row>
    <row r="2016" spans="1:29" x14ac:dyDescent="0.35">
      <c r="A2016" s="9">
        <v>46107</v>
      </c>
      <c r="B2016" s="7" t="s">
        <v>1183</v>
      </c>
      <c r="C2016" s="8" t="s">
        <v>108</v>
      </c>
      <c r="D2016" s="10">
        <v>1</v>
      </c>
      <c r="E2016" s="28" t="s">
        <v>4871</v>
      </c>
      <c r="F2016" s="28" t="s">
        <v>4845</v>
      </c>
      <c r="G2016" s="12">
        <v>0.97222222222222221</v>
      </c>
      <c r="H2016" s="12" t="s">
        <v>1321</v>
      </c>
      <c r="I2016" s="12">
        <v>0.9604166666666667</v>
      </c>
      <c r="J2016" s="12">
        <v>0.96597222222222223</v>
      </c>
      <c r="K2016" s="12">
        <v>0.9770833333333333</v>
      </c>
      <c r="L2016" s="12" t="s">
        <v>1322</v>
      </c>
      <c r="M2016" s="12" t="s">
        <v>1323</v>
      </c>
      <c r="N2016" s="12" t="s">
        <v>1324</v>
      </c>
      <c r="O2016" s="8" t="s">
        <v>740</v>
      </c>
      <c r="P2016" s="8" t="s">
        <v>73</v>
      </c>
      <c r="S2016" s="8">
        <v>77</v>
      </c>
      <c r="T2016" s="8">
        <v>0</v>
      </c>
      <c r="U2016" s="14">
        <v>0.38865838288071941</v>
      </c>
      <c r="V2016" s="8">
        <v>0</v>
      </c>
      <c r="W2016" s="8" t="s">
        <v>30</v>
      </c>
      <c r="X2016" s="16"/>
      <c r="Z2016" s="64"/>
      <c r="AA2016" s="64"/>
      <c r="AB2016" s="64"/>
      <c r="AC2016" s="64"/>
    </row>
    <row r="2017" spans="1:29" ht="26" customHeight="1" x14ac:dyDescent="0.35">
      <c r="A2017" s="9">
        <v>46107</v>
      </c>
      <c r="B2017" s="28" t="s">
        <v>107</v>
      </c>
      <c r="C2017" s="28" t="s">
        <v>113</v>
      </c>
      <c r="D2017" s="28">
        <v>1</v>
      </c>
      <c r="E2017" s="28" t="s">
        <v>4845</v>
      </c>
      <c r="F2017" s="28" t="s">
        <v>4852</v>
      </c>
      <c r="G2017" s="33">
        <v>4.5138888888888888E-2</v>
      </c>
      <c r="H2017" s="33">
        <v>0.21875</v>
      </c>
      <c r="I2017" s="33">
        <v>4.4444444444444453E-2</v>
      </c>
      <c r="J2017" s="34">
        <v>5.486111111111111E-2</v>
      </c>
      <c r="K2017" s="35">
        <v>6.805555555555555E-2</v>
      </c>
      <c r="L2017" s="33">
        <v>0.21736111111111109</v>
      </c>
      <c r="M2017" s="33">
        <v>0.2270833333333333</v>
      </c>
      <c r="N2017" s="33">
        <v>0.22916666666666671</v>
      </c>
      <c r="O2017" s="28" t="s">
        <v>70</v>
      </c>
      <c r="P2017" s="8" t="s">
        <v>428</v>
      </c>
      <c r="Q2017" s="30" t="s">
        <v>1325</v>
      </c>
      <c r="R2017" s="31" t="s">
        <v>1326</v>
      </c>
      <c r="S2017" s="28">
        <v>186</v>
      </c>
      <c r="T2017" s="28">
        <v>0</v>
      </c>
      <c r="U2017" s="32">
        <v>0.90920227752805283</v>
      </c>
      <c r="V2017" s="28">
        <v>119</v>
      </c>
      <c r="W2017" s="15" t="s">
        <v>30</v>
      </c>
      <c r="X2017" s="16"/>
      <c r="Z2017" s="64"/>
      <c r="AA2017" s="64"/>
      <c r="AB2017" s="64"/>
      <c r="AC2017" s="64"/>
    </row>
    <row r="2018" spans="1:29" ht="26" customHeight="1" x14ac:dyDescent="0.35">
      <c r="A2018" s="9">
        <v>46107</v>
      </c>
      <c r="B2018" s="28" t="s">
        <v>109</v>
      </c>
      <c r="C2018" s="28" t="s">
        <v>113</v>
      </c>
      <c r="D2018" s="28">
        <v>1</v>
      </c>
      <c r="E2018" s="28" t="s">
        <v>4852</v>
      </c>
      <c r="F2018" s="28" t="s">
        <v>4845</v>
      </c>
      <c r="G2018" s="33">
        <v>0.25694444444444442</v>
      </c>
      <c r="H2018" s="33">
        <v>0.49305555555555558</v>
      </c>
      <c r="I2018" s="33">
        <v>0.27430555555555558</v>
      </c>
      <c r="J2018" s="34">
        <v>0.27638888888888891</v>
      </c>
      <c r="K2018" s="35">
        <v>0.28958333333333341</v>
      </c>
      <c r="L2018" s="33">
        <v>0.4909722222222222</v>
      </c>
      <c r="M2018" s="33">
        <v>0.5</v>
      </c>
      <c r="N2018" s="33">
        <v>0.50208333333333333</v>
      </c>
      <c r="O2018" s="28" t="s">
        <v>428</v>
      </c>
      <c r="P2018" s="29" t="s">
        <v>43</v>
      </c>
      <c r="Q2018" s="30" t="s">
        <v>1327</v>
      </c>
      <c r="R2018" s="31" t="s">
        <v>1328</v>
      </c>
      <c r="S2018" s="28">
        <v>175</v>
      </c>
      <c r="T2018" s="28">
        <v>0</v>
      </c>
      <c r="U2018" s="32">
        <v>0.84054885733800755</v>
      </c>
      <c r="V2018" s="28">
        <v>68</v>
      </c>
      <c r="W2018" s="15" t="s">
        <v>30</v>
      </c>
      <c r="X2018" s="16"/>
      <c r="Z2018" s="64"/>
      <c r="AA2018" s="64"/>
      <c r="AB2018" s="64"/>
      <c r="AC2018" s="64"/>
    </row>
    <row r="2019" spans="1:29" x14ac:dyDescent="0.35">
      <c r="A2019" s="9">
        <v>46107</v>
      </c>
      <c r="B2019" s="28" t="s">
        <v>40</v>
      </c>
      <c r="C2019" s="28" t="s">
        <v>113</v>
      </c>
      <c r="D2019" s="28">
        <v>1</v>
      </c>
      <c r="E2019" s="28" t="s">
        <v>4845</v>
      </c>
      <c r="F2019" s="28" t="s">
        <v>4853</v>
      </c>
      <c r="G2019" s="33">
        <v>0.53819444444444442</v>
      </c>
      <c r="H2019" s="33">
        <v>0.67013888888888884</v>
      </c>
      <c r="I2019" s="33">
        <v>0.53472222222222221</v>
      </c>
      <c r="J2019" s="34">
        <v>0.54652777777777772</v>
      </c>
      <c r="K2019" s="35">
        <v>0.55763888888888891</v>
      </c>
      <c r="L2019" s="33">
        <v>0.66736111111111107</v>
      </c>
      <c r="M2019" s="33">
        <v>0.67222222222222228</v>
      </c>
      <c r="N2019" s="33">
        <v>0.6743055555555556</v>
      </c>
      <c r="O2019" s="28" t="s">
        <v>43</v>
      </c>
      <c r="P2019" s="29" t="s">
        <v>318</v>
      </c>
      <c r="Q2019" s="30" t="s">
        <v>185</v>
      </c>
      <c r="R2019" s="31" t="s">
        <v>39</v>
      </c>
      <c r="S2019" s="28">
        <v>192</v>
      </c>
      <c r="T2019" s="28">
        <v>1</v>
      </c>
      <c r="U2019" s="32">
        <v>1</v>
      </c>
      <c r="V2019" s="28">
        <v>1323</v>
      </c>
      <c r="W2019" s="15" t="s">
        <v>30</v>
      </c>
      <c r="X2019" s="16"/>
      <c r="Z2019" s="64"/>
      <c r="AA2019" s="64"/>
      <c r="AB2019" s="64"/>
      <c r="AC2019" s="64"/>
    </row>
    <row r="2020" spans="1:29" x14ac:dyDescent="0.35">
      <c r="A2020" s="9">
        <v>46107</v>
      </c>
      <c r="B2020" s="28" t="s">
        <v>42</v>
      </c>
      <c r="C2020" s="28" t="s">
        <v>113</v>
      </c>
      <c r="D2020" s="28">
        <v>1</v>
      </c>
      <c r="E2020" s="28" t="s">
        <v>4853</v>
      </c>
      <c r="F2020" s="28" t="s">
        <v>4845</v>
      </c>
      <c r="G2020" s="33">
        <v>0.77777777777777779</v>
      </c>
      <c r="H2020" s="33">
        <v>0.89930555555555558</v>
      </c>
      <c r="I2020" s="33">
        <v>0.77222222222222225</v>
      </c>
      <c r="J2020" s="34">
        <v>0.77986111111111112</v>
      </c>
      <c r="K2020" s="35">
        <v>0.78888888888888886</v>
      </c>
      <c r="L2020" s="37">
        <v>0.87916666666666665</v>
      </c>
      <c r="M2020" s="37">
        <v>0.88124999999999998</v>
      </c>
      <c r="N2020" s="37">
        <v>0.8833333333333333</v>
      </c>
      <c r="O2020" s="28" t="s">
        <v>318</v>
      </c>
      <c r="P2020" s="29" t="s">
        <v>60</v>
      </c>
      <c r="Q2020" s="30" t="s">
        <v>152</v>
      </c>
      <c r="R2020" s="31" t="s">
        <v>39</v>
      </c>
      <c r="S2020" s="28">
        <v>186</v>
      </c>
      <c r="T2020" s="28">
        <v>0</v>
      </c>
      <c r="U2020" s="32">
        <v>0.9274215178703582</v>
      </c>
      <c r="V2020" s="28">
        <v>1954</v>
      </c>
      <c r="W2020" s="15" t="s">
        <v>30</v>
      </c>
      <c r="X2020" s="16"/>
      <c r="Z2020" s="64"/>
      <c r="AA2020" s="64"/>
      <c r="AB2020" s="64"/>
      <c r="AC2020" s="64"/>
    </row>
    <row r="2021" spans="1:29" x14ac:dyDescent="0.35">
      <c r="A2021" s="9">
        <v>46108</v>
      </c>
      <c r="B2021" s="28" t="s">
        <v>80</v>
      </c>
      <c r="C2021" s="28" t="s">
        <v>27</v>
      </c>
      <c r="D2021" s="28">
        <v>1</v>
      </c>
      <c r="E2021" s="28" t="s">
        <v>4845</v>
      </c>
      <c r="F2021" s="28" t="s">
        <v>4848</v>
      </c>
      <c r="G2021" s="33">
        <v>1.7361111111111108E-2</v>
      </c>
      <c r="H2021" s="33">
        <v>9.0277777777777776E-2</v>
      </c>
      <c r="I2021" s="33">
        <v>1.388888888888889E-2</v>
      </c>
      <c r="J2021" s="34">
        <v>1.666666666666667E-2</v>
      </c>
      <c r="K2021" s="35">
        <v>2.5000000000000001E-2</v>
      </c>
      <c r="L2021" s="33">
        <v>7.4305555555555555E-2</v>
      </c>
      <c r="M2021" s="33">
        <v>7.8472222222222221E-2</v>
      </c>
      <c r="N2021" s="33">
        <v>7.9166666666666663E-2</v>
      </c>
      <c r="O2021" s="28" t="s">
        <v>73</v>
      </c>
      <c r="P2021" s="29" t="s">
        <v>230</v>
      </c>
      <c r="Q2021" s="30"/>
      <c r="R2021" s="31"/>
      <c r="S2021" s="28">
        <v>174</v>
      </c>
      <c r="T2021" s="28">
        <v>0</v>
      </c>
      <c r="U2021" s="32">
        <v>0.84181290229718864</v>
      </c>
      <c r="V2021" s="28">
        <v>1392</v>
      </c>
      <c r="W2021" s="15" t="s">
        <v>30</v>
      </c>
      <c r="X2021" s="16"/>
      <c r="Z2021" s="64"/>
      <c r="AA2021" s="64"/>
      <c r="AB2021" s="64"/>
      <c r="AC2021" s="64"/>
    </row>
    <row r="2022" spans="1:29" x14ac:dyDescent="0.35">
      <c r="A2022" s="9">
        <v>46108</v>
      </c>
      <c r="B2022" s="28" t="s">
        <v>84</v>
      </c>
      <c r="C2022" s="28" t="s">
        <v>27</v>
      </c>
      <c r="D2022" s="28">
        <v>1</v>
      </c>
      <c r="E2022" s="28" t="s">
        <v>4848</v>
      </c>
      <c r="F2022" s="28" t="s">
        <v>4845</v>
      </c>
      <c r="G2022" s="33">
        <v>0.12847222222222221</v>
      </c>
      <c r="H2022" s="33">
        <v>0.21875</v>
      </c>
      <c r="I2022" s="33">
        <v>0.12847222222222221</v>
      </c>
      <c r="J2022" s="34">
        <v>0.13263888888888889</v>
      </c>
      <c r="K2022" s="35">
        <v>0.1479166666666667</v>
      </c>
      <c r="L2022" s="33">
        <v>0.21249999999999999</v>
      </c>
      <c r="M2022" s="33">
        <v>0.22291666666666671</v>
      </c>
      <c r="N2022" s="33">
        <v>0.22500000000000001</v>
      </c>
      <c r="O2022" s="28" t="s">
        <v>230</v>
      </c>
      <c r="P2022" s="29" t="s">
        <v>37</v>
      </c>
      <c r="Q2022" s="30" t="s">
        <v>48</v>
      </c>
      <c r="R2022" s="31" t="s">
        <v>39</v>
      </c>
      <c r="S2022" s="28">
        <v>172</v>
      </c>
      <c r="T2022" s="28">
        <v>0</v>
      </c>
      <c r="U2022" s="32">
        <v>0.90368057423058601</v>
      </c>
      <c r="V2022" s="28">
        <v>0</v>
      </c>
      <c r="W2022" s="15" t="s">
        <v>30</v>
      </c>
      <c r="X2022" s="16"/>
      <c r="Z2022" s="64"/>
      <c r="AA2022" s="64"/>
      <c r="AB2022" s="64"/>
      <c r="AC2022" s="64"/>
    </row>
    <row r="2023" spans="1:29" x14ac:dyDescent="0.35">
      <c r="A2023" s="9">
        <v>46108</v>
      </c>
      <c r="B2023" s="28" t="s">
        <v>133</v>
      </c>
      <c r="C2023" s="28" t="s">
        <v>27</v>
      </c>
      <c r="D2023" s="28">
        <v>1</v>
      </c>
      <c r="E2023" s="28" t="s">
        <v>4845</v>
      </c>
      <c r="F2023" s="28" t="s">
        <v>4853</v>
      </c>
      <c r="G2023" s="33">
        <v>0.25694444444444442</v>
      </c>
      <c r="H2023" s="33">
        <v>0.4375</v>
      </c>
      <c r="I2023" s="33">
        <v>0.2590277777777778</v>
      </c>
      <c r="J2023" s="34">
        <v>0.26666666666666672</v>
      </c>
      <c r="K2023" s="35">
        <v>0.27569444444444452</v>
      </c>
      <c r="L2023" s="33">
        <v>0.42638888888888887</v>
      </c>
      <c r="M2023" s="33">
        <v>0.42986111111111108</v>
      </c>
      <c r="N2023" s="33">
        <v>0.43055555555555558</v>
      </c>
      <c r="O2023" s="28" t="s">
        <v>37</v>
      </c>
      <c r="P2023" s="29">
        <v>3</v>
      </c>
      <c r="Q2023" s="30" t="s">
        <v>1329</v>
      </c>
      <c r="R2023" s="31" t="s">
        <v>99</v>
      </c>
      <c r="S2023" s="28">
        <v>181</v>
      </c>
      <c r="T2023" s="28">
        <v>1</v>
      </c>
      <c r="U2023" s="32">
        <v>0.88546610511934976</v>
      </c>
      <c r="V2023" s="28">
        <v>0</v>
      </c>
      <c r="W2023" s="15" t="s">
        <v>30</v>
      </c>
      <c r="X2023" s="16"/>
      <c r="Z2023" s="64"/>
      <c r="AA2023" s="64"/>
      <c r="AB2023" s="64"/>
      <c r="AC2023" s="64"/>
    </row>
    <row r="2024" spans="1:29" x14ac:dyDescent="0.35">
      <c r="A2024" s="9">
        <v>46108</v>
      </c>
      <c r="B2024" s="28" t="s">
        <v>135</v>
      </c>
      <c r="C2024" s="28" t="s">
        <v>27</v>
      </c>
      <c r="D2024" s="28">
        <v>1</v>
      </c>
      <c r="E2024" s="28" t="s">
        <v>4853</v>
      </c>
      <c r="F2024" s="28" t="s">
        <v>4845</v>
      </c>
      <c r="G2024" s="33">
        <v>0.47916666666666669</v>
      </c>
      <c r="H2024" s="33">
        <v>0.64236111111111116</v>
      </c>
      <c r="I2024" s="33">
        <v>0.46388888888888891</v>
      </c>
      <c r="J2024" s="34">
        <v>0.46458333333333329</v>
      </c>
      <c r="K2024" s="35">
        <v>0.4861111111111111</v>
      </c>
      <c r="L2024" s="37">
        <v>0.64722222222222225</v>
      </c>
      <c r="M2024" s="37">
        <v>0.65277777777777779</v>
      </c>
      <c r="N2024" s="37">
        <v>0.65486111111111112</v>
      </c>
      <c r="O2024" s="40">
        <v>3</v>
      </c>
      <c r="P2024" s="29" t="s">
        <v>32</v>
      </c>
      <c r="Q2024" s="30"/>
      <c r="R2024" s="31"/>
      <c r="S2024" s="28">
        <v>58</v>
      </c>
      <c r="T2024" s="28">
        <v>0</v>
      </c>
      <c r="U2024" s="32">
        <v>0.29214799828531779</v>
      </c>
      <c r="V2024" s="28">
        <v>0</v>
      </c>
      <c r="W2024" s="15" t="s">
        <v>30</v>
      </c>
      <c r="X2024" s="16"/>
      <c r="Z2024" s="64"/>
      <c r="AA2024" s="64"/>
      <c r="AB2024" s="64"/>
      <c r="AC2024" s="64"/>
    </row>
    <row r="2025" spans="1:29" x14ac:dyDescent="0.35">
      <c r="A2025" s="9">
        <v>46108</v>
      </c>
      <c r="B2025" s="28" t="s">
        <v>1182</v>
      </c>
      <c r="C2025" s="28" t="s">
        <v>27</v>
      </c>
      <c r="D2025" s="28">
        <v>1</v>
      </c>
      <c r="E2025" s="28" t="s">
        <v>4845</v>
      </c>
      <c r="F2025" s="28" t="s">
        <v>4850</v>
      </c>
      <c r="G2025" s="33">
        <v>0.78819444444444442</v>
      </c>
      <c r="H2025" s="33">
        <v>0.93055555555555558</v>
      </c>
      <c r="I2025" s="33">
        <v>0.77986111111111112</v>
      </c>
      <c r="J2025" s="34">
        <v>0.80069444444444449</v>
      </c>
      <c r="K2025" s="35">
        <v>0.81874999999999998</v>
      </c>
      <c r="L2025" s="33">
        <v>0.93194444444444446</v>
      </c>
      <c r="M2025" s="33">
        <v>0.93611111111111112</v>
      </c>
      <c r="N2025" s="37">
        <v>0.93888888888888888</v>
      </c>
      <c r="O2025" s="28" t="s">
        <v>32</v>
      </c>
      <c r="P2025" s="41" t="s">
        <v>928</v>
      </c>
      <c r="Q2025" s="30" t="s">
        <v>95</v>
      </c>
      <c r="R2025" s="31" t="s">
        <v>39</v>
      </c>
      <c r="S2025" s="28">
        <v>185</v>
      </c>
      <c r="T2025" s="28">
        <v>1</v>
      </c>
      <c r="U2025" s="32">
        <v>0.9086459049250355</v>
      </c>
      <c r="V2025" s="28">
        <v>0</v>
      </c>
      <c r="W2025" s="15" t="s">
        <v>30</v>
      </c>
      <c r="X2025" s="16"/>
      <c r="Z2025" s="64"/>
      <c r="AA2025" s="64"/>
      <c r="AB2025" s="64"/>
      <c r="AC2025" s="64"/>
    </row>
    <row r="2026" spans="1:29" x14ac:dyDescent="0.35">
      <c r="A2026" s="9">
        <v>46108</v>
      </c>
      <c r="B2026" s="28" t="s">
        <v>1183</v>
      </c>
      <c r="C2026" s="28" t="s">
        <v>27</v>
      </c>
      <c r="D2026" s="28">
        <v>1</v>
      </c>
      <c r="E2026" s="28" t="s">
        <v>4850</v>
      </c>
      <c r="F2026" s="28" t="s">
        <v>4845</v>
      </c>
      <c r="G2026" s="33">
        <v>0.97222222222222221</v>
      </c>
      <c r="H2026" s="33" t="s">
        <v>1330</v>
      </c>
      <c r="I2026" s="37">
        <v>0.96597222222222223</v>
      </c>
      <c r="J2026" s="38">
        <v>0.97152777777777777</v>
      </c>
      <c r="K2026" s="39">
        <v>0.97986111111111107</v>
      </c>
      <c r="L2026" s="37" t="s">
        <v>1331</v>
      </c>
      <c r="M2026" s="37" t="s">
        <v>1332</v>
      </c>
      <c r="N2026" s="37" t="s">
        <v>1333</v>
      </c>
      <c r="O2026" s="40" t="s">
        <v>928</v>
      </c>
      <c r="P2026" s="41" t="s">
        <v>60</v>
      </c>
      <c r="Q2026" s="42"/>
      <c r="R2026" s="50"/>
      <c r="S2026" s="40">
        <v>43</v>
      </c>
      <c r="T2026" s="40">
        <v>0</v>
      </c>
      <c r="U2026" s="43">
        <v>0.22696246388556729</v>
      </c>
      <c r="V2026" s="40">
        <v>0</v>
      </c>
      <c r="W2026" s="15" t="s">
        <v>30</v>
      </c>
      <c r="X2026" s="16"/>
      <c r="Z2026" s="64"/>
      <c r="AA2026" s="64"/>
      <c r="AB2026" s="64"/>
      <c r="AC2026" s="64"/>
    </row>
    <row r="2027" spans="1:29" x14ac:dyDescent="0.35">
      <c r="A2027" s="9">
        <v>46108</v>
      </c>
      <c r="B2027" s="28" t="s">
        <v>107</v>
      </c>
      <c r="C2027" s="28" t="s">
        <v>45</v>
      </c>
      <c r="D2027" s="28">
        <v>1</v>
      </c>
      <c r="E2027" s="8" t="s">
        <v>4845</v>
      </c>
      <c r="F2027" s="8" t="s">
        <v>4849</v>
      </c>
      <c r="G2027" s="33">
        <v>5.2083333333333343E-2</v>
      </c>
      <c r="H2027" s="33">
        <v>0.21875</v>
      </c>
      <c r="I2027" s="33">
        <v>4.6527777777777779E-2</v>
      </c>
      <c r="J2027" s="34">
        <v>4.9305555555555547E-2</v>
      </c>
      <c r="K2027" s="35">
        <v>6.25E-2</v>
      </c>
      <c r="L2027" s="33">
        <v>0.20833333333333329</v>
      </c>
      <c r="M2027" s="33">
        <v>0.21736111111111109</v>
      </c>
      <c r="N2027" s="33">
        <v>0.22013888888888891</v>
      </c>
      <c r="O2027" s="28" t="s">
        <v>32</v>
      </c>
      <c r="P2027" s="29">
        <v>103</v>
      </c>
      <c r="Q2027" s="30"/>
      <c r="R2027" s="50"/>
      <c r="S2027" s="40">
        <v>185</v>
      </c>
      <c r="T2027" s="40">
        <v>0</v>
      </c>
      <c r="U2027" s="43">
        <v>0.94479340487173358</v>
      </c>
      <c r="V2027" s="40">
        <v>0</v>
      </c>
      <c r="W2027" s="15" t="s">
        <v>30</v>
      </c>
      <c r="X2027" s="16"/>
      <c r="Z2027" s="64"/>
      <c r="AA2027" s="64"/>
      <c r="AB2027" s="64"/>
      <c r="AC2027" s="64"/>
    </row>
    <row r="2028" spans="1:29" ht="26" customHeight="1" x14ac:dyDescent="0.35">
      <c r="A2028" s="9">
        <v>46108</v>
      </c>
      <c r="B2028" s="28" t="s">
        <v>109</v>
      </c>
      <c r="C2028" s="28" t="s">
        <v>45</v>
      </c>
      <c r="D2028" s="28">
        <v>1</v>
      </c>
      <c r="E2028" s="8" t="s">
        <v>4845</v>
      </c>
      <c r="F2028" s="8" t="s">
        <v>4849</v>
      </c>
      <c r="G2028" s="33">
        <v>0.25694444444444442</v>
      </c>
      <c r="H2028" s="33">
        <v>0.49305555555555558</v>
      </c>
      <c r="I2028" s="33">
        <v>0.26458333333333328</v>
      </c>
      <c r="J2028" s="34">
        <v>0.27152777777777781</v>
      </c>
      <c r="K2028" s="35">
        <v>0.29375000000000001</v>
      </c>
      <c r="L2028" s="33">
        <v>0.49027777777777781</v>
      </c>
      <c r="M2028" s="33">
        <v>0.5</v>
      </c>
      <c r="N2028" s="33">
        <v>0.50208333333333333</v>
      </c>
      <c r="O2028" s="28">
        <v>100</v>
      </c>
      <c r="P2028" s="29" t="s">
        <v>132</v>
      </c>
      <c r="Q2028" s="30" t="s">
        <v>1334</v>
      </c>
      <c r="R2028" s="31" t="s">
        <v>1335</v>
      </c>
      <c r="S2028" s="28">
        <v>150</v>
      </c>
      <c r="T2028" s="28">
        <v>1</v>
      </c>
      <c r="U2028" s="32">
        <v>0.81820972988137752</v>
      </c>
      <c r="V2028" s="28">
        <v>0</v>
      </c>
      <c r="W2028" s="15" t="s">
        <v>30</v>
      </c>
      <c r="X2028" s="16"/>
      <c r="Z2028" s="64"/>
      <c r="AA2028" s="64"/>
      <c r="AB2028" s="64"/>
      <c r="AC2028" s="64"/>
    </row>
    <row r="2029" spans="1:29" ht="26" customHeight="1" x14ac:dyDescent="0.35">
      <c r="A2029" s="9">
        <v>46108</v>
      </c>
      <c r="B2029" s="28" t="s">
        <v>146</v>
      </c>
      <c r="C2029" s="28" t="s">
        <v>45</v>
      </c>
      <c r="D2029" s="28">
        <v>1</v>
      </c>
      <c r="E2029" s="8" t="s">
        <v>4849</v>
      </c>
      <c r="F2029" s="8" t="s">
        <v>4845</v>
      </c>
      <c r="G2029" s="33">
        <v>0.67013888888888884</v>
      </c>
      <c r="H2029" s="33">
        <v>0.74652777777777779</v>
      </c>
      <c r="I2029" s="33">
        <v>0.69236111111111109</v>
      </c>
      <c r="J2029" s="34">
        <v>0.6958333333333333</v>
      </c>
      <c r="K2029" s="35">
        <v>0.71180555555555558</v>
      </c>
      <c r="L2029" s="33">
        <v>0.76041666666666663</v>
      </c>
      <c r="M2029" s="33">
        <v>0.76388888888888884</v>
      </c>
      <c r="N2029" s="33">
        <v>0.76597222222222228</v>
      </c>
      <c r="O2029" s="28" t="s">
        <v>132</v>
      </c>
      <c r="P2029" s="29" t="s">
        <v>403</v>
      </c>
      <c r="Q2029" s="30" t="s">
        <v>1336</v>
      </c>
      <c r="R2029" s="31" t="s">
        <v>1337</v>
      </c>
      <c r="S2029" s="28">
        <v>189</v>
      </c>
      <c r="T2029" s="28">
        <v>1</v>
      </c>
      <c r="U2029" s="32">
        <v>0.95202467211083175</v>
      </c>
      <c r="V2029" s="28">
        <v>294</v>
      </c>
      <c r="W2029" s="15" t="s">
        <v>30</v>
      </c>
      <c r="X2029" s="16"/>
      <c r="Z2029" s="64"/>
      <c r="AA2029" s="64"/>
      <c r="AB2029" s="64"/>
      <c r="AC2029" s="64"/>
    </row>
    <row r="2030" spans="1:29" x14ac:dyDescent="0.35">
      <c r="A2030" s="9">
        <v>46108</v>
      </c>
      <c r="B2030" s="28" t="s">
        <v>149</v>
      </c>
      <c r="C2030" s="28" t="s">
        <v>45</v>
      </c>
      <c r="D2030" s="28">
        <v>1</v>
      </c>
      <c r="E2030" s="8" t="s">
        <v>4845</v>
      </c>
      <c r="F2030" s="8" t="s">
        <v>4863</v>
      </c>
      <c r="G2030" s="33">
        <v>0.78125</v>
      </c>
      <c r="H2030" s="33">
        <v>0.87152777777777779</v>
      </c>
      <c r="I2030" s="33">
        <v>0.79097222222222219</v>
      </c>
      <c r="J2030" s="34">
        <v>0.80208333333333337</v>
      </c>
      <c r="K2030" s="35">
        <v>0.81944444444444442</v>
      </c>
      <c r="L2030" s="33">
        <v>0.88124999999999998</v>
      </c>
      <c r="M2030" s="33">
        <v>0.89097222222222228</v>
      </c>
      <c r="N2030" s="33">
        <v>0.8930555555555556</v>
      </c>
      <c r="O2030" s="28" t="s">
        <v>403</v>
      </c>
      <c r="P2030" s="29" t="s">
        <v>75</v>
      </c>
      <c r="Q2030" s="30" t="s">
        <v>1338</v>
      </c>
      <c r="R2030" s="31" t="s">
        <v>99</v>
      </c>
      <c r="S2030" s="28">
        <v>160</v>
      </c>
      <c r="T2030" s="28">
        <v>0</v>
      </c>
      <c r="U2030" s="32">
        <v>0.8939572870794551</v>
      </c>
      <c r="V2030" s="28">
        <v>0</v>
      </c>
      <c r="W2030" s="15" t="s">
        <v>30</v>
      </c>
      <c r="X2030" s="16"/>
      <c r="Z2030" s="64"/>
      <c r="AA2030" s="64"/>
      <c r="AB2030" s="64"/>
      <c r="AC2030" s="64"/>
    </row>
    <row r="2031" spans="1:29" x14ac:dyDescent="0.35">
      <c r="A2031" s="9">
        <v>46108</v>
      </c>
      <c r="B2031" s="28" t="s">
        <v>1072</v>
      </c>
      <c r="C2031" s="28" t="s">
        <v>59</v>
      </c>
      <c r="D2031" s="28">
        <v>1</v>
      </c>
      <c r="E2031" s="8" t="s">
        <v>4863</v>
      </c>
      <c r="F2031" s="8" t="s">
        <v>4845</v>
      </c>
      <c r="G2031" s="33">
        <v>4.5138888888888888E-2</v>
      </c>
      <c r="H2031" s="33">
        <v>0.25347222222222221</v>
      </c>
      <c r="I2031" s="33">
        <v>4.027777777777778E-2</v>
      </c>
      <c r="J2031" s="34">
        <v>4.3055555555555562E-2</v>
      </c>
      <c r="K2031" s="35">
        <v>5.1388888888888887E-2</v>
      </c>
      <c r="L2031" s="33">
        <v>0.24930555555555561</v>
      </c>
      <c r="M2031" s="33">
        <v>0.25138888888888888</v>
      </c>
      <c r="N2031" s="33">
        <v>0.25416666666666671</v>
      </c>
      <c r="O2031" s="28" t="s">
        <v>60</v>
      </c>
      <c r="P2031" s="29">
        <v>306</v>
      </c>
      <c r="Q2031" s="30"/>
      <c r="R2031" s="31"/>
      <c r="S2031" s="28">
        <v>85</v>
      </c>
      <c r="T2031" s="28">
        <v>0</v>
      </c>
      <c r="U2031" s="32">
        <v>0.44693560283919992</v>
      </c>
      <c r="V2031" s="28">
        <v>0</v>
      </c>
      <c r="W2031" s="15" t="s">
        <v>30</v>
      </c>
      <c r="X2031" s="16"/>
      <c r="Z2031" s="64"/>
      <c r="AA2031" s="64"/>
      <c r="AB2031" s="64"/>
      <c r="AC2031" s="64"/>
    </row>
    <row r="2032" spans="1:29" x14ac:dyDescent="0.35">
      <c r="A2032" s="9">
        <v>46108</v>
      </c>
      <c r="B2032" s="28" t="s">
        <v>1073</v>
      </c>
      <c r="C2032" s="28" t="s">
        <v>59</v>
      </c>
      <c r="D2032" s="28">
        <v>1</v>
      </c>
      <c r="E2032" s="8" t="s">
        <v>4845</v>
      </c>
      <c r="F2032" s="8" t="s">
        <v>4866</v>
      </c>
      <c r="G2032" s="33">
        <v>0.28819444444444442</v>
      </c>
      <c r="H2032" s="33">
        <v>0.5</v>
      </c>
      <c r="I2032" s="33">
        <v>0.28611111111111109</v>
      </c>
      <c r="J2032" s="34">
        <v>0.28958333333333341</v>
      </c>
      <c r="K2032" s="35">
        <v>0.2986111111111111</v>
      </c>
      <c r="L2032" s="33">
        <v>0.50486111111111109</v>
      </c>
      <c r="M2032" s="33">
        <v>0.5131944444444444</v>
      </c>
      <c r="N2032" s="33">
        <v>0.51527777777777772</v>
      </c>
      <c r="O2032" s="28">
        <v>308</v>
      </c>
      <c r="P2032" s="29" t="s">
        <v>75</v>
      </c>
      <c r="Q2032" s="30" t="s">
        <v>103</v>
      </c>
      <c r="R2032" s="31" t="s">
        <v>39</v>
      </c>
      <c r="S2032" s="28">
        <v>81</v>
      </c>
      <c r="T2032" s="28">
        <v>0</v>
      </c>
      <c r="U2032" s="32">
        <v>0.41707142986796081</v>
      </c>
      <c r="V2032" s="28">
        <v>0</v>
      </c>
      <c r="W2032" s="15" t="s">
        <v>30</v>
      </c>
      <c r="X2032" s="16"/>
      <c r="Z2032" s="64"/>
      <c r="AA2032" s="64"/>
      <c r="AB2032" s="64"/>
      <c r="AC2032" s="64"/>
    </row>
    <row r="2033" spans="1:29" x14ac:dyDescent="0.35">
      <c r="A2033" s="9">
        <v>46108</v>
      </c>
      <c r="B2033" s="28" t="s">
        <v>76</v>
      </c>
      <c r="C2033" s="28" t="s">
        <v>59</v>
      </c>
      <c r="D2033" s="28">
        <v>1</v>
      </c>
      <c r="E2033" s="8" t="s">
        <v>4866</v>
      </c>
      <c r="F2033" s="8" t="s">
        <v>4845</v>
      </c>
      <c r="G2033" s="33">
        <v>0.73263888888888884</v>
      </c>
      <c r="H2033" s="33">
        <v>0.82291666666666663</v>
      </c>
      <c r="I2033" s="33">
        <v>0.72916666666666663</v>
      </c>
      <c r="J2033" s="34">
        <v>0.73611111111111116</v>
      </c>
      <c r="K2033" s="35">
        <v>0.74513888888888891</v>
      </c>
      <c r="L2033" s="33">
        <v>0.80902777777777779</v>
      </c>
      <c r="M2033" s="33">
        <v>0.81319444444444444</v>
      </c>
      <c r="N2033" s="33">
        <v>0.81527777777777777</v>
      </c>
      <c r="O2033" s="28" t="s">
        <v>75</v>
      </c>
      <c r="P2033" s="29">
        <v>105</v>
      </c>
      <c r="Q2033" s="30" t="s">
        <v>65</v>
      </c>
      <c r="R2033" s="31" t="s">
        <v>39</v>
      </c>
      <c r="S2033" s="345">
        <v>142</v>
      </c>
      <c r="T2033" s="345">
        <v>0</v>
      </c>
      <c r="U2033" s="346">
        <v>0.73644553527105083</v>
      </c>
      <c r="V2033" s="28">
        <v>71</v>
      </c>
      <c r="W2033" s="15" t="s">
        <v>30</v>
      </c>
      <c r="X2033" s="16"/>
      <c r="Z2033" s="64"/>
      <c r="AA2033" s="64"/>
      <c r="AB2033" s="64"/>
      <c r="AC2033" s="64"/>
    </row>
    <row r="2034" spans="1:29" x14ac:dyDescent="0.35">
      <c r="A2034" s="9">
        <v>46108</v>
      </c>
      <c r="B2034" s="28" t="s">
        <v>77</v>
      </c>
      <c r="C2034" s="28" t="s">
        <v>59</v>
      </c>
      <c r="D2034" s="28">
        <v>1</v>
      </c>
      <c r="E2034" s="8" t="s">
        <v>4845</v>
      </c>
      <c r="F2034" s="8" t="s">
        <v>4856</v>
      </c>
      <c r="G2034" s="33">
        <v>0.86458333333333337</v>
      </c>
      <c r="H2034" s="33">
        <v>0.96180555555555558</v>
      </c>
      <c r="I2034" s="33">
        <v>0.85833333333333328</v>
      </c>
      <c r="J2034" s="34">
        <v>0.86250000000000004</v>
      </c>
      <c r="K2034" s="35">
        <v>0.87638888888888888</v>
      </c>
      <c r="L2034" s="33">
        <v>0.95138888888888884</v>
      </c>
      <c r="M2034" s="37">
        <v>0.95972222222222225</v>
      </c>
      <c r="N2034" s="37">
        <v>0.96180555555555558</v>
      </c>
      <c r="O2034" s="28">
        <v>109</v>
      </c>
      <c r="P2034" s="29" t="s">
        <v>37</v>
      </c>
      <c r="Q2034" s="30"/>
      <c r="R2034" s="31"/>
      <c r="S2034" s="28">
        <v>179</v>
      </c>
      <c r="T2034" s="28">
        <v>2</v>
      </c>
      <c r="U2034" s="32">
        <v>0.95586535353183111</v>
      </c>
      <c r="V2034" s="28">
        <v>0</v>
      </c>
      <c r="W2034" s="15" t="s">
        <v>30</v>
      </c>
      <c r="X2034" s="16"/>
      <c r="Z2034" s="64"/>
      <c r="AA2034" s="64"/>
      <c r="AB2034" s="64"/>
      <c r="AC2034" s="64"/>
    </row>
    <row r="2035" spans="1:29" x14ac:dyDescent="0.35">
      <c r="A2035" s="9">
        <v>46108</v>
      </c>
      <c r="B2035" s="28" t="s">
        <v>1311</v>
      </c>
      <c r="C2035" s="28" t="s">
        <v>72</v>
      </c>
      <c r="D2035" s="28">
        <v>1</v>
      </c>
      <c r="E2035" s="8" t="s">
        <v>4856</v>
      </c>
      <c r="F2035" s="8" t="s">
        <v>4845</v>
      </c>
      <c r="G2035" s="33">
        <v>3.472222222222222E-3</v>
      </c>
      <c r="H2035" s="33">
        <v>0.15972222222222221</v>
      </c>
      <c r="I2035" s="33" t="s">
        <v>1339</v>
      </c>
      <c r="J2035" s="33">
        <v>0</v>
      </c>
      <c r="K2035" s="33">
        <v>1.388888888888889E-2</v>
      </c>
      <c r="L2035" s="33">
        <v>0.13819444444444451</v>
      </c>
      <c r="M2035" s="33">
        <v>0.14305555555555549</v>
      </c>
      <c r="N2035" s="33">
        <v>0.14374999999999999</v>
      </c>
      <c r="O2035" s="28" t="s">
        <v>242</v>
      </c>
      <c r="P2035" s="29">
        <v>20</v>
      </c>
      <c r="Q2035" s="30"/>
      <c r="R2035" s="31"/>
      <c r="S2035" s="28">
        <v>176</v>
      </c>
      <c r="T2035" s="28">
        <v>1</v>
      </c>
      <c r="U2035" s="32">
        <v>0.89041031780369662</v>
      </c>
      <c r="V2035" s="28">
        <v>0</v>
      </c>
      <c r="W2035" s="15" t="s">
        <v>30</v>
      </c>
      <c r="X2035" s="16"/>
      <c r="Z2035" s="64"/>
      <c r="AA2035" s="64"/>
      <c r="AB2035" s="64"/>
      <c r="AC2035" s="64"/>
    </row>
    <row r="2036" spans="1:29" x14ac:dyDescent="0.35">
      <c r="A2036" s="9">
        <v>46108</v>
      </c>
      <c r="B2036" s="28" t="s">
        <v>1314</v>
      </c>
      <c r="C2036" s="28" t="s">
        <v>72</v>
      </c>
      <c r="D2036" s="28">
        <v>1</v>
      </c>
      <c r="E2036" s="8" t="s">
        <v>4845</v>
      </c>
      <c r="F2036" s="8" t="s">
        <v>4851</v>
      </c>
      <c r="G2036" s="33">
        <v>0.2013888888888889</v>
      </c>
      <c r="H2036" s="33">
        <v>0.4201388888888889</v>
      </c>
      <c r="I2036" s="33">
        <v>0.1854166666666667</v>
      </c>
      <c r="J2036" s="34">
        <v>0.18611111111111109</v>
      </c>
      <c r="K2036" s="35">
        <v>0.20416666666666669</v>
      </c>
      <c r="L2036" s="33">
        <v>0.37291666666666667</v>
      </c>
      <c r="M2036" s="33">
        <v>0.38750000000000001</v>
      </c>
      <c r="N2036" s="33">
        <v>0.38958333333333328</v>
      </c>
      <c r="O2036" s="28">
        <v>21</v>
      </c>
      <c r="P2036" s="29" t="s">
        <v>43</v>
      </c>
      <c r="Q2036" s="30"/>
      <c r="R2036" s="31"/>
      <c r="S2036" s="28">
        <v>27</v>
      </c>
      <c r="T2036" s="28">
        <v>0</v>
      </c>
      <c r="U2036" s="32">
        <v>0.14733492081867119</v>
      </c>
      <c r="V2036" s="28">
        <v>0</v>
      </c>
      <c r="W2036" s="15" t="s">
        <v>30</v>
      </c>
      <c r="X2036" s="16"/>
      <c r="Z2036" s="64"/>
      <c r="AA2036" s="64"/>
      <c r="AB2036" s="64"/>
      <c r="AC2036" s="64"/>
    </row>
    <row r="2037" spans="1:29" x14ac:dyDescent="0.35">
      <c r="A2037" s="9">
        <v>46108</v>
      </c>
      <c r="B2037" s="28" t="s">
        <v>40</v>
      </c>
      <c r="C2037" s="28" t="s">
        <v>72</v>
      </c>
      <c r="D2037" s="28">
        <v>1</v>
      </c>
      <c r="E2037" s="8" t="s">
        <v>4851</v>
      </c>
      <c r="F2037" s="8" t="s">
        <v>4845</v>
      </c>
      <c r="G2037" s="33">
        <v>0.53819444444444442</v>
      </c>
      <c r="H2037" s="33">
        <v>0.67013888888888884</v>
      </c>
      <c r="I2037" s="33">
        <v>0.53333333333333333</v>
      </c>
      <c r="J2037" s="34">
        <v>0.53611111111111109</v>
      </c>
      <c r="K2037" s="35">
        <v>0.54722222222222228</v>
      </c>
      <c r="L2037" s="33">
        <v>0.65625</v>
      </c>
      <c r="M2037" s="33">
        <v>0.66527777777777775</v>
      </c>
      <c r="N2037" s="33">
        <v>0.66736111111111107</v>
      </c>
      <c r="O2037" s="28" t="s">
        <v>43</v>
      </c>
      <c r="P2037" s="29" t="s">
        <v>406</v>
      </c>
      <c r="Q2037" s="30"/>
      <c r="R2037" s="31"/>
      <c r="S2037" s="28">
        <v>170</v>
      </c>
      <c r="T2037" s="28">
        <v>0</v>
      </c>
      <c r="U2037" s="32">
        <v>0.93912874029789206</v>
      </c>
      <c r="V2037" s="28">
        <v>130</v>
      </c>
      <c r="W2037" s="15" t="s">
        <v>30</v>
      </c>
      <c r="X2037" s="16"/>
      <c r="Z2037" s="64"/>
      <c r="AA2037" s="64"/>
      <c r="AB2037" s="64"/>
      <c r="AC2037" s="64"/>
    </row>
    <row r="2038" spans="1:29" x14ac:dyDescent="0.35">
      <c r="A2038" s="9">
        <v>46108</v>
      </c>
      <c r="B2038" s="28" t="s">
        <v>42</v>
      </c>
      <c r="C2038" s="28" t="s">
        <v>72</v>
      </c>
      <c r="D2038" s="28">
        <v>1</v>
      </c>
      <c r="E2038" s="8" t="s">
        <v>4845</v>
      </c>
      <c r="F2038" s="8" t="s">
        <v>4852</v>
      </c>
      <c r="G2038" s="33">
        <v>0.77777777777777779</v>
      </c>
      <c r="H2038" s="33">
        <v>0.89930555555555558</v>
      </c>
      <c r="I2038" s="33">
        <v>0.76944444444444449</v>
      </c>
      <c r="J2038" s="34">
        <v>0.77777777777777779</v>
      </c>
      <c r="K2038" s="35">
        <v>0.7895833333333333</v>
      </c>
      <c r="L2038" s="33">
        <v>0.88402777777777775</v>
      </c>
      <c r="M2038" s="33">
        <v>0.9</v>
      </c>
      <c r="N2038" s="33">
        <v>0.90208333333333335</v>
      </c>
      <c r="O2038" s="28" t="s">
        <v>406</v>
      </c>
      <c r="P2038" s="29" t="s">
        <v>363</v>
      </c>
      <c r="Q2038" s="30"/>
      <c r="R2038" s="31"/>
      <c r="S2038" s="28">
        <v>180</v>
      </c>
      <c r="T2038" s="28">
        <v>0</v>
      </c>
      <c r="U2038" s="32">
        <v>0.92241162303732394</v>
      </c>
      <c r="V2038" s="28">
        <v>1192</v>
      </c>
      <c r="W2038" s="15" t="s">
        <v>30</v>
      </c>
      <c r="X2038" s="16"/>
      <c r="Z2038" s="64"/>
      <c r="AA2038" s="64"/>
      <c r="AB2038" s="64"/>
      <c r="AC2038" s="64"/>
    </row>
    <row r="2039" spans="1:29" x14ac:dyDescent="0.35">
      <c r="A2039" s="9">
        <v>46108</v>
      </c>
      <c r="B2039" s="28" t="s">
        <v>71</v>
      </c>
      <c r="C2039" s="28" t="s">
        <v>81</v>
      </c>
      <c r="D2039" s="28">
        <v>1</v>
      </c>
      <c r="E2039" s="8" t="s">
        <v>4852</v>
      </c>
      <c r="F2039" s="8" t="s">
        <v>4845</v>
      </c>
      <c r="G2039" s="33">
        <v>1.041666666666667E-2</v>
      </c>
      <c r="H2039" s="33">
        <v>0.16319444444444439</v>
      </c>
      <c r="I2039" s="347">
        <v>5.5555555555555558E-3</v>
      </c>
      <c r="J2039" s="34">
        <v>8.3333333333333332E-3</v>
      </c>
      <c r="K2039" s="35">
        <v>2.013888888888889E-2</v>
      </c>
      <c r="L2039" s="33">
        <v>0.14374999999999999</v>
      </c>
      <c r="M2039" s="33">
        <v>0.14861111111111111</v>
      </c>
      <c r="N2039" s="33">
        <v>0.15069444444444441</v>
      </c>
      <c r="O2039" s="28" t="s">
        <v>284</v>
      </c>
      <c r="P2039" s="29">
        <v>19</v>
      </c>
      <c r="Q2039" s="30"/>
      <c r="R2039" s="31"/>
      <c r="S2039" s="28">
        <v>183</v>
      </c>
      <c r="T2039" s="28">
        <v>1</v>
      </c>
      <c r="U2039" s="32">
        <v>0.93897878221011644</v>
      </c>
      <c r="V2039" s="28">
        <v>0</v>
      </c>
      <c r="W2039" s="15" t="s">
        <v>30</v>
      </c>
      <c r="X2039" s="16"/>
      <c r="Z2039" s="64"/>
      <c r="AA2039" s="64"/>
      <c r="AB2039" s="64"/>
      <c r="AC2039" s="64"/>
    </row>
    <row r="2040" spans="1:29" x14ac:dyDescent="0.35">
      <c r="A2040" s="9">
        <v>46108</v>
      </c>
      <c r="B2040" s="28" t="s">
        <v>74</v>
      </c>
      <c r="C2040" s="28" t="s">
        <v>81</v>
      </c>
      <c r="D2040" s="28">
        <v>1</v>
      </c>
      <c r="E2040" s="8" t="s">
        <v>4845</v>
      </c>
      <c r="F2040" s="8" t="s">
        <v>4854</v>
      </c>
      <c r="G2040" s="33">
        <v>0.20833333333333329</v>
      </c>
      <c r="H2040" s="33">
        <v>0.41319444444444442</v>
      </c>
      <c r="I2040" s="33">
        <v>0.19791666666666671</v>
      </c>
      <c r="J2040" s="34">
        <v>0.2</v>
      </c>
      <c r="K2040" s="35">
        <v>0.21319444444444441</v>
      </c>
      <c r="L2040" s="33">
        <v>0.39305555555555549</v>
      </c>
      <c r="M2040" s="33">
        <v>0.40625</v>
      </c>
      <c r="N2040" s="33">
        <v>0.40833333333333333</v>
      </c>
      <c r="O2040" s="28">
        <v>20</v>
      </c>
      <c r="P2040" s="29" t="s">
        <v>73</v>
      </c>
      <c r="Q2040" s="30"/>
      <c r="R2040" s="31"/>
      <c r="S2040" s="28">
        <v>128</v>
      </c>
      <c r="T2040" s="28">
        <v>0</v>
      </c>
      <c r="U2040" s="32">
        <v>0.74662230625718851</v>
      </c>
      <c r="V2040" s="28">
        <v>19</v>
      </c>
      <c r="W2040" s="15" t="s">
        <v>30</v>
      </c>
      <c r="X2040" s="16"/>
      <c r="Z2040" s="64"/>
      <c r="AA2040" s="64"/>
      <c r="AB2040" s="64"/>
      <c r="AC2040" s="64"/>
    </row>
    <row r="2041" spans="1:29" x14ac:dyDescent="0.35">
      <c r="A2041" s="9">
        <v>46108</v>
      </c>
      <c r="B2041" s="28" t="s">
        <v>52</v>
      </c>
      <c r="C2041" s="28" t="s">
        <v>81</v>
      </c>
      <c r="D2041" s="28">
        <v>1</v>
      </c>
      <c r="E2041" s="8" t="s">
        <v>4854</v>
      </c>
      <c r="F2041" s="8" t="s">
        <v>4845</v>
      </c>
      <c r="G2041" s="33">
        <v>0.44791666666666669</v>
      </c>
      <c r="H2041" s="33">
        <v>0.51736111111111116</v>
      </c>
      <c r="I2041" s="33">
        <v>0.45624999999999999</v>
      </c>
      <c r="J2041" s="34">
        <v>0.46319444444444452</v>
      </c>
      <c r="K2041" s="35">
        <v>0.47638888888888892</v>
      </c>
      <c r="L2041" s="33">
        <v>0.52777777777777779</v>
      </c>
      <c r="M2041" s="33">
        <v>0.53194444444444444</v>
      </c>
      <c r="N2041" s="33">
        <v>0.53333333333333333</v>
      </c>
      <c r="O2041" s="28" t="s">
        <v>73</v>
      </c>
      <c r="P2041" s="29" t="s">
        <v>230</v>
      </c>
      <c r="Q2041" s="30" t="s">
        <v>1340</v>
      </c>
      <c r="R2041" s="31" t="s">
        <v>1341</v>
      </c>
      <c r="S2041" s="28">
        <v>174</v>
      </c>
      <c r="T2041" s="28">
        <v>0</v>
      </c>
      <c r="U2041" s="32">
        <v>0.95592989313472199</v>
      </c>
      <c r="V2041" s="28">
        <v>600</v>
      </c>
      <c r="W2041" s="15" t="s">
        <v>30</v>
      </c>
      <c r="X2041" s="16"/>
      <c r="Z2041" s="64"/>
      <c r="AA2041" s="64"/>
      <c r="AB2041" s="64"/>
      <c r="AC2041" s="64"/>
    </row>
    <row r="2042" spans="1:29" x14ac:dyDescent="0.35">
      <c r="A2042" s="9">
        <v>46108</v>
      </c>
      <c r="B2042" s="28" t="s">
        <v>56</v>
      </c>
      <c r="C2042" s="28" t="s">
        <v>81</v>
      </c>
      <c r="D2042" s="28">
        <v>1</v>
      </c>
      <c r="E2042" s="8" t="s">
        <v>4845</v>
      </c>
      <c r="F2042" s="8" t="s">
        <v>4853</v>
      </c>
      <c r="G2042" s="33">
        <v>0.57291666666666663</v>
      </c>
      <c r="H2042" s="33">
        <v>0.64930555555555558</v>
      </c>
      <c r="I2042" s="33">
        <v>0.5625</v>
      </c>
      <c r="J2042" s="34">
        <v>0.56597222222222221</v>
      </c>
      <c r="K2042" s="35">
        <v>0.58333333333333337</v>
      </c>
      <c r="L2042" s="33">
        <v>0.65069444444444446</v>
      </c>
      <c r="M2042" s="33">
        <v>0.65972222222222221</v>
      </c>
      <c r="N2042" s="33">
        <v>0.66180555555555554</v>
      </c>
      <c r="O2042" s="28" t="s">
        <v>230</v>
      </c>
      <c r="P2042" s="29" t="s">
        <v>363</v>
      </c>
      <c r="Q2042" s="30"/>
      <c r="R2042" s="31"/>
      <c r="S2042" s="28">
        <v>174</v>
      </c>
      <c r="T2042" s="28">
        <v>2</v>
      </c>
      <c r="U2042" s="32">
        <v>0.90748311056389708</v>
      </c>
      <c r="V2042" s="28">
        <v>90</v>
      </c>
      <c r="W2042" s="15" t="s">
        <v>30</v>
      </c>
      <c r="X2042" s="16"/>
      <c r="Z2042" s="64"/>
      <c r="AA2042" s="64"/>
      <c r="AB2042" s="64"/>
      <c r="AC2042" s="64"/>
    </row>
    <row r="2043" spans="1:29" x14ac:dyDescent="0.35">
      <c r="A2043" s="9">
        <v>46108</v>
      </c>
      <c r="B2043" s="7" t="s">
        <v>176</v>
      </c>
      <c r="C2043" s="8" t="s">
        <v>81</v>
      </c>
      <c r="D2043" s="10">
        <v>13</v>
      </c>
      <c r="E2043" s="8" t="s">
        <v>4853</v>
      </c>
      <c r="F2043" s="8" t="s">
        <v>4845</v>
      </c>
      <c r="G2043" s="12">
        <v>0.81597222222222221</v>
      </c>
      <c r="H2043" s="12">
        <v>0.95486111111111116</v>
      </c>
      <c r="I2043" s="12">
        <v>0.8125</v>
      </c>
      <c r="J2043" s="12">
        <v>0.81597222222222221</v>
      </c>
      <c r="K2043" s="12">
        <v>0.8354166666666667</v>
      </c>
      <c r="L2043" s="12">
        <v>0.9458333333333333</v>
      </c>
      <c r="M2043" s="12">
        <v>0.95138888888888884</v>
      </c>
      <c r="N2043" s="17">
        <v>0.95208333333333328</v>
      </c>
      <c r="O2043" s="8" t="s">
        <v>363</v>
      </c>
      <c r="P2043" s="29" t="s">
        <v>184</v>
      </c>
      <c r="S2043" s="19">
        <v>173</v>
      </c>
      <c r="T2043" s="19">
        <v>0</v>
      </c>
      <c r="U2043" s="20">
        <v>0.90619598094716292</v>
      </c>
      <c r="V2043" s="19">
        <v>0</v>
      </c>
      <c r="W2043" s="15" t="s">
        <v>30</v>
      </c>
      <c r="X2043" s="16"/>
      <c r="Z2043" s="64"/>
      <c r="AA2043" s="64"/>
      <c r="AB2043" s="64"/>
      <c r="AC2043" s="64"/>
    </row>
    <row r="2044" spans="1:29" ht="26" customHeight="1" x14ac:dyDescent="0.35">
      <c r="A2044" s="9">
        <v>46108</v>
      </c>
      <c r="B2044" s="7" t="s">
        <v>1092</v>
      </c>
      <c r="C2044" s="8" t="s">
        <v>90</v>
      </c>
      <c r="D2044" s="10">
        <v>1</v>
      </c>
      <c r="E2044" s="8" t="s">
        <v>4845</v>
      </c>
      <c r="F2044" s="8" t="s">
        <v>4849</v>
      </c>
      <c r="G2044" s="12">
        <v>1.7361111111111108E-2</v>
      </c>
      <c r="H2044" s="12">
        <v>0.16319444444444439</v>
      </c>
      <c r="I2044" s="12">
        <v>1.5972222222222221E-2</v>
      </c>
      <c r="J2044" s="12">
        <v>1.8749999999999999E-2</v>
      </c>
      <c r="K2044" s="12">
        <v>2.8472222222222222E-2</v>
      </c>
      <c r="L2044" s="12">
        <v>0.14861111111111111</v>
      </c>
      <c r="M2044" s="12">
        <v>0.15138888888888891</v>
      </c>
      <c r="N2044" s="12">
        <v>0.15277777777777779</v>
      </c>
      <c r="O2044" s="8" t="s">
        <v>361</v>
      </c>
      <c r="P2044" s="8" t="s">
        <v>47</v>
      </c>
      <c r="Q2044" s="8" t="s">
        <v>1342</v>
      </c>
      <c r="R2044" s="27" t="s">
        <v>1343</v>
      </c>
      <c r="S2044" s="19">
        <v>170</v>
      </c>
      <c r="T2044" s="19">
        <v>2</v>
      </c>
      <c r="U2044" s="20">
        <v>0.89724697817914378</v>
      </c>
      <c r="V2044" s="19">
        <v>0</v>
      </c>
      <c r="W2044" s="15" t="s">
        <v>30</v>
      </c>
      <c r="X2044" s="16"/>
      <c r="Z2044" s="64"/>
      <c r="AA2044" s="64"/>
      <c r="AB2044" s="64"/>
      <c r="AC2044" s="64"/>
    </row>
    <row r="2045" spans="1:29" x14ac:dyDescent="0.35">
      <c r="A2045" s="9">
        <v>46108</v>
      </c>
      <c r="B2045" s="7" t="s">
        <v>1093</v>
      </c>
      <c r="C2045" s="8" t="s">
        <v>90</v>
      </c>
      <c r="D2045" s="10">
        <v>1</v>
      </c>
      <c r="E2045" s="8" t="s">
        <v>4849</v>
      </c>
      <c r="F2045" s="8" t="s">
        <v>4845</v>
      </c>
      <c r="G2045" s="12">
        <v>0.20833333333333329</v>
      </c>
      <c r="H2045" s="12">
        <v>0.3611111111111111</v>
      </c>
      <c r="I2045" s="12">
        <v>0.2076388888888889</v>
      </c>
      <c r="J2045" s="12">
        <v>0.2104166666666667</v>
      </c>
      <c r="K2045" s="12">
        <v>0.2305555555555556</v>
      </c>
      <c r="L2045" s="12">
        <v>0.38611111111111113</v>
      </c>
      <c r="M2045" s="12">
        <v>0.39652777777777781</v>
      </c>
      <c r="N2045" s="12">
        <v>0.39861111111111108</v>
      </c>
      <c r="O2045" s="8" t="s">
        <v>47</v>
      </c>
      <c r="P2045" s="8" t="s">
        <v>32</v>
      </c>
      <c r="Q2045" s="8" t="s">
        <v>1344</v>
      </c>
      <c r="R2045" s="27" t="s">
        <v>1345</v>
      </c>
      <c r="S2045" s="19">
        <v>154</v>
      </c>
      <c r="T2045" s="19">
        <v>2</v>
      </c>
      <c r="U2045" s="20">
        <v>0.80205702087420971</v>
      </c>
      <c r="V2045" s="19">
        <v>0</v>
      </c>
      <c r="W2045" s="15" t="s">
        <v>30</v>
      </c>
      <c r="X2045" s="16"/>
      <c r="Z2045" s="64"/>
      <c r="AA2045" s="64"/>
      <c r="AB2045" s="64"/>
      <c r="AC2045" s="64"/>
    </row>
    <row r="2046" spans="1:29" x14ac:dyDescent="0.35">
      <c r="A2046" s="9">
        <v>46108</v>
      </c>
      <c r="B2046" s="7" t="s">
        <v>262</v>
      </c>
      <c r="C2046" s="8" t="s">
        <v>90</v>
      </c>
      <c r="D2046" s="10">
        <v>1</v>
      </c>
      <c r="E2046" s="8" t="s">
        <v>4845</v>
      </c>
      <c r="F2046" s="8" t="s">
        <v>4848</v>
      </c>
      <c r="G2046" s="12">
        <v>0.40277777777777779</v>
      </c>
      <c r="H2046" s="12">
        <v>0.4861111111111111</v>
      </c>
      <c r="I2046" s="12">
        <v>0.42777777777777781</v>
      </c>
      <c r="J2046" s="12">
        <v>0.43402777777777779</v>
      </c>
      <c r="K2046" s="12">
        <v>0.45</v>
      </c>
      <c r="L2046" s="12">
        <v>0.52430555555555558</v>
      </c>
      <c r="M2046" s="12">
        <v>0.53125</v>
      </c>
      <c r="N2046" s="12">
        <v>0.53125</v>
      </c>
      <c r="O2046" s="8" t="s">
        <v>32</v>
      </c>
      <c r="P2046" s="8">
        <v>9</v>
      </c>
      <c r="Q2046" s="8" t="s">
        <v>1346</v>
      </c>
      <c r="R2046" s="27" t="s">
        <v>124</v>
      </c>
      <c r="S2046" s="19">
        <v>66</v>
      </c>
      <c r="T2046" s="19">
        <v>0</v>
      </c>
      <c r="U2046" s="20">
        <v>0.38044387372265132</v>
      </c>
      <c r="V2046" s="19">
        <v>0</v>
      </c>
      <c r="W2046" s="15" t="s">
        <v>30</v>
      </c>
      <c r="X2046" s="16"/>
      <c r="Z2046" s="64"/>
      <c r="AA2046" s="64"/>
      <c r="AB2046" s="64"/>
      <c r="AC2046" s="64"/>
    </row>
    <row r="2047" spans="1:29" x14ac:dyDescent="0.35">
      <c r="A2047" s="9">
        <v>46108</v>
      </c>
      <c r="B2047" s="7" t="s">
        <v>264</v>
      </c>
      <c r="C2047" s="8" t="s">
        <v>90</v>
      </c>
      <c r="D2047" s="10">
        <v>1</v>
      </c>
      <c r="E2047" s="8" t="s">
        <v>4848</v>
      </c>
      <c r="F2047" s="8" t="s">
        <v>4845</v>
      </c>
      <c r="G2047" s="12">
        <v>0.52777777777777779</v>
      </c>
      <c r="H2047" s="12">
        <v>0.62152777777777779</v>
      </c>
      <c r="I2047" s="12">
        <v>0.5541666666666667</v>
      </c>
      <c r="J2047" s="12">
        <v>0.57013888888888886</v>
      </c>
      <c r="K2047" s="12">
        <v>0.58402777777777781</v>
      </c>
      <c r="L2047" s="12">
        <v>0.65416666666666667</v>
      </c>
      <c r="M2047" s="12">
        <v>0.66111111111111109</v>
      </c>
      <c r="N2047" s="12">
        <v>0.66319444444444442</v>
      </c>
      <c r="O2047" s="8">
        <v>9</v>
      </c>
      <c r="P2047" s="8" t="s">
        <v>43</v>
      </c>
      <c r="Q2047" s="8" t="s">
        <v>1175</v>
      </c>
      <c r="R2047" s="27" t="s">
        <v>99</v>
      </c>
      <c r="S2047" s="19">
        <v>177</v>
      </c>
      <c r="T2047" s="19">
        <v>0</v>
      </c>
      <c r="U2047" s="20">
        <v>0.89604698781566938</v>
      </c>
      <c r="V2047" s="19">
        <v>0</v>
      </c>
      <c r="W2047" s="15" t="s">
        <v>30</v>
      </c>
      <c r="X2047" s="16"/>
      <c r="Z2047" s="64"/>
      <c r="AA2047" s="64"/>
      <c r="AB2047" s="64"/>
      <c r="AC2047" s="64"/>
    </row>
    <row r="2048" spans="1:29" x14ac:dyDescent="0.35">
      <c r="A2048" s="9">
        <v>46108</v>
      </c>
      <c r="B2048" s="7" t="s">
        <v>518</v>
      </c>
      <c r="C2048" s="8" t="s">
        <v>108</v>
      </c>
      <c r="D2048" s="10">
        <v>1</v>
      </c>
      <c r="E2048" s="8" t="s">
        <v>4845</v>
      </c>
      <c r="F2048" s="8" t="s">
        <v>4853</v>
      </c>
      <c r="G2048" s="12">
        <v>0.23958333333333329</v>
      </c>
      <c r="H2048" s="12">
        <v>0.375</v>
      </c>
      <c r="I2048" s="12">
        <v>0.23472222222222219</v>
      </c>
      <c r="J2048" s="12">
        <v>0.24236111111111111</v>
      </c>
      <c r="K2048" s="12">
        <v>0.25277777777777782</v>
      </c>
      <c r="L2048" s="12">
        <v>0.37777777777777782</v>
      </c>
      <c r="M2048" s="12">
        <v>0.38124999999999998</v>
      </c>
      <c r="N2048" s="12">
        <v>0.38263888888888892</v>
      </c>
      <c r="O2048" s="8" t="s">
        <v>73</v>
      </c>
      <c r="P2048" s="8">
        <v>39</v>
      </c>
      <c r="Q2048" s="8" t="s">
        <v>273</v>
      </c>
      <c r="R2048" s="27" t="s">
        <v>39</v>
      </c>
      <c r="S2048" s="19">
        <v>50</v>
      </c>
      <c r="T2048" s="19">
        <v>1</v>
      </c>
      <c r="U2048" s="20">
        <v>0.25603957133860838</v>
      </c>
      <c r="V2048" s="19">
        <v>0</v>
      </c>
      <c r="W2048" s="15" t="s">
        <v>30</v>
      </c>
      <c r="X2048" s="16"/>
      <c r="Z2048" s="64"/>
      <c r="AA2048" s="64"/>
      <c r="AB2048" s="64"/>
      <c r="AC2048" s="64"/>
    </row>
    <row r="2049" spans="1:29" x14ac:dyDescent="0.35">
      <c r="A2049" s="9">
        <v>46108</v>
      </c>
      <c r="B2049" s="7" t="s">
        <v>519</v>
      </c>
      <c r="C2049" s="8" t="s">
        <v>108</v>
      </c>
      <c r="D2049" s="10">
        <v>1</v>
      </c>
      <c r="E2049" s="8" t="s">
        <v>4853</v>
      </c>
      <c r="F2049" s="8" t="s">
        <v>4845</v>
      </c>
      <c r="G2049" s="12">
        <v>0.41319444444444442</v>
      </c>
      <c r="H2049" s="12">
        <v>0.55555555555555558</v>
      </c>
      <c r="I2049" s="12">
        <v>0.40972222222222221</v>
      </c>
      <c r="J2049" s="12">
        <v>0.41597222222222219</v>
      </c>
      <c r="K2049" s="12">
        <v>0.42708333333333331</v>
      </c>
      <c r="L2049" s="12">
        <v>0.55208333333333337</v>
      </c>
      <c r="M2049" s="12">
        <v>0.56111111111111112</v>
      </c>
      <c r="N2049" s="12">
        <v>0.56319444444444444</v>
      </c>
      <c r="O2049" s="8">
        <v>37</v>
      </c>
      <c r="P2049" s="8" t="s">
        <v>285</v>
      </c>
      <c r="Q2049" s="8" t="s">
        <v>273</v>
      </c>
      <c r="R2049" s="27" t="s">
        <v>39</v>
      </c>
      <c r="S2049" s="19">
        <v>59</v>
      </c>
      <c r="T2049" s="19">
        <v>0</v>
      </c>
      <c r="U2049" s="20">
        <v>0.29802156809733321</v>
      </c>
      <c r="V2049" s="19">
        <v>0</v>
      </c>
      <c r="W2049" s="15" t="s">
        <v>30</v>
      </c>
      <c r="X2049" s="16"/>
      <c r="Z2049" s="64"/>
      <c r="AA2049" s="64"/>
      <c r="AB2049" s="64"/>
      <c r="AC2049" s="64"/>
    </row>
    <row r="2050" spans="1:29" x14ac:dyDescent="0.35">
      <c r="A2050" s="9">
        <v>46108</v>
      </c>
      <c r="B2050" s="7" t="s">
        <v>112</v>
      </c>
      <c r="C2050" s="8" t="s">
        <v>113</v>
      </c>
      <c r="D2050" s="10">
        <v>1</v>
      </c>
      <c r="E2050" s="8" t="s">
        <v>4845</v>
      </c>
      <c r="F2050" s="8" t="s">
        <v>4850</v>
      </c>
      <c r="G2050" s="12">
        <v>5.2083333333333343E-2</v>
      </c>
      <c r="H2050" s="12">
        <v>0.25</v>
      </c>
      <c r="I2050" s="12">
        <v>4.8611111111111112E-2</v>
      </c>
      <c r="J2050" s="12">
        <v>0.05</v>
      </c>
      <c r="K2050" s="12">
        <v>6.3194444444444442E-2</v>
      </c>
      <c r="L2050" s="12">
        <v>0.24305555555555561</v>
      </c>
      <c r="M2050" s="12">
        <v>0.25208333333333333</v>
      </c>
      <c r="N2050" s="12">
        <v>0.25486111111111109</v>
      </c>
      <c r="O2050" s="8" t="s">
        <v>60</v>
      </c>
      <c r="P2050" s="8">
        <v>70</v>
      </c>
      <c r="S2050" s="19">
        <v>159</v>
      </c>
      <c r="T2050" s="19">
        <v>0</v>
      </c>
      <c r="U2050" s="20">
        <v>0.78902156728122441</v>
      </c>
      <c r="V2050" s="19">
        <v>0</v>
      </c>
      <c r="W2050" s="15" t="s">
        <v>30</v>
      </c>
      <c r="X2050" s="16"/>
      <c r="Z2050" s="64"/>
      <c r="AA2050" s="64"/>
      <c r="AB2050" s="64"/>
      <c r="AC2050" s="64"/>
    </row>
    <row r="2051" spans="1:29" ht="26" customHeight="1" x14ac:dyDescent="0.35">
      <c r="A2051" s="9">
        <v>46108</v>
      </c>
      <c r="B2051" s="7" t="s">
        <v>115</v>
      </c>
      <c r="C2051" s="8" t="s">
        <v>113</v>
      </c>
      <c r="D2051" s="10">
        <v>1</v>
      </c>
      <c r="E2051" s="8" t="s">
        <v>4850</v>
      </c>
      <c r="F2051" s="8" t="s">
        <v>4845</v>
      </c>
      <c r="G2051" s="12">
        <v>0.29166666666666669</v>
      </c>
      <c r="H2051" s="12">
        <v>0.55208333333333337</v>
      </c>
      <c r="I2051" s="12">
        <v>0.31736111111111109</v>
      </c>
      <c r="J2051" s="12">
        <v>0.31874999999999998</v>
      </c>
      <c r="K2051" s="12">
        <v>0.33055555555555549</v>
      </c>
      <c r="L2051" s="12">
        <v>0.54791666666666672</v>
      </c>
      <c r="M2051" s="12">
        <v>0.55625000000000002</v>
      </c>
      <c r="N2051" s="12">
        <v>0.55833333333333335</v>
      </c>
      <c r="O2051" s="8">
        <v>68</v>
      </c>
      <c r="P2051" s="8" t="s">
        <v>249</v>
      </c>
      <c r="Q2051" s="8" t="s">
        <v>1347</v>
      </c>
      <c r="R2051" s="27" t="s">
        <v>1348</v>
      </c>
      <c r="S2051" s="19">
        <v>149</v>
      </c>
      <c r="T2051" s="19">
        <v>0</v>
      </c>
      <c r="U2051" s="20">
        <v>0.82547504024233054</v>
      </c>
      <c r="V2051" s="19">
        <v>0</v>
      </c>
      <c r="W2051" s="15" t="s">
        <v>30</v>
      </c>
      <c r="X2051" s="16"/>
      <c r="Z2051" s="64"/>
      <c r="AA2051" s="64"/>
      <c r="AB2051" s="64"/>
      <c r="AC2051" s="64"/>
    </row>
    <row r="2052" spans="1:29" x14ac:dyDescent="0.35">
      <c r="A2052" s="9">
        <v>46109</v>
      </c>
      <c r="B2052" s="7" t="s">
        <v>58</v>
      </c>
      <c r="C2052" s="8" t="s">
        <v>27</v>
      </c>
      <c r="D2052" s="10">
        <v>1</v>
      </c>
      <c r="E2052" s="8" t="s">
        <v>4849</v>
      </c>
      <c r="F2052" s="8" t="s">
        <v>4845</v>
      </c>
      <c r="G2052" s="12">
        <v>0.18055555555555561</v>
      </c>
      <c r="H2052" s="12">
        <v>0.34722222222222221</v>
      </c>
      <c r="I2052" s="12">
        <v>0.17708333333333329</v>
      </c>
      <c r="J2052" s="12">
        <v>0.18263888888888891</v>
      </c>
      <c r="K2052" s="12">
        <v>0.1993055555555556</v>
      </c>
      <c r="L2052" s="12">
        <v>0.35555555555555562</v>
      </c>
      <c r="M2052" s="12">
        <v>0.36249999999999999</v>
      </c>
      <c r="N2052" s="12">
        <v>0.36458333333333331</v>
      </c>
      <c r="O2052" s="8" t="s">
        <v>60</v>
      </c>
      <c r="P2052" s="8" t="s">
        <v>61</v>
      </c>
      <c r="Q2052" s="8" t="s">
        <v>152</v>
      </c>
      <c r="R2052" s="27" t="s">
        <v>39</v>
      </c>
      <c r="S2052" s="19">
        <v>183</v>
      </c>
      <c r="T2052" s="19">
        <v>0</v>
      </c>
      <c r="U2052" s="20">
        <v>1</v>
      </c>
      <c r="V2052" s="19">
        <v>0</v>
      </c>
      <c r="W2052" s="15" t="s">
        <v>30</v>
      </c>
      <c r="X2052" s="16"/>
      <c r="Z2052" s="64"/>
      <c r="AA2052" s="64"/>
      <c r="AB2052" s="64"/>
      <c r="AC2052" s="64"/>
    </row>
    <row r="2053" spans="1:29" ht="26" customHeight="1" x14ac:dyDescent="0.35">
      <c r="A2053" s="9">
        <v>46109</v>
      </c>
      <c r="B2053" s="7" t="s">
        <v>64</v>
      </c>
      <c r="C2053" s="8" t="s">
        <v>27</v>
      </c>
      <c r="D2053" s="10">
        <v>1</v>
      </c>
      <c r="E2053" s="8" t="s">
        <v>4845</v>
      </c>
      <c r="F2053" s="8" t="s">
        <v>4853</v>
      </c>
      <c r="G2053" s="12">
        <v>0.3888888888888889</v>
      </c>
      <c r="H2053" s="12">
        <v>0.63194444444444442</v>
      </c>
      <c r="I2053" s="12">
        <v>0.39930555555555558</v>
      </c>
      <c r="J2053" s="12">
        <v>0.4</v>
      </c>
      <c r="K2053" s="12">
        <v>0.42083333333333328</v>
      </c>
      <c r="L2053" s="12">
        <v>0.61944444444444446</v>
      </c>
      <c r="M2053" s="12">
        <v>0.62361111111111112</v>
      </c>
      <c r="N2053" s="12">
        <v>0.62569444444444444</v>
      </c>
      <c r="O2053" s="8" t="s">
        <v>61</v>
      </c>
      <c r="P2053" s="8" t="s">
        <v>43</v>
      </c>
      <c r="Q2053" s="8" t="s">
        <v>1349</v>
      </c>
      <c r="R2053" s="27" t="s">
        <v>1350</v>
      </c>
      <c r="S2053" s="19">
        <v>142</v>
      </c>
      <c r="T2053" s="19">
        <v>0</v>
      </c>
      <c r="U2053" s="20">
        <v>0.73181256085675894</v>
      </c>
      <c r="V2053" s="19">
        <v>0</v>
      </c>
      <c r="W2053" s="15" t="s">
        <v>30</v>
      </c>
      <c r="X2053" s="16"/>
      <c r="Z2053" s="64"/>
      <c r="AA2053" s="64"/>
      <c r="AB2053" s="64"/>
      <c r="AC2053" s="64"/>
    </row>
    <row r="2054" spans="1:29" x14ac:dyDescent="0.35">
      <c r="A2054" s="9">
        <v>46109</v>
      </c>
      <c r="B2054" s="7" t="s">
        <v>1351</v>
      </c>
      <c r="C2054" s="8" t="s">
        <v>27</v>
      </c>
      <c r="D2054" s="10">
        <v>1</v>
      </c>
      <c r="E2054" s="8" t="s">
        <v>4853</v>
      </c>
      <c r="F2054" s="8" t="s">
        <v>4845</v>
      </c>
      <c r="G2054" s="12">
        <v>0.73611111111111116</v>
      </c>
      <c r="H2054" s="12">
        <v>0.82638888888888884</v>
      </c>
      <c r="I2054" s="12">
        <v>0.73263888888888884</v>
      </c>
      <c r="J2054" s="12">
        <v>0.73333333333333328</v>
      </c>
      <c r="K2054" s="12">
        <v>0.74583333333333335</v>
      </c>
      <c r="L2054" s="12">
        <v>0.81180555555555556</v>
      </c>
      <c r="M2054" s="12">
        <v>0.81805555555555554</v>
      </c>
      <c r="N2054" s="12">
        <v>0.82013888888888886</v>
      </c>
      <c r="O2054" s="8" t="s">
        <v>43</v>
      </c>
      <c r="P2054" s="8">
        <v>110</v>
      </c>
      <c r="S2054" s="19">
        <v>144</v>
      </c>
      <c r="T2054" s="19">
        <v>0</v>
      </c>
      <c r="U2054" s="20">
        <v>0.75644969335225054</v>
      </c>
      <c r="V2054" s="19">
        <v>0</v>
      </c>
      <c r="W2054" s="15" t="s">
        <v>30</v>
      </c>
      <c r="X2054" s="16"/>
      <c r="Z2054" s="64"/>
      <c r="AA2054" s="64"/>
      <c r="AB2054" s="64"/>
      <c r="AC2054" s="64"/>
    </row>
    <row r="2055" spans="1:29" x14ac:dyDescent="0.35">
      <c r="A2055" s="9">
        <v>46109</v>
      </c>
      <c r="B2055" s="7" t="s">
        <v>77</v>
      </c>
      <c r="C2055" s="8" t="s">
        <v>27</v>
      </c>
      <c r="D2055" s="10">
        <v>1</v>
      </c>
      <c r="E2055" s="8" t="s">
        <v>4845</v>
      </c>
      <c r="F2055" s="8" t="s">
        <v>4850</v>
      </c>
      <c r="G2055" s="12">
        <v>0.86111111111111116</v>
      </c>
      <c r="H2055" s="12">
        <v>0.94097222222222221</v>
      </c>
      <c r="I2055" s="12">
        <v>0.85</v>
      </c>
      <c r="J2055" s="12">
        <v>0.85555555555555551</v>
      </c>
      <c r="K2055" s="12">
        <v>0.87152777777777779</v>
      </c>
      <c r="L2055" s="12">
        <v>0.94444444444444442</v>
      </c>
      <c r="M2055" s="12">
        <v>0.94930555555555551</v>
      </c>
      <c r="N2055" s="12">
        <v>0.95138888888888884</v>
      </c>
      <c r="O2055" s="8">
        <v>114</v>
      </c>
      <c r="P2055" s="8" t="s">
        <v>423</v>
      </c>
      <c r="S2055" s="19">
        <v>161</v>
      </c>
      <c r="T2055" s="19">
        <v>1</v>
      </c>
      <c r="U2055" s="20">
        <v>0.80941087132485212</v>
      </c>
      <c r="V2055" s="19">
        <v>0</v>
      </c>
      <c r="W2055" s="15" t="s">
        <v>30</v>
      </c>
      <c r="X2055" s="16"/>
      <c r="Z2055" s="64"/>
      <c r="AA2055" s="64"/>
      <c r="AB2055" s="64"/>
      <c r="AC2055" s="64"/>
    </row>
    <row r="2056" spans="1:29" x14ac:dyDescent="0.35">
      <c r="A2056" s="9">
        <v>46109</v>
      </c>
      <c r="B2056" s="7" t="s">
        <v>89</v>
      </c>
      <c r="C2056" s="8" t="s">
        <v>45</v>
      </c>
      <c r="D2056" s="10">
        <v>1</v>
      </c>
      <c r="E2056" s="8" t="s">
        <v>4850</v>
      </c>
      <c r="F2056" s="8" t="s">
        <v>4845</v>
      </c>
      <c r="G2056" s="12">
        <v>2.4305555555555559E-2</v>
      </c>
      <c r="H2056" s="12">
        <v>0.1215277777777778</v>
      </c>
      <c r="I2056" s="12">
        <v>2.777777777777778E-2</v>
      </c>
      <c r="J2056" s="12">
        <v>2.8472222222222222E-2</v>
      </c>
      <c r="K2056" s="12">
        <v>4.8611111111111112E-2</v>
      </c>
      <c r="L2056" s="12">
        <v>0.1277777777777778</v>
      </c>
      <c r="M2056" s="12">
        <v>0.13194444444444439</v>
      </c>
      <c r="N2056" s="12">
        <v>0.1333333333333333</v>
      </c>
      <c r="O2056" s="8">
        <v>299</v>
      </c>
      <c r="P2056" s="8">
        <v>1</v>
      </c>
      <c r="Q2056" s="8" t="s">
        <v>1352</v>
      </c>
      <c r="R2056" s="27" t="s">
        <v>588</v>
      </c>
      <c r="S2056" s="19">
        <v>97</v>
      </c>
      <c r="T2056" s="19">
        <v>1</v>
      </c>
      <c r="U2056" s="20">
        <v>0.53887906829663967</v>
      </c>
      <c r="V2056" s="19">
        <v>0</v>
      </c>
      <c r="W2056" s="15" t="s">
        <v>30</v>
      </c>
      <c r="X2056" s="16"/>
      <c r="Z2056" s="64"/>
      <c r="AA2056" s="64"/>
      <c r="AB2056" s="64"/>
      <c r="AC2056" s="64"/>
    </row>
    <row r="2057" spans="1:29" x14ac:dyDescent="0.35">
      <c r="A2057" s="9">
        <v>46109</v>
      </c>
      <c r="B2057" s="7" t="s">
        <v>92</v>
      </c>
      <c r="C2057" s="8" t="s">
        <v>45</v>
      </c>
      <c r="D2057" s="10">
        <v>1</v>
      </c>
      <c r="E2057" s="8" t="s">
        <v>4845</v>
      </c>
      <c r="F2057" s="8" t="s">
        <v>4861</v>
      </c>
      <c r="G2057" s="12">
        <v>0.16319444444444439</v>
      </c>
      <c r="H2057" s="12">
        <v>0.28125</v>
      </c>
      <c r="I2057" s="12">
        <v>0.15972222222222221</v>
      </c>
      <c r="J2057" s="12">
        <v>0.16041666666666671</v>
      </c>
      <c r="K2057" s="12">
        <v>0.17222222222222219</v>
      </c>
      <c r="L2057" s="12">
        <v>0.26111111111111113</v>
      </c>
      <c r="M2057" s="12">
        <v>0.27083333333333331</v>
      </c>
      <c r="N2057" s="12">
        <v>0.27291666666666659</v>
      </c>
      <c r="O2057" s="8">
        <v>1</v>
      </c>
      <c r="P2057" s="8" t="s">
        <v>37</v>
      </c>
      <c r="S2057" s="19">
        <v>102</v>
      </c>
      <c r="T2057" s="19">
        <v>0</v>
      </c>
      <c r="U2057" s="20">
        <v>0.55523896145224316</v>
      </c>
      <c r="V2057" s="19">
        <v>0</v>
      </c>
      <c r="W2057" s="15" t="s">
        <v>30</v>
      </c>
      <c r="X2057" s="16"/>
      <c r="Z2057" s="64"/>
      <c r="AA2057" s="64"/>
      <c r="AB2057" s="64"/>
      <c r="AC2057" s="64"/>
    </row>
    <row r="2058" spans="1:29" x14ac:dyDescent="0.35">
      <c r="A2058" s="9">
        <v>46109</v>
      </c>
      <c r="B2058" s="7" t="s">
        <v>1218</v>
      </c>
      <c r="C2058" s="8" t="s">
        <v>45</v>
      </c>
      <c r="D2058" s="10">
        <v>14</v>
      </c>
      <c r="E2058" s="8" t="s">
        <v>4861</v>
      </c>
      <c r="F2058" s="8" t="s">
        <v>4845</v>
      </c>
      <c r="G2058" s="12">
        <v>0.32291666666666669</v>
      </c>
      <c r="H2058" s="12">
        <v>0.46875</v>
      </c>
      <c r="I2058" s="12">
        <v>0.31458333333333333</v>
      </c>
      <c r="J2058" s="12">
        <v>0.31597222222222221</v>
      </c>
      <c r="K2058" s="12">
        <v>0.33402777777777781</v>
      </c>
      <c r="L2058" s="12">
        <v>0.46458333333333329</v>
      </c>
      <c r="M2058" s="12">
        <v>0.47083333333333333</v>
      </c>
      <c r="N2058" s="12">
        <v>0.47222222222222221</v>
      </c>
      <c r="O2058" s="8" t="s">
        <v>37</v>
      </c>
      <c r="P2058" s="8">
        <v>20</v>
      </c>
      <c r="S2058" s="19">
        <v>184</v>
      </c>
      <c r="T2058" s="19">
        <v>0</v>
      </c>
      <c r="U2058" s="20">
        <v>1</v>
      </c>
      <c r="V2058" s="19">
        <v>0</v>
      </c>
      <c r="W2058" s="15" t="s">
        <v>30</v>
      </c>
      <c r="X2058" s="16"/>
      <c r="Z2058" s="64"/>
      <c r="AA2058" s="64"/>
      <c r="AB2058" s="64"/>
      <c r="AC2058" s="64"/>
    </row>
    <row r="2059" spans="1:29" x14ac:dyDescent="0.35">
      <c r="A2059" s="9">
        <v>46109</v>
      </c>
      <c r="B2059" s="7" t="s">
        <v>1221</v>
      </c>
      <c r="C2059" s="8" t="s">
        <v>45</v>
      </c>
      <c r="D2059" s="10">
        <v>14</v>
      </c>
      <c r="E2059" s="8" t="s">
        <v>4845</v>
      </c>
      <c r="F2059" s="8" t="s">
        <v>4849</v>
      </c>
      <c r="G2059" s="12">
        <v>0.51041666666666663</v>
      </c>
      <c r="H2059" s="12">
        <v>0.71527777777777779</v>
      </c>
      <c r="I2059" s="12">
        <v>0.50069444444444444</v>
      </c>
      <c r="J2059" s="12">
        <v>0.50069444444444444</v>
      </c>
      <c r="K2059" s="12">
        <v>0.51597222222222228</v>
      </c>
      <c r="L2059" s="12">
        <v>0.68611111111111112</v>
      </c>
      <c r="M2059" s="12">
        <v>0.69374999999999998</v>
      </c>
      <c r="N2059" s="12">
        <v>0.6958333333333333</v>
      </c>
      <c r="O2059" s="8">
        <v>21</v>
      </c>
      <c r="P2059" s="8" t="s">
        <v>29</v>
      </c>
      <c r="S2059" s="19">
        <v>106</v>
      </c>
      <c r="T2059" s="19">
        <v>0</v>
      </c>
      <c r="U2059" s="20">
        <v>0.55887043989681817</v>
      </c>
      <c r="V2059" s="19">
        <v>0</v>
      </c>
      <c r="W2059" s="15" t="s">
        <v>30</v>
      </c>
      <c r="X2059" s="16"/>
      <c r="Z2059" s="64"/>
      <c r="AA2059" s="64"/>
      <c r="AB2059" s="64"/>
      <c r="AC2059" s="64"/>
    </row>
    <row r="2060" spans="1:29" x14ac:dyDescent="0.35">
      <c r="A2060" s="9">
        <v>46109</v>
      </c>
      <c r="B2060" s="7" t="s">
        <v>1092</v>
      </c>
      <c r="C2060" s="8" t="s">
        <v>59</v>
      </c>
      <c r="D2060" s="10">
        <v>1</v>
      </c>
      <c r="E2060" s="8" t="s">
        <v>4849</v>
      </c>
      <c r="F2060" s="8" t="s">
        <v>4845</v>
      </c>
      <c r="G2060" s="12">
        <v>1.7361111111111108E-2</v>
      </c>
      <c r="H2060" s="12">
        <v>0.16319444444444439</v>
      </c>
      <c r="I2060" s="12">
        <v>9.7222222222222224E-3</v>
      </c>
      <c r="J2060" s="12">
        <v>1.2500000000000001E-2</v>
      </c>
      <c r="K2060" s="12">
        <v>2.6388888888888889E-2</v>
      </c>
      <c r="L2060" s="12">
        <v>0.1388888888888889</v>
      </c>
      <c r="M2060" s="12">
        <v>0.14305555555555549</v>
      </c>
      <c r="N2060" s="12">
        <v>0.1451388888888889</v>
      </c>
      <c r="O2060" s="8" t="s">
        <v>37</v>
      </c>
      <c r="P2060" s="8" t="s">
        <v>928</v>
      </c>
      <c r="S2060" s="19">
        <v>183</v>
      </c>
      <c r="T2060" s="19">
        <v>2</v>
      </c>
      <c r="U2060" s="20">
        <v>0.97992027941503335</v>
      </c>
      <c r="V2060" s="19">
        <v>0</v>
      </c>
      <c r="W2060" s="15" t="s">
        <v>30</v>
      </c>
      <c r="X2060" s="16"/>
      <c r="Z2060" s="64"/>
      <c r="AA2060" s="64"/>
      <c r="AB2060" s="64"/>
      <c r="AC2060" s="64"/>
    </row>
    <row r="2061" spans="1:29" x14ac:dyDescent="0.35">
      <c r="A2061" s="9">
        <v>46109</v>
      </c>
      <c r="B2061" s="7" t="s">
        <v>1093</v>
      </c>
      <c r="C2061" s="8" t="s">
        <v>59</v>
      </c>
      <c r="D2061" s="10">
        <v>1</v>
      </c>
      <c r="E2061" s="8" t="s">
        <v>4845</v>
      </c>
      <c r="F2061" s="8" t="s">
        <v>4856</v>
      </c>
      <c r="G2061" s="12">
        <v>0.20833333333333329</v>
      </c>
      <c r="H2061" s="12">
        <v>0.38194444444444442</v>
      </c>
      <c r="I2061" s="12">
        <v>0.1993055555555556</v>
      </c>
      <c r="J2061" s="12">
        <v>0.2097222222222222</v>
      </c>
      <c r="K2061" s="12">
        <v>0.2166666666666667</v>
      </c>
      <c r="L2061" s="12">
        <v>0.36180555555555549</v>
      </c>
      <c r="M2061" s="12">
        <v>0.37083333333333329</v>
      </c>
      <c r="N2061" s="12">
        <v>0.37291666666666667</v>
      </c>
      <c r="O2061" s="8" t="s">
        <v>928</v>
      </c>
      <c r="P2061" s="8" t="s">
        <v>70</v>
      </c>
      <c r="Q2061" s="8" t="s">
        <v>103</v>
      </c>
      <c r="R2061" s="27" t="s">
        <v>39</v>
      </c>
      <c r="S2061" s="19">
        <v>160</v>
      </c>
      <c r="T2061" s="19">
        <v>0</v>
      </c>
      <c r="U2061" s="20">
        <v>0.87059594709492771</v>
      </c>
      <c r="V2061" s="19">
        <v>0</v>
      </c>
      <c r="W2061" s="15" t="s">
        <v>30</v>
      </c>
      <c r="X2061" s="16"/>
      <c r="Z2061" s="64"/>
      <c r="AA2061" s="64"/>
      <c r="AB2061" s="64"/>
      <c r="AC2061" s="64"/>
    </row>
    <row r="2062" spans="1:29" x14ac:dyDescent="0.35">
      <c r="A2062" s="9">
        <v>46109</v>
      </c>
      <c r="B2062" s="7" t="s">
        <v>40</v>
      </c>
      <c r="C2062" s="8" t="s">
        <v>59</v>
      </c>
      <c r="D2062" s="10">
        <v>1</v>
      </c>
      <c r="E2062" s="8" t="s">
        <v>4856</v>
      </c>
      <c r="F2062" s="8" t="s">
        <v>4845</v>
      </c>
      <c r="G2062" s="12">
        <v>0.53819444444444442</v>
      </c>
      <c r="H2062" s="12">
        <v>0.67013888888888884</v>
      </c>
      <c r="I2062" s="12">
        <v>0.54791666666666672</v>
      </c>
      <c r="J2062" s="12">
        <v>0.55069444444444449</v>
      </c>
      <c r="K2062" s="12">
        <v>0.56388888888888888</v>
      </c>
      <c r="L2062" s="12">
        <v>0.67361111111111116</v>
      </c>
      <c r="M2062" s="12">
        <v>0.68125000000000002</v>
      </c>
      <c r="N2062" s="12">
        <v>0.68333333333333335</v>
      </c>
      <c r="O2062" s="8" t="s">
        <v>70</v>
      </c>
      <c r="P2062" s="8" t="s">
        <v>217</v>
      </c>
      <c r="Q2062" s="8" t="s">
        <v>1353</v>
      </c>
      <c r="R2062" s="27" t="s">
        <v>1354</v>
      </c>
      <c r="S2062" s="19">
        <v>183</v>
      </c>
      <c r="T2062" s="19">
        <v>1</v>
      </c>
      <c r="U2062" s="20">
        <v>0.9932889322623123</v>
      </c>
      <c r="V2062" s="19">
        <v>10</v>
      </c>
      <c r="W2062" s="15" t="s">
        <v>30</v>
      </c>
      <c r="X2062" s="16"/>
      <c r="Z2062" s="64"/>
      <c r="AA2062" s="64"/>
      <c r="AB2062" s="64"/>
      <c r="AC2062" s="64"/>
    </row>
    <row r="2063" spans="1:29" x14ac:dyDescent="0.35">
      <c r="A2063" s="9">
        <v>46109</v>
      </c>
      <c r="B2063" s="7" t="s">
        <v>42</v>
      </c>
      <c r="C2063" s="8" t="s">
        <v>59</v>
      </c>
      <c r="D2063" s="10">
        <v>1</v>
      </c>
      <c r="E2063" s="8" t="s">
        <v>4845</v>
      </c>
      <c r="F2063" s="8" t="s">
        <v>4851</v>
      </c>
      <c r="G2063" s="12">
        <v>0.73263888888888884</v>
      </c>
      <c r="H2063" s="12">
        <v>0.85763888888888884</v>
      </c>
      <c r="I2063" s="12">
        <v>0.76458333333333328</v>
      </c>
      <c r="J2063" s="12">
        <v>0.76736111111111116</v>
      </c>
      <c r="K2063" s="12">
        <v>0.78055555555555556</v>
      </c>
      <c r="L2063" s="12">
        <v>0.8666666666666667</v>
      </c>
      <c r="M2063" s="12">
        <v>0.87152777777777779</v>
      </c>
      <c r="N2063" s="12">
        <v>0.87361111111111112</v>
      </c>
      <c r="O2063" s="8" t="s">
        <v>217</v>
      </c>
      <c r="P2063" s="8" t="s">
        <v>43</v>
      </c>
      <c r="Q2063" s="8" t="s">
        <v>1355</v>
      </c>
      <c r="R2063" s="27" t="s">
        <v>1356</v>
      </c>
      <c r="S2063" s="19">
        <v>177</v>
      </c>
      <c r="T2063" s="19">
        <v>0</v>
      </c>
      <c r="U2063" s="20">
        <v>0.96937602825977554</v>
      </c>
      <c r="V2063" s="19">
        <v>1055</v>
      </c>
      <c r="W2063" s="15" t="s">
        <v>30</v>
      </c>
      <c r="X2063" s="16"/>
      <c r="Z2063" s="64"/>
      <c r="AA2063" s="64"/>
      <c r="AB2063" s="64"/>
      <c r="AC2063" s="64"/>
    </row>
    <row r="2064" spans="1:29" x14ac:dyDescent="0.35">
      <c r="A2064" s="9">
        <v>46109</v>
      </c>
      <c r="B2064" s="7" t="s">
        <v>71</v>
      </c>
      <c r="C2064" s="8" t="s">
        <v>72</v>
      </c>
      <c r="D2064" s="10">
        <v>1</v>
      </c>
      <c r="E2064" s="8" t="s">
        <v>4851</v>
      </c>
      <c r="F2064" s="8" t="s">
        <v>4845</v>
      </c>
      <c r="G2064" s="12">
        <v>1.041666666666667E-2</v>
      </c>
      <c r="H2064" s="12">
        <v>0.16319444444444439</v>
      </c>
      <c r="I2064" s="12">
        <v>1.180555555555556E-2</v>
      </c>
      <c r="J2064" s="12">
        <v>1.7361111111111108E-2</v>
      </c>
      <c r="K2064" s="12">
        <v>3.0555555555555551E-2</v>
      </c>
      <c r="L2064" s="12">
        <v>0.1534722222222222</v>
      </c>
      <c r="M2064" s="12">
        <v>0.1583333333333333</v>
      </c>
      <c r="N2064" s="12">
        <v>0.1583333333333333</v>
      </c>
      <c r="O2064" s="8" t="s">
        <v>363</v>
      </c>
      <c r="P2064" s="8">
        <v>21</v>
      </c>
      <c r="Q2064" s="8" t="s">
        <v>1357</v>
      </c>
      <c r="R2064" s="27" t="s">
        <v>280</v>
      </c>
      <c r="S2064" s="19">
        <v>168</v>
      </c>
      <c r="T2064" s="19">
        <v>0</v>
      </c>
      <c r="U2064" s="20">
        <v>0.96594687699176707</v>
      </c>
      <c r="V2064" s="19">
        <v>151</v>
      </c>
      <c r="W2064" s="15" t="s">
        <v>30</v>
      </c>
      <c r="X2064" s="16"/>
      <c r="Z2064" s="64"/>
      <c r="AA2064" s="64"/>
      <c r="AB2064" s="64"/>
      <c r="AC2064" s="64"/>
    </row>
    <row r="2065" spans="1:29" x14ac:dyDescent="0.35">
      <c r="A2065" s="9">
        <v>46109</v>
      </c>
      <c r="B2065" s="7" t="s">
        <v>74</v>
      </c>
      <c r="C2065" s="8" t="s">
        <v>72</v>
      </c>
      <c r="D2065" s="10">
        <v>1</v>
      </c>
      <c r="E2065" s="8" t="s">
        <v>4845</v>
      </c>
      <c r="F2065" s="8" t="s">
        <v>4870</v>
      </c>
      <c r="G2065" s="12">
        <v>0.20833333333333329</v>
      </c>
      <c r="H2065" s="12">
        <v>0.41319444444444442</v>
      </c>
      <c r="I2065" s="12">
        <v>0.2013888888888889</v>
      </c>
      <c r="J2065" s="12">
        <v>0.2048611111111111</v>
      </c>
      <c r="K2065" s="12">
        <v>0.21944444444444439</v>
      </c>
      <c r="L2065" s="12">
        <v>0.38611111111111113</v>
      </c>
      <c r="M2065" s="12">
        <v>0.4</v>
      </c>
      <c r="N2065" s="12">
        <v>0.40208333333333329</v>
      </c>
      <c r="O2065" s="8">
        <v>19</v>
      </c>
      <c r="P2065" s="8" t="s">
        <v>43</v>
      </c>
      <c r="S2065" s="19">
        <v>145</v>
      </c>
      <c r="T2065" s="19">
        <v>1</v>
      </c>
      <c r="U2065" s="20">
        <v>0.80573994331288101</v>
      </c>
      <c r="V2065" s="19">
        <v>357</v>
      </c>
      <c r="W2065" s="15" t="s">
        <v>30</v>
      </c>
      <c r="X2065" s="16"/>
      <c r="Z2065" s="64"/>
      <c r="AA2065" s="64"/>
      <c r="AB2065" s="64"/>
      <c r="AC2065" s="64"/>
    </row>
    <row r="2066" spans="1:29" x14ac:dyDescent="0.35">
      <c r="A2066" s="9">
        <v>46109</v>
      </c>
      <c r="B2066" s="7" t="s">
        <v>52</v>
      </c>
      <c r="C2066" s="8" t="s">
        <v>72</v>
      </c>
      <c r="D2066" s="10">
        <v>1</v>
      </c>
      <c r="E2066" s="8" t="s">
        <v>4870</v>
      </c>
      <c r="F2066" s="8" t="s">
        <v>4845</v>
      </c>
      <c r="G2066" s="12">
        <v>0.45833333333333331</v>
      </c>
      <c r="H2066" s="12">
        <v>0.52430555555555558</v>
      </c>
      <c r="I2066" s="12">
        <v>0.4548611111111111</v>
      </c>
      <c r="J2066" s="12">
        <v>0.46111111111111108</v>
      </c>
      <c r="K2066" s="12">
        <v>0.47291666666666671</v>
      </c>
      <c r="L2066" s="12">
        <v>0.52569444444444446</v>
      </c>
      <c r="M2066" s="12">
        <v>0.53055555555555556</v>
      </c>
      <c r="N2066" s="12">
        <v>0.53055555555555556</v>
      </c>
      <c r="O2066" s="8" t="s">
        <v>43</v>
      </c>
      <c r="P2066" s="8" t="s">
        <v>53</v>
      </c>
      <c r="Q2066" s="8" t="s">
        <v>273</v>
      </c>
      <c r="R2066" s="27" t="s">
        <v>39</v>
      </c>
      <c r="S2066" s="19">
        <v>187</v>
      </c>
      <c r="T2066" s="19">
        <v>0</v>
      </c>
      <c r="U2066" s="20">
        <v>0.99582442404842575</v>
      </c>
      <c r="V2066" s="19">
        <v>998</v>
      </c>
      <c r="W2066" s="15" t="s">
        <v>30</v>
      </c>
      <c r="X2066" s="16"/>
      <c r="Z2066" s="64"/>
      <c r="AA2066" s="64"/>
      <c r="AB2066" s="64"/>
      <c r="AC2066" s="64"/>
    </row>
    <row r="2067" spans="1:29" x14ac:dyDescent="0.35">
      <c r="A2067" s="9">
        <v>46109</v>
      </c>
      <c r="B2067" s="7" t="s">
        <v>56</v>
      </c>
      <c r="C2067" s="8" t="s">
        <v>72</v>
      </c>
      <c r="D2067" s="10">
        <v>1</v>
      </c>
      <c r="E2067" s="8" t="s">
        <v>4845</v>
      </c>
      <c r="F2067" s="8" t="s">
        <v>4851</v>
      </c>
      <c r="G2067" s="12">
        <v>0.57291666666666663</v>
      </c>
      <c r="H2067" s="12">
        <v>0.64930555555555558</v>
      </c>
      <c r="I2067" s="12">
        <v>0.56597222222222221</v>
      </c>
      <c r="J2067" s="12">
        <v>0.5756944444444444</v>
      </c>
      <c r="K2067" s="12">
        <v>0.59166666666666667</v>
      </c>
      <c r="L2067" s="12">
        <v>0.65277777777777779</v>
      </c>
      <c r="M2067" s="12">
        <v>0.65833333333333333</v>
      </c>
      <c r="N2067" s="12">
        <v>0.66041666666666665</v>
      </c>
      <c r="O2067" s="8" t="s">
        <v>53</v>
      </c>
      <c r="P2067" s="8" t="s">
        <v>32</v>
      </c>
      <c r="Q2067" s="8" t="s">
        <v>273</v>
      </c>
      <c r="R2067" s="27" t="s">
        <v>39</v>
      </c>
      <c r="S2067" s="8">
        <v>168</v>
      </c>
      <c r="T2067" s="8">
        <v>0</v>
      </c>
      <c r="U2067" s="14">
        <v>0.86173462877589491</v>
      </c>
      <c r="V2067" s="8">
        <v>388</v>
      </c>
      <c r="W2067" s="15" t="s">
        <v>30</v>
      </c>
      <c r="X2067" s="16"/>
      <c r="Z2067" s="64"/>
      <c r="AA2067" s="64"/>
      <c r="AB2067" s="64"/>
      <c r="AC2067" s="64"/>
    </row>
    <row r="2068" spans="1:29" x14ac:dyDescent="0.35">
      <c r="A2068" s="9">
        <v>46109</v>
      </c>
      <c r="B2068" s="7" t="s">
        <v>179</v>
      </c>
      <c r="C2068" s="8" t="s">
        <v>81</v>
      </c>
      <c r="D2068" s="10">
        <v>14</v>
      </c>
      <c r="E2068" s="8" t="s">
        <v>4851</v>
      </c>
      <c r="F2068" s="8" t="s">
        <v>4845</v>
      </c>
      <c r="G2068" s="12">
        <v>6.9444444444444441E-3</v>
      </c>
      <c r="H2068" s="12">
        <v>0.15972222222222221</v>
      </c>
      <c r="I2068" s="12" t="s">
        <v>1358</v>
      </c>
      <c r="J2068" s="12">
        <v>0</v>
      </c>
      <c r="K2068" s="12">
        <v>7.6388888888888886E-3</v>
      </c>
      <c r="L2068" s="12">
        <v>0.15069444444444441</v>
      </c>
      <c r="M2068" s="12">
        <v>0.16111111111111109</v>
      </c>
      <c r="N2068" s="12">
        <v>0.16319444444444439</v>
      </c>
      <c r="O2068" s="8" t="s">
        <v>184</v>
      </c>
      <c r="P2068" s="8" t="s">
        <v>37</v>
      </c>
      <c r="S2068" s="8">
        <v>92</v>
      </c>
      <c r="T2068" s="8">
        <v>0</v>
      </c>
      <c r="U2068" s="14">
        <f t="shared" ref="U2068:U2076" si="0">S2068/186</f>
        <v>0.4946236559139785</v>
      </c>
      <c r="V2068" s="8">
        <v>0</v>
      </c>
      <c r="W2068" s="15" t="s">
        <v>30</v>
      </c>
      <c r="X2068" s="16"/>
      <c r="Z2068" s="64"/>
      <c r="AA2068" s="64"/>
      <c r="AB2068" s="64"/>
      <c r="AC2068" s="64"/>
    </row>
    <row r="2069" spans="1:29" x14ac:dyDescent="0.35">
      <c r="A2069" s="9">
        <v>46109</v>
      </c>
      <c r="B2069" s="7" t="s">
        <v>85</v>
      </c>
      <c r="C2069" s="8" t="s">
        <v>81</v>
      </c>
      <c r="D2069" s="10">
        <v>1</v>
      </c>
      <c r="E2069" s="8" t="s">
        <v>4845</v>
      </c>
      <c r="F2069" s="8" t="s">
        <v>4849</v>
      </c>
      <c r="G2069" s="12">
        <v>0.2361111111111111</v>
      </c>
      <c r="H2069" s="12">
        <v>0.38541666666666669</v>
      </c>
      <c r="I2069" s="12">
        <v>0.2305555555555556</v>
      </c>
      <c r="J2069" s="12">
        <v>0.23402777777777781</v>
      </c>
      <c r="K2069" s="12">
        <v>0.2472222222222222</v>
      </c>
      <c r="L2069" s="12">
        <v>0.37708333333333333</v>
      </c>
      <c r="M2069" s="12">
        <v>0.38333333333333341</v>
      </c>
      <c r="N2069" s="12">
        <v>0.38333333333333341</v>
      </c>
      <c r="O2069" s="8" t="s">
        <v>37</v>
      </c>
      <c r="P2069" s="8">
        <v>10</v>
      </c>
      <c r="S2069" s="8">
        <v>174</v>
      </c>
      <c r="T2069" s="8">
        <v>0</v>
      </c>
      <c r="U2069" s="14">
        <f t="shared" si="0"/>
        <v>0.93548387096774188</v>
      </c>
      <c r="V2069" s="8">
        <v>0</v>
      </c>
      <c r="W2069" s="15" t="s">
        <v>30</v>
      </c>
      <c r="X2069" s="16"/>
      <c r="Z2069" s="64"/>
      <c r="AA2069" s="64"/>
      <c r="AB2069" s="64"/>
      <c r="AC2069" s="64"/>
    </row>
    <row r="2070" spans="1:29" x14ac:dyDescent="0.35">
      <c r="A2070" s="9">
        <v>46109</v>
      </c>
      <c r="B2070" s="7" t="s">
        <v>88</v>
      </c>
      <c r="C2070" s="8" t="s">
        <v>81</v>
      </c>
      <c r="D2070" s="10">
        <v>1</v>
      </c>
      <c r="E2070" s="8" t="s">
        <v>4849</v>
      </c>
      <c r="F2070" s="8" t="s">
        <v>4845</v>
      </c>
      <c r="G2070" s="12">
        <v>0.42708333333333331</v>
      </c>
      <c r="H2070" s="12">
        <v>0.625</v>
      </c>
      <c r="I2070" s="12">
        <v>0.41805555555555562</v>
      </c>
      <c r="J2070" s="12">
        <v>0.42152777777777778</v>
      </c>
      <c r="K2070" s="12">
        <v>0.43819444444444439</v>
      </c>
      <c r="L2070" s="12">
        <v>0.6</v>
      </c>
      <c r="M2070" s="12">
        <v>0.61250000000000004</v>
      </c>
      <c r="N2070" s="12">
        <v>0.61458333333333337</v>
      </c>
      <c r="O2070" s="8">
        <v>10</v>
      </c>
      <c r="P2070" s="8" t="s">
        <v>57</v>
      </c>
      <c r="S2070" s="8">
        <v>135</v>
      </c>
      <c r="T2070" s="8">
        <v>1</v>
      </c>
      <c r="U2070" s="14">
        <f t="shared" si="0"/>
        <v>0.72580645161290325</v>
      </c>
      <c r="V2070" s="8">
        <v>0</v>
      </c>
      <c r="W2070" s="15" t="s">
        <v>30</v>
      </c>
      <c r="X2070" s="16"/>
      <c r="Z2070" s="64"/>
      <c r="AA2070" s="64"/>
      <c r="AB2070" s="64"/>
      <c r="AC2070" s="64"/>
    </row>
    <row r="2071" spans="1:29" x14ac:dyDescent="0.35">
      <c r="A2071" s="9">
        <v>46109</v>
      </c>
      <c r="B2071" s="7" t="s">
        <v>80</v>
      </c>
      <c r="C2071" s="8" t="s">
        <v>90</v>
      </c>
      <c r="D2071" s="10">
        <v>1</v>
      </c>
      <c r="E2071" s="8" t="s">
        <v>4845</v>
      </c>
      <c r="F2071" s="8" t="s">
        <v>4850</v>
      </c>
      <c r="G2071" s="12">
        <v>3.472222222222222E-3</v>
      </c>
      <c r="H2071" s="12">
        <v>7.6388888888888895E-2</v>
      </c>
      <c r="I2071" s="12" t="s">
        <v>1359</v>
      </c>
      <c r="J2071" s="12">
        <v>0</v>
      </c>
      <c r="K2071" s="12">
        <v>1.5277777777777781E-2</v>
      </c>
      <c r="L2071" s="12">
        <v>6.6666666666666666E-2</v>
      </c>
      <c r="M2071" s="12">
        <v>7.1527777777777773E-2</v>
      </c>
      <c r="N2071" s="12">
        <v>7.2916666666666671E-2</v>
      </c>
      <c r="O2071" s="8" t="s">
        <v>43</v>
      </c>
      <c r="P2071" s="8" t="s">
        <v>403</v>
      </c>
      <c r="S2071" s="8">
        <v>182</v>
      </c>
      <c r="T2071" s="8">
        <v>1</v>
      </c>
      <c r="U2071" s="14">
        <f t="shared" si="0"/>
        <v>0.978494623655914</v>
      </c>
      <c r="V2071" s="8">
        <v>1202</v>
      </c>
      <c r="W2071" s="15" t="s">
        <v>30</v>
      </c>
      <c r="X2071" s="16"/>
      <c r="Z2071" s="64"/>
      <c r="AA2071" s="64"/>
      <c r="AB2071" s="64"/>
      <c r="AC2071" s="64"/>
    </row>
    <row r="2072" spans="1:29" x14ac:dyDescent="0.35">
      <c r="A2072" s="9">
        <v>46109</v>
      </c>
      <c r="B2072" s="7" t="s">
        <v>84</v>
      </c>
      <c r="C2072" s="8" t="s">
        <v>90</v>
      </c>
      <c r="D2072" s="10">
        <v>1</v>
      </c>
      <c r="E2072" s="8" t="s">
        <v>4850</v>
      </c>
      <c r="F2072" s="8" t="s">
        <v>4845</v>
      </c>
      <c r="G2072" s="12">
        <v>0.1145833333333333</v>
      </c>
      <c r="H2072" s="12">
        <v>0.2013888888888889</v>
      </c>
      <c r="I2072" s="12">
        <v>0.1125</v>
      </c>
      <c r="J2072" s="12">
        <v>0.1152777777777778</v>
      </c>
      <c r="K2072" s="12">
        <v>0.1333333333333333</v>
      </c>
      <c r="L2072" s="12">
        <v>0.20069444444444451</v>
      </c>
      <c r="M2072" s="12">
        <v>0.21319444444444441</v>
      </c>
      <c r="N2072" s="12">
        <v>0.21527777777777779</v>
      </c>
      <c r="O2072" s="8" t="s">
        <v>403</v>
      </c>
      <c r="P2072" s="8" t="s">
        <v>60</v>
      </c>
      <c r="Q2072" s="8" t="s">
        <v>151</v>
      </c>
      <c r="R2072" s="27" t="s">
        <v>39</v>
      </c>
      <c r="S2072" s="8">
        <v>168</v>
      </c>
      <c r="T2072" s="8">
        <v>0</v>
      </c>
      <c r="U2072" s="14">
        <f t="shared" si="0"/>
        <v>0.90322580645161288</v>
      </c>
      <c r="V2072" s="8">
        <v>961</v>
      </c>
      <c r="W2072" s="15" t="s">
        <v>30</v>
      </c>
      <c r="X2072" s="16"/>
      <c r="Z2072" s="64"/>
      <c r="AA2072" s="64"/>
      <c r="AB2072" s="64"/>
      <c r="AC2072" s="64"/>
    </row>
    <row r="2073" spans="1:29" x14ac:dyDescent="0.35">
      <c r="A2073" s="9">
        <v>46109</v>
      </c>
      <c r="B2073" s="7" t="s">
        <v>203</v>
      </c>
      <c r="C2073" s="8" t="s">
        <v>90</v>
      </c>
      <c r="D2073" s="10">
        <v>1</v>
      </c>
      <c r="E2073" s="8" t="s">
        <v>4845</v>
      </c>
      <c r="F2073" s="8" t="s">
        <v>4849</v>
      </c>
      <c r="G2073" s="12">
        <v>0.26041666666666669</v>
      </c>
      <c r="H2073" s="12">
        <v>0.40625</v>
      </c>
      <c r="I2073" s="12">
        <v>0.25069444444444439</v>
      </c>
      <c r="J2073" s="12">
        <v>0.25486111111111109</v>
      </c>
      <c r="K2073" s="12">
        <v>0.2673611111111111</v>
      </c>
      <c r="L2073" s="12">
        <v>0.40277777777777779</v>
      </c>
      <c r="M2073" s="12">
        <v>0.41041666666666671</v>
      </c>
      <c r="N2073" s="12">
        <v>0.41180555555555548</v>
      </c>
      <c r="O2073" s="8" t="s">
        <v>60</v>
      </c>
      <c r="P2073" s="8">
        <v>2</v>
      </c>
      <c r="S2073" s="8">
        <v>155</v>
      </c>
      <c r="T2073" s="8">
        <v>1</v>
      </c>
      <c r="U2073" s="14">
        <f t="shared" si="0"/>
        <v>0.83333333333333337</v>
      </c>
      <c r="V2073" s="8">
        <v>0</v>
      </c>
      <c r="W2073" s="15" t="s">
        <v>30</v>
      </c>
      <c r="X2073" s="16"/>
      <c r="Z2073" s="64"/>
      <c r="AA2073" s="64"/>
      <c r="AB2073" s="64"/>
      <c r="AC2073" s="64"/>
    </row>
    <row r="2074" spans="1:29" x14ac:dyDescent="0.35">
      <c r="A2074" s="9">
        <v>46109</v>
      </c>
      <c r="B2074" s="7" t="s">
        <v>205</v>
      </c>
      <c r="C2074" s="8" t="s">
        <v>90</v>
      </c>
      <c r="D2074" s="10">
        <v>1</v>
      </c>
      <c r="E2074" s="8" t="s">
        <v>4845</v>
      </c>
      <c r="F2074" s="8" t="s">
        <v>4850</v>
      </c>
      <c r="G2074" s="12">
        <v>0.44791666666666669</v>
      </c>
      <c r="H2074" s="12">
        <v>0.59375</v>
      </c>
      <c r="I2074" s="12">
        <v>0.43819444444444439</v>
      </c>
      <c r="J2074" s="12">
        <v>0.45555555555555549</v>
      </c>
      <c r="K2074" s="12">
        <v>0.46458333333333329</v>
      </c>
      <c r="L2074" s="12">
        <v>0.58958333333333335</v>
      </c>
      <c r="M2074" s="12">
        <v>0.59375</v>
      </c>
      <c r="N2074" s="12">
        <v>0.60347222222222219</v>
      </c>
      <c r="O2074" s="8">
        <v>2</v>
      </c>
      <c r="P2074" s="8" t="s">
        <v>37</v>
      </c>
      <c r="Q2074" s="8" t="s">
        <v>373</v>
      </c>
      <c r="R2074" s="27" t="s">
        <v>39</v>
      </c>
      <c r="S2074" s="8">
        <v>128</v>
      </c>
      <c r="T2074" s="8">
        <v>0</v>
      </c>
      <c r="U2074" s="14">
        <f t="shared" si="0"/>
        <v>0.68817204301075274</v>
      </c>
      <c r="V2074" s="8">
        <v>0</v>
      </c>
      <c r="W2074" s="15" t="s">
        <v>30</v>
      </c>
      <c r="X2074" s="16"/>
      <c r="Z2074" s="64"/>
      <c r="AA2074" s="64"/>
      <c r="AB2074" s="64"/>
      <c r="AC2074" s="64"/>
    </row>
    <row r="2075" spans="1:29" x14ac:dyDescent="0.35">
      <c r="A2075" s="9">
        <v>46109</v>
      </c>
      <c r="B2075" s="7" t="s">
        <v>1360</v>
      </c>
      <c r="C2075" s="8" t="s">
        <v>90</v>
      </c>
      <c r="D2075" s="10">
        <v>1</v>
      </c>
      <c r="E2075" s="8" t="s">
        <v>4850</v>
      </c>
      <c r="F2075" s="8" t="s">
        <v>4845</v>
      </c>
      <c r="G2075" s="12">
        <v>0.78125</v>
      </c>
      <c r="H2075" s="12">
        <v>0.93055555555555558</v>
      </c>
      <c r="I2075" s="12">
        <v>0.77708333333333335</v>
      </c>
      <c r="J2075" s="12">
        <v>0.80347222222222225</v>
      </c>
      <c r="K2075" s="12">
        <v>0.81805555555555554</v>
      </c>
      <c r="L2075" s="12">
        <v>0.93055555555555558</v>
      </c>
      <c r="M2075" s="12">
        <v>0.9375</v>
      </c>
      <c r="N2075" s="17">
        <v>0.9375</v>
      </c>
      <c r="O2075" s="8" t="s">
        <v>37</v>
      </c>
      <c r="P2075" s="8" t="s">
        <v>177</v>
      </c>
      <c r="Q2075" s="8" t="s">
        <v>1168</v>
      </c>
      <c r="R2075" s="27" t="s">
        <v>39</v>
      </c>
      <c r="S2075" s="8">
        <v>184</v>
      </c>
      <c r="T2075" s="8">
        <v>2</v>
      </c>
      <c r="U2075" s="14">
        <f t="shared" si="0"/>
        <v>0.989247311827957</v>
      </c>
      <c r="V2075" s="8">
        <v>0</v>
      </c>
      <c r="W2075" s="15" t="s">
        <v>30</v>
      </c>
      <c r="X2075" s="16"/>
      <c r="Z2075" s="64"/>
      <c r="AA2075" s="64"/>
      <c r="AB2075" s="64"/>
      <c r="AC2075" s="64"/>
    </row>
    <row r="2076" spans="1:29" ht="30" customHeight="1" x14ac:dyDescent="0.35">
      <c r="A2076" s="9">
        <v>46109</v>
      </c>
      <c r="B2076" s="7" t="s">
        <v>1361</v>
      </c>
      <c r="C2076" s="8" t="s">
        <v>90</v>
      </c>
      <c r="D2076" s="10">
        <v>1</v>
      </c>
      <c r="E2076" s="8" t="s">
        <v>4845</v>
      </c>
      <c r="F2076" s="8" t="s">
        <v>4862</v>
      </c>
      <c r="G2076" s="12">
        <v>0.97222222222222221</v>
      </c>
      <c r="H2076" s="12" t="s">
        <v>1362</v>
      </c>
      <c r="I2076" s="17">
        <v>0.97847222222222219</v>
      </c>
      <c r="J2076" s="17">
        <v>0.98055555555555551</v>
      </c>
      <c r="K2076" s="12">
        <v>0.99097222222222225</v>
      </c>
      <c r="L2076" s="17" t="s">
        <v>1363</v>
      </c>
      <c r="M2076" s="17" t="s">
        <v>1364</v>
      </c>
      <c r="N2076" s="17" t="s">
        <v>1365</v>
      </c>
      <c r="O2076" s="8" t="s">
        <v>177</v>
      </c>
      <c r="P2076" s="15" t="s">
        <v>37</v>
      </c>
      <c r="Q2076" s="51" t="s">
        <v>1366</v>
      </c>
      <c r="R2076" s="61" t="s">
        <v>1367</v>
      </c>
      <c r="S2076" s="15">
        <v>137</v>
      </c>
      <c r="T2076" s="15">
        <v>0</v>
      </c>
      <c r="U2076" s="22">
        <f t="shared" si="0"/>
        <v>0.73655913978494625</v>
      </c>
      <c r="V2076" s="15">
        <v>0</v>
      </c>
      <c r="W2076" s="15" t="s">
        <v>30</v>
      </c>
      <c r="X2076" s="16"/>
      <c r="Z2076" s="64"/>
      <c r="AA2076" s="64"/>
      <c r="AB2076" s="64"/>
      <c r="AC2076" s="64"/>
    </row>
    <row r="2077" spans="1:29" ht="26" customHeight="1" x14ac:dyDescent="0.35">
      <c r="A2077" s="9">
        <v>46109</v>
      </c>
      <c r="B2077" s="7" t="s">
        <v>112</v>
      </c>
      <c r="C2077" s="8" t="s">
        <v>108</v>
      </c>
      <c r="D2077" s="10">
        <v>1</v>
      </c>
      <c r="E2077" s="8" t="s">
        <v>4862</v>
      </c>
      <c r="F2077" s="8" t="s">
        <v>4845</v>
      </c>
      <c r="G2077" s="12">
        <v>5.2083333333333343E-2</v>
      </c>
      <c r="H2077" s="12">
        <v>0.25</v>
      </c>
      <c r="I2077" s="12">
        <v>5.4166666666666669E-2</v>
      </c>
      <c r="J2077" s="12">
        <v>7.3611111111111113E-2</v>
      </c>
      <c r="K2077" s="12">
        <v>9.2361111111111116E-2</v>
      </c>
      <c r="L2077" s="12">
        <v>0.27083333333333331</v>
      </c>
      <c r="M2077" s="12">
        <v>0.27847222222222218</v>
      </c>
      <c r="N2077" s="12">
        <v>0.28263888888888888</v>
      </c>
      <c r="O2077" s="8" t="s">
        <v>285</v>
      </c>
      <c r="P2077" s="8">
        <v>73</v>
      </c>
      <c r="Q2077" s="8" t="s">
        <v>279</v>
      </c>
      <c r="R2077" s="27" t="s">
        <v>1368</v>
      </c>
      <c r="S2077" s="8">
        <v>177</v>
      </c>
      <c r="T2077" s="8">
        <v>0</v>
      </c>
      <c r="U2077" s="14">
        <v>0.91057146540465295</v>
      </c>
      <c r="V2077" s="8">
        <v>0</v>
      </c>
      <c r="W2077" s="15" t="s">
        <v>30</v>
      </c>
      <c r="X2077" s="16"/>
      <c r="Z2077" s="64"/>
      <c r="AA2077" s="64"/>
      <c r="AB2077" s="64"/>
      <c r="AC2077" s="64"/>
    </row>
    <row r="2078" spans="1:29" x14ac:dyDescent="0.35">
      <c r="A2078" s="9">
        <v>46109</v>
      </c>
      <c r="B2078" s="7" t="s">
        <v>115</v>
      </c>
      <c r="C2078" s="8" t="s">
        <v>108</v>
      </c>
      <c r="D2078" s="10">
        <v>1</v>
      </c>
      <c r="E2078" s="8" t="s">
        <v>4845</v>
      </c>
      <c r="F2078" s="8" t="s">
        <v>4849</v>
      </c>
      <c r="G2078" s="12">
        <v>0.29166666666666669</v>
      </c>
      <c r="H2078" s="12">
        <v>0.55208333333333337</v>
      </c>
      <c r="I2078" s="12">
        <v>0.31458333333333333</v>
      </c>
      <c r="J2078" s="12">
        <v>0.31666666666666671</v>
      </c>
      <c r="K2078" s="12">
        <v>0.32847222222222222</v>
      </c>
      <c r="L2078" s="12">
        <v>0.55347222222222225</v>
      </c>
      <c r="M2078" s="12">
        <v>0.56388888888888888</v>
      </c>
      <c r="N2078" s="12">
        <v>0.56597222222222221</v>
      </c>
      <c r="O2078" s="8">
        <v>70</v>
      </c>
      <c r="P2078" s="8" t="s">
        <v>73</v>
      </c>
      <c r="Q2078" s="8" t="s">
        <v>342</v>
      </c>
      <c r="R2078" s="27" t="s">
        <v>124</v>
      </c>
      <c r="S2078" s="8">
        <v>150</v>
      </c>
      <c r="T2078" s="8">
        <v>1</v>
      </c>
      <c r="U2078" s="14">
        <v>0.78186656522782283</v>
      </c>
      <c r="V2078" s="8">
        <v>0</v>
      </c>
      <c r="W2078" s="15" t="s">
        <v>30</v>
      </c>
      <c r="X2078" s="16"/>
      <c r="Z2078" s="64"/>
      <c r="AA2078" s="64"/>
      <c r="AB2078" s="64"/>
      <c r="AC2078" s="64"/>
    </row>
    <row r="2079" spans="1:29" x14ac:dyDescent="0.35">
      <c r="A2079" s="9">
        <v>46109</v>
      </c>
      <c r="B2079" s="7" t="s">
        <v>107</v>
      </c>
      <c r="C2079" s="8" t="s">
        <v>113</v>
      </c>
      <c r="D2079" s="10">
        <v>1</v>
      </c>
      <c r="E2079" s="8" t="s">
        <v>4849</v>
      </c>
      <c r="F2079" s="8" t="s">
        <v>4845</v>
      </c>
      <c r="G2079" s="12">
        <v>4.5138888888888888E-2</v>
      </c>
      <c r="H2079" s="12">
        <v>0.21875</v>
      </c>
      <c r="I2079" s="12">
        <v>4.1666666666666657E-2</v>
      </c>
      <c r="J2079" s="12">
        <v>5.347222222222222E-2</v>
      </c>
      <c r="K2079" s="12">
        <v>6.25E-2</v>
      </c>
      <c r="L2079" s="12">
        <v>0.21527777777777779</v>
      </c>
      <c r="M2079" s="12">
        <v>0.22291666666666671</v>
      </c>
      <c r="N2079" s="12">
        <v>0.22430555555555559</v>
      </c>
      <c r="O2079" s="8" t="s">
        <v>249</v>
      </c>
      <c r="P2079" s="8" t="s">
        <v>61</v>
      </c>
      <c r="Q2079" s="8" t="s">
        <v>185</v>
      </c>
      <c r="R2079" s="27" t="s">
        <v>39</v>
      </c>
      <c r="S2079" s="8">
        <v>196</v>
      </c>
      <c r="T2079" s="8">
        <v>0</v>
      </c>
      <c r="U2079" s="14">
        <v>1</v>
      </c>
      <c r="V2079" s="8">
        <v>21</v>
      </c>
      <c r="W2079" s="15" t="s">
        <v>30</v>
      </c>
      <c r="X2079" s="16"/>
      <c r="Z2079" s="64"/>
      <c r="AA2079" s="64"/>
      <c r="AB2079" s="64"/>
      <c r="AC2079" s="64"/>
    </row>
    <row r="2080" spans="1:29" ht="26" customHeight="1" x14ac:dyDescent="0.35">
      <c r="A2080" s="9">
        <v>46109</v>
      </c>
      <c r="B2080" s="7" t="s">
        <v>109</v>
      </c>
      <c r="C2080" s="8" t="s">
        <v>113</v>
      </c>
      <c r="D2080" s="10">
        <v>1</v>
      </c>
      <c r="E2080" s="8" t="s">
        <v>4845</v>
      </c>
      <c r="F2080" s="8" t="s">
        <v>4853</v>
      </c>
      <c r="G2080" s="12">
        <v>0.25694444444444442</v>
      </c>
      <c r="H2080" s="12">
        <v>0.49305555555555558</v>
      </c>
      <c r="I2080" s="12">
        <v>0.25694444444444442</v>
      </c>
      <c r="J2080" s="12">
        <v>0.26527777777777778</v>
      </c>
      <c r="K2080" s="12">
        <v>0.28055555555555561</v>
      </c>
      <c r="L2080" s="12">
        <v>0.48194444444444451</v>
      </c>
      <c r="M2080" s="12">
        <v>0.49305555555555558</v>
      </c>
      <c r="N2080" s="12">
        <v>0.49513888888888891</v>
      </c>
      <c r="O2080" s="8" t="s">
        <v>61</v>
      </c>
      <c r="P2080" s="8" t="s">
        <v>249</v>
      </c>
      <c r="Q2080" s="8" t="s">
        <v>1369</v>
      </c>
      <c r="R2080" s="27" t="s">
        <v>849</v>
      </c>
      <c r="S2080" s="8">
        <v>163</v>
      </c>
      <c r="T2080" s="8">
        <v>1</v>
      </c>
      <c r="U2080" s="14">
        <v>0.87417145977752075</v>
      </c>
      <c r="V2080" s="8">
        <v>700</v>
      </c>
      <c r="W2080" s="15" t="s">
        <v>30</v>
      </c>
      <c r="X2080" s="16"/>
      <c r="Z2080" s="64"/>
      <c r="AA2080" s="64"/>
      <c r="AB2080" s="64"/>
      <c r="AC2080" s="64"/>
    </row>
    <row r="2081" spans="1:29" x14ac:dyDescent="0.35">
      <c r="A2081" s="9">
        <v>46110</v>
      </c>
      <c r="B2081" s="7" t="s">
        <v>1064</v>
      </c>
      <c r="C2081" s="8" t="s">
        <v>27</v>
      </c>
      <c r="D2081" s="10">
        <v>3</v>
      </c>
      <c r="E2081" s="8" t="s">
        <v>4853</v>
      </c>
      <c r="F2081" s="8" t="s">
        <v>4845</v>
      </c>
      <c r="G2081" s="12">
        <v>0.63541666666666663</v>
      </c>
      <c r="H2081" s="12">
        <v>0.74305555555555558</v>
      </c>
      <c r="I2081" s="12">
        <v>0.62986111111111109</v>
      </c>
      <c r="J2081" s="12">
        <v>0.63124999999999998</v>
      </c>
      <c r="K2081" s="12">
        <v>0.65555555555555556</v>
      </c>
      <c r="L2081" s="12">
        <v>0.73888888888888893</v>
      </c>
      <c r="M2081" s="12">
        <v>0.74236111111111114</v>
      </c>
      <c r="N2081" s="12">
        <v>0.74305555555555558</v>
      </c>
      <c r="O2081" s="8" t="s">
        <v>423</v>
      </c>
      <c r="P2081" s="8">
        <v>1</v>
      </c>
      <c r="S2081" s="8">
        <v>22</v>
      </c>
      <c r="T2081" s="8">
        <v>0</v>
      </c>
      <c r="U2081" s="14">
        <v>0.1158708607149144</v>
      </c>
      <c r="V2081" s="8">
        <v>0</v>
      </c>
      <c r="W2081" s="15" t="s">
        <v>30</v>
      </c>
      <c r="X2081" s="16"/>
      <c r="Z2081" s="64"/>
      <c r="AA2081" s="64"/>
      <c r="AB2081" s="64"/>
      <c r="AC2081" s="64"/>
    </row>
    <row r="2082" spans="1:29" x14ac:dyDescent="0.35">
      <c r="A2082" s="9">
        <v>46110</v>
      </c>
      <c r="B2082" s="7" t="s">
        <v>1065</v>
      </c>
      <c r="C2082" s="8" t="s">
        <v>27</v>
      </c>
      <c r="D2082" s="10">
        <v>3</v>
      </c>
      <c r="E2082" s="8" t="s">
        <v>4845</v>
      </c>
      <c r="F2082" s="8" t="s">
        <v>4853</v>
      </c>
      <c r="G2082" s="12">
        <v>0.82638888888888884</v>
      </c>
      <c r="H2082" s="12">
        <v>0.92361111111111116</v>
      </c>
      <c r="I2082" s="12">
        <v>0.8208333333333333</v>
      </c>
      <c r="J2082" s="12">
        <v>0.8208333333333333</v>
      </c>
      <c r="K2082" s="12">
        <v>0.83125000000000004</v>
      </c>
      <c r="L2082" s="12">
        <v>0.90138888888888891</v>
      </c>
      <c r="M2082" s="12">
        <v>0.90555555555555556</v>
      </c>
      <c r="N2082" s="12">
        <v>0.90763888888888888</v>
      </c>
      <c r="O2082" s="8">
        <v>1</v>
      </c>
      <c r="P2082" s="8" t="s">
        <v>73</v>
      </c>
      <c r="S2082" s="8">
        <v>16</v>
      </c>
      <c r="T2082" s="8">
        <v>0</v>
      </c>
      <c r="U2082" s="14">
        <v>8.5978665242200561E-2</v>
      </c>
      <c r="V2082" s="8">
        <v>0</v>
      </c>
      <c r="W2082" s="15" t="s">
        <v>30</v>
      </c>
      <c r="X2082" s="16"/>
      <c r="Z2082" s="64"/>
      <c r="AA2082" s="64"/>
      <c r="AB2082" s="64"/>
      <c r="AC2082" s="64"/>
    </row>
    <row r="2083" spans="1:29" x14ac:dyDescent="0.35">
      <c r="A2083" s="9">
        <v>46110</v>
      </c>
      <c r="B2083" s="7" t="s">
        <v>58</v>
      </c>
      <c r="C2083" s="8" t="s">
        <v>45</v>
      </c>
      <c r="D2083" s="10">
        <v>1</v>
      </c>
      <c r="E2083" s="8" t="s">
        <v>4853</v>
      </c>
      <c r="F2083" s="8" t="s">
        <v>4845</v>
      </c>
      <c r="G2083" s="12">
        <v>0.13541666666666671</v>
      </c>
      <c r="H2083" s="12">
        <v>0.32291666666666669</v>
      </c>
      <c r="I2083" s="12">
        <v>0.13194444444444439</v>
      </c>
      <c r="J2083" s="12">
        <v>0.1541666666666667</v>
      </c>
      <c r="K2083" s="12">
        <v>0.16875000000000001</v>
      </c>
      <c r="L2083" s="12">
        <v>0.31527777777777782</v>
      </c>
      <c r="M2083" s="12">
        <v>0.32569444444444451</v>
      </c>
      <c r="N2083" s="12">
        <v>0.32777777777777778</v>
      </c>
      <c r="O2083" s="8" t="s">
        <v>70</v>
      </c>
      <c r="P2083" s="8" t="s">
        <v>73</v>
      </c>
      <c r="Q2083" s="8" t="s">
        <v>139</v>
      </c>
      <c r="R2083" s="27" t="s">
        <v>39</v>
      </c>
      <c r="S2083" s="8">
        <v>193</v>
      </c>
      <c r="T2083" s="8">
        <v>1</v>
      </c>
      <c r="U2083" s="14">
        <v>1</v>
      </c>
      <c r="V2083" s="8">
        <v>0</v>
      </c>
      <c r="W2083" s="15" t="s">
        <v>30</v>
      </c>
      <c r="X2083" s="16"/>
      <c r="Z2083" s="64"/>
      <c r="AA2083" s="64"/>
      <c r="AB2083" s="64"/>
      <c r="AC2083" s="64"/>
    </row>
    <row r="2084" spans="1:29" x14ac:dyDescent="0.35">
      <c r="A2084" s="9">
        <v>46110</v>
      </c>
      <c r="B2084" s="7" t="s">
        <v>64</v>
      </c>
      <c r="C2084" s="8" t="s">
        <v>45</v>
      </c>
      <c r="D2084" s="10">
        <v>1</v>
      </c>
      <c r="E2084" s="8" t="s">
        <v>4845</v>
      </c>
      <c r="F2084" s="8" t="s">
        <v>4846</v>
      </c>
      <c r="G2084" s="12">
        <v>0.36458333333333331</v>
      </c>
      <c r="H2084" s="12">
        <v>0.57291666666666663</v>
      </c>
      <c r="I2084" s="12">
        <v>0.36249999999999999</v>
      </c>
      <c r="J2084" s="12">
        <v>0.38263888888888892</v>
      </c>
      <c r="K2084" s="12">
        <v>0.40208333333333329</v>
      </c>
      <c r="L2084" s="12">
        <v>0.60347222222222219</v>
      </c>
      <c r="M2084" s="12">
        <v>0.6166666666666667</v>
      </c>
      <c r="N2084" s="12">
        <v>0.61875000000000002</v>
      </c>
      <c r="O2084" s="8" t="s">
        <v>61</v>
      </c>
      <c r="P2084" s="8" t="s">
        <v>361</v>
      </c>
      <c r="Q2084" s="8" t="s">
        <v>891</v>
      </c>
      <c r="R2084" s="27" t="s">
        <v>39</v>
      </c>
      <c r="S2084" s="8">
        <v>155</v>
      </c>
      <c r="T2084" s="8">
        <v>0</v>
      </c>
      <c r="U2084" s="14">
        <v>0.76516690375792495</v>
      </c>
      <c r="V2084" s="8">
        <v>0</v>
      </c>
      <c r="W2084" s="15" t="s">
        <v>30</v>
      </c>
      <c r="X2084" s="16"/>
      <c r="Z2084" s="315"/>
      <c r="AA2084" s="64" t="s">
        <v>251</v>
      </c>
      <c r="AB2084" s="64" t="s">
        <v>1370</v>
      </c>
      <c r="AC2084" s="5" t="s">
        <v>253</v>
      </c>
    </row>
    <row r="2085" spans="1:29" x14ac:dyDescent="0.35">
      <c r="A2085" s="9">
        <v>46110</v>
      </c>
      <c r="B2085" s="7" t="s">
        <v>1371</v>
      </c>
      <c r="C2085" s="8" t="s">
        <v>59</v>
      </c>
      <c r="D2085" s="10">
        <v>1</v>
      </c>
      <c r="E2085" s="8" t="s">
        <v>4846</v>
      </c>
      <c r="F2085" s="8" t="s">
        <v>4845</v>
      </c>
      <c r="G2085" s="12">
        <v>2.0833333333333329E-2</v>
      </c>
      <c r="H2085" s="12">
        <v>0.16666666666666671</v>
      </c>
      <c r="I2085" s="12">
        <v>1.7361111111111108E-2</v>
      </c>
      <c r="J2085" s="12">
        <v>2.222222222222222E-2</v>
      </c>
      <c r="K2085" s="12">
        <v>3.7499999999999999E-2</v>
      </c>
      <c r="L2085" s="12">
        <v>0.15138888888888891</v>
      </c>
      <c r="M2085" s="12">
        <v>0.15555555555555561</v>
      </c>
      <c r="N2085" s="12">
        <v>0.15763888888888891</v>
      </c>
      <c r="O2085" s="8" t="s">
        <v>43</v>
      </c>
      <c r="P2085" s="8" t="s">
        <v>928</v>
      </c>
      <c r="Q2085" s="8" t="s">
        <v>103</v>
      </c>
      <c r="R2085" s="27" t="s">
        <v>39</v>
      </c>
      <c r="S2085" s="8">
        <v>187</v>
      </c>
      <c r="T2085" s="8">
        <v>2</v>
      </c>
      <c r="U2085" s="14">
        <v>1</v>
      </c>
      <c r="V2085" s="8">
        <v>0</v>
      </c>
      <c r="W2085" s="15" t="s">
        <v>30</v>
      </c>
      <c r="X2085" s="16"/>
      <c r="Z2085" s="64"/>
      <c r="AA2085" s="64"/>
      <c r="AB2085" s="64"/>
      <c r="AC2085" s="64"/>
    </row>
    <row r="2086" spans="1:29" x14ac:dyDescent="0.35">
      <c r="A2086" s="9">
        <v>46110</v>
      </c>
      <c r="B2086" s="7" t="s">
        <v>1372</v>
      </c>
      <c r="C2086" s="8" t="s">
        <v>59</v>
      </c>
      <c r="D2086" s="10">
        <v>1</v>
      </c>
      <c r="E2086" s="8" t="s">
        <v>4845</v>
      </c>
      <c r="F2086" s="8" t="s">
        <v>4850</v>
      </c>
      <c r="G2086" s="12">
        <v>0.20833333333333329</v>
      </c>
      <c r="H2086" s="12">
        <v>0.36805555555555558</v>
      </c>
      <c r="I2086" s="12">
        <v>0.20208333333333331</v>
      </c>
      <c r="J2086" s="12">
        <v>0.21388888888888891</v>
      </c>
      <c r="K2086" s="12">
        <v>0.23125000000000001</v>
      </c>
      <c r="L2086" s="12">
        <v>0.37430555555555561</v>
      </c>
      <c r="M2086" s="12">
        <v>0.38333333333333341</v>
      </c>
      <c r="N2086" s="12">
        <v>0.38541666666666669</v>
      </c>
      <c r="O2086" s="8" t="s">
        <v>928</v>
      </c>
      <c r="P2086" s="8" t="s">
        <v>43</v>
      </c>
      <c r="Q2086" s="8" t="s">
        <v>68</v>
      </c>
      <c r="R2086" s="27" t="s">
        <v>39</v>
      </c>
      <c r="S2086" s="8">
        <v>163</v>
      </c>
      <c r="T2086" s="8">
        <v>0</v>
      </c>
      <c r="U2086" s="14">
        <v>0.82210334858050282</v>
      </c>
      <c r="V2086" s="8">
        <v>0</v>
      </c>
      <c r="W2086" s="15" t="s">
        <v>30</v>
      </c>
      <c r="X2086" s="16"/>
      <c r="Z2086" s="64"/>
      <c r="AA2086" s="64"/>
      <c r="AB2086" s="64"/>
      <c r="AC2086" s="64"/>
    </row>
    <row r="2087" spans="1:29" x14ac:dyDescent="0.35">
      <c r="A2087" s="9">
        <v>46110</v>
      </c>
      <c r="B2087" s="7" t="s">
        <v>52</v>
      </c>
      <c r="C2087" s="8" t="s">
        <v>59</v>
      </c>
      <c r="D2087" s="10">
        <v>1</v>
      </c>
      <c r="E2087" s="8" t="s">
        <v>4850</v>
      </c>
      <c r="F2087" s="8" t="s">
        <v>4845</v>
      </c>
      <c r="G2087" s="12">
        <v>0.4375</v>
      </c>
      <c r="H2087" s="12">
        <v>0.51388888888888884</v>
      </c>
      <c r="I2087" s="12">
        <v>0.42986111111111108</v>
      </c>
      <c r="J2087" s="12">
        <v>0.43402777777777779</v>
      </c>
      <c r="K2087" s="12">
        <v>0.4465277777777778</v>
      </c>
      <c r="L2087" s="12">
        <v>0.49652777777777779</v>
      </c>
      <c r="M2087" s="12">
        <v>0.51527777777777772</v>
      </c>
      <c r="N2087" s="12">
        <v>0.51597222222222228</v>
      </c>
      <c r="O2087" s="8" t="s">
        <v>43</v>
      </c>
      <c r="P2087" s="8" t="s">
        <v>230</v>
      </c>
      <c r="S2087" s="8">
        <v>182</v>
      </c>
      <c r="T2087" s="8">
        <v>1</v>
      </c>
      <c r="U2087" s="14">
        <v>0.96632925101142852</v>
      </c>
      <c r="V2087" s="8">
        <v>790</v>
      </c>
      <c r="W2087" s="15" t="s">
        <v>30</v>
      </c>
      <c r="X2087" s="16"/>
      <c r="Z2087" s="64"/>
      <c r="AA2087" s="64"/>
      <c r="AB2087" s="64"/>
      <c r="AC2087" s="64"/>
    </row>
    <row r="2088" spans="1:29" x14ac:dyDescent="0.35">
      <c r="A2088" s="9">
        <v>46110</v>
      </c>
      <c r="B2088" s="7" t="s">
        <v>56</v>
      </c>
      <c r="C2088" s="8" t="s">
        <v>59</v>
      </c>
      <c r="D2088" s="10">
        <v>1</v>
      </c>
      <c r="E2088" s="8" t="s">
        <v>4845</v>
      </c>
      <c r="F2088" s="8" t="s">
        <v>4851</v>
      </c>
      <c r="G2088" s="12">
        <v>0.55555555555555558</v>
      </c>
      <c r="H2088" s="12">
        <v>0.63888888888888884</v>
      </c>
      <c r="I2088" s="12">
        <v>0.55000000000000004</v>
      </c>
      <c r="J2088" s="12">
        <v>0.55347222222222225</v>
      </c>
      <c r="K2088" s="12">
        <v>0.56527777777777777</v>
      </c>
      <c r="L2088" s="12">
        <v>0.62986111111111109</v>
      </c>
      <c r="M2088" s="12">
        <v>0.64513888888888893</v>
      </c>
      <c r="N2088" s="12">
        <v>0.64722222222222225</v>
      </c>
      <c r="O2088" s="8" t="s">
        <v>230</v>
      </c>
      <c r="P2088" s="8" t="s">
        <v>73</v>
      </c>
      <c r="S2088" s="8">
        <v>150</v>
      </c>
      <c r="T2088" s="8">
        <v>0</v>
      </c>
      <c r="U2088" s="14">
        <v>0.85619249911145923</v>
      </c>
      <c r="V2088" s="8">
        <v>0</v>
      </c>
      <c r="W2088" s="15" t="s">
        <v>30</v>
      </c>
      <c r="X2088" s="16"/>
      <c r="Z2088" s="64"/>
      <c r="AA2088" s="64"/>
      <c r="AB2088" s="64"/>
      <c r="AC2088" s="64"/>
    </row>
    <row r="2089" spans="1:29" x14ac:dyDescent="0.35">
      <c r="A2089" s="9">
        <v>46110</v>
      </c>
      <c r="B2089" s="7" t="s">
        <v>176</v>
      </c>
      <c r="C2089" s="8" t="s">
        <v>59</v>
      </c>
      <c r="D2089" s="10">
        <v>15</v>
      </c>
      <c r="E2089" s="8" t="s">
        <v>4851</v>
      </c>
      <c r="F2089" s="8" t="s">
        <v>4845</v>
      </c>
      <c r="G2089" s="12">
        <v>0.81597222222222221</v>
      </c>
      <c r="H2089" s="12">
        <v>0.96527777777777779</v>
      </c>
      <c r="I2089" s="17">
        <v>0.8125</v>
      </c>
      <c r="J2089" s="17">
        <v>0.81527777777777777</v>
      </c>
      <c r="K2089" s="17">
        <v>0.82499999999999996</v>
      </c>
      <c r="L2089" s="17">
        <v>0.93541666666666667</v>
      </c>
      <c r="M2089" s="17">
        <v>0.93888888888888888</v>
      </c>
      <c r="N2089" s="17">
        <v>0.94027777777777777</v>
      </c>
      <c r="O2089" s="15" t="s">
        <v>73</v>
      </c>
      <c r="P2089" s="15">
        <v>52</v>
      </c>
      <c r="Q2089" s="15"/>
      <c r="S2089" s="8">
        <v>175</v>
      </c>
      <c r="T2089" s="8">
        <v>0</v>
      </c>
      <c r="U2089" s="14">
        <v>0.97629847853397889</v>
      </c>
      <c r="V2089" s="8">
        <v>0</v>
      </c>
      <c r="W2089" s="15" t="s">
        <v>30</v>
      </c>
      <c r="X2089" s="16"/>
      <c r="Z2089" s="64"/>
      <c r="AA2089" s="64"/>
      <c r="AB2089" s="64"/>
      <c r="AC2089" s="64"/>
    </row>
    <row r="2090" spans="1:29" x14ac:dyDescent="0.35">
      <c r="A2090" s="9">
        <v>46110</v>
      </c>
      <c r="B2090" s="7" t="s">
        <v>80</v>
      </c>
      <c r="C2090" s="8" t="s">
        <v>72</v>
      </c>
      <c r="D2090" s="10">
        <v>1</v>
      </c>
      <c r="E2090" s="8" t="s">
        <v>4845</v>
      </c>
      <c r="F2090" s="8" t="s">
        <v>4848</v>
      </c>
      <c r="G2090" s="12">
        <v>3.4722222222222217E-2</v>
      </c>
      <c r="H2090" s="12">
        <v>0.125</v>
      </c>
      <c r="I2090" s="17">
        <v>3.0555555555555551E-2</v>
      </c>
      <c r="J2090" s="17">
        <v>3.6805555555555557E-2</v>
      </c>
      <c r="K2090" s="17">
        <v>5.1388888888888887E-2</v>
      </c>
      <c r="L2090" s="17">
        <v>0.1</v>
      </c>
      <c r="M2090" s="17">
        <v>0.1048611111111111</v>
      </c>
      <c r="N2090" s="17">
        <v>0.1048611111111111</v>
      </c>
      <c r="O2090" s="15" t="s">
        <v>32</v>
      </c>
      <c r="P2090" s="15" t="s">
        <v>302</v>
      </c>
      <c r="Q2090" s="15" t="s">
        <v>152</v>
      </c>
      <c r="R2090" s="67" t="s">
        <v>39</v>
      </c>
      <c r="S2090" s="15">
        <v>180</v>
      </c>
      <c r="T2090" s="15">
        <v>4</v>
      </c>
      <c r="U2090" s="22">
        <v>0.88853385047818401</v>
      </c>
      <c r="V2090" s="15">
        <v>0</v>
      </c>
      <c r="W2090" s="15" t="s">
        <v>30</v>
      </c>
      <c r="X2090" s="16"/>
      <c r="Z2090" s="64"/>
      <c r="AA2090" s="64"/>
      <c r="AB2090" s="64"/>
      <c r="AC2090" s="64"/>
    </row>
    <row r="2091" spans="1:29" x14ac:dyDescent="0.35">
      <c r="A2091" s="9">
        <v>46110</v>
      </c>
      <c r="B2091" s="7" t="s">
        <v>84</v>
      </c>
      <c r="C2091" s="8" t="s">
        <v>72</v>
      </c>
      <c r="D2091" s="10">
        <v>1</v>
      </c>
      <c r="E2091" s="8" t="s">
        <v>4848</v>
      </c>
      <c r="F2091" s="8" t="s">
        <v>4845</v>
      </c>
      <c r="G2091" s="12">
        <v>0.16666666666666671</v>
      </c>
      <c r="H2091" s="12">
        <v>0.24305555555555561</v>
      </c>
      <c r="I2091" s="17">
        <v>0.15625</v>
      </c>
      <c r="J2091" s="17">
        <v>0.15972222222222221</v>
      </c>
      <c r="K2091" s="17">
        <v>0.1763888888888889</v>
      </c>
      <c r="L2091" s="17">
        <v>0.23749999999999999</v>
      </c>
      <c r="M2091" s="17">
        <v>0.2479166666666667</v>
      </c>
      <c r="N2091" s="17">
        <v>0.25</v>
      </c>
      <c r="O2091" s="15" t="s">
        <v>302</v>
      </c>
      <c r="P2091" s="15" t="s">
        <v>70</v>
      </c>
      <c r="Q2091" s="15"/>
      <c r="S2091" s="8">
        <v>137</v>
      </c>
      <c r="T2091" s="8">
        <v>1</v>
      </c>
      <c r="U2091" s="14">
        <v>0.70699743996799702</v>
      </c>
      <c r="V2091" s="8">
        <v>1189</v>
      </c>
      <c r="W2091" s="15" t="s">
        <v>30</v>
      </c>
      <c r="X2091" s="16"/>
      <c r="Z2091" s="64"/>
      <c r="AA2091" s="64"/>
      <c r="AB2091" s="64"/>
      <c r="AC2091" s="64"/>
    </row>
    <row r="2092" spans="1:29" x14ac:dyDescent="0.35">
      <c r="A2092" s="9">
        <v>46110</v>
      </c>
      <c r="B2092" s="7" t="s">
        <v>247</v>
      </c>
      <c r="C2092" s="8" t="s">
        <v>72</v>
      </c>
      <c r="D2092" s="10">
        <v>1</v>
      </c>
      <c r="E2092" s="8" t="s">
        <v>4845</v>
      </c>
      <c r="F2092" s="8" t="s">
        <v>4856</v>
      </c>
      <c r="G2092" s="12">
        <v>0.33333333333333331</v>
      </c>
      <c r="H2092" s="12">
        <v>0.43402777777777779</v>
      </c>
      <c r="I2092" s="17">
        <v>0.32291666666666669</v>
      </c>
      <c r="J2092" s="17">
        <v>0.33124999999999999</v>
      </c>
      <c r="K2092" s="17">
        <v>0.34236111111111112</v>
      </c>
      <c r="L2092" s="17">
        <v>0.41458333333333341</v>
      </c>
      <c r="M2092" s="17">
        <v>0.4201388888888889</v>
      </c>
      <c r="N2092" s="17">
        <v>0.42083333333333328</v>
      </c>
      <c r="O2092" s="15" t="s">
        <v>70</v>
      </c>
      <c r="P2092" s="15">
        <v>2</v>
      </c>
      <c r="Q2092" s="15"/>
      <c r="S2092" s="8">
        <v>130</v>
      </c>
      <c r="T2092" s="8">
        <v>1</v>
      </c>
      <c r="U2092" s="14">
        <v>0.71401105031120116</v>
      </c>
      <c r="V2092" s="8">
        <v>0</v>
      </c>
      <c r="W2092" s="15" t="s">
        <v>30</v>
      </c>
      <c r="X2092" s="16"/>
      <c r="Z2092" s="64"/>
      <c r="AA2092" s="64"/>
      <c r="AB2092" s="64"/>
      <c r="AC2092" s="64"/>
    </row>
    <row r="2093" spans="1:29" x14ac:dyDescent="0.35">
      <c r="A2093" s="9">
        <v>46110</v>
      </c>
      <c r="B2093" s="7" t="s">
        <v>248</v>
      </c>
      <c r="C2093" s="8" t="s">
        <v>72</v>
      </c>
      <c r="D2093" s="10">
        <v>1</v>
      </c>
      <c r="E2093" s="8" t="s">
        <v>4856</v>
      </c>
      <c r="F2093" s="8" t="s">
        <v>4845</v>
      </c>
      <c r="G2093" s="12">
        <v>0.47569444444444442</v>
      </c>
      <c r="H2093" s="12">
        <v>0.57638888888888884</v>
      </c>
      <c r="I2093" s="17">
        <v>0.46805555555555561</v>
      </c>
      <c r="J2093" s="17">
        <v>0.4909722222222222</v>
      </c>
      <c r="K2093" s="17">
        <v>0.5</v>
      </c>
      <c r="L2093" s="17">
        <v>0.5805555555555556</v>
      </c>
      <c r="M2093" s="17">
        <v>0.59166666666666667</v>
      </c>
      <c r="N2093" s="17">
        <v>0.59375</v>
      </c>
      <c r="O2093" s="15">
        <v>2</v>
      </c>
      <c r="P2093" s="15" t="s">
        <v>114</v>
      </c>
      <c r="Q2093" s="15" t="s">
        <v>38</v>
      </c>
      <c r="R2093" s="27" t="s">
        <v>39</v>
      </c>
      <c r="S2093" s="8">
        <v>172</v>
      </c>
      <c r="T2093" s="8">
        <v>0</v>
      </c>
      <c r="U2093" s="14">
        <v>0.87118966465913139</v>
      </c>
      <c r="V2093" s="8">
        <v>0</v>
      </c>
      <c r="W2093" s="15" t="s">
        <v>30</v>
      </c>
      <c r="X2093" s="16"/>
      <c r="Z2093" s="64"/>
      <c r="AA2093" s="64"/>
      <c r="AB2093" s="64"/>
      <c r="AC2093" s="64"/>
    </row>
    <row r="2094" spans="1:29" x14ac:dyDescent="0.35">
      <c r="A2094" s="9">
        <v>46110</v>
      </c>
      <c r="B2094" s="7" t="s">
        <v>1360</v>
      </c>
      <c r="C2094" s="8" t="s">
        <v>72</v>
      </c>
      <c r="D2094" s="10">
        <v>1</v>
      </c>
      <c r="E2094" s="8" t="s">
        <v>4845</v>
      </c>
      <c r="F2094" s="8" t="s">
        <v>4850</v>
      </c>
      <c r="G2094" s="12">
        <v>0.78125</v>
      </c>
      <c r="H2094" s="12">
        <v>0.93055555555555558</v>
      </c>
      <c r="I2094" s="17">
        <v>0.77361111111111114</v>
      </c>
      <c r="J2094" s="17">
        <v>0.77986111111111112</v>
      </c>
      <c r="K2094" s="17">
        <v>0.79305555555555551</v>
      </c>
      <c r="L2094" s="17">
        <v>0.91736111111111107</v>
      </c>
      <c r="M2094" s="17">
        <v>0.92291666666666672</v>
      </c>
      <c r="N2094" s="17">
        <v>0.92291666666666672</v>
      </c>
      <c r="O2094" s="15" t="s">
        <v>114</v>
      </c>
      <c r="P2094" s="15">
        <v>56</v>
      </c>
      <c r="Q2094" s="15"/>
      <c r="S2094" s="8">
        <v>180</v>
      </c>
      <c r="T2094" s="8">
        <v>0</v>
      </c>
      <c r="U2094" s="14">
        <v>0.9115878365431821</v>
      </c>
      <c r="V2094" s="8">
        <v>0</v>
      </c>
      <c r="W2094" s="15" t="s">
        <v>30</v>
      </c>
      <c r="X2094" s="16"/>
      <c r="Z2094" s="64"/>
      <c r="AA2094" s="64"/>
      <c r="AB2094" s="64"/>
      <c r="AC2094" s="64"/>
    </row>
    <row r="2095" spans="1:29" x14ac:dyDescent="0.35">
      <c r="A2095" s="9">
        <v>46110</v>
      </c>
      <c r="B2095" s="7" t="s">
        <v>1361</v>
      </c>
      <c r="C2095" s="8" t="s">
        <v>72</v>
      </c>
      <c r="D2095" s="10">
        <v>1</v>
      </c>
      <c r="E2095" s="8" t="s">
        <v>4850</v>
      </c>
      <c r="F2095" s="8" t="s">
        <v>4845</v>
      </c>
      <c r="G2095" s="12">
        <v>0.97222222222222221</v>
      </c>
      <c r="H2095" s="12" t="s">
        <v>1373</v>
      </c>
      <c r="I2095" s="17">
        <v>0.96458333333333335</v>
      </c>
      <c r="J2095" s="17">
        <v>0.96944444444444444</v>
      </c>
      <c r="K2095" s="17">
        <v>0.97638888888888886</v>
      </c>
      <c r="L2095" s="17" t="s">
        <v>1373</v>
      </c>
      <c r="M2095" s="17" t="s">
        <v>1374</v>
      </c>
      <c r="N2095" s="17" t="s">
        <v>1375</v>
      </c>
      <c r="O2095" s="15">
        <v>55</v>
      </c>
      <c r="P2095" s="15" t="s">
        <v>37</v>
      </c>
      <c r="Q2095" s="15"/>
      <c r="S2095" s="8">
        <v>20</v>
      </c>
      <c r="T2095" s="8">
        <v>0</v>
      </c>
      <c r="U2095" s="14">
        <v>0.1119459935813909</v>
      </c>
      <c r="V2095" s="8">
        <v>0</v>
      </c>
      <c r="W2095" s="15" t="s">
        <v>30</v>
      </c>
      <c r="X2095" s="16"/>
      <c r="Z2095" s="64"/>
      <c r="AA2095" s="64"/>
      <c r="AB2095" s="64"/>
      <c r="AC2095" s="64"/>
    </row>
    <row r="2096" spans="1:29" x14ac:dyDescent="0.35">
      <c r="A2096" s="9">
        <v>46110</v>
      </c>
      <c r="B2096" s="7" t="s">
        <v>71</v>
      </c>
      <c r="C2096" s="8" t="s">
        <v>81</v>
      </c>
      <c r="D2096" s="10">
        <v>1</v>
      </c>
      <c r="E2096" s="8" t="s">
        <v>4845</v>
      </c>
      <c r="F2096" s="8" t="s">
        <v>4853</v>
      </c>
      <c r="G2096" s="12">
        <v>1.041666666666667E-2</v>
      </c>
      <c r="H2096" s="12">
        <v>0.1701388888888889</v>
      </c>
      <c r="I2096" s="12">
        <v>6.9444444444444447E-4</v>
      </c>
      <c r="J2096" s="12">
        <v>4.8611111111111112E-3</v>
      </c>
      <c r="K2096" s="12">
        <v>2.361111111111111E-2</v>
      </c>
      <c r="L2096" s="12">
        <v>0.14930555555555561</v>
      </c>
      <c r="M2096" s="12">
        <v>0.1534722222222222</v>
      </c>
      <c r="N2096" s="12">
        <v>0.1541666666666667</v>
      </c>
      <c r="O2096" s="8" t="s">
        <v>57</v>
      </c>
      <c r="P2096" s="8">
        <v>18</v>
      </c>
      <c r="S2096" s="8">
        <v>183</v>
      </c>
      <c r="T2096" s="8">
        <v>1</v>
      </c>
      <c r="U2096" s="14">
        <v>0.95962586101716785</v>
      </c>
      <c r="V2096" s="8">
        <v>90</v>
      </c>
      <c r="W2096" s="15" t="s">
        <v>30</v>
      </c>
      <c r="X2096" s="16"/>
      <c r="Z2096" s="64"/>
      <c r="AA2096" s="64"/>
      <c r="AB2096" s="64"/>
      <c r="AC2096" s="64"/>
    </row>
    <row r="2097" spans="1:29" x14ac:dyDescent="0.35">
      <c r="A2097" s="9">
        <v>46110</v>
      </c>
      <c r="B2097" s="7" t="s">
        <v>74</v>
      </c>
      <c r="C2097" s="8" t="s">
        <v>81</v>
      </c>
      <c r="D2097" s="10">
        <v>1</v>
      </c>
      <c r="E2097" s="8" t="s">
        <v>4853</v>
      </c>
      <c r="F2097" s="8" t="s">
        <v>4845</v>
      </c>
      <c r="G2097" s="12">
        <v>0.20833333333333329</v>
      </c>
      <c r="H2097" s="12">
        <v>0.38541666666666669</v>
      </c>
      <c r="I2097" s="12">
        <v>0.20277777777777781</v>
      </c>
      <c r="J2097" s="12">
        <v>0.22291666666666671</v>
      </c>
      <c r="K2097" s="12">
        <v>0.2388888888888889</v>
      </c>
      <c r="L2097" s="12">
        <v>0.40069444444444452</v>
      </c>
      <c r="M2097" s="12">
        <v>0.41041666666666671</v>
      </c>
      <c r="N2097" s="12">
        <v>0.41249999999999998</v>
      </c>
      <c r="O2097" s="8">
        <v>19</v>
      </c>
      <c r="P2097" s="8" t="s">
        <v>32</v>
      </c>
      <c r="Q2097" s="8" t="s">
        <v>416</v>
      </c>
      <c r="R2097" s="27" t="s">
        <v>39</v>
      </c>
      <c r="S2097" s="8">
        <v>153</v>
      </c>
      <c r="T2097" s="8">
        <v>1</v>
      </c>
      <c r="U2097" s="14">
        <v>0.85178321725691564</v>
      </c>
      <c r="V2097" s="8">
        <v>764</v>
      </c>
      <c r="W2097" s="15" t="s">
        <v>30</v>
      </c>
      <c r="X2097" s="16"/>
      <c r="Z2097" s="64"/>
      <c r="AA2097" s="64"/>
      <c r="AB2097" s="64"/>
      <c r="AC2097" s="64"/>
    </row>
    <row r="2098" spans="1:29" ht="45" customHeight="1" x14ac:dyDescent="0.35">
      <c r="A2098" s="9">
        <v>46110</v>
      </c>
      <c r="B2098" s="7" t="s">
        <v>1376</v>
      </c>
      <c r="C2098" s="8" t="s">
        <v>81</v>
      </c>
      <c r="D2098" s="10">
        <v>1</v>
      </c>
      <c r="E2098" s="8" t="s">
        <v>4845</v>
      </c>
      <c r="F2098" s="8" t="s">
        <v>4853</v>
      </c>
      <c r="G2098" s="12">
        <v>0.47569444444444442</v>
      </c>
      <c r="H2098" s="12">
        <v>0.63541666666666663</v>
      </c>
      <c r="I2098" s="12">
        <v>0.48194444444444451</v>
      </c>
      <c r="J2098" s="12">
        <v>0.4826388888888889</v>
      </c>
      <c r="K2098" s="12">
        <v>0.49652777777777779</v>
      </c>
      <c r="L2098" s="12">
        <v>0.62847222222222221</v>
      </c>
      <c r="M2098" s="12">
        <v>0.63541666666666663</v>
      </c>
      <c r="N2098" s="12">
        <v>0.63611111111111107</v>
      </c>
      <c r="O2098" s="8" t="s">
        <v>32</v>
      </c>
      <c r="P2098" s="8">
        <v>21</v>
      </c>
      <c r="Q2098" s="8" t="s">
        <v>1377</v>
      </c>
      <c r="R2098" s="27" t="s">
        <v>1378</v>
      </c>
      <c r="S2098" s="8">
        <v>178</v>
      </c>
      <c r="T2098" s="8">
        <v>0</v>
      </c>
      <c r="U2098" s="14">
        <v>0.87056880605950615</v>
      </c>
      <c r="V2098" s="8">
        <v>0</v>
      </c>
      <c r="W2098" s="15" t="s">
        <v>30</v>
      </c>
      <c r="X2098" s="16"/>
      <c r="Z2098" s="64"/>
      <c r="AA2098" s="64"/>
      <c r="AB2098" s="64"/>
      <c r="AC2098" s="64"/>
    </row>
    <row r="2099" spans="1:29" x14ac:dyDescent="0.35">
      <c r="A2099" s="9">
        <v>46110</v>
      </c>
      <c r="B2099" s="7" t="s">
        <v>1379</v>
      </c>
      <c r="C2099" s="8" t="s">
        <v>81</v>
      </c>
      <c r="D2099" s="10">
        <v>1</v>
      </c>
      <c r="E2099" s="8" t="s">
        <v>4853</v>
      </c>
      <c r="F2099" s="8" t="s">
        <v>4845</v>
      </c>
      <c r="G2099" s="12">
        <v>0.67708333333333337</v>
      </c>
      <c r="H2099" s="12">
        <v>0.85416666666666663</v>
      </c>
      <c r="I2099" s="12">
        <v>0.66319444444444442</v>
      </c>
      <c r="J2099" s="12">
        <v>0.66388888888888886</v>
      </c>
      <c r="K2099" s="12">
        <v>0.6791666666666667</v>
      </c>
      <c r="L2099" s="12">
        <v>0.85138888888888886</v>
      </c>
      <c r="M2099" s="12">
        <v>0.85833333333333328</v>
      </c>
      <c r="N2099" s="12">
        <v>0.86041666666666672</v>
      </c>
      <c r="O2099" s="8">
        <v>21</v>
      </c>
      <c r="P2099" s="8" t="s">
        <v>57</v>
      </c>
      <c r="S2099" s="8">
        <v>19</v>
      </c>
      <c r="T2099" s="8">
        <v>0</v>
      </c>
      <c r="U2099" s="14">
        <v>9.9216473011855405E-2</v>
      </c>
      <c r="V2099" s="8">
        <v>0</v>
      </c>
      <c r="W2099" s="15" t="s">
        <v>30</v>
      </c>
      <c r="X2099" s="16"/>
      <c r="Z2099" s="64"/>
      <c r="AA2099" s="64"/>
      <c r="AB2099" s="64"/>
      <c r="AC2099" s="64"/>
    </row>
    <row r="2100" spans="1:29" x14ac:dyDescent="0.35">
      <c r="A2100" s="9">
        <v>46110</v>
      </c>
      <c r="B2100" s="7" t="s">
        <v>26</v>
      </c>
      <c r="C2100" s="8" t="s">
        <v>90</v>
      </c>
      <c r="D2100" s="10">
        <v>1</v>
      </c>
      <c r="E2100" s="8" t="s">
        <v>4845</v>
      </c>
      <c r="F2100" s="8" t="s">
        <v>4850</v>
      </c>
      <c r="G2100" s="12">
        <v>0.21875</v>
      </c>
      <c r="H2100" s="12">
        <v>0.31597222222222221</v>
      </c>
      <c r="I2100" s="12">
        <v>0.20416666666666669</v>
      </c>
      <c r="J2100" s="12">
        <v>0.21319444444444441</v>
      </c>
      <c r="K2100" s="12">
        <v>0.22361111111111109</v>
      </c>
      <c r="L2100" s="12">
        <v>0.29236111111111113</v>
      </c>
      <c r="M2100" s="12">
        <v>0.29930555555555549</v>
      </c>
      <c r="N2100" s="12">
        <v>0.30138888888888887</v>
      </c>
      <c r="O2100" s="8" t="s">
        <v>37</v>
      </c>
      <c r="P2100" s="8">
        <v>3</v>
      </c>
      <c r="S2100" s="8">
        <v>34</v>
      </c>
      <c r="T2100" s="8">
        <v>1</v>
      </c>
      <c r="U2100" s="14">
        <v>0.18044693534501571</v>
      </c>
      <c r="V2100" s="8">
        <v>0</v>
      </c>
      <c r="W2100" s="15" t="s">
        <v>30</v>
      </c>
      <c r="X2100" s="16"/>
      <c r="Z2100" s="64"/>
      <c r="AA2100" s="64"/>
      <c r="AB2100" s="64"/>
      <c r="AC2100" s="64"/>
    </row>
    <row r="2101" spans="1:29" x14ac:dyDescent="0.35">
      <c r="A2101" s="9">
        <v>46110</v>
      </c>
      <c r="B2101" s="7" t="s">
        <v>31</v>
      </c>
      <c r="C2101" s="8" t="s">
        <v>90</v>
      </c>
      <c r="D2101" s="10">
        <v>1</v>
      </c>
      <c r="E2101" s="8" t="s">
        <v>4850</v>
      </c>
      <c r="F2101" s="8" t="s">
        <v>4845</v>
      </c>
      <c r="G2101" s="12">
        <v>0.3576388888888889</v>
      </c>
      <c r="H2101" s="12">
        <v>0.4513888888888889</v>
      </c>
      <c r="I2101" s="12">
        <v>0.33750000000000002</v>
      </c>
      <c r="J2101" s="12">
        <v>0.35486111111111113</v>
      </c>
      <c r="K2101" s="12">
        <v>0.36458333333333331</v>
      </c>
      <c r="L2101" s="12">
        <v>0.44791666666666669</v>
      </c>
      <c r="M2101" s="12">
        <v>0.46041666666666659</v>
      </c>
      <c r="N2101" s="12">
        <v>0.46250000000000002</v>
      </c>
      <c r="O2101" s="8">
        <v>3</v>
      </c>
      <c r="P2101" s="8" t="s">
        <v>73</v>
      </c>
      <c r="S2101" s="8">
        <v>6</v>
      </c>
      <c r="T2101" s="8">
        <v>0</v>
      </c>
      <c r="U2101" s="14">
        <v>3.1295823591757442E-2</v>
      </c>
      <c r="V2101" s="8">
        <v>0</v>
      </c>
      <c r="W2101" s="15" t="s">
        <v>30</v>
      </c>
      <c r="X2101" s="16"/>
      <c r="Z2101" s="64"/>
      <c r="AA2101" s="64"/>
      <c r="AB2101" s="64"/>
      <c r="AC2101" s="64"/>
    </row>
    <row r="2102" spans="1:29" x14ac:dyDescent="0.35">
      <c r="A2102" s="9">
        <v>46110</v>
      </c>
      <c r="B2102" s="7" t="s">
        <v>229</v>
      </c>
      <c r="C2102" s="8" t="s">
        <v>90</v>
      </c>
      <c r="D2102" s="10">
        <v>1</v>
      </c>
      <c r="E2102" s="8" t="s">
        <v>4845</v>
      </c>
      <c r="F2102" s="8" t="s">
        <v>4853</v>
      </c>
      <c r="G2102" s="12">
        <v>0.49652777777777779</v>
      </c>
      <c r="H2102" s="12">
        <v>0.57291666666666663</v>
      </c>
      <c r="I2102" s="12">
        <v>0.49166666666666659</v>
      </c>
      <c r="J2102" s="12">
        <v>0.49305555555555558</v>
      </c>
      <c r="K2102" s="12">
        <v>0.52430555555555558</v>
      </c>
      <c r="L2102" s="12">
        <v>0.57916666666666672</v>
      </c>
      <c r="M2102" s="12">
        <v>0.58402777777777781</v>
      </c>
      <c r="N2102" s="12">
        <v>0.58402777777777781</v>
      </c>
      <c r="O2102" s="8" t="s">
        <v>73</v>
      </c>
      <c r="P2102" s="8" t="s">
        <v>53</v>
      </c>
      <c r="S2102" s="8">
        <v>177</v>
      </c>
      <c r="T2102" s="8">
        <v>0</v>
      </c>
      <c r="U2102" s="14">
        <v>0.92323008004423934</v>
      </c>
      <c r="V2102" s="8">
        <v>376</v>
      </c>
      <c r="W2102" s="15" t="s">
        <v>30</v>
      </c>
      <c r="X2102" s="16"/>
      <c r="Z2102" s="64"/>
      <c r="AA2102" s="64"/>
      <c r="AB2102" s="64"/>
      <c r="AC2102" s="64"/>
    </row>
    <row r="2103" spans="1:29" x14ac:dyDescent="0.35">
      <c r="A2103" s="9">
        <v>46110</v>
      </c>
      <c r="B2103" s="7" t="s">
        <v>231</v>
      </c>
      <c r="C2103" s="8" t="s">
        <v>90</v>
      </c>
      <c r="D2103" s="10">
        <v>1</v>
      </c>
      <c r="E2103" s="8" t="s">
        <v>4853</v>
      </c>
      <c r="F2103" s="8" t="s">
        <v>4845</v>
      </c>
      <c r="G2103" s="12">
        <v>0.61458333333333337</v>
      </c>
      <c r="H2103" s="12">
        <v>0.70138888888888884</v>
      </c>
      <c r="I2103" s="12">
        <v>0.60624999999999996</v>
      </c>
      <c r="J2103" s="12">
        <v>0.60902777777777772</v>
      </c>
      <c r="K2103" s="12">
        <v>0.62222222222222223</v>
      </c>
      <c r="L2103" s="12">
        <v>0.68541666666666667</v>
      </c>
      <c r="M2103" s="12">
        <v>0.69722222222222219</v>
      </c>
      <c r="N2103" s="12">
        <v>0.69930555555555551</v>
      </c>
      <c r="O2103" s="8" t="s">
        <v>53</v>
      </c>
      <c r="P2103" s="8" t="s">
        <v>32</v>
      </c>
      <c r="S2103" s="8">
        <v>119</v>
      </c>
      <c r="T2103" s="8">
        <v>0</v>
      </c>
      <c r="U2103" s="14">
        <v>0.64392388663794797</v>
      </c>
      <c r="V2103" s="8">
        <v>0</v>
      </c>
      <c r="W2103" s="15" t="s">
        <v>30</v>
      </c>
      <c r="X2103" s="16"/>
      <c r="Z2103" s="64"/>
      <c r="AA2103" s="64"/>
      <c r="AB2103" s="64"/>
      <c r="AC2103" s="64"/>
    </row>
    <row r="2104" spans="1:29" x14ac:dyDescent="0.35">
      <c r="A2104" s="9">
        <v>46110</v>
      </c>
      <c r="B2104" s="7" t="s">
        <v>107</v>
      </c>
      <c r="C2104" s="8" t="s">
        <v>108</v>
      </c>
      <c r="D2104" s="10">
        <v>1</v>
      </c>
      <c r="E2104" s="8" t="s">
        <v>4849</v>
      </c>
      <c r="F2104" s="8" t="s">
        <v>4845</v>
      </c>
      <c r="G2104" s="12">
        <v>4.5138888888888888E-2</v>
      </c>
      <c r="H2104" s="12">
        <v>0.24305555555555561</v>
      </c>
      <c r="I2104" s="12">
        <v>4.0972222222222222E-2</v>
      </c>
      <c r="J2104" s="12">
        <v>4.5138888888888888E-2</v>
      </c>
      <c r="K2104" s="12">
        <v>5.6944444444444443E-2</v>
      </c>
      <c r="L2104" s="12">
        <v>0.2048611111111111</v>
      </c>
      <c r="M2104" s="12">
        <v>0.21319444444444441</v>
      </c>
      <c r="N2104" s="12">
        <v>0.21527777777777779</v>
      </c>
      <c r="O2104" s="8" t="s">
        <v>73</v>
      </c>
      <c r="P2104" s="8" t="s">
        <v>61</v>
      </c>
      <c r="S2104" s="8">
        <v>196</v>
      </c>
      <c r="T2104" s="8">
        <v>0</v>
      </c>
      <c r="U2104" s="14">
        <v>1</v>
      </c>
      <c r="V2104" s="8">
        <v>206</v>
      </c>
      <c r="W2104" s="15" t="s">
        <v>30</v>
      </c>
      <c r="X2104" s="16"/>
      <c r="Z2104" s="64"/>
      <c r="AA2104" s="64"/>
      <c r="AB2104" s="64"/>
      <c r="AC2104" s="64"/>
    </row>
    <row r="2105" spans="1:29" x14ac:dyDescent="0.35">
      <c r="A2105" s="9">
        <v>46110</v>
      </c>
      <c r="B2105" s="7" t="s">
        <v>109</v>
      </c>
      <c r="C2105" s="8" t="s">
        <v>108</v>
      </c>
      <c r="D2105" s="10">
        <v>1</v>
      </c>
      <c r="E2105" s="8" t="s">
        <v>4845</v>
      </c>
      <c r="F2105" s="8" t="s">
        <v>4853</v>
      </c>
      <c r="G2105" s="12">
        <v>0.28472222222222221</v>
      </c>
      <c r="H2105" s="12">
        <v>0.49652777777777779</v>
      </c>
      <c r="I2105" s="12">
        <v>0.27986111111111112</v>
      </c>
      <c r="J2105" s="12">
        <v>0.30625000000000002</v>
      </c>
      <c r="K2105" s="12">
        <v>0.32013888888888892</v>
      </c>
      <c r="L2105" s="12">
        <v>0.51875000000000004</v>
      </c>
      <c r="M2105" s="12">
        <v>0.52569444444444446</v>
      </c>
      <c r="N2105" s="12">
        <v>0.52777777777777779</v>
      </c>
      <c r="O2105" s="8" t="s">
        <v>61</v>
      </c>
      <c r="P2105" s="8" t="s">
        <v>37</v>
      </c>
      <c r="Q2105" s="8" t="s">
        <v>909</v>
      </c>
      <c r="R2105" s="27" t="s">
        <v>39</v>
      </c>
      <c r="S2105" s="8">
        <v>155</v>
      </c>
      <c r="T2105" s="8">
        <v>0</v>
      </c>
      <c r="U2105" s="14">
        <v>0.80510264896576333</v>
      </c>
      <c r="V2105" s="8">
        <v>0</v>
      </c>
      <c r="W2105" s="15" t="s">
        <v>30</v>
      </c>
      <c r="X2105" s="16"/>
      <c r="Z2105" s="64"/>
      <c r="AA2105" s="64"/>
      <c r="AB2105" s="64"/>
      <c r="AC2105" s="64"/>
    </row>
    <row r="2106" spans="1:29" x14ac:dyDescent="0.35">
      <c r="A2106" s="9">
        <v>46110</v>
      </c>
      <c r="B2106" s="7" t="s">
        <v>40</v>
      </c>
      <c r="C2106" s="8" t="s">
        <v>108</v>
      </c>
      <c r="D2106" s="10">
        <v>1</v>
      </c>
      <c r="E2106" s="8" t="s">
        <v>4853</v>
      </c>
      <c r="F2106" s="8" t="s">
        <v>4845</v>
      </c>
      <c r="G2106" s="12">
        <v>0.55208333333333337</v>
      </c>
      <c r="H2106" s="12">
        <v>0.67708333333333337</v>
      </c>
      <c r="I2106" s="12">
        <v>0.56180555555555556</v>
      </c>
      <c r="J2106" s="12">
        <v>0.57708333333333328</v>
      </c>
      <c r="K2106" s="12">
        <v>0.59722222222222221</v>
      </c>
      <c r="L2106" s="12">
        <v>0.71527777777777779</v>
      </c>
      <c r="M2106" s="12">
        <v>0.72083333333333333</v>
      </c>
      <c r="N2106" s="12">
        <v>0.72361111111111109</v>
      </c>
      <c r="O2106" s="8" t="s">
        <v>37</v>
      </c>
      <c r="P2106" s="8" t="s">
        <v>911</v>
      </c>
      <c r="Q2106" s="8" t="s">
        <v>1380</v>
      </c>
      <c r="R2106" s="27" t="s">
        <v>99</v>
      </c>
      <c r="S2106" s="8">
        <v>173</v>
      </c>
      <c r="T2106" s="8">
        <v>1</v>
      </c>
      <c r="U2106" s="14">
        <v>0.8921693452199182</v>
      </c>
      <c r="V2106" s="8">
        <v>746</v>
      </c>
      <c r="W2106" s="15" t="s">
        <v>30</v>
      </c>
      <c r="X2106" s="16"/>
      <c r="Z2106" s="64"/>
      <c r="AA2106" s="64"/>
      <c r="AB2106" s="64"/>
      <c r="AC2106" s="64"/>
    </row>
    <row r="2107" spans="1:29" x14ac:dyDescent="0.35">
      <c r="A2107" s="9">
        <v>46110</v>
      </c>
      <c r="B2107" s="7" t="s">
        <v>42</v>
      </c>
      <c r="C2107" s="8" t="s">
        <v>108</v>
      </c>
      <c r="D2107" s="10">
        <v>1</v>
      </c>
      <c r="E2107" s="8" t="s">
        <v>4845</v>
      </c>
      <c r="F2107" s="8" t="s">
        <v>4851</v>
      </c>
      <c r="G2107" s="12">
        <v>0.77083333333333337</v>
      </c>
      <c r="H2107" s="12">
        <v>0.89583333333333337</v>
      </c>
      <c r="I2107" s="12">
        <v>0.76666666666666672</v>
      </c>
      <c r="J2107" s="12">
        <v>0.77083333333333337</v>
      </c>
      <c r="K2107" s="12">
        <v>0.78194444444444444</v>
      </c>
      <c r="L2107" s="12">
        <v>0.8666666666666667</v>
      </c>
      <c r="M2107" s="12">
        <v>0.87013888888888891</v>
      </c>
      <c r="N2107" s="12">
        <v>0.87222222222222223</v>
      </c>
      <c r="O2107" s="8" t="s">
        <v>911</v>
      </c>
      <c r="P2107" s="8" t="s">
        <v>70</v>
      </c>
      <c r="S2107" s="8">
        <v>171</v>
      </c>
      <c r="T2107" s="8">
        <v>0</v>
      </c>
      <c r="U2107" s="14">
        <v>0.88959847023399896</v>
      </c>
      <c r="V2107" s="8">
        <v>2056</v>
      </c>
      <c r="W2107" s="15" t="s">
        <v>30</v>
      </c>
      <c r="X2107" s="16"/>
      <c r="Z2107" s="64"/>
      <c r="AA2107" s="64"/>
      <c r="AB2107" s="64"/>
      <c r="AC2107" s="64"/>
    </row>
    <row r="2108" spans="1:29" x14ac:dyDescent="0.35">
      <c r="A2108" s="9">
        <v>46110</v>
      </c>
      <c r="B2108" s="7" t="s">
        <v>1381</v>
      </c>
      <c r="C2108" s="8" t="s">
        <v>113</v>
      </c>
      <c r="D2108" s="10">
        <v>1</v>
      </c>
      <c r="E2108" s="8" t="s">
        <v>4851</v>
      </c>
      <c r="F2108" s="8" t="s">
        <v>4845</v>
      </c>
      <c r="G2108" s="12">
        <v>4.5138888888888888E-2</v>
      </c>
      <c r="H2108" s="12">
        <v>0.25347222222222221</v>
      </c>
      <c r="I2108" s="12">
        <v>4.1666666666666657E-2</v>
      </c>
      <c r="J2108" s="12">
        <v>4.6527777777777779E-2</v>
      </c>
      <c r="K2108" s="12">
        <v>6.0416666666666667E-2</v>
      </c>
      <c r="L2108" s="12">
        <v>0.2409722222222222</v>
      </c>
      <c r="M2108" s="12">
        <v>0.25</v>
      </c>
      <c r="N2108" s="12">
        <v>0.25208333333333333</v>
      </c>
      <c r="O2108" s="8" t="s">
        <v>60</v>
      </c>
      <c r="P2108" s="8">
        <v>66</v>
      </c>
      <c r="Q2108" s="8" t="s">
        <v>103</v>
      </c>
      <c r="R2108" s="27" t="s">
        <v>39</v>
      </c>
      <c r="S2108" s="8">
        <v>187</v>
      </c>
      <c r="T2108" s="8">
        <v>0</v>
      </c>
      <c r="U2108" s="14">
        <v>0.91062150082456206</v>
      </c>
      <c r="V2108" s="8">
        <v>0</v>
      </c>
      <c r="W2108" s="15" t="s">
        <v>30</v>
      </c>
      <c r="X2108" s="16"/>
      <c r="Z2108" s="64"/>
      <c r="AA2108" s="64"/>
      <c r="AB2108" s="64"/>
      <c r="AC2108" s="64"/>
    </row>
    <row r="2109" spans="1:29" x14ac:dyDescent="0.35">
      <c r="A2109" s="9">
        <v>46110</v>
      </c>
      <c r="B2109" s="7" t="s">
        <v>1382</v>
      </c>
      <c r="C2109" s="8" t="s">
        <v>113</v>
      </c>
      <c r="D2109" s="10">
        <v>1</v>
      </c>
      <c r="E2109" s="8" t="s">
        <v>4845</v>
      </c>
      <c r="F2109" s="8" t="s">
        <v>4852</v>
      </c>
      <c r="G2109" s="12">
        <v>0.2951388888888889</v>
      </c>
      <c r="H2109" s="12">
        <v>0.52430555555555558</v>
      </c>
      <c r="I2109" s="12">
        <v>0.28888888888888892</v>
      </c>
      <c r="J2109" s="12">
        <v>0.31388888888888888</v>
      </c>
      <c r="K2109" s="12">
        <v>0.33124999999999999</v>
      </c>
      <c r="L2109" s="12">
        <v>0.55694444444444446</v>
      </c>
      <c r="M2109" s="12">
        <v>0.56597222222222221</v>
      </c>
      <c r="N2109" s="12">
        <v>0.56805555555555554</v>
      </c>
      <c r="O2109" s="8">
        <v>62</v>
      </c>
      <c r="P2109" s="8" t="s">
        <v>32</v>
      </c>
      <c r="Q2109" s="8" t="s">
        <v>139</v>
      </c>
      <c r="R2109" s="27" t="s">
        <v>39</v>
      </c>
      <c r="S2109" s="8">
        <v>177</v>
      </c>
      <c r="T2109" s="8">
        <v>1</v>
      </c>
      <c r="U2109" s="14">
        <v>0.81631777538056238</v>
      </c>
      <c r="V2109" s="8">
        <v>0</v>
      </c>
      <c r="W2109" s="15" t="s">
        <v>30</v>
      </c>
      <c r="X2109" s="16"/>
      <c r="Z2109" s="64"/>
      <c r="AA2109" s="64"/>
      <c r="AB2109" s="64"/>
      <c r="AC2109" s="64"/>
    </row>
    <row r="2110" spans="1:29" x14ac:dyDescent="0.35">
      <c r="A2110" s="9">
        <v>46110</v>
      </c>
      <c r="B2110" s="7" t="s">
        <v>1383</v>
      </c>
      <c r="C2110" s="8" t="s">
        <v>113</v>
      </c>
      <c r="D2110" s="10">
        <v>1</v>
      </c>
      <c r="E2110" s="8" t="s">
        <v>4852</v>
      </c>
      <c r="F2110" s="8" t="s">
        <v>4845</v>
      </c>
      <c r="G2110" s="12">
        <v>0.62152777777777779</v>
      </c>
      <c r="H2110" s="12">
        <v>0.70486111111111116</v>
      </c>
      <c r="I2110" s="12">
        <v>0.61527777777777781</v>
      </c>
      <c r="J2110" s="12">
        <v>0.61875000000000002</v>
      </c>
      <c r="K2110" s="12">
        <v>0.6333333333333333</v>
      </c>
      <c r="L2110" s="12">
        <v>0.68125000000000002</v>
      </c>
      <c r="M2110" s="12">
        <v>0.68402777777777779</v>
      </c>
      <c r="N2110" s="12">
        <v>0.68611111111111112</v>
      </c>
      <c r="O2110" s="8" t="s">
        <v>32</v>
      </c>
      <c r="P2110" s="8" t="s">
        <v>385</v>
      </c>
      <c r="S2110" s="8">
        <v>190</v>
      </c>
      <c r="T2110" s="8">
        <v>1</v>
      </c>
      <c r="U2110" s="14">
        <v>0.93306431544832646</v>
      </c>
      <c r="V2110" s="8">
        <v>185</v>
      </c>
      <c r="W2110" s="15" t="s">
        <v>30</v>
      </c>
      <c r="X2110" s="16"/>
      <c r="Z2110" s="64"/>
      <c r="AA2110" s="64"/>
      <c r="AB2110" s="64"/>
      <c r="AC2110" s="64"/>
    </row>
    <row r="2111" spans="1:29" x14ac:dyDescent="0.35">
      <c r="A2111" s="9">
        <v>46110</v>
      </c>
      <c r="B2111" s="7" t="s">
        <v>1384</v>
      </c>
      <c r="C2111" s="8" t="s">
        <v>113</v>
      </c>
      <c r="D2111" s="10">
        <v>1</v>
      </c>
      <c r="E2111" s="8" t="s">
        <v>4845</v>
      </c>
      <c r="F2111" s="8" t="s">
        <v>4849</v>
      </c>
      <c r="G2111" s="12">
        <v>0.78819444444444442</v>
      </c>
      <c r="H2111" s="12">
        <v>0.86458333333333337</v>
      </c>
      <c r="I2111" s="12">
        <v>0.77986111111111112</v>
      </c>
      <c r="J2111" s="12">
        <v>0.78263888888888888</v>
      </c>
      <c r="K2111" s="12">
        <v>0.79166666666666663</v>
      </c>
      <c r="L2111" s="12">
        <v>0.85347222222222219</v>
      </c>
      <c r="M2111" s="12">
        <v>0.85763888888888884</v>
      </c>
      <c r="N2111" s="12">
        <v>0.85972222222222228</v>
      </c>
      <c r="O2111" s="8" t="s">
        <v>385</v>
      </c>
      <c r="P2111" s="8" t="s">
        <v>338</v>
      </c>
      <c r="S2111" s="8">
        <v>132</v>
      </c>
      <c r="T2111" s="8">
        <v>0</v>
      </c>
      <c r="U2111" s="14">
        <v>0.70802096849794705</v>
      </c>
      <c r="V2111" s="8">
        <v>0</v>
      </c>
      <c r="W2111" s="15" t="s">
        <v>30</v>
      </c>
      <c r="X2111" s="16"/>
      <c r="Z2111" s="64"/>
      <c r="AA2111" s="64"/>
      <c r="AB2111" s="64"/>
      <c r="AC2111" s="64"/>
    </row>
    <row r="2112" spans="1:29" x14ac:dyDescent="0.35">
      <c r="A2112" s="9">
        <v>46111</v>
      </c>
      <c r="B2112" s="7" t="s">
        <v>71</v>
      </c>
      <c r="C2112" s="8" t="s">
        <v>27</v>
      </c>
      <c r="D2112" s="10">
        <v>1</v>
      </c>
      <c r="E2112" s="8" t="s">
        <v>4849</v>
      </c>
      <c r="F2112" s="8" t="s">
        <v>4845</v>
      </c>
      <c r="G2112" s="12">
        <v>1.041666666666667E-2</v>
      </c>
      <c r="H2112" s="12">
        <v>0.1701388888888889</v>
      </c>
      <c r="I2112" s="12" t="s">
        <v>1385</v>
      </c>
      <c r="J2112" s="12">
        <v>1.111111111111111E-2</v>
      </c>
      <c r="K2112" s="12">
        <v>2.569444444444444E-2</v>
      </c>
      <c r="L2112" s="12">
        <v>0.16388888888888889</v>
      </c>
      <c r="M2112" s="12">
        <v>0.1680555555555556</v>
      </c>
      <c r="N2112" s="12">
        <v>0.1701388888888889</v>
      </c>
      <c r="O2112" s="8" t="s">
        <v>73</v>
      </c>
      <c r="P2112" s="8">
        <v>10</v>
      </c>
      <c r="Q2112" s="8" t="s">
        <v>151</v>
      </c>
      <c r="R2112" s="27" t="s">
        <v>39</v>
      </c>
      <c r="S2112" s="8">
        <v>169</v>
      </c>
      <c r="T2112" s="8">
        <v>0</v>
      </c>
      <c r="U2112" s="14">
        <v>0.93898384757870612</v>
      </c>
      <c r="V2112" s="8">
        <v>220</v>
      </c>
      <c r="W2112" s="15" t="s">
        <v>30</v>
      </c>
      <c r="X2112" s="16"/>
      <c r="Z2112" s="64"/>
      <c r="AA2112" s="64"/>
      <c r="AB2112" s="64"/>
      <c r="AC2112" s="64"/>
    </row>
    <row r="2113" spans="1:29" ht="26" customHeight="1" x14ac:dyDescent="0.35">
      <c r="A2113" s="9">
        <v>46111</v>
      </c>
      <c r="B2113" s="7" t="s">
        <v>74</v>
      </c>
      <c r="C2113" s="8" t="s">
        <v>27</v>
      </c>
      <c r="D2113" s="10">
        <v>1</v>
      </c>
      <c r="E2113" s="8" t="s">
        <v>4845</v>
      </c>
      <c r="F2113" s="8" t="s">
        <v>4863</v>
      </c>
      <c r="G2113" s="12">
        <v>0.20833333333333329</v>
      </c>
      <c r="H2113" s="12">
        <v>0.38541666666666669</v>
      </c>
      <c r="I2113" s="12">
        <v>0.21111111111111111</v>
      </c>
      <c r="J2113" s="12">
        <v>0.21458333333333329</v>
      </c>
      <c r="K2113" s="12">
        <v>0.2298611111111111</v>
      </c>
      <c r="L2113" s="12">
        <v>0.40625</v>
      </c>
      <c r="M2113" s="12">
        <v>0.41666666666666669</v>
      </c>
      <c r="N2113" s="12">
        <v>0.41875000000000001</v>
      </c>
      <c r="O2113" s="8">
        <v>10</v>
      </c>
      <c r="P2113" s="8" t="s">
        <v>32</v>
      </c>
      <c r="Q2113" s="8" t="s">
        <v>1386</v>
      </c>
      <c r="R2113" s="27" t="s">
        <v>1387</v>
      </c>
      <c r="S2113" s="8">
        <v>149</v>
      </c>
      <c r="T2113" s="8">
        <v>0</v>
      </c>
      <c r="U2113" s="14">
        <v>0.84519135210352303</v>
      </c>
      <c r="V2113" s="8">
        <v>0</v>
      </c>
      <c r="W2113" s="15" t="s">
        <v>30</v>
      </c>
      <c r="X2113" s="16"/>
      <c r="Z2113" s="64"/>
      <c r="AA2113" s="64"/>
      <c r="AB2113" s="64"/>
      <c r="AC2113" s="64"/>
    </row>
    <row r="2114" spans="1:29" x14ac:dyDescent="0.35">
      <c r="A2114" s="9">
        <v>46111</v>
      </c>
      <c r="B2114" s="7" t="s">
        <v>1376</v>
      </c>
      <c r="C2114" s="8" t="s">
        <v>27</v>
      </c>
      <c r="D2114" s="10">
        <v>1</v>
      </c>
      <c r="E2114" s="8" t="s">
        <v>4863</v>
      </c>
      <c r="F2114" s="8" t="s">
        <v>4845</v>
      </c>
      <c r="G2114" s="12">
        <v>0.47569444444444442</v>
      </c>
      <c r="H2114" s="12">
        <v>0.63541666666666663</v>
      </c>
      <c r="I2114" s="12">
        <v>0.46805555555555561</v>
      </c>
      <c r="J2114" s="12">
        <v>0.46944444444444439</v>
      </c>
      <c r="K2114" s="12">
        <v>0.48333333333333328</v>
      </c>
      <c r="L2114" s="12">
        <v>0.6166666666666667</v>
      </c>
      <c r="M2114" s="12">
        <v>0.62222222222222223</v>
      </c>
      <c r="N2114" s="12">
        <v>0.625</v>
      </c>
      <c r="O2114" s="8" t="s">
        <v>32</v>
      </c>
      <c r="P2114" s="8">
        <v>22</v>
      </c>
      <c r="S2114" s="8">
        <v>187</v>
      </c>
      <c r="T2114" s="8">
        <v>0</v>
      </c>
      <c r="U2114" s="14">
        <v>1</v>
      </c>
      <c r="V2114" s="8">
        <v>0</v>
      </c>
      <c r="W2114" s="15" t="s">
        <v>30</v>
      </c>
      <c r="X2114" s="16"/>
      <c r="Z2114" s="64"/>
      <c r="AA2114" s="64"/>
      <c r="AB2114" s="64"/>
      <c r="AC2114" s="64"/>
    </row>
    <row r="2115" spans="1:29" x14ac:dyDescent="0.35">
      <c r="A2115" s="9">
        <v>46111</v>
      </c>
      <c r="B2115" s="7" t="s">
        <v>1379</v>
      </c>
      <c r="C2115" s="8" t="s">
        <v>27</v>
      </c>
      <c r="D2115" s="10">
        <v>1</v>
      </c>
      <c r="E2115" s="8" t="s">
        <v>4845</v>
      </c>
      <c r="F2115" s="8" t="s">
        <v>4849</v>
      </c>
      <c r="G2115" s="12">
        <v>0.67708333333333337</v>
      </c>
      <c r="H2115" s="12">
        <v>0.85416666666666663</v>
      </c>
      <c r="I2115" s="12">
        <v>0.65416666666666667</v>
      </c>
      <c r="J2115" s="12">
        <v>0.65625</v>
      </c>
      <c r="K2115" s="12">
        <v>0.6694444444444444</v>
      </c>
      <c r="L2115" s="12">
        <v>0.85902777777777772</v>
      </c>
      <c r="M2115" s="12">
        <v>0.87361111111111112</v>
      </c>
      <c r="N2115" s="12">
        <v>0.87569444444444444</v>
      </c>
      <c r="O2115" s="8">
        <v>21</v>
      </c>
      <c r="P2115" s="8" t="s">
        <v>32</v>
      </c>
      <c r="S2115" s="8">
        <v>18</v>
      </c>
      <c r="T2115" s="8">
        <v>0</v>
      </c>
      <c r="U2115" s="14">
        <v>9.8907510338713048E-2</v>
      </c>
      <c r="V2115" s="8">
        <v>0</v>
      </c>
      <c r="W2115" s="15" t="s">
        <v>30</v>
      </c>
      <c r="X2115" s="16"/>
      <c r="Z2115" s="64"/>
      <c r="AA2115" s="64"/>
      <c r="AB2115" s="64"/>
      <c r="AC2115" s="64"/>
    </row>
    <row r="2116" spans="1:29" x14ac:dyDescent="0.35">
      <c r="A2116" s="9">
        <v>46111</v>
      </c>
      <c r="B2116" s="7" t="s">
        <v>80</v>
      </c>
      <c r="C2116" s="8" t="s">
        <v>45</v>
      </c>
      <c r="D2116" s="10">
        <v>1</v>
      </c>
      <c r="E2116" s="8" t="s">
        <v>4849</v>
      </c>
      <c r="F2116" s="8" t="s">
        <v>4845</v>
      </c>
      <c r="G2116" s="12">
        <v>3.4722222222222217E-2</v>
      </c>
      <c r="H2116" s="12">
        <v>0.1076388888888889</v>
      </c>
      <c r="I2116" s="12">
        <v>3.125E-2</v>
      </c>
      <c r="J2116" s="12">
        <v>3.6805555555555557E-2</v>
      </c>
      <c r="K2116" s="12">
        <v>4.7222222222222221E-2</v>
      </c>
      <c r="L2116" s="12">
        <v>0.1</v>
      </c>
      <c r="M2116" s="12">
        <v>0.1048611111111111</v>
      </c>
      <c r="N2116" s="12">
        <v>0.1069444444444444</v>
      </c>
      <c r="O2116" s="8" t="s">
        <v>361</v>
      </c>
      <c r="P2116" s="8" t="s">
        <v>194</v>
      </c>
      <c r="Q2116" s="8" t="s">
        <v>152</v>
      </c>
      <c r="R2116" s="27" t="s">
        <v>39</v>
      </c>
      <c r="S2116" s="8">
        <v>169</v>
      </c>
      <c r="T2116" s="8">
        <v>1</v>
      </c>
      <c r="U2116" s="14">
        <v>0.89847338635141916</v>
      </c>
      <c r="V2116" s="8">
        <v>1769</v>
      </c>
      <c r="W2116" s="15" t="s">
        <v>30</v>
      </c>
      <c r="X2116" s="16"/>
      <c r="Z2116" s="64"/>
      <c r="AA2116" s="64"/>
      <c r="AB2116" s="64"/>
      <c r="AC2116" s="64"/>
    </row>
    <row r="2117" spans="1:29" x14ac:dyDescent="0.35">
      <c r="A2117" s="9">
        <v>46111</v>
      </c>
      <c r="B2117" s="7" t="s">
        <v>84</v>
      </c>
      <c r="C2117" s="8" t="s">
        <v>45</v>
      </c>
      <c r="D2117" s="10">
        <v>1</v>
      </c>
      <c r="E2117" s="8" t="s">
        <v>4845</v>
      </c>
      <c r="F2117" s="8" t="s">
        <v>4849</v>
      </c>
      <c r="G2117" s="12">
        <v>0.14583333333333329</v>
      </c>
      <c r="H2117" s="12">
        <v>0.22916666666666671</v>
      </c>
      <c r="I2117" s="12">
        <v>0.16319444444444439</v>
      </c>
      <c r="J2117" s="12">
        <v>0.17499999999999999</v>
      </c>
      <c r="K2117" s="12">
        <v>0.19444444444444439</v>
      </c>
      <c r="L2117" s="12">
        <v>0.25833333333333341</v>
      </c>
      <c r="M2117" s="12">
        <v>0.26805555555555549</v>
      </c>
      <c r="N2117" s="12">
        <v>0.27013888888888887</v>
      </c>
      <c r="O2117" s="8" t="s">
        <v>194</v>
      </c>
      <c r="P2117" s="8" t="s">
        <v>32</v>
      </c>
      <c r="Q2117" s="51" t="s">
        <v>1148</v>
      </c>
      <c r="R2117" s="61" t="s">
        <v>1388</v>
      </c>
      <c r="S2117" s="8">
        <v>116</v>
      </c>
      <c r="T2117" s="8">
        <v>0</v>
      </c>
      <c r="U2117" s="14">
        <v>0.61001160424723888</v>
      </c>
      <c r="V2117" s="8">
        <v>0</v>
      </c>
      <c r="W2117" s="15" t="s">
        <v>30</v>
      </c>
      <c r="X2117" s="16"/>
      <c r="Z2117" s="64"/>
      <c r="AA2117" s="64"/>
      <c r="AB2117" s="64"/>
      <c r="AC2117" s="64"/>
    </row>
    <row r="2118" spans="1:29" x14ac:dyDescent="0.35">
      <c r="A2118" s="9">
        <v>46111</v>
      </c>
      <c r="B2118" s="7" t="s">
        <v>1218</v>
      </c>
      <c r="C2118" s="8" t="s">
        <v>45</v>
      </c>
      <c r="D2118" s="10">
        <v>14</v>
      </c>
      <c r="E2118" s="8" t="s">
        <v>4849</v>
      </c>
      <c r="F2118" s="8" t="s">
        <v>4845</v>
      </c>
      <c r="G2118" s="12">
        <v>0.27083333333333331</v>
      </c>
      <c r="H2118" s="12">
        <v>0.43402777777777779</v>
      </c>
      <c r="I2118" s="12">
        <v>0.30416666666666659</v>
      </c>
      <c r="J2118" s="12">
        <v>0.31527777777777782</v>
      </c>
      <c r="K2118" s="12">
        <v>0.32569444444444451</v>
      </c>
      <c r="L2118" s="12">
        <v>0.46250000000000002</v>
      </c>
      <c r="M2118" s="12">
        <v>0.46666666666666667</v>
      </c>
      <c r="N2118" s="12">
        <v>0.46944444444444439</v>
      </c>
      <c r="O2118" s="8" t="s">
        <v>32</v>
      </c>
      <c r="P2118" s="8">
        <v>20</v>
      </c>
      <c r="Q2118" s="8" t="s">
        <v>1389</v>
      </c>
      <c r="R2118" s="27" t="s">
        <v>99</v>
      </c>
      <c r="S2118" s="8">
        <v>186</v>
      </c>
      <c r="T2118" s="8">
        <v>0</v>
      </c>
      <c r="U2118" s="14">
        <v>0.96516534282127464</v>
      </c>
      <c r="V2118" s="8">
        <v>0</v>
      </c>
      <c r="W2118" s="15" t="s">
        <v>30</v>
      </c>
      <c r="X2118" s="16"/>
      <c r="Z2118" s="64"/>
      <c r="AA2118" s="64"/>
      <c r="AB2118" s="64"/>
      <c r="AC2118" s="64"/>
    </row>
    <row r="2119" spans="1:29" ht="26" customHeight="1" x14ac:dyDescent="0.35">
      <c r="A2119" s="9">
        <v>46111</v>
      </c>
      <c r="B2119" s="7" t="s">
        <v>1221</v>
      </c>
      <c r="C2119" s="8" t="s">
        <v>45</v>
      </c>
      <c r="D2119" s="10">
        <v>13</v>
      </c>
      <c r="E2119" s="8" t="s">
        <v>4845</v>
      </c>
      <c r="F2119" s="8" t="s">
        <v>4856</v>
      </c>
      <c r="G2119" s="33">
        <v>0.47569444444444442</v>
      </c>
      <c r="H2119" s="33">
        <v>0.64583333333333337</v>
      </c>
      <c r="I2119" s="12">
        <v>0.5</v>
      </c>
      <c r="J2119" s="12">
        <v>0.50763888888888886</v>
      </c>
      <c r="K2119" s="12">
        <v>0.52777777777777779</v>
      </c>
      <c r="L2119" s="12">
        <v>0.70138888888888884</v>
      </c>
      <c r="M2119" s="12">
        <v>0.70625000000000004</v>
      </c>
      <c r="N2119" s="12">
        <v>0.70833333333333337</v>
      </c>
      <c r="O2119" s="8">
        <v>20</v>
      </c>
      <c r="P2119" s="8" t="s">
        <v>97</v>
      </c>
      <c r="Q2119" s="8" t="s">
        <v>1390</v>
      </c>
      <c r="R2119" s="27" t="s">
        <v>1391</v>
      </c>
      <c r="S2119" s="8">
        <v>126</v>
      </c>
      <c r="T2119" s="8">
        <v>0</v>
      </c>
      <c r="U2119" s="14">
        <v>0.6183188570509377</v>
      </c>
      <c r="V2119" s="8">
        <v>0</v>
      </c>
      <c r="W2119" s="15" t="s">
        <v>30</v>
      </c>
      <c r="X2119" s="16"/>
      <c r="Z2119" s="64"/>
      <c r="AA2119" s="64"/>
      <c r="AB2119" s="64"/>
      <c r="AC2119" s="64"/>
    </row>
    <row r="2120" spans="1:29" x14ac:dyDescent="0.35">
      <c r="A2120" s="9">
        <v>46111</v>
      </c>
      <c r="B2120" s="7" t="s">
        <v>179</v>
      </c>
      <c r="C2120" s="8" t="s">
        <v>59</v>
      </c>
      <c r="D2120" s="10">
        <v>14</v>
      </c>
      <c r="E2120" s="8" t="s">
        <v>4856</v>
      </c>
      <c r="F2120" s="8" t="s">
        <v>4845</v>
      </c>
      <c r="G2120" s="33">
        <v>6.9444444444444441E-3</v>
      </c>
      <c r="H2120" s="33">
        <v>0.15972222222222221</v>
      </c>
      <c r="I2120" s="12">
        <v>1.3888888888888889E-3</v>
      </c>
      <c r="J2120" s="12">
        <v>4.1666666666666666E-3</v>
      </c>
      <c r="K2120" s="12">
        <v>1.3194444444444439E-2</v>
      </c>
      <c r="L2120" s="12">
        <v>0.15486111111111109</v>
      </c>
      <c r="M2120" s="12">
        <v>0.1645833333333333</v>
      </c>
      <c r="N2120" s="12">
        <v>0.16666666666666671</v>
      </c>
      <c r="O2120" s="8">
        <v>52</v>
      </c>
      <c r="P2120" s="8" t="s">
        <v>32</v>
      </c>
      <c r="S2120" s="8">
        <v>67</v>
      </c>
      <c r="T2120" s="8">
        <v>1</v>
      </c>
      <c r="U2120" s="14">
        <v>0.35924471605329439</v>
      </c>
      <c r="V2120" s="8">
        <v>0</v>
      </c>
      <c r="W2120" s="15" t="s">
        <v>30</v>
      </c>
      <c r="X2120" s="16"/>
      <c r="Z2120" s="64"/>
      <c r="AA2120" s="64"/>
      <c r="AB2120" s="64"/>
      <c r="AC2120" s="64"/>
    </row>
    <row r="2121" spans="1:29" x14ac:dyDescent="0.35">
      <c r="A2121" s="9">
        <v>46111</v>
      </c>
      <c r="B2121" s="7" t="s">
        <v>85</v>
      </c>
      <c r="C2121" s="8" t="s">
        <v>59</v>
      </c>
      <c r="D2121" s="10">
        <v>1</v>
      </c>
      <c r="E2121" s="8" t="s">
        <v>4845</v>
      </c>
      <c r="F2121" s="8" t="s">
        <v>4850</v>
      </c>
      <c r="G2121" s="33">
        <v>0.19444444444444439</v>
      </c>
      <c r="H2121" s="33">
        <v>0.37152777777777779</v>
      </c>
      <c r="I2121" s="12">
        <v>0.20069444444444451</v>
      </c>
      <c r="J2121" s="12">
        <v>0.20555555555555549</v>
      </c>
      <c r="K2121" s="12">
        <v>0.22222222222222221</v>
      </c>
      <c r="L2121" s="12">
        <v>0.35</v>
      </c>
      <c r="M2121" s="12">
        <v>0.35486111111111113</v>
      </c>
      <c r="N2121" s="12">
        <v>0.35694444444444451</v>
      </c>
      <c r="O2121" s="8" t="s">
        <v>32</v>
      </c>
      <c r="P2121" s="8">
        <v>11</v>
      </c>
      <c r="Q2121" s="8" t="s">
        <v>1392</v>
      </c>
      <c r="R2121" s="27" t="s">
        <v>1393</v>
      </c>
      <c r="S2121" s="8">
        <v>179</v>
      </c>
      <c r="T2121" s="8">
        <v>2</v>
      </c>
      <c r="U2121" s="14">
        <v>0.93815630565768837</v>
      </c>
      <c r="V2121" s="8">
        <v>0</v>
      </c>
      <c r="W2121" s="15" t="s">
        <v>30</v>
      </c>
      <c r="X2121" s="16"/>
      <c r="Z2121" s="64"/>
      <c r="AA2121" s="64"/>
      <c r="AB2121" s="64"/>
      <c r="AC2121" s="64"/>
    </row>
    <row r="2122" spans="1:29" x14ac:dyDescent="0.35">
      <c r="A2122" s="9">
        <v>46111</v>
      </c>
      <c r="B2122" s="7" t="s">
        <v>88</v>
      </c>
      <c r="C2122" s="8" t="s">
        <v>59</v>
      </c>
      <c r="D2122" s="10">
        <v>1</v>
      </c>
      <c r="E2122" s="8" t="s">
        <v>4850</v>
      </c>
      <c r="F2122" s="8" t="s">
        <v>4845</v>
      </c>
      <c r="G2122" s="33">
        <v>0.41319444444444442</v>
      </c>
      <c r="H2122" s="33">
        <v>0.58680555555555558</v>
      </c>
      <c r="I2122" s="12">
        <v>0.40416666666666667</v>
      </c>
      <c r="J2122" s="12">
        <v>0.41180555555555548</v>
      </c>
      <c r="K2122" s="12">
        <v>0.42708333333333331</v>
      </c>
      <c r="L2122" s="12">
        <v>0.59166666666666667</v>
      </c>
      <c r="M2122" s="17">
        <v>0.6</v>
      </c>
      <c r="N2122" s="17">
        <v>0.6020833333333333</v>
      </c>
      <c r="O2122" s="8">
        <v>11</v>
      </c>
      <c r="P2122" s="8" t="s">
        <v>106</v>
      </c>
      <c r="S2122" s="8">
        <v>123</v>
      </c>
      <c r="T2122" s="8">
        <v>0</v>
      </c>
      <c r="U2122" s="14">
        <v>0.60606829161090336</v>
      </c>
      <c r="V2122" s="8">
        <v>0</v>
      </c>
      <c r="W2122" s="15" t="s">
        <v>30</v>
      </c>
      <c r="X2122" s="16"/>
      <c r="Z2122" s="64"/>
      <c r="AA2122" s="64"/>
      <c r="AB2122" s="64"/>
      <c r="AC2122" s="64"/>
    </row>
    <row r="2123" spans="1:29" x14ac:dyDescent="0.35">
      <c r="A2123" s="9">
        <v>46111</v>
      </c>
      <c r="B2123" s="7" t="s">
        <v>58</v>
      </c>
      <c r="C2123" s="8" t="s">
        <v>72</v>
      </c>
      <c r="D2123" s="10">
        <v>1</v>
      </c>
      <c r="E2123" s="8" t="s">
        <v>4845</v>
      </c>
      <c r="F2123" s="8" t="s">
        <v>4851</v>
      </c>
      <c r="G2123" s="33">
        <v>0.15972222222222221</v>
      </c>
      <c r="H2123" s="33">
        <v>0.34722222222222221</v>
      </c>
      <c r="I2123" s="12">
        <v>0.1680555555555556</v>
      </c>
      <c r="J2123" s="12">
        <v>0.1701388888888889</v>
      </c>
      <c r="K2123" s="12">
        <v>0.17986111111111111</v>
      </c>
      <c r="L2123" s="12">
        <v>0.33055555555555549</v>
      </c>
      <c r="M2123" s="12">
        <v>0.33750000000000002</v>
      </c>
      <c r="N2123" s="12">
        <v>0.33819444444444452</v>
      </c>
      <c r="O2123" s="8" t="s">
        <v>37</v>
      </c>
      <c r="P2123" s="8" t="s">
        <v>61</v>
      </c>
      <c r="Q2123" s="8" t="s">
        <v>1394</v>
      </c>
      <c r="R2123" s="27" t="s">
        <v>1395</v>
      </c>
      <c r="S2123" s="8">
        <v>197</v>
      </c>
      <c r="T2123" s="8">
        <v>1</v>
      </c>
      <c r="U2123" s="14">
        <v>0.96244943690034079</v>
      </c>
      <c r="V2123" s="8">
        <v>0</v>
      </c>
      <c r="W2123" s="15" t="s">
        <v>30</v>
      </c>
      <c r="X2123" s="16"/>
      <c r="Z2123" s="64"/>
      <c r="AA2123" s="64"/>
      <c r="AB2123" s="64"/>
      <c r="AC2123" s="64"/>
    </row>
    <row r="2124" spans="1:29" x14ac:dyDescent="0.35">
      <c r="A2124" s="9">
        <v>46111</v>
      </c>
      <c r="B2124" s="7" t="s">
        <v>64</v>
      </c>
      <c r="C2124" s="8" t="s">
        <v>72</v>
      </c>
      <c r="D2124" s="10">
        <v>1</v>
      </c>
      <c r="E2124" s="8" t="s">
        <v>4851</v>
      </c>
      <c r="F2124" s="8" t="s">
        <v>4845</v>
      </c>
      <c r="G2124" s="33">
        <v>0.3888888888888889</v>
      </c>
      <c r="H2124" s="33">
        <v>0.59722222222222221</v>
      </c>
      <c r="I2124" s="12">
        <v>0.38611111111111113</v>
      </c>
      <c r="J2124" s="12">
        <v>0.38819444444444451</v>
      </c>
      <c r="K2124" s="12">
        <v>0.40833333333333333</v>
      </c>
      <c r="L2124" s="12">
        <v>0.61041666666666672</v>
      </c>
      <c r="M2124" s="12">
        <v>0.62152777777777779</v>
      </c>
      <c r="N2124" s="12">
        <v>0.62361111111111112</v>
      </c>
      <c r="O2124" s="8" t="s">
        <v>61</v>
      </c>
      <c r="P2124" s="8" t="s">
        <v>32</v>
      </c>
      <c r="S2124" s="8">
        <v>133</v>
      </c>
      <c r="T2124" s="8">
        <v>1</v>
      </c>
      <c r="U2124" s="14">
        <v>0.72307133747436314</v>
      </c>
      <c r="V2124" s="8">
        <v>0</v>
      </c>
      <c r="W2124" s="15" t="s">
        <v>30</v>
      </c>
      <c r="X2124" s="16"/>
      <c r="Z2124" s="64"/>
      <c r="AA2124" s="64"/>
      <c r="AB2124" s="64"/>
      <c r="AC2124" s="64"/>
    </row>
    <row r="2125" spans="1:29" x14ac:dyDescent="0.35">
      <c r="A2125" s="9">
        <v>46111</v>
      </c>
      <c r="B2125" s="7" t="s">
        <v>1351</v>
      </c>
      <c r="C2125" s="8" t="s">
        <v>72</v>
      </c>
      <c r="D2125" s="10">
        <v>1</v>
      </c>
      <c r="E2125" s="8" t="s">
        <v>4845</v>
      </c>
      <c r="F2125" s="8" t="s">
        <v>4848</v>
      </c>
      <c r="G2125" s="33">
        <v>0.73611111111111116</v>
      </c>
      <c r="H2125" s="33">
        <v>0.82638888888888884</v>
      </c>
      <c r="I2125" s="12">
        <v>0.72499999999999998</v>
      </c>
      <c r="J2125" s="12">
        <v>0.7270833333333333</v>
      </c>
      <c r="K2125" s="12">
        <v>0.73819444444444449</v>
      </c>
      <c r="L2125" s="12">
        <v>0.80625000000000002</v>
      </c>
      <c r="M2125" s="12">
        <v>0.81388888888888888</v>
      </c>
      <c r="N2125" s="12">
        <v>0.81458333333333333</v>
      </c>
      <c r="O2125" s="8" t="s">
        <v>32</v>
      </c>
      <c r="P2125" s="8">
        <v>108</v>
      </c>
      <c r="S2125" s="8">
        <v>137</v>
      </c>
      <c r="T2125" s="8">
        <v>2</v>
      </c>
      <c r="U2125" s="14">
        <v>0.78429166015661178</v>
      </c>
      <c r="V2125" s="8">
        <v>0</v>
      </c>
      <c r="W2125" s="15" t="s">
        <v>30</v>
      </c>
      <c r="X2125" s="16"/>
      <c r="Z2125" s="64"/>
      <c r="AA2125" s="64"/>
      <c r="AB2125" s="64"/>
      <c r="AC2125" s="64"/>
    </row>
    <row r="2126" spans="1:29" x14ac:dyDescent="0.35">
      <c r="A2126" s="9">
        <v>46111</v>
      </c>
      <c r="B2126" s="7" t="s">
        <v>77</v>
      </c>
      <c r="C2126" s="8" t="s">
        <v>72</v>
      </c>
      <c r="D2126" s="10">
        <v>1</v>
      </c>
      <c r="E2126" s="8" t="s">
        <v>4848</v>
      </c>
      <c r="F2126" s="8" t="s">
        <v>4845</v>
      </c>
      <c r="G2126" s="33">
        <v>0.86111111111111116</v>
      </c>
      <c r="H2126" s="33">
        <v>0.94097222222222221</v>
      </c>
      <c r="I2126" s="12">
        <v>0.84791666666666665</v>
      </c>
      <c r="J2126" s="12">
        <v>0.84930555555555554</v>
      </c>
      <c r="K2126" s="12">
        <v>0.86597222222222225</v>
      </c>
      <c r="L2126" s="12">
        <v>0.94236111111111109</v>
      </c>
      <c r="M2126" s="12">
        <v>0.95625000000000004</v>
      </c>
      <c r="N2126" s="12">
        <v>0.95833333333333337</v>
      </c>
      <c r="O2126" s="8">
        <v>112</v>
      </c>
      <c r="P2126" s="8" t="s">
        <v>70</v>
      </c>
      <c r="S2126" s="8">
        <v>169</v>
      </c>
      <c r="T2126" s="8">
        <v>1</v>
      </c>
      <c r="U2126" s="14">
        <v>0.86318538853849347</v>
      </c>
      <c r="V2126" s="8">
        <v>0</v>
      </c>
      <c r="W2126" s="15" t="s">
        <v>30</v>
      </c>
      <c r="X2126" s="16"/>
      <c r="Z2126" s="64"/>
      <c r="AA2126" s="64"/>
      <c r="AB2126" s="64"/>
      <c r="AC2126" s="64"/>
    </row>
    <row r="2127" spans="1:29" x14ac:dyDescent="0.35">
      <c r="A2127" s="9">
        <v>46111</v>
      </c>
      <c r="B2127" s="7" t="s">
        <v>1371</v>
      </c>
      <c r="C2127" s="8" t="s">
        <v>81</v>
      </c>
      <c r="D2127" s="10">
        <v>1</v>
      </c>
      <c r="E2127" s="8" t="s">
        <v>4845</v>
      </c>
      <c r="F2127" s="8" t="s">
        <v>4853</v>
      </c>
      <c r="G2127" s="33">
        <v>2.0833333333333329E-2</v>
      </c>
      <c r="H2127" s="33">
        <v>0.16666666666666671</v>
      </c>
      <c r="I2127" s="12">
        <v>1.041666666666667E-2</v>
      </c>
      <c r="J2127" s="12">
        <v>1.8749999999999999E-2</v>
      </c>
      <c r="K2127" s="12">
        <v>3.0555555555555551E-2</v>
      </c>
      <c r="L2127" s="12">
        <v>0.14652777777777781</v>
      </c>
      <c r="M2127" s="12">
        <v>0.15069444444444441</v>
      </c>
      <c r="N2127" s="12">
        <v>0.15138888888888891</v>
      </c>
      <c r="O2127" s="8" t="s">
        <v>57</v>
      </c>
      <c r="P2127" s="8">
        <v>57</v>
      </c>
      <c r="S2127" s="8">
        <v>168</v>
      </c>
      <c r="T2127" s="8">
        <v>4</v>
      </c>
      <c r="U2127" s="14">
        <v>0.96263230328213567</v>
      </c>
      <c r="V2127" s="8">
        <v>0</v>
      </c>
      <c r="W2127" s="15" t="s">
        <v>30</v>
      </c>
      <c r="X2127" s="16"/>
      <c r="Z2127" s="64"/>
      <c r="AA2127" s="64"/>
      <c r="AB2127" s="64"/>
      <c r="AC2127" s="64"/>
    </row>
    <row r="2128" spans="1:29" x14ac:dyDescent="0.35">
      <c r="A2128" s="9">
        <v>46111</v>
      </c>
      <c r="B2128" s="7" t="s">
        <v>1372</v>
      </c>
      <c r="C2128" s="8" t="s">
        <v>81</v>
      </c>
      <c r="D2128" s="10">
        <v>1</v>
      </c>
      <c r="E2128" s="8" t="s">
        <v>4853</v>
      </c>
      <c r="F2128" s="8" t="s">
        <v>4845</v>
      </c>
      <c r="G2128" s="33">
        <v>0.20833333333333329</v>
      </c>
      <c r="H2128" s="33">
        <v>0.36458333333333331</v>
      </c>
      <c r="I2128" s="12">
        <v>0.20069444444444451</v>
      </c>
      <c r="J2128" s="12">
        <v>0.21319444444444441</v>
      </c>
      <c r="K2128" s="12">
        <v>0.2298611111111111</v>
      </c>
      <c r="L2128" s="12">
        <v>0.37916666666666671</v>
      </c>
      <c r="M2128" s="12">
        <v>0.38750000000000001</v>
      </c>
      <c r="N2128" s="12">
        <v>0.38958333333333328</v>
      </c>
      <c r="O2128" s="8">
        <v>59</v>
      </c>
      <c r="P2128" s="8" t="s">
        <v>70</v>
      </c>
      <c r="Q2128" s="8" t="s">
        <v>263</v>
      </c>
      <c r="R2128" s="27" t="s">
        <v>39</v>
      </c>
      <c r="S2128" s="8">
        <v>132</v>
      </c>
      <c r="T2128" s="8">
        <v>1</v>
      </c>
      <c r="U2128" s="14">
        <v>0.74328384012639304</v>
      </c>
      <c r="V2128" s="8">
        <v>0</v>
      </c>
      <c r="W2128" s="15" t="s">
        <v>30</v>
      </c>
      <c r="X2128" s="16"/>
      <c r="Z2128" s="64"/>
      <c r="AA2128" s="64"/>
      <c r="AB2128" s="64"/>
      <c r="AC2128" s="64"/>
    </row>
    <row r="2129" spans="1:29" ht="26" customHeight="1" x14ac:dyDescent="0.35">
      <c r="A2129" s="9">
        <v>46111</v>
      </c>
      <c r="B2129" s="7" t="s">
        <v>262</v>
      </c>
      <c r="C2129" s="8" t="s">
        <v>81</v>
      </c>
      <c r="D2129" s="10">
        <v>1</v>
      </c>
      <c r="E2129" s="8" t="s">
        <v>4845</v>
      </c>
      <c r="F2129" s="8" t="s">
        <v>4862</v>
      </c>
      <c r="G2129" s="33">
        <v>0.39930555555555558</v>
      </c>
      <c r="H2129" s="33">
        <v>0.47569444444444442</v>
      </c>
      <c r="I2129" s="12">
        <v>0.4201388888888889</v>
      </c>
      <c r="J2129" s="12">
        <v>0.42708333333333331</v>
      </c>
      <c r="K2129" s="12">
        <v>0.44097222222222221</v>
      </c>
      <c r="L2129" s="12">
        <v>0.51527777777777772</v>
      </c>
      <c r="M2129" s="12">
        <v>0.52222222222222225</v>
      </c>
      <c r="N2129" s="12">
        <v>0.52222222222222225</v>
      </c>
      <c r="O2129" s="8" t="s">
        <v>70</v>
      </c>
      <c r="P2129" s="8">
        <v>9</v>
      </c>
      <c r="Q2129" s="8" t="s">
        <v>1396</v>
      </c>
      <c r="R2129" s="27" t="s">
        <v>898</v>
      </c>
      <c r="S2129" s="8">
        <v>72</v>
      </c>
      <c r="T2129" s="8">
        <v>1</v>
      </c>
      <c r="U2129" s="14">
        <v>0.40729276435937101</v>
      </c>
      <c r="V2129" s="8">
        <v>0</v>
      </c>
      <c r="W2129" s="15" t="s">
        <v>30</v>
      </c>
      <c r="X2129" s="16"/>
      <c r="Z2129" s="64"/>
      <c r="AA2129" s="64"/>
      <c r="AB2129" s="64"/>
      <c r="AC2129" s="64"/>
    </row>
    <row r="2130" spans="1:29" x14ac:dyDescent="0.35">
      <c r="A2130" s="9">
        <v>46111</v>
      </c>
      <c r="B2130" s="7" t="s">
        <v>264</v>
      </c>
      <c r="C2130" s="8" t="s">
        <v>81</v>
      </c>
      <c r="D2130" s="10">
        <v>1</v>
      </c>
      <c r="E2130" s="8" t="s">
        <v>4862</v>
      </c>
      <c r="F2130" s="8" t="s">
        <v>4845</v>
      </c>
      <c r="G2130" s="33">
        <v>0.51041666666666663</v>
      </c>
      <c r="H2130" s="33">
        <v>0.59027777777777779</v>
      </c>
      <c r="I2130" s="12">
        <v>0.5625</v>
      </c>
      <c r="J2130" s="12">
        <v>0.56805555555555554</v>
      </c>
      <c r="K2130" s="12">
        <v>0.57708333333333328</v>
      </c>
      <c r="L2130" s="12">
        <v>0.64444444444444449</v>
      </c>
      <c r="M2130" s="12">
        <v>0.64930555555555558</v>
      </c>
      <c r="N2130" s="12">
        <v>0.65138888888888891</v>
      </c>
      <c r="O2130" s="8">
        <v>9</v>
      </c>
      <c r="P2130" s="8" t="s">
        <v>132</v>
      </c>
      <c r="Q2130" s="8" t="s">
        <v>1397</v>
      </c>
      <c r="R2130" s="27" t="s">
        <v>1398</v>
      </c>
      <c r="S2130" s="8">
        <v>78</v>
      </c>
      <c r="T2130" s="8">
        <v>0</v>
      </c>
      <c r="U2130" s="14">
        <v>0.40046660246482668</v>
      </c>
      <c r="V2130" s="8">
        <v>0</v>
      </c>
      <c r="W2130" s="15" t="s">
        <v>30</v>
      </c>
      <c r="X2130" s="16"/>
      <c r="Z2130" s="64"/>
      <c r="AA2130" s="64"/>
      <c r="AB2130" s="64"/>
      <c r="AC2130" s="64"/>
    </row>
    <row r="2131" spans="1:29" x14ac:dyDescent="0.35">
      <c r="A2131" s="9">
        <v>46111</v>
      </c>
      <c r="B2131" s="7" t="s">
        <v>1263</v>
      </c>
      <c r="C2131" s="8" t="s">
        <v>90</v>
      </c>
      <c r="D2131" s="10">
        <v>13</v>
      </c>
      <c r="E2131" s="8" t="s">
        <v>4845</v>
      </c>
      <c r="F2131" s="8" t="s">
        <v>4849</v>
      </c>
      <c r="G2131" s="33">
        <v>1.041666666666667E-2</v>
      </c>
      <c r="H2131" s="33">
        <v>0.16319444444444439</v>
      </c>
      <c r="I2131" s="12">
        <v>2.7777777777777779E-3</v>
      </c>
      <c r="J2131" s="12">
        <v>7.6388888888888886E-3</v>
      </c>
      <c r="K2131" s="12">
        <v>2.361111111111111E-2</v>
      </c>
      <c r="L2131" s="12">
        <v>0.13750000000000001</v>
      </c>
      <c r="M2131" s="12">
        <v>0.14374999999999999</v>
      </c>
      <c r="N2131" s="12">
        <v>0.1444444444444444</v>
      </c>
      <c r="O2131" s="8" t="s">
        <v>32</v>
      </c>
      <c r="P2131" s="8" t="s">
        <v>740</v>
      </c>
      <c r="S2131" s="8">
        <v>183</v>
      </c>
      <c r="T2131" s="8">
        <v>3</v>
      </c>
      <c r="U2131" s="14">
        <v>0.94724957637329621</v>
      </c>
      <c r="V2131" s="8">
        <v>0</v>
      </c>
      <c r="W2131" s="15" t="s">
        <v>30</v>
      </c>
      <c r="X2131" s="16"/>
      <c r="Z2131" s="64"/>
      <c r="AA2131" s="64"/>
      <c r="AB2131" s="64"/>
      <c r="AC2131" s="64"/>
    </row>
    <row r="2132" spans="1:29" x14ac:dyDescent="0.35">
      <c r="A2132" s="9">
        <v>46111</v>
      </c>
      <c r="B2132" s="7" t="s">
        <v>1292</v>
      </c>
      <c r="C2132" s="8" t="s">
        <v>90</v>
      </c>
      <c r="D2132" s="10">
        <v>14</v>
      </c>
      <c r="E2132" s="8" t="s">
        <v>4849</v>
      </c>
      <c r="F2132" s="8" t="s">
        <v>4845</v>
      </c>
      <c r="G2132" s="33">
        <v>0.22916666666666671</v>
      </c>
      <c r="H2132" s="33">
        <v>0.37152777777777779</v>
      </c>
      <c r="I2132" s="12">
        <v>0.2270833333333333</v>
      </c>
      <c r="J2132" s="12">
        <v>0.23541666666666669</v>
      </c>
      <c r="K2132" s="12">
        <v>0.25347222222222221</v>
      </c>
      <c r="L2132" s="12">
        <v>0.40902777777777782</v>
      </c>
      <c r="M2132" s="12">
        <v>0.41944444444444451</v>
      </c>
      <c r="N2132" s="12">
        <v>0.42152777777777778</v>
      </c>
      <c r="O2132" s="8" t="s">
        <v>740</v>
      </c>
      <c r="P2132" s="8" t="s">
        <v>116</v>
      </c>
      <c r="Q2132" s="8" t="s">
        <v>171</v>
      </c>
      <c r="R2132" s="27" t="s">
        <v>39</v>
      </c>
      <c r="S2132" s="8">
        <v>134</v>
      </c>
      <c r="T2132" s="8">
        <v>1</v>
      </c>
      <c r="U2132" s="14">
        <v>0.7367262643221496</v>
      </c>
      <c r="V2132" s="8">
        <v>0</v>
      </c>
      <c r="W2132" s="15" t="s">
        <v>30</v>
      </c>
      <c r="X2132" s="16"/>
      <c r="Z2132" s="64"/>
      <c r="AA2132" s="64"/>
      <c r="AB2132" s="64"/>
      <c r="AC2132" s="64"/>
    </row>
    <row r="2133" spans="1:29" x14ac:dyDescent="0.35">
      <c r="A2133" s="9">
        <v>46111</v>
      </c>
      <c r="B2133" s="7" t="s">
        <v>1360</v>
      </c>
      <c r="C2133" s="8" t="s">
        <v>90</v>
      </c>
      <c r="D2133" s="10">
        <v>1</v>
      </c>
      <c r="E2133" s="8" t="s">
        <v>4845</v>
      </c>
      <c r="F2133" s="8" t="s">
        <v>4847</v>
      </c>
      <c r="G2133" s="33">
        <v>0.78125</v>
      </c>
      <c r="H2133" s="33">
        <v>0.93055555555555558</v>
      </c>
      <c r="I2133" s="12">
        <v>0.77777777777777779</v>
      </c>
      <c r="J2133" s="12">
        <v>0.81736111111111109</v>
      </c>
      <c r="K2133" s="12">
        <v>0.84027777777777779</v>
      </c>
      <c r="L2133" s="12">
        <v>0.94930555555555551</v>
      </c>
      <c r="M2133" s="12">
        <v>0.95416666666666672</v>
      </c>
      <c r="N2133" s="12">
        <v>0.95625000000000004</v>
      </c>
      <c r="O2133" s="8" t="s">
        <v>116</v>
      </c>
      <c r="P2133" s="8" t="s">
        <v>47</v>
      </c>
      <c r="Q2133" s="8" t="s">
        <v>1399</v>
      </c>
      <c r="R2133" s="27" t="s">
        <v>1400</v>
      </c>
      <c r="S2133" s="8">
        <v>180</v>
      </c>
      <c r="T2133" s="8">
        <v>2</v>
      </c>
      <c r="U2133" s="14">
        <v>0.86574038756616889</v>
      </c>
      <c r="V2133" s="8">
        <v>0</v>
      </c>
      <c r="W2133" s="15" t="s">
        <v>30</v>
      </c>
      <c r="X2133" s="16"/>
      <c r="Z2133" s="64"/>
      <c r="AA2133" s="64"/>
      <c r="AB2133" s="64"/>
      <c r="AC2133" s="64"/>
    </row>
    <row r="2134" spans="1:29" x14ac:dyDescent="0.35">
      <c r="A2134" s="9">
        <v>46111</v>
      </c>
      <c r="B2134" s="7" t="s">
        <v>1361</v>
      </c>
      <c r="C2134" s="8" t="s">
        <v>90</v>
      </c>
      <c r="D2134" s="10">
        <v>1</v>
      </c>
      <c r="E2134" s="8" t="s">
        <v>4847</v>
      </c>
      <c r="F2134" s="8" t="s">
        <v>4845</v>
      </c>
      <c r="G2134" s="33">
        <v>0.97222222222222221</v>
      </c>
      <c r="H2134" s="33" t="s">
        <v>1401</v>
      </c>
      <c r="I2134" s="12">
        <v>0.98124999999999996</v>
      </c>
      <c r="J2134" s="12">
        <v>0.99097222222222225</v>
      </c>
      <c r="K2134" s="12" t="s">
        <v>1402</v>
      </c>
      <c r="L2134" s="12" t="s">
        <v>1403</v>
      </c>
      <c r="M2134" s="12">
        <v>0.15486111111111109</v>
      </c>
      <c r="N2134" s="12">
        <v>0.15694444444444439</v>
      </c>
      <c r="O2134" s="8" t="s">
        <v>47</v>
      </c>
      <c r="P2134" s="8" t="s">
        <v>57</v>
      </c>
      <c r="Q2134" s="8" t="s">
        <v>1404</v>
      </c>
      <c r="R2134" s="27" t="s">
        <v>99</v>
      </c>
      <c r="S2134" s="8">
        <v>62</v>
      </c>
      <c r="T2134" s="8">
        <v>0</v>
      </c>
      <c r="U2134" s="14">
        <v>0.3338528259371083</v>
      </c>
      <c r="V2134" s="8">
        <v>0</v>
      </c>
      <c r="W2134" s="8" t="s">
        <v>30</v>
      </c>
      <c r="X2134" s="16"/>
      <c r="Z2134" s="64"/>
      <c r="AA2134" s="64"/>
      <c r="AB2134" s="64"/>
      <c r="AC2134" s="64"/>
    </row>
    <row r="2135" spans="1:29" x14ac:dyDescent="0.35">
      <c r="A2135" s="9">
        <v>46111</v>
      </c>
      <c r="B2135" s="7" t="s">
        <v>1381</v>
      </c>
      <c r="C2135" s="8" t="s">
        <v>108</v>
      </c>
      <c r="D2135" s="10">
        <v>1</v>
      </c>
      <c r="E2135" s="8" t="s">
        <v>4845</v>
      </c>
      <c r="F2135" s="8" t="s">
        <v>4851</v>
      </c>
      <c r="G2135" s="33">
        <v>4.5138888888888888E-2</v>
      </c>
      <c r="H2135" s="33">
        <v>0.25347222222222221</v>
      </c>
      <c r="I2135" s="12">
        <v>4.1666666666666657E-2</v>
      </c>
      <c r="J2135" s="12">
        <v>4.6527777777777779E-2</v>
      </c>
      <c r="K2135" s="12">
        <v>6.0416666666666667E-2</v>
      </c>
      <c r="L2135" s="12">
        <v>0.23749999999999999</v>
      </c>
      <c r="M2135" s="12">
        <v>0.24583333333333329</v>
      </c>
      <c r="N2135" s="12">
        <v>0.24583333333333329</v>
      </c>
      <c r="O2135" s="8" t="s">
        <v>70</v>
      </c>
      <c r="P2135" s="8">
        <v>66</v>
      </c>
      <c r="Q2135" s="8" t="s">
        <v>103</v>
      </c>
      <c r="R2135" s="27" t="s">
        <v>39</v>
      </c>
      <c r="S2135" s="8">
        <v>178</v>
      </c>
      <c r="T2135" s="8">
        <v>2</v>
      </c>
      <c r="U2135" s="14">
        <v>0.90443125014336367</v>
      </c>
      <c r="V2135" s="8">
        <v>0</v>
      </c>
      <c r="W2135" s="15" t="s">
        <v>30</v>
      </c>
      <c r="X2135" s="16"/>
      <c r="Z2135" s="64"/>
      <c r="AA2135" s="64"/>
      <c r="AB2135" s="64"/>
      <c r="AC2135" s="64"/>
    </row>
    <row r="2136" spans="1:29" x14ac:dyDescent="0.35">
      <c r="A2136" s="9">
        <v>46111</v>
      </c>
      <c r="B2136" s="7" t="s">
        <v>1382</v>
      </c>
      <c r="C2136" s="8" t="s">
        <v>108</v>
      </c>
      <c r="D2136" s="10">
        <v>1</v>
      </c>
      <c r="E2136" s="8" t="s">
        <v>4851</v>
      </c>
      <c r="F2136" s="8" t="s">
        <v>4845</v>
      </c>
      <c r="G2136" s="33">
        <v>0.2951388888888889</v>
      </c>
      <c r="H2136" s="33">
        <v>0.52430555555555558</v>
      </c>
      <c r="I2136" s="12">
        <v>0.28680555555555548</v>
      </c>
      <c r="J2136" s="12">
        <v>0.30138888888888887</v>
      </c>
      <c r="K2136" s="12">
        <v>0.31666666666666671</v>
      </c>
      <c r="L2136" s="12">
        <v>0.5444444444444444</v>
      </c>
      <c r="M2136" s="12">
        <v>0.55555555555555558</v>
      </c>
      <c r="N2136" s="12">
        <v>0.55763888888888891</v>
      </c>
      <c r="O2136" s="8">
        <v>68</v>
      </c>
      <c r="P2136" s="8" t="s">
        <v>114</v>
      </c>
      <c r="Q2136" s="8" t="s">
        <v>171</v>
      </c>
      <c r="R2136" s="27" t="s">
        <v>39</v>
      </c>
      <c r="S2136" s="8">
        <v>150</v>
      </c>
      <c r="T2136" s="8">
        <v>0</v>
      </c>
      <c r="U2136" s="14">
        <v>0.78941535819789943</v>
      </c>
      <c r="V2136" s="8">
        <v>0</v>
      </c>
      <c r="W2136" s="15" t="s">
        <v>30</v>
      </c>
      <c r="X2136" s="16"/>
      <c r="Z2136" s="64"/>
      <c r="AA2136" s="64"/>
      <c r="AB2136" s="64"/>
      <c r="AC2136" s="64"/>
    </row>
    <row r="2137" spans="1:29" ht="26" customHeight="1" x14ac:dyDescent="0.35">
      <c r="A2137" s="9">
        <v>46111</v>
      </c>
      <c r="B2137" s="7" t="s">
        <v>1383</v>
      </c>
      <c r="C2137" s="8" t="s">
        <v>108</v>
      </c>
      <c r="D2137" s="10">
        <v>1</v>
      </c>
      <c r="E2137" s="8" t="s">
        <v>4845</v>
      </c>
      <c r="F2137" s="8" t="s">
        <v>4849</v>
      </c>
      <c r="G2137" s="33">
        <v>0.64236111111111116</v>
      </c>
      <c r="H2137" s="33">
        <v>0.72569444444444442</v>
      </c>
      <c r="I2137" s="12">
        <v>0.67013888888888884</v>
      </c>
      <c r="J2137" s="12">
        <v>0.67083333333333328</v>
      </c>
      <c r="K2137" s="12">
        <v>0.6875</v>
      </c>
      <c r="L2137" s="12">
        <v>0.73750000000000004</v>
      </c>
      <c r="M2137" s="12">
        <v>0.74097222222222225</v>
      </c>
      <c r="N2137" s="12">
        <v>0.74236111111111114</v>
      </c>
      <c r="O2137" s="8" t="s">
        <v>114</v>
      </c>
      <c r="P2137" s="8" t="s">
        <v>147</v>
      </c>
      <c r="Q2137" s="8" t="s">
        <v>1405</v>
      </c>
      <c r="R2137" s="27" t="s">
        <v>1406</v>
      </c>
      <c r="S2137" s="8">
        <v>186</v>
      </c>
      <c r="T2137" s="8">
        <v>0</v>
      </c>
      <c r="U2137" s="14">
        <v>0.99657517081856861</v>
      </c>
      <c r="V2137" s="8">
        <v>451</v>
      </c>
      <c r="W2137" s="15" t="s">
        <v>30</v>
      </c>
      <c r="X2137" s="16"/>
      <c r="Z2137" s="64"/>
      <c r="AA2137" s="64"/>
      <c r="AB2137" s="64"/>
      <c r="AC2137" s="64"/>
    </row>
    <row r="2138" spans="1:29" x14ac:dyDescent="0.35">
      <c r="A2138" s="9">
        <v>46111</v>
      </c>
      <c r="B2138" s="7" t="s">
        <v>1384</v>
      </c>
      <c r="C2138" s="8" t="s">
        <v>108</v>
      </c>
      <c r="D2138" s="10">
        <v>1</v>
      </c>
      <c r="E2138" s="8" t="s">
        <v>4849</v>
      </c>
      <c r="F2138" s="8" t="s">
        <v>4845</v>
      </c>
      <c r="G2138" s="33">
        <v>0.78819444444444442</v>
      </c>
      <c r="H2138" s="33">
        <v>0.86458333333333337</v>
      </c>
      <c r="I2138" s="12">
        <v>0.78194444444444444</v>
      </c>
      <c r="J2138" s="12">
        <v>0.78194444444444444</v>
      </c>
      <c r="K2138" s="12">
        <v>0.79652777777777772</v>
      </c>
      <c r="L2138" s="12">
        <v>0.86111111111111116</v>
      </c>
      <c r="M2138" s="12">
        <v>0.87569444444444444</v>
      </c>
      <c r="N2138" s="12">
        <v>0.87777777777777777</v>
      </c>
      <c r="O2138" s="8" t="s">
        <v>147</v>
      </c>
      <c r="P2138" s="8" t="s">
        <v>423</v>
      </c>
      <c r="S2138" s="8">
        <v>142</v>
      </c>
      <c r="T2138" s="8">
        <v>2</v>
      </c>
      <c r="U2138" s="14">
        <v>0.70555417145716903</v>
      </c>
      <c r="V2138" s="8">
        <v>0</v>
      </c>
      <c r="W2138" s="15" t="s">
        <v>30</v>
      </c>
      <c r="X2138" s="16"/>
      <c r="Z2138" s="64"/>
      <c r="AA2138" s="64"/>
      <c r="AB2138" s="64"/>
      <c r="AC2138" s="64"/>
    </row>
    <row r="2139" spans="1:29" x14ac:dyDescent="0.35">
      <c r="A2139" s="9">
        <v>46111</v>
      </c>
      <c r="B2139" s="7" t="s">
        <v>107</v>
      </c>
      <c r="C2139" s="8" t="s">
        <v>113</v>
      </c>
      <c r="D2139" s="10">
        <v>1</v>
      </c>
      <c r="E2139" s="8" t="s">
        <v>4845</v>
      </c>
      <c r="F2139" s="8" t="s">
        <v>4853</v>
      </c>
      <c r="G2139" s="33">
        <v>5.5555555555555552E-2</v>
      </c>
      <c r="H2139" s="33">
        <v>0.24305555555555561</v>
      </c>
      <c r="I2139" s="12">
        <v>5.6944444444444443E-2</v>
      </c>
      <c r="J2139" s="12">
        <v>5.8333333333333327E-2</v>
      </c>
      <c r="K2139" s="12">
        <v>7.4305555555555555E-2</v>
      </c>
      <c r="L2139" s="12">
        <v>0.2326388888888889</v>
      </c>
      <c r="M2139" s="12">
        <v>0.24027777777777781</v>
      </c>
      <c r="N2139" s="12">
        <v>0.24236111111111111</v>
      </c>
      <c r="O2139" s="8" t="s">
        <v>338</v>
      </c>
      <c r="P2139" s="8" t="s">
        <v>61</v>
      </c>
      <c r="Q2139" s="8" t="s">
        <v>1304</v>
      </c>
      <c r="R2139" s="27" t="s">
        <v>1407</v>
      </c>
      <c r="S2139" s="8">
        <v>176</v>
      </c>
      <c r="T2139" s="8">
        <v>0</v>
      </c>
      <c r="U2139" s="14">
        <v>0.93423478554095385</v>
      </c>
      <c r="V2139" s="8">
        <v>884</v>
      </c>
      <c r="W2139" s="15" t="s">
        <v>30</v>
      </c>
      <c r="X2139" s="16"/>
      <c r="Z2139" s="64"/>
      <c r="AA2139" s="64"/>
      <c r="AB2139" s="64"/>
      <c r="AC2139" s="64"/>
    </row>
    <row r="2140" spans="1:29" x14ac:dyDescent="0.35">
      <c r="A2140" s="9">
        <v>46111</v>
      </c>
      <c r="B2140" s="7" t="s">
        <v>109</v>
      </c>
      <c r="C2140" s="8" t="s">
        <v>113</v>
      </c>
      <c r="D2140" s="10">
        <v>1</v>
      </c>
      <c r="E2140" s="8" t="s">
        <v>4853</v>
      </c>
      <c r="F2140" s="8" t="s">
        <v>4845</v>
      </c>
      <c r="G2140" s="33">
        <v>0.28472222222222221</v>
      </c>
      <c r="H2140" s="33">
        <v>0.49652777777777779</v>
      </c>
      <c r="I2140" s="12">
        <v>0.27777777777777779</v>
      </c>
      <c r="J2140" s="12">
        <v>0.29791666666666672</v>
      </c>
      <c r="K2140" s="12">
        <v>0.31388888888888888</v>
      </c>
      <c r="L2140" s="12">
        <v>0.50972222222222219</v>
      </c>
      <c r="M2140" s="12">
        <v>0.52152777777777781</v>
      </c>
      <c r="N2140" s="12">
        <v>0.52361111111111114</v>
      </c>
      <c r="O2140" s="8" t="s">
        <v>61</v>
      </c>
      <c r="P2140" s="8" t="s">
        <v>43</v>
      </c>
      <c r="Q2140" s="8" t="s">
        <v>366</v>
      </c>
      <c r="R2140" s="27" t="s">
        <v>39</v>
      </c>
      <c r="S2140" s="8">
        <v>157</v>
      </c>
      <c r="T2140" s="8">
        <v>0</v>
      </c>
      <c r="U2140" s="14">
        <v>0.76462647617852997</v>
      </c>
      <c r="V2140" s="8">
        <v>0</v>
      </c>
      <c r="W2140" s="15" t="s">
        <v>30</v>
      </c>
      <c r="X2140" s="16"/>
      <c r="Z2140" s="64"/>
      <c r="AA2140" s="64"/>
      <c r="AB2140" s="64"/>
      <c r="AC2140" s="64"/>
    </row>
    <row r="2141" spans="1:29" x14ac:dyDescent="0.35">
      <c r="A2141" s="9">
        <v>46111</v>
      </c>
      <c r="B2141" s="7" t="s">
        <v>40</v>
      </c>
      <c r="C2141" s="8" t="s">
        <v>113</v>
      </c>
      <c r="D2141" s="10">
        <v>1</v>
      </c>
      <c r="E2141" s="8" t="s">
        <v>4845</v>
      </c>
      <c r="F2141" s="8" t="s">
        <v>4849</v>
      </c>
      <c r="G2141" s="33">
        <v>0.55208333333333337</v>
      </c>
      <c r="H2141" s="33">
        <v>0.67708333333333337</v>
      </c>
      <c r="I2141" s="12">
        <v>0.55763888888888891</v>
      </c>
      <c r="J2141" s="12">
        <v>0.56388888888888888</v>
      </c>
      <c r="K2141" s="12">
        <v>0.5805555555555556</v>
      </c>
      <c r="L2141" s="12">
        <v>0.68194444444444446</v>
      </c>
      <c r="M2141" s="12">
        <v>0.69236111111111109</v>
      </c>
      <c r="N2141" s="12">
        <v>0.69374999999999998</v>
      </c>
      <c r="O2141" s="8" t="s">
        <v>43</v>
      </c>
      <c r="P2141" s="8" t="s">
        <v>241</v>
      </c>
      <c r="Q2141" s="8" t="s">
        <v>1408</v>
      </c>
      <c r="R2141" s="27" t="s">
        <v>99</v>
      </c>
      <c r="S2141" s="8">
        <v>177</v>
      </c>
      <c r="T2141" s="8">
        <v>0</v>
      </c>
      <c r="U2141" s="14">
        <v>0.90703413344726569</v>
      </c>
      <c r="V2141" s="8">
        <v>185</v>
      </c>
      <c r="W2141" s="15" t="s">
        <v>30</v>
      </c>
      <c r="X2141" s="16"/>
      <c r="Z2141" s="64"/>
      <c r="AA2141" s="64"/>
      <c r="AB2141" s="64"/>
      <c r="AC2141" s="64"/>
    </row>
    <row r="2142" spans="1:29" x14ac:dyDescent="0.35">
      <c r="A2142" s="9">
        <v>46111</v>
      </c>
      <c r="B2142" s="7" t="s">
        <v>42</v>
      </c>
      <c r="C2142" s="8" t="s">
        <v>113</v>
      </c>
      <c r="D2142" s="10">
        <v>1</v>
      </c>
      <c r="E2142" s="8" t="s">
        <v>4845</v>
      </c>
      <c r="F2142" s="8" t="s">
        <v>4854</v>
      </c>
      <c r="G2142" s="33">
        <v>0.73263888888888884</v>
      </c>
      <c r="H2142" s="33">
        <v>0.85763888888888884</v>
      </c>
      <c r="I2142" s="17">
        <v>0.72986111111111107</v>
      </c>
      <c r="J2142" s="17">
        <v>0.73402777777777772</v>
      </c>
      <c r="K2142" s="17">
        <v>0.75069444444444444</v>
      </c>
      <c r="L2142" s="17">
        <v>0.84305555555555556</v>
      </c>
      <c r="M2142" s="17">
        <v>0.8569444444444444</v>
      </c>
      <c r="N2142" s="17">
        <v>0.85902777777777772</v>
      </c>
      <c r="O2142" s="15" t="s">
        <v>241</v>
      </c>
      <c r="P2142" s="8" t="s">
        <v>232</v>
      </c>
      <c r="Q2142" s="15" t="s">
        <v>103</v>
      </c>
      <c r="R2142" s="67" t="s">
        <v>39</v>
      </c>
      <c r="S2142" s="15">
        <v>173</v>
      </c>
      <c r="T2142" s="15">
        <v>0</v>
      </c>
      <c r="U2142" s="22">
        <v>0.87212747131164825</v>
      </c>
      <c r="V2142" s="15">
        <v>2643</v>
      </c>
      <c r="W2142" s="15" t="s">
        <v>30</v>
      </c>
      <c r="X2142" s="16"/>
      <c r="Z2142" s="64"/>
      <c r="AA2142" s="64"/>
      <c r="AB2142" s="64"/>
      <c r="AC2142" s="64"/>
    </row>
    <row r="2143" spans="1:29" x14ac:dyDescent="0.35">
      <c r="A2143" s="9">
        <v>46112</v>
      </c>
      <c r="B2143" s="7" t="s">
        <v>71</v>
      </c>
      <c r="C2143" s="8" t="s">
        <v>27</v>
      </c>
      <c r="D2143" s="10">
        <v>1</v>
      </c>
      <c r="E2143" s="8" t="s">
        <v>4854</v>
      </c>
      <c r="F2143" s="8" t="s">
        <v>4845</v>
      </c>
      <c r="G2143" s="12">
        <v>1.041666666666667E-2</v>
      </c>
      <c r="H2143" s="12">
        <v>0.1701388888888889</v>
      </c>
      <c r="I2143" s="12">
        <v>3.472222222222222E-3</v>
      </c>
      <c r="J2143" s="12">
        <v>1.180555555555556E-2</v>
      </c>
      <c r="K2143" s="12">
        <v>2.1527777777777781E-2</v>
      </c>
      <c r="L2143" s="12">
        <v>0.15486111111111109</v>
      </c>
      <c r="M2143" s="12">
        <v>0.16180555555555559</v>
      </c>
      <c r="N2143" s="12">
        <v>0.16180555555555559</v>
      </c>
      <c r="O2143" s="8" t="s">
        <v>32</v>
      </c>
      <c r="P2143" s="15">
        <v>23</v>
      </c>
      <c r="Q2143" s="8" t="s">
        <v>103</v>
      </c>
      <c r="R2143" s="27" t="s">
        <v>39</v>
      </c>
      <c r="S2143" s="8">
        <v>182</v>
      </c>
      <c r="T2143" s="8">
        <v>0</v>
      </c>
      <c r="U2143" s="14">
        <v>0.98524185483025084</v>
      </c>
      <c r="V2143" s="8">
        <v>471</v>
      </c>
      <c r="W2143" s="15" t="s">
        <v>30</v>
      </c>
      <c r="X2143" s="16"/>
      <c r="Z2143" s="64"/>
      <c r="AA2143" s="64"/>
      <c r="AB2143" s="64"/>
      <c r="AC2143" s="64"/>
    </row>
    <row r="2144" spans="1:29" x14ac:dyDescent="0.35">
      <c r="A2144" s="9">
        <v>46112</v>
      </c>
      <c r="B2144" s="7" t="s">
        <v>74</v>
      </c>
      <c r="C2144" s="8" t="s">
        <v>27</v>
      </c>
      <c r="D2144" s="10">
        <v>1</v>
      </c>
      <c r="E2144" s="8" t="s">
        <v>4845</v>
      </c>
      <c r="F2144" s="8" t="s">
        <v>4861</v>
      </c>
      <c r="G2144" s="12">
        <v>0.20833333333333329</v>
      </c>
      <c r="H2144" s="12">
        <v>0.38541666666666669</v>
      </c>
      <c r="I2144" s="12">
        <v>0.20069444444444451</v>
      </c>
      <c r="J2144" s="12">
        <v>0.2069444444444444</v>
      </c>
      <c r="K2144" s="12">
        <v>0.23333333333333331</v>
      </c>
      <c r="L2144" s="12">
        <v>0.3923611111111111</v>
      </c>
      <c r="M2144" s="12">
        <v>0.40625</v>
      </c>
      <c r="N2144" s="12">
        <v>0.40833333333333333</v>
      </c>
      <c r="O2144" s="8">
        <v>21</v>
      </c>
      <c r="P2144" s="8" t="s">
        <v>60</v>
      </c>
      <c r="S2144" s="8">
        <v>152</v>
      </c>
      <c r="T2144" s="8">
        <v>1</v>
      </c>
      <c r="U2144" s="14">
        <v>0.78205387587728659</v>
      </c>
      <c r="V2144" s="8">
        <v>545</v>
      </c>
      <c r="W2144" s="15" t="s">
        <v>30</v>
      </c>
      <c r="X2144" s="16"/>
      <c r="Z2144" s="64"/>
      <c r="AA2144" s="64"/>
      <c r="AB2144" s="64"/>
      <c r="AC2144" s="64"/>
    </row>
    <row r="2145" spans="1:29" ht="26" customHeight="1" x14ac:dyDescent="0.35">
      <c r="A2145" s="9">
        <v>46112</v>
      </c>
      <c r="B2145" s="7" t="s">
        <v>247</v>
      </c>
      <c r="C2145" s="8" t="s">
        <v>27</v>
      </c>
      <c r="D2145" s="10">
        <v>1</v>
      </c>
      <c r="E2145" s="8" t="s">
        <v>4861</v>
      </c>
      <c r="F2145" s="8" t="s">
        <v>4845</v>
      </c>
      <c r="G2145" s="12">
        <v>0.40625</v>
      </c>
      <c r="H2145" s="12">
        <v>0.51041666666666663</v>
      </c>
      <c r="I2145" s="12">
        <v>0.43888888888888888</v>
      </c>
      <c r="J2145" s="12">
        <v>0.44444444444444442</v>
      </c>
      <c r="K2145" s="12">
        <v>0.45347222222222222</v>
      </c>
      <c r="L2145" s="12">
        <v>0.52708333333333335</v>
      </c>
      <c r="M2145" s="12">
        <v>0.53055555555555556</v>
      </c>
      <c r="N2145" s="12">
        <v>0.53125</v>
      </c>
      <c r="O2145" s="8" t="s">
        <v>60</v>
      </c>
      <c r="P2145" s="8">
        <v>2</v>
      </c>
      <c r="Q2145" s="8" t="s">
        <v>1409</v>
      </c>
      <c r="R2145" s="27" t="s">
        <v>1410</v>
      </c>
      <c r="S2145" s="8">
        <v>179</v>
      </c>
      <c r="T2145" s="8">
        <v>0</v>
      </c>
      <c r="U2145" s="14">
        <v>1</v>
      </c>
      <c r="V2145" s="8">
        <v>0</v>
      </c>
      <c r="W2145" s="15" t="s">
        <v>30</v>
      </c>
      <c r="X2145" s="16"/>
      <c r="Z2145" s="64"/>
      <c r="AA2145" s="64"/>
      <c r="AB2145" s="64"/>
      <c r="AC2145" s="64"/>
    </row>
    <row r="2146" spans="1:29" x14ac:dyDescent="0.35">
      <c r="A2146" s="9">
        <v>46112</v>
      </c>
      <c r="B2146" s="7" t="s">
        <v>248</v>
      </c>
      <c r="C2146" s="8" t="s">
        <v>27</v>
      </c>
      <c r="D2146" s="10">
        <v>1</v>
      </c>
      <c r="E2146" s="8" t="s">
        <v>4845</v>
      </c>
      <c r="F2146" s="8" t="s">
        <v>4853</v>
      </c>
      <c r="G2146" s="12">
        <v>0.54861111111111116</v>
      </c>
      <c r="H2146" s="12">
        <v>0.64930555555555558</v>
      </c>
      <c r="I2146" s="12">
        <v>0.57152777777777775</v>
      </c>
      <c r="J2146" s="12">
        <v>0.57777777777777772</v>
      </c>
      <c r="K2146" s="12">
        <v>0.58750000000000002</v>
      </c>
      <c r="L2146" s="12">
        <v>0.66249999999999998</v>
      </c>
      <c r="M2146" s="12">
        <v>0.66666666666666663</v>
      </c>
      <c r="N2146" s="12">
        <v>0.66874999999999996</v>
      </c>
      <c r="O2146" s="8">
        <v>2</v>
      </c>
      <c r="P2146" s="8" t="s">
        <v>37</v>
      </c>
      <c r="Q2146" s="8" t="s">
        <v>1411</v>
      </c>
      <c r="R2146" s="27" t="s">
        <v>99</v>
      </c>
      <c r="S2146" s="8">
        <v>175</v>
      </c>
      <c r="T2146" s="8">
        <v>1</v>
      </c>
      <c r="U2146" s="14">
        <v>0.87094870674080249</v>
      </c>
      <c r="V2146" s="8">
        <v>0</v>
      </c>
      <c r="W2146" s="15" t="s">
        <v>30</v>
      </c>
      <c r="X2146" s="16"/>
      <c r="Z2146" s="64"/>
      <c r="AA2146" s="64"/>
      <c r="AB2146" s="64"/>
      <c r="AC2146" s="64"/>
    </row>
    <row r="2147" spans="1:29" x14ac:dyDescent="0.35">
      <c r="A2147" s="9">
        <v>46112</v>
      </c>
      <c r="B2147" s="7" t="s">
        <v>1371</v>
      </c>
      <c r="C2147" s="8" t="s">
        <v>45</v>
      </c>
      <c r="D2147" s="10">
        <v>1</v>
      </c>
      <c r="E2147" s="8" t="s">
        <v>4853</v>
      </c>
      <c r="F2147" s="8" t="s">
        <v>4845</v>
      </c>
      <c r="G2147" s="12">
        <v>2.0833333333333329E-2</v>
      </c>
      <c r="H2147" s="12">
        <v>0.16666666666666671</v>
      </c>
      <c r="I2147" s="12">
        <v>8.2638888888888887E-2</v>
      </c>
      <c r="J2147" s="12">
        <v>0.1027777777777778</v>
      </c>
      <c r="K2147" s="12">
        <v>0.1166666666666667</v>
      </c>
      <c r="L2147" s="12">
        <v>0.2361111111111111</v>
      </c>
      <c r="M2147" s="12">
        <v>0.2388888888888889</v>
      </c>
      <c r="N2147" s="12">
        <v>0.2409722222222222</v>
      </c>
      <c r="O2147" s="8" t="s">
        <v>97</v>
      </c>
      <c r="P2147" s="8" t="s">
        <v>748</v>
      </c>
      <c r="Q2147" s="8" t="s">
        <v>1412</v>
      </c>
      <c r="R2147" s="27" t="s">
        <v>1413</v>
      </c>
      <c r="S2147" s="8">
        <v>172</v>
      </c>
      <c r="T2147" s="8">
        <v>1</v>
      </c>
      <c r="U2147" s="14">
        <v>0.88698474792671744</v>
      </c>
      <c r="V2147" s="8">
        <v>0</v>
      </c>
      <c r="W2147" s="15" t="s">
        <v>30</v>
      </c>
      <c r="X2147" s="16"/>
      <c r="Z2147" s="64"/>
      <c r="AA2147" s="64"/>
      <c r="AB2147" s="64"/>
      <c r="AC2147" s="64"/>
    </row>
    <row r="2148" spans="1:29" x14ac:dyDescent="0.35">
      <c r="A2148" s="9">
        <v>46112</v>
      </c>
      <c r="B2148" s="7" t="s">
        <v>1372</v>
      </c>
      <c r="C2148" s="8" t="s">
        <v>45</v>
      </c>
      <c r="D2148" s="10">
        <v>1</v>
      </c>
      <c r="E2148" s="8" t="s">
        <v>4845</v>
      </c>
      <c r="F2148" s="8" t="s">
        <v>4856</v>
      </c>
      <c r="G2148" s="12">
        <v>0.20833333333333329</v>
      </c>
      <c r="H2148" s="12">
        <v>0.36458333333333331</v>
      </c>
      <c r="I2148" s="12">
        <v>0.27152777777777781</v>
      </c>
      <c r="J2148" s="12">
        <v>0.28819444444444442</v>
      </c>
      <c r="K2148" s="12">
        <v>0.30416666666666659</v>
      </c>
      <c r="L2148" s="12">
        <v>0.44027777777777782</v>
      </c>
      <c r="M2148" s="12">
        <v>0.45</v>
      </c>
      <c r="N2148" s="12">
        <v>0.45208333333333328</v>
      </c>
      <c r="O2148" s="8" t="s">
        <v>748</v>
      </c>
      <c r="P2148" s="8" t="s">
        <v>60</v>
      </c>
      <c r="Q2148" s="8" t="s">
        <v>1414</v>
      </c>
      <c r="R2148" s="27" t="s">
        <v>215</v>
      </c>
      <c r="S2148" s="8">
        <v>136</v>
      </c>
      <c r="T2148" s="8">
        <v>1</v>
      </c>
      <c r="U2148" s="14">
        <v>0.75367899433116514</v>
      </c>
      <c r="V2148" s="8">
        <v>0</v>
      </c>
      <c r="W2148" s="15" t="s">
        <v>30</v>
      </c>
      <c r="X2148" s="16"/>
      <c r="Z2148" s="64"/>
      <c r="AA2148" s="64"/>
      <c r="AB2148" s="64"/>
      <c r="AC2148" s="64"/>
    </row>
    <row r="2149" spans="1:29" x14ac:dyDescent="0.35">
      <c r="A2149" s="9">
        <v>46112</v>
      </c>
      <c r="B2149" s="7" t="s">
        <v>1415</v>
      </c>
      <c r="C2149" s="8" t="s">
        <v>45</v>
      </c>
      <c r="D2149" s="10">
        <v>1</v>
      </c>
      <c r="E2149" s="8" t="s">
        <v>4856</v>
      </c>
      <c r="F2149" s="8" t="s">
        <v>4845</v>
      </c>
      <c r="G2149" s="12">
        <v>0.41666666666666669</v>
      </c>
      <c r="H2149" s="12">
        <v>0.47916666666666669</v>
      </c>
      <c r="I2149" s="12">
        <v>0.48472222222222222</v>
      </c>
      <c r="J2149" s="12">
        <v>0.48472222222222222</v>
      </c>
      <c r="K2149" s="12">
        <v>0.50138888888888888</v>
      </c>
      <c r="L2149" s="12">
        <v>0.55000000000000004</v>
      </c>
      <c r="M2149" s="12">
        <v>0.56180555555555556</v>
      </c>
      <c r="N2149" s="12">
        <v>0.5625</v>
      </c>
      <c r="O2149" s="8" t="s">
        <v>60</v>
      </c>
      <c r="P2149" s="86">
        <v>218</v>
      </c>
      <c r="Q2149" s="8" t="s">
        <v>1416</v>
      </c>
      <c r="R2149" s="27" t="s">
        <v>1417</v>
      </c>
      <c r="S2149" s="8">
        <v>61</v>
      </c>
      <c r="T2149" s="8">
        <v>0</v>
      </c>
      <c r="U2149" s="14">
        <v>0.34320817501730438</v>
      </c>
      <c r="V2149" s="8">
        <v>0</v>
      </c>
      <c r="W2149" s="15" t="s">
        <v>30</v>
      </c>
      <c r="X2149" s="16"/>
      <c r="Z2149" s="64"/>
      <c r="AA2149" s="64"/>
      <c r="AB2149" s="64"/>
      <c r="AC2149" s="64"/>
    </row>
    <row r="2150" spans="1:29" x14ac:dyDescent="0.35">
      <c r="A2150" s="9">
        <v>46112</v>
      </c>
      <c r="B2150" s="7" t="s">
        <v>1418</v>
      </c>
      <c r="C2150" s="8" t="s">
        <v>45</v>
      </c>
      <c r="D2150" s="10">
        <v>1</v>
      </c>
      <c r="E2150" s="8" t="s">
        <v>4845</v>
      </c>
      <c r="F2150" s="8" t="s">
        <v>4848</v>
      </c>
      <c r="G2150" s="12">
        <v>0.52083333333333337</v>
      </c>
      <c r="H2150" s="12">
        <v>0.59027777777777779</v>
      </c>
      <c r="I2150" s="12">
        <v>0.57986111111111116</v>
      </c>
      <c r="J2150" s="12">
        <v>0.57986111111111116</v>
      </c>
      <c r="K2150" s="12">
        <v>0.59166666666666667</v>
      </c>
      <c r="L2150" s="12">
        <v>0.63888888888888884</v>
      </c>
      <c r="M2150" s="12">
        <v>0.64513888888888893</v>
      </c>
      <c r="N2150" s="12">
        <v>0.64722222222222225</v>
      </c>
      <c r="O2150" s="8">
        <v>229</v>
      </c>
      <c r="P2150" s="8" t="s">
        <v>338</v>
      </c>
      <c r="Q2150" s="8" t="s">
        <v>1419</v>
      </c>
      <c r="R2150" s="27" t="s">
        <v>124</v>
      </c>
      <c r="S2150" s="8">
        <v>12</v>
      </c>
      <c r="T2150" s="8">
        <v>0</v>
      </c>
      <c r="U2150" s="14">
        <v>6.2622687652306816E-2</v>
      </c>
      <c r="V2150" s="8">
        <v>0</v>
      </c>
      <c r="W2150" s="15" t="s">
        <v>30</v>
      </c>
      <c r="X2150" s="16"/>
      <c r="Z2150" s="64"/>
      <c r="AA2150" s="64"/>
      <c r="AB2150" s="64"/>
      <c r="AC2150" s="64"/>
    </row>
    <row r="2151" spans="1:29" x14ac:dyDescent="0.35">
      <c r="A2151" s="9">
        <v>46112</v>
      </c>
      <c r="B2151" s="7" t="s">
        <v>58</v>
      </c>
      <c r="C2151" s="8" t="s">
        <v>59</v>
      </c>
      <c r="D2151" s="10">
        <v>1</v>
      </c>
      <c r="E2151" s="8" t="s">
        <v>4848</v>
      </c>
      <c r="F2151" s="8" t="s">
        <v>4845</v>
      </c>
      <c r="G2151" s="12">
        <v>0.13541666666666671</v>
      </c>
      <c r="H2151" s="12">
        <v>0.32291666666666669</v>
      </c>
      <c r="I2151" s="12">
        <v>0.13194444444444439</v>
      </c>
      <c r="J2151" s="12">
        <v>0.16111111111111109</v>
      </c>
      <c r="K2151" s="12">
        <v>0.17499999999999999</v>
      </c>
      <c r="L2151" s="12">
        <v>0.33402777777777781</v>
      </c>
      <c r="M2151" s="12">
        <v>0.33680555555555558</v>
      </c>
      <c r="N2151" s="12">
        <v>0.33888888888888891</v>
      </c>
      <c r="O2151" s="8" t="s">
        <v>132</v>
      </c>
      <c r="P2151" s="8">
        <v>89</v>
      </c>
      <c r="Q2151" s="8" t="s">
        <v>1420</v>
      </c>
      <c r="R2151" s="27" t="s">
        <v>39</v>
      </c>
      <c r="S2151" s="8">
        <v>173</v>
      </c>
      <c r="T2151" s="8">
        <v>1</v>
      </c>
      <c r="U2151" s="14">
        <v>0.96032637821622535</v>
      </c>
      <c r="V2151" s="8">
        <v>0</v>
      </c>
      <c r="W2151" s="15" t="s">
        <v>30</v>
      </c>
      <c r="X2151" s="16"/>
      <c r="Z2151" s="64"/>
      <c r="AA2151" s="64"/>
      <c r="AB2151" s="64"/>
      <c r="AC2151" s="64"/>
    </row>
    <row r="2152" spans="1:29" x14ac:dyDescent="0.35">
      <c r="A2152" s="9">
        <v>46112</v>
      </c>
      <c r="B2152" s="7" t="s">
        <v>64</v>
      </c>
      <c r="C2152" s="8" t="s">
        <v>59</v>
      </c>
      <c r="D2152" s="10">
        <v>1</v>
      </c>
      <c r="E2152" s="8" t="s">
        <v>4845</v>
      </c>
      <c r="F2152" s="8" t="s">
        <v>4851</v>
      </c>
      <c r="G2152" s="12">
        <v>0.36458333333333331</v>
      </c>
      <c r="H2152" s="12">
        <v>0.57291666666666663</v>
      </c>
      <c r="I2152" s="12">
        <v>0.37430555555555561</v>
      </c>
      <c r="J2152" s="12">
        <v>0.37777777777777782</v>
      </c>
      <c r="K2152" s="12">
        <v>0.39652777777777781</v>
      </c>
      <c r="L2152" s="12">
        <v>0.58611111111111114</v>
      </c>
      <c r="M2152" s="12">
        <v>0.59652777777777777</v>
      </c>
      <c r="N2152" s="12">
        <v>0.59861111111111109</v>
      </c>
      <c r="O2152" s="8">
        <v>88</v>
      </c>
      <c r="P2152" s="8" t="s">
        <v>43</v>
      </c>
      <c r="Q2152" s="8" t="s">
        <v>1421</v>
      </c>
      <c r="R2152" s="27" t="s">
        <v>658</v>
      </c>
      <c r="S2152" s="8">
        <v>130</v>
      </c>
      <c r="T2152" s="8">
        <v>0</v>
      </c>
      <c r="U2152" s="14">
        <v>0.66095647269716906</v>
      </c>
      <c r="V2152" s="8">
        <v>0</v>
      </c>
      <c r="W2152" s="15" t="s">
        <v>30</v>
      </c>
      <c r="X2152" s="16"/>
      <c r="Z2152" s="315"/>
      <c r="AA2152" s="64" t="s">
        <v>251</v>
      </c>
      <c r="AB2152" s="64" t="s">
        <v>780</v>
      </c>
      <c r="AC2152" s="5" t="s">
        <v>253</v>
      </c>
    </row>
    <row r="2153" spans="1:29" x14ac:dyDescent="0.35">
      <c r="A2153" s="9">
        <v>46112</v>
      </c>
      <c r="B2153" s="7" t="s">
        <v>1360</v>
      </c>
      <c r="C2153" s="8" t="s">
        <v>59</v>
      </c>
      <c r="D2153" s="10">
        <v>1</v>
      </c>
      <c r="E2153" s="8" t="s">
        <v>4851</v>
      </c>
      <c r="F2153" s="8" t="s">
        <v>4845</v>
      </c>
      <c r="G2153" s="12">
        <v>0.78125</v>
      </c>
      <c r="H2153" s="12">
        <v>0.93055555555555558</v>
      </c>
      <c r="I2153" s="12">
        <v>0.77500000000000002</v>
      </c>
      <c r="J2153" s="12">
        <v>0.79374999999999996</v>
      </c>
      <c r="K2153" s="12">
        <v>0.80555555555555558</v>
      </c>
      <c r="L2153" s="12">
        <v>0.91736111111111107</v>
      </c>
      <c r="M2153" s="12">
        <v>0.92152777777777772</v>
      </c>
      <c r="N2153" s="12">
        <v>0.92361111111111116</v>
      </c>
      <c r="O2153" s="8" t="s">
        <v>43</v>
      </c>
      <c r="P2153" s="8">
        <v>54</v>
      </c>
      <c r="Q2153" s="8" t="s">
        <v>95</v>
      </c>
      <c r="R2153" s="27" t="s">
        <v>39</v>
      </c>
      <c r="S2153" s="8">
        <v>170</v>
      </c>
      <c r="T2153" s="8">
        <v>1</v>
      </c>
      <c r="U2153" s="14">
        <v>0.90374047344159247</v>
      </c>
      <c r="V2153" s="8">
        <v>0</v>
      </c>
      <c r="W2153" s="15" t="s">
        <v>30</v>
      </c>
      <c r="X2153" s="16"/>
      <c r="Z2153" s="64"/>
      <c r="AA2153" s="64"/>
      <c r="AB2153" s="64"/>
      <c r="AC2153" s="64"/>
    </row>
    <row r="2154" spans="1:29" x14ac:dyDescent="0.35">
      <c r="A2154" s="9">
        <v>46112</v>
      </c>
      <c r="B2154" s="7" t="s">
        <v>1361</v>
      </c>
      <c r="C2154" s="8" t="s">
        <v>59</v>
      </c>
      <c r="D2154" s="10">
        <v>1</v>
      </c>
      <c r="E2154" s="8" t="s">
        <v>4845</v>
      </c>
      <c r="F2154" s="8" t="s">
        <v>4850</v>
      </c>
      <c r="G2154" s="12">
        <v>0.97222222222222221</v>
      </c>
      <c r="H2154" s="12" t="s">
        <v>1422</v>
      </c>
      <c r="I2154" s="12">
        <v>0.9604166666666667</v>
      </c>
      <c r="J2154" s="12">
        <v>0.96458333333333335</v>
      </c>
      <c r="K2154" s="12">
        <v>0.97361111111111109</v>
      </c>
      <c r="L2154" s="12" t="s">
        <v>1423</v>
      </c>
      <c r="M2154" s="12" t="s">
        <v>1424</v>
      </c>
      <c r="N2154" s="12" t="s">
        <v>1425</v>
      </c>
      <c r="O2154" s="8">
        <v>52</v>
      </c>
      <c r="P2154" s="8" t="s">
        <v>70</v>
      </c>
      <c r="S2154" s="8">
        <v>7</v>
      </c>
      <c r="T2154" s="8">
        <v>0</v>
      </c>
      <c r="U2154" s="14">
        <f>S2154/186</f>
        <v>3.7634408602150539E-2</v>
      </c>
      <c r="V2154" s="8">
        <v>0</v>
      </c>
      <c r="W2154" s="15" t="s">
        <v>30</v>
      </c>
      <c r="X2154" s="16"/>
      <c r="Z2154" s="64"/>
      <c r="AA2154" s="64"/>
      <c r="AB2154" s="64"/>
      <c r="AC2154" s="64"/>
    </row>
    <row r="2155" spans="1:29" x14ac:dyDescent="0.35">
      <c r="A2155" s="9">
        <v>46112</v>
      </c>
      <c r="B2155" s="7" t="s">
        <v>85</v>
      </c>
      <c r="C2155" s="8" t="s">
        <v>72</v>
      </c>
      <c r="D2155" s="10">
        <v>1</v>
      </c>
      <c r="E2155" s="8" t="s">
        <v>4850</v>
      </c>
      <c r="F2155" s="8" t="s">
        <v>4845</v>
      </c>
      <c r="G2155" s="12">
        <v>0.16319444444444439</v>
      </c>
      <c r="H2155" s="12">
        <v>0.34027777777777779</v>
      </c>
      <c r="I2155" s="12">
        <v>0.15972222222222221</v>
      </c>
      <c r="J2155" s="12">
        <v>0.20277777777777781</v>
      </c>
      <c r="K2155" s="12">
        <v>0.2159722222222222</v>
      </c>
      <c r="L2155" s="12">
        <v>0.34930555555555548</v>
      </c>
      <c r="M2155" s="12">
        <v>0.35555555555555562</v>
      </c>
      <c r="N2155" s="12">
        <v>0.35555555555555562</v>
      </c>
      <c r="O2155" s="8" t="s">
        <v>70</v>
      </c>
      <c r="P2155" s="8">
        <v>15</v>
      </c>
      <c r="Q2155" s="8" t="s">
        <v>390</v>
      </c>
      <c r="S2155" s="8">
        <v>179</v>
      </c>
      <c r="T2155" s="8">
        <v>1</v>
      </c>
      <c r="U2155" s="14">
        <v>0.96917324198245269</v>
      </c>
      <c r="V2155" s="8">
        <v>0</v>
      </c>
      <c r="W2155" s="15" t="s">
        <v>30</v>
      </c>
      <c r="X2155" s="16"/>
      <c r="Z2155" s="64"/>
      <c r="AA2155" s="64"/>
      <c r="AB2155" s="64"/>
      <c r="AC2155" s="64"/>
    </row>
    <row r="2156" spans="1:29" x14ac:dyDescent="0.35">
      <c r="A2156" s="9">
        <v>46112</v>
      </c>
      <c r="B2156" s="7" t="s">
        <v>88</v>
      </c>
      <c r="C2156" s="8" t="s">
        <v>72</v>
      </c>
      <c r="D2156" s="10">
        <v>1</v>
      </c>
      <c r="E2156" s="8" t="s">
        <v>4845</v>
      </c>
      <c r="F2156" s="8" t="s">
        <v>4853</v>
      </c>
      <c r="G2156" s="12">
        <v>0.38194444444444442</v>
      </c>
      <c r="H2156" s="12">
        <v>0.55555555555555558</v>
      </c>
      <c r="I2156" s="12">
        <v>0.38194444444444442</v>
      </c>
      <c r="J2156" s="12">
        <v>0.38750000000000001</v>
      </c>
      <c r="K2156" s="12">
        <v>0.40138888888888891</v>
      </c>
      <c r="L2156" s="12">
        <v>0.5541666666666667</v>
      </c>
      <c r="M2156" s="12">
        <v>0.56597222222222221</v>
      </c>
      <c r="N2156" s="12">
        <v>0.56805555555555554</v>
      </c>
      <c r="O2156" s="8">
        <v>15</v>
      </c>
      <c r="P2156" s="8" t="s">
        <v>70</v>
      </c>
      <c r="Q2156" s="8" t="s">
        <v>98</v>
      </c>
      <c r="R2156" s="27" t="s">
        <v>99</v>
      </c>
      <c r="S2156" s="8">
        <v>144</v>
      </c>
      <c r="T2156" s="8">
        <v>0</v>
      </c>
      <c r="U2156" s="14">
        <v>0.781806105810539</v>
      </c>
      <c r="V2156" s="8">
        <v>0</v>
      </c>
      <c r="W2156" s="15" t="s">
        <v>30</v>
      </c>
      <c r="X2156" s="16"/>
      <c r="Z2156" s="64"/>
      <c r="AA2156" s="64"/>
      <c r="AB2156" s="64"/>
      <c r="AC2156" s="64"/>
    </row>
    <row r="2157" spans="1:29" x14ac:dyDescent="0.35">
      <c r="A2157" s="9">
        <v>46112</v>
      </c>
      <c r="B2157" s="7" t="s">
        <v>176</v>
      </c>
      <c r="C2157" s="8" t="s">
        <v>72</v>
      </c>
      <c r="D2157" s="10">
        <v>14</v>
      </c>
      <c r="E2157" s="8" t="s">
        <v>4853</v>
      </c>
      <c r="F2157" s="8" t="s">
        <v>4845</v>
      </c>
      <c r="G2157" s="12">
        <v>0.81597222222222221</v>
      </c>
      <c r="H2157" s="12">
        <v>0.96527777777777779</v>
      </c>
      <c r="I2157" s="12">
        <v>0.81111111111111112</v>
      </c>
      <c r="J2157" s="12">
        <v>0.8125</v>
      </c>
      <c r="K2157" s="12">
        <v>0.8354166666666667</v>
      </c>
      <c r="L2157" s="12">
        <v>0.94444444444444442</v>
      </c>
      <c r="M2157" s="12">
        <v>0.94861111111111107</v>
      </c>
      <c r="N2157" s="12">
        <v>0.9506944444444444</v>
      </c>
      <c r="O2157" s="8" t="s">
        <v>70</v>
      </c>
      <c r="P2157" s="8">
        <v>54</v>
      </c>
      <c r="S2157" s="8">
        <v>179</v>
      </c>
      <c r="T2157" s="8">
        <v>1</v>
      </c>
      <c r="U2157" s="14">
        <v>0.90356810159311729</v>
      </c>
      <c r="V2157" s="8">
        <v>0</v>
      </c>
      <c r="W2157" s="15" t="s">
        <v>30</v>
      </c>
      <c r="X2157" s="16"/>
      <c r="Z2157" s="64"/>
      <c r="AA2157" s="64"/>
      <c r="AB2157" s="64"/>
      <c r="AC2157" s="64"/>
    </row>
    <row r="2158" spans="1:29" x14ac:dyDescent="0.35">
      <c r="A2158" s="9">
        <v>46112</v>
      </c>
      <c r="B2158" s="7" t="s">
        <v>89</v>
      </c>
      <c r="C2158" s="8" t="s">
        <v>81</v>
      </c>
      <c r="D2158" s="10">
        <v>1</v>
      </c>
      <c r="E2158" s="8" t="s">
        <v>4845</v>
      </c>
      <c r="F2158" s="8" t="s">
        <v>4872</v>
      </c>
      <c r="G2158" s="12">
        <v>1.7361111111111108E-2</v>
      </c>
      <c r="H2158" s="12">
        <v>0.1041666666666667</v>
      </c>
      <c r="I2158" s="12">
        <v>6.9444444444444441E-3</v>
      </c>
      <c r="J2158" s="12">
        <v>3.5416666666666673E-2</v>
      </c>
      <c r="K2158" s="12">
        <v>4.9305555555555547E-2</v>
      </c>
      <c r="L2158" s="12">
        <v>0.1277777777777778</v>
      </c>
      <c r="M2158" s="12">
        <v>0.13263888888888889</v>
      </c>
      <c r="N2158" s="12">
        <v>0.1333333333333333</v>
      </c>
      <c r="O2158" s="8" t="s">
        <v>132</v>
      </c>
      <c r="P2158" s="8">
        <v>1</v>
      </c>
      <c r="Q2158" s="8" t="s">
        <v>891</v>
      </c>
      <c r="R2158" s="27" t="s">
        <v>39</v>
      </c>
      <c r="S2158" s="8">
        <v>102</v>
      </c>
      <c r="T2158" s="8">
        <v>0</v>
      </c>
      <c r="U2158" s="14">
        <v>0.58262928979696149</v>
      </c>
      <c r="V2158" s="8">
        <v>0</v>
      </c>
      <c r="W2158" s="15" t="s">
        <v>30</v>
      </c>
      <c r="X2158" s="16"/>
      <c r="Z2158" s="64"/>
      <c r="AA2158" s="64"/>
      <c r="AB2158" s="64"/>
      <c r="AC2158" s="64"/>
    </row>
    <row r="2159" spans="1:29" x14ac:dyDescent="0.35">
      <c r="A2159" s="9">
        <v>46112</v>
      </c>
      <c r="B2159" s="7" t="s">
        <v>92</v>
      </c>
      <c r="C2159" s="8" t="s">
        <v>81</v>
      </c>
      <c r="D2159" s="10">
        <v>1</v>
      </c>
      <c r="E2159" s="8" t="s">
        <v>4872</v>
      </c>
      <c r="F2159" s="8" t="s">
        <v>4845</v>
      </c>
      <c r="G2159" s="12">
        <v>0.14583333333333329</v>
      </c>
      <c r="H2159" s="12">
        <v>0.24652777777777779</v>
      </c>
      <c r="I2159" s="12">
        <v>0.16111111111111109</v>
      </c>
      <c r="J2159" s="12">
        <v>0.16875000000000001</v>
      </c>
      <c r="K2159" s="12">
        <v>0.17708333333333329</v>
      </c>
      <c r="L2159" s="12">
        <v>0.26041666666666669</v>
      </c>
      <c r="M2159" s="12">
        <v>0.27152777777777781</v>
      </c>
      <c r="N2159" s="12">
        <v>0.27361111111111108</v>
      </c>
      <c r="O2159" s="8">
        <v>1</v>
      </c>
      <c r="P2159" s="8" t="s">
        <v>60</v>
      </c>
      <c r="Q2159" s="8" t="s">
        <v>1426</v>
      </c>
      <c r="R2159" s="27" t="s">
        <v>99</v>
      </c>
      <c r="S2159" s="8">
        <v>109</v>
      </c>
      <c r="T2159" s="8">
        <v>1</v>
      </c>
      <c r="U2159" s="14">
        <v>0.55773161666660565</v>
      </c>
      <c r="V2159" s="8">
        <v>0</v>
      </c>
      <c r="W2159" s="15" t="s">
        <v>30</v>
      </c>
      <c r="X2159" s="16"/>
      <c r="Z2159" s="64"/>
      <c r="AA2159" s="64"/>
      <c r="AB2159" s="64"/>
      <c r="AC2159" s="64"/>
    </row>
    <row r="2160" spans="1:29" ht="26" customHeight="1" x14ac:dyDescent="0.35">
      <c r="A2160" s="9">
        <v>46112</v>
      </c>
      <c r="B2160" s="7" t="s">
        <v>203</v>
      </c>
      <c r="C2160" s="8" t="s">
        <v>81</v>
      </c>
      <c r="D2160" s="10">
        <v>1</v>
      </c>
      <c r="E2160" s="8" t="s">
        <v>4845</v>
      </c>
      <c r="F2160" s="8" t="s">
        <v>4850</v>
      </c>
      <c r="G2160" s="12">
        <v>0.28472222222222221</v>
      </c>
      <c r="H2160" s="12">
        <v>0.4236111111111111</v>
      </c>
      <c r="I2160" s="12">
        <v>0.30277777777777781</v>
      </c>
      <c r="J2160" s="12">
        <v>0.30902777777777779</v>
      </c>
      <c r="K2160" s="12">
        <v>0.32083333333333341</v>
      </c>
      <c r="L2160" s="12">
        <v>0.44791666666666669</v>
      </c>
      <c r="M2160" s="12">
        <v>0.45555555555555549</v>
      </c>
      <c r="N2160" s="12">
        <v>0.45833333333333331</v>
      </c>
      <c r="O2160" s="8" t="s">
        <v>60</v>
      </c>
      <c r="P2160" s="8">
        <v>2</v>
      </c>
      <c r="Q2160" s="8" t="s">
        <v>1427</v>
      </c>
      <c r="R2160" s="27" t="s">
        <v>1410</v>
      </c>
      <c r="S2160" s="8">
        <v>136</v>
      </c>
      <c r="T2160" s="8">
        <v>1</v>
      </c>
      <c r="U2160" s="14">
        <v>0.78302358690824592</v>
      </c>
      <c r="V2160" s="8">
        <v>0</v>
      </c>
      <c r="W2160" s="15" t="s">
        <v>30</v>
      </c>
      <c r="X2160" s="16"/>
      <c r="Z2160" s="64"/>
      <c r="AA2160" s="64"/>
      <c r="AB2160" s="64"/>
      <c r="AC2160" s="64"/>
    </row>
    <row r="2161" spans="1:29" x14ac:dyDescent="0.35">
      <c r="A2161" s="9">
        <v>46112</v>
      </c>
      <c r="B2161" s="7" t="s">
        <v>205</v>
      </c>
      <c r="C2161" s="8" t="s">
        <v>81</v>
      </c>
      <c r="D2161" s="10">
        <v>1</v>
      </c>
      <c r="E2161" s="8" t="s">
        <v>4850</v>
      </c>
      <c r="F2161" s="8" t="s">
        <v>4845</v>
      </c>
      <c r="G2161" s="12">
        <v>0.46527777777777779</v>
      </c>
      <c r="H2161" s="12">
        <v>0.61111111111111116</v>
      </c>
      <c r="I2161" s="12">
        <v>0.48055555555555562</v>
      </c>
      <c r="J2161" s="12">
        <v>0.49722222222222218</v>
      </c>
      <c r="K2161" s="12">
        <v>0.50555555555555554</v>
      </c>
      <c r="L2161" s="12">
        <v>0.63263888888888886</v>
      </c>
      <c r="M2161" s="12">
        <v>0.63958333333333328</v>
      </c>
      <c r="N2161" s="12">
        <v>0.64166666666666672</v>
      </c>
      <c r="O2161" s="8">
        <v>2</v>
      </c>
      <c r="P2161" s="8" t="s">
        <v>312</v>
      </c>
      <c r="Q2161" s="8" t="s">
        <v>1428</v>
      </c>
      <c r="R2161" s="27" t="s">
        <v>99</v>
      </c>
      <c r="S2161" s="8">
        <v>141</v>
      </c>
      <c r="T2161" s="8">
        <v>0</v>
      </c>
      <c r="U2161" s="14">
        <v>0.72926780824069071</v>
      </c>
      <c r="V2161" s="8">
        <v>0</v>
      </c>
      <c r="W2161" s="15" t="s">
        <v>30</v>
      </c>
      <c r="X2161" s="16"/>
      <c r="Z2161" s="64"/>
      <c r="AA2161" s="64"/>
      <c r="AB2161" s="64"/>
      <c r="AC2161" s="64"/>
    </row>
    <row r="2162" spans="1:29" x14ac:dyDescent="0.35">
      <c r="A2162" s="9">
        <v>46112</v>
      </c>
      <c r="B2162" s="7" t="s">
        <v>1429</v>
      </c>
      <c r="C2162" s="8" t="s">
        <v>90</v>
      </c>
      <c r="D2162" s="10">
        <v>14</v>
      </c>
      <c r="E2162" s="8" t="s">
        <v>4845</v>
      </c>
      <c r="F2162" s="8" t="s">
        <v>4859</v>
      </c>
      <c r="G2162" s="12">
        <v>0.2673611111111111</v>
      </c>
      <c r="H2162" s="12">
        <v>0.43055555555555558</v>
      </c>
      <c r="I2162" s="12">
        <v>0.26180555555555562</v>
      </c>
      <c r="J2162" s="12">
        <v>0.2673611111111111</v>
      </c>
      <c r="K2162" s="12">
        <v>0.28333333333333333</v>
      </c>
      <c r="L2162" s="12">
        <v>0.41805555555555562</v>
      </c>
      <c r="M2162" s="12">
        <v>0.4236111111111111</v>
      </c>
      <c r="N2162" s="12">
        <v>0.42430555555555549</v>
      </c>
      <c r="O2162" s="8" t="s">
        <v>57</v>
      </c>
      <c r="P2162" s="8">
        <v>21</v>
      </c>
      <c r="S2162" s="8">
        <v>175</v>
      </c>
      <c r="T2162" s="8">
        <v>1</v>
      </c>
      <c r="U2162" s="14">
        <v>1</v>
      </c>
      <c r="V2162" s="8">
        <v>0</v>
      </c>
      <c r="W2162" s="15" t="s">
        <v>30</v>
      </c>
      <c r="X2162" s="16"/>
      <c r="Z2162" s="64"/>
      <c r="AA2162" s="64"/>
      <c r="AB2162" s="64"/>
      <c r="AC2162" s="64"/>
    </row>
    <row r="2163" spans="1:29" x14ac:dyDescent="0.35">
      <c r="A2163" s="9">
        <v>46112</v>
      </c>
      <c r="B2163" s="7" t="s">
        <v>1430</v>
      </c>
      <c r="C2163" s="8" t="s">
        <v>90</v>
      </c>
      <c r="D2163" s="10">
        <v>15</v>
      </c>
      <c r="E2163" s="8" t="s">
        <v>4859</v>
      </c>
      <c r="F2163" s="8" t="s">
        <v>4845</v>
      </c>
      <c r="G2163" s="12">
        <v>0.46527777777777779</v>
      </c>
      <c r="H2163" s="12">
        <v>0.62847222222222221</v>
      </c>
      <c r="I2163" s="12">
        <v>0.4548611111111111</v>
      </c>
      <c r="J2163" s="12">
        <v>0.45902777777777781</v>
      </c>
      <c r="K2163" s="12">
        <v>0.47638888888888892</v>
      </c>
      <c r="L2163" s="12">
        <v>0.62916666666666665</v>
      </c>
      <c r="M2163" s="12">
        <v>0.63472222222222219</v>
      </c>
      <c r="N2163" s="12">
        <v>0.63680555555555551</v>
      </c>
      <c r="O2163" s="8">
        <v>20</v>
      </c>
      <c r="P2163" s="8" t="s">
        <v>75</v>
      </c>
      <c r="S2163" s="8">
        <v>17</v>
      </c>
      <c r="T2163" s="8">
        <v>1</v>
      </c>
      <c r="U2163" s="14">
        <v>9.0642258170112219E-2</v>
      </c>
      <c r="V2163" s="8">
        <v>0</v>
      </c>
      <c r="W2163" s="15" t="s">
        <v>30</v>
      </c>
      <c r="X2163" s="16"/>
      <c r="Z2163" s="64"/>
      <c r="AA2163" s="64"/>
      <c r="AB2163" s="64"/>
      <c r="AC2163" s="64"/>
    </row>
    <row r="2164" spans="1:29" x14ac:dyDescent="0.35">
      <c r="A2164" s="9">
        <v>46112</v>
      </c>
      <c r="B2164" s="7" t="s">
        <v>1381</v>
      </c>
      <c r="C2164" s="8" t="s">
        <v>108</v>
      </c>
      <c r="D2164" s="10">
        <v>1</v>
      </c>
      <c r="E2164" s="8" t="s">
        <v>4845</v>
      </c>
      <c r="F2164" s="8" t="s">
        <v>4852</v>
      </c>
      <c r="G2164" s="12">
        <v>4.5138888888888888E-2</v>
      </c>
      <c r="H2164" s="12">
        <v>0.25347222222222221</v>
      </c>
      <c r="I2164" s="12">
        <v>4.1666666666666657E-2</v>
      </c>
      <c r="J2164" s="12">
        <v>6.7361111111111108E-2</v>
      </c>
      <c r="K2164" s="12">
        <v>7.8472222222222221E-2</v>
      </c>
      <c r="L2164" s="12">
        <v>0.25277777777777782</v>
      </c>
      <c r="M2164" s="12">
        <v>0.2590277777777778</v>
      </c>
      <c r="N2164" s="12">
        <v>0.26180555555555562</v>
      </c>
      <c r="O2164" s="8" t="s">
        <v>423</v>
      </c>
      <c r="P2164" s="8">
        <v>62</v>
      </c>
      <c r="Q2164" s="8" t="s">
        <v>1168</v>
      </c>
      <c r="R2164" s="27" t="s">
        <v>39</v>
      </c>
      <c r="S2164" s="8">
        <v>172</v>
      </c>
      <c r="T2164" s="8">
        <v>0</v>
      </c>
      <c r="U2164" s="14">
        <v>0.86553940647337402</v>
      </c>
      <c r="V2164" s="8">
        <v>0</v>
      </c>
      <c r="W2164" s="15" t="s">
        <v>30</v>
      </c>
      <c r="X2164" s="16"/>
      <c r="Z2164" s="64"/>
      <c r="AA2164" s="64"/>
      <c r="AB2164" s="64"/>
      <c r="AC2164" s="64"/>
    </row>
    <row r="2165" spans="1:29" x14ac:dyDescent="0.35">
      <c r="A2165" s="9">
        <v>46112</v>
      </c>
      <c r="B2165" s="7" t="s">
        <v>1382</v>
      </c>
      <c r="C2165" s="8" t="s">
        <v>108</v>
      </c>
      <c r="D2165" s="10">
        <v>1</v>
      </c>
      <c r="E2165" s="8" t="s">
        <v>4852</v>
      </c>
      <c r="F2165" s="8" t="s">
        <v>4845</v>
      </c>
      <c r="G2165" s="12">
        <v>0.2951388888888889</v>
      </c>
      <c r="H2165" s="12">
        <v>0.52430555555555558</v>
      </c>
      <c r="I2165" s="12">
        <v>0.29166666666666669</v>
      </c>
      <c r="J2165" s="12">
        <v>0.29375000000000001</v>
      </c>
      <c r="K2165" s="12">
        <v>0.30625000000000002</v>
      </c>
      <c r="L2165" s="12">
        <v>0.52847222222222223</v>
      </c>
      <c r="M2165" s="12">
        <v>0.54027777777777775</v>
      </c>
      <c r="N2165" s="12">
        <v>0.54236111111111107</v>
      </c>
      <c r="O2165" s="8">
        <v>62</v>
      </c>
      <c r="P2165" s="8" t="s">
        <v>37</v>
      </c>
      <c r="S2165" s="8">
        <v>158</v>
      </c>
      <c r="T2165" s="8">
        <v>0</v>
      </c>
      <c r="U2165" s="14">
        <v>0.77074537137175525</v>
      </c>
      <c r="V2165" s="8">
        <v>0</v>
      </c>
      <c r="W2165" s="15" t="s">
        <v>30</v>
      </c>
      <c r="X2165" s="16"/>
      <c r="Z2165" s="64"/>
      <c r="AA2165" s="64"/>
      <c r="AB2165" s="64"/>
      <c r="AC2165" s="64"/>
    </row>
    <row r="2166" spans="1:29" x14ac:dyDescent="0.35">
      <c r="A2166" s="9">
        <v>46112</v>
      </c>
      <c r="B2166" s="7" t="s">
        <v>40</v>
      </c>
      <c r="C2166" s="8" t="s">
        <v>108</v>
      </c>
      <c r="D2166" s="10">
        <v>1</v>
      </c>
      <c r="E2166" s="8" t="s">
        <v>4845</v>
      </c>
      <c r="F2166" s="8" t="s">
        <v>4851</v>
      </c>
      <c r="G2166" s="12">
        <v>0.55902777777777779</v>
      </c>
      <c r="H2166" s="12">
        <v>0.68402777777777779</v>
      </c>
      <c r="I2166" s="17">
        <v>0.57638888888888884</v>
      </c>
      <c r="J2166" s="17">
        <v>0.58125000000000004</v>
      </c>
      <c r="K2166" s="17">
        <v>0.59444444444444444</v>
      </c>
      <c r="L2166" s="17">
        <v>0.70138888888888884</v>
      </c>
      <c r="M2166" s="17">
        <v>0.70972222222222225</v>
      </c>
      <c r="N2166" s="17">
        <v>0.71250000000000002</v>
      </c>
      <c r="O2166" s="15" t="s">
        <v>37</v>
      </c>
      <c r="P2166" s="8" t="s">
        <v>318</v>
      </c>
      <c r="Q2166" s="15" t="s">
        <v>1431</v>
      </c>
      <c r="R2166" s="67" t="s">
        <v>99</v>
      </c>
      <c r="S2166" s="15">
        <v>203</v>
      </c>
      <c r="T2166" s="15">
        <v>0</v>
      </c>
      <c r="U2166" s="22">
        <v>0.92772728466128729</v>
      </c>
      <c r="V2166" s="15">
        <v>314</v>
      </c>
      <c r="W2166" s="15" t="s">
        <v>30</v>
      </c>
      <c r="X2166" s="16"/>
      <c r="Z2166" s="64"/>
      <c r="AA2166" s="64"/>
      <c r="AB2166" s="64"/>
      <c r="AC2166" s="64"/>
    </row>
    <row r="2167" spans="1:29" x14ac:dyDescent="0.35">
      <c r="A2167" s="9">
        <v>46112</v>
      </c>
      <c r="B2167" s="7" t="s">
        <v>42</v>
      </c>
      <c r="C2167" s="8" t="s">
        <v>108</v>
      </c>
      <c r="D2167" s="10">
        <v>1</v>
      </c>
      <c r="E2167" s="8" t="s">
        <v>4851</v>
      </c>
      <c r="F2167" s="8" t="s">
        <v>4845</v>
      </c>
      <c r="G2167" s="12">
        <v>0.77083333333333337</v>
      </c>
      <c r="H2167" s="12">
        <v>0.89583333333333337</v>
      </c>
      <c r="I2167" s="17">
        <v>0.76249999999999996</v>
      </c>
      <c r="J2167" s="17">
        <v>0.76458333333333328</v>
      </c>
      <c r="K2167" s="17">
        <v>0.78055555555555556</v>
      </c>
      <c r="L2167" s="17">
        <v>0.8833333333333333</v>
      </c>
      <c r="M2167" s="17">
        <v>0.88958333333333328</v>
      </c>
      <c r="N2167" s="17">
        <v>0.89166666666666672</v>
      </c>
      <c r="O2167" s="15" t="s">
        <v>318</v>
      </c>
      <c r="P2167" s="15" t="s">
        <v>43</v>
      </c>
      <c r="Q2167" s="15"/>
      <c r="R2167" s="67"/>
      <c r="S2167" s="15">
        <v>175</v>
      </c>
      <c r="T2167" s="15">
        <v>1</v>
      </c>
      <c r="U2167" s="22">
        <v>0.83391156494643603</v>
      </c>
      <c r="V2167" s="15">
        <v>2648</v>
      </c>
      <c r="W2167" s="15" t="s">
        <v>30</v>
      </c>
      <c r="X2167" s="16"/>
      <c r="Z2167" s="64"/>
      <c r="AA2167" s="64"/>
      <c r="AB2167" s="64"/>
      <c r="AC2167" s="64"/>
    </row>
    <row r="2168" spans="1:29" x14ac:dyDescent="0.35">
      <c r="A2168" s="9">
        <v>46112</v>
      </c>
      <c r="B2168" s="7" t="s">
        <v>107</v>
      </c>
      <c r="C2168" s="8" t="s">
        <v>113</v>
      </c>
      <c r="D2168" s="10">
        <v>1</v>
      </c>
      <c r="E2168" s="8" t="s">
        <v>4845</v>
      </c>
      <c r="F2168" s="8" t="s">
        <v>4849</v>
      </c>
      <c r="G2168" s="12">
        <v>4.5138888888888888E-2</v>
      </c>
      <c r="H2168" s="12">
        <v>0.24305555555555561</v>
      </c>
      <c r="I2168" s="17">
        <v>4.1666666666666657E-2</v>
      </c>
      <c r="J2168" s="17">
        <v>8.2638888888888887E-2</v>
      </c>
      <c r="K2168" s="17">
        <v>9.6527777777777782E-2</v>
      </c>
      <c r="L2168" s="17">
        <v>0.25347222222222221</v>
      </c>
      <c r="M2168" s="17">
        <v>0.25694444444444442</v>
      </c>
      <c r="N2168" s="17">
        <v>0.2590277777777778</v>
      </c>
      <c r="O2168" s="15" t="s">
        <v>232</v>
      </c>
      <c r="P2168" s="15">
        <v>84</v>
      </c>
      <c r="Q2168" s="15" t="s">
        <v>1432</v>
      </c>
      <c r="R2168" s="67" t="s">
        <v>39</v>
      </c>
      <c r="S2168" s="15">
        <v>186</v>
      </c>
      <c r="T2168" s="15">
        <v>0</v>
      </c>
      <c r="U2168" s="22">
        <v>0.93660629840662535</v>
      </c>
      <c r="V2168" s="15">
        <v>0</v>
      </c>
      <c r="W2168" s="15" t="s">
        <v>30</v>
      </c>
      <c r="X2168" s="16"/>
      <c r="Z2168" s="64"/>
      <c r="AA2168" s="64"/>
      <c r="AB2168" s="64"/>
      <c r="AC2168" s="64"/>
    </row>
    <row r="2169" spans="1:29" x14ac:dyDescent="0.35">
      <c r="A2169" s="9">
        <v>46112</v>
      </c>
      <c r="B2169" s="7" t="s">
        <v>109</v>
      </c>
      <c r="C2169" s="8" t="s">
        <v>113</v>
      </c>
      <c r="D2169" s="10">
        <v>1</v>
      </c>
      <c r="E2169" s="8" t="s">
        <v>4849</v>
      </c>
      <c r="F2169" s="8" t="s">
        <v>4845</v>
      </c>
      <c r="G2169" s="12">
        <v>0.28472222222222221</v>
      </c>
      <c r="H2169" s="12">
        <v>0.49652777777777779</v>
      </c>
      <c r="I2169" s="17">
        <v>0.29166666666666669</v>
      </c>
      <c r="J2169" s="17">
        <v>0.29722222222222222</v>
      </c>
      <c r="K2169" s="17">
        <v>0.31736111111111109</v>
      </c>
      <c r="L2169" s="17">
        <v>0.5083333333333333</v>
      </c>
      <c r="M2169" s="17">
        <v>0.5180555555555556</v>
      </c>
      <c r="N2169" s="17">
        <v>0.52013888888888893</v>
      </c>
      <c r="O2169" s="15">
        <v>84</v>
      </c>
      <c r="P2169" s="15" t="s">
        <v>73</v>
      </c>
      <c r="Q2169" s="15" t="s">
        <v>1433</v>
      </c>
      <c r="R2169" s="67" t="s">
        <v>658</v>
      </c>
      <c r="S2169" s="15">
        <v>129</v>
      </c>
      <c r="T2169" s="15">
        <v>0</v>
      </c>
      <c r="U2169" s="22">
        <v>0.61246325327649698</v>
      </c>
      <c r="V2169" s="15">
        <v>247</v>
      </c>
      <c r="W2169" s="15" t="s">
        <v>30</v>
      </c>
      <c r="X2169" s="16"/>
      <c r="Z2169" s="64"/>
      <c r="AA2169" s="64"/>
      <c r="AB2169" s="64"/>
      <c r="AC2169" s="64"/>
    </row>
    <row r="2170" spans="1:29" x14ac:dyDescent="0.35">
      <c r="A2170" s="9">
        <v>46112</v>
      </c>
      <c r="B2170" s="7" t="s">
        <v>52</v>
      </c>
      <c r="C2170" s="8" t="s">
        <v>113</v>
      </c>
      <c r="D2170" s="10">
        <v>1</v>
      </c>
      <c r="E2170" s="8" t="s">
        <v>4849</v>
      </c>
      <c r="F2170" s="8" t="s">
        <v>4845</v>
      </c>
      <c r="G2170" s="12">
        <v>0.53819444444444442</v>
      </c>
      <c r="H2170" s="12">
        <v>0.61458333333333337</v>
      </c>
      <c r="I2170" s="17">
        <v>0.5541666666666667</v>
      </c>
      <c r="J2170" s="17">
        <v>0.56111111111111112</v>
      </c>
      <c r="K2170" s="17">
        <v>0.57430555555555551</v>
      </c>
      <c r="L2170" s="17">
        <v>0.62986111111111109</v>
      </c>
      <c r="M2170" s="17">
        <v>0.64583333333333337</v>
      </c>
      <c r="N2170" s="17">
        <v>0.64722222222222225</v>
      </c>
      <c r="O2170" s="15" t="s">
        <v>73</v>
      </c>
      <c r="P2170" s="15" t="s">
        <v>230</v>
      </c>
      <c r="Q2170" s="15" t="s">
        <v>1434</v>
      </c>
      <c r="R2170" s="67" t="s">
        <v>99</v>
      </c>
      <c r="S2170" s="15">
        <v>188</v>
      </c>
      <c r="T2170" s="15">
        <v>1</v>
      </c>
      <c r="U2170" s="22">
        <v>0.91459703607371234</v>
      </c>
      <c r="V2170" s="15">
        <v>1508</v>
      </c>
      <c r="W2170" s="15" t="s">
        <v>30</v>
      </c>
      <c r="X2170" s="16"/>
      <c r="Z2170" s="64"/>
      <c r="AA2170" s="64"/>
      <c r="AB2170" s="64"/>
      <c r="AC2170" s="64"/>
    </row>
    <row r="2171" spans="1:29" x14ac:dyDescent="0.35">
      <c r="A2171" s="9">
        <v>46112</v>
      </c>
      <c r="B2171" s="7" t="s">
        <v>56</v>
      </c>
      <c r="C2171" s="8" t="s">
        <v>113</v>
      </c>
      <c r="D2171" s="10">
        <v>1</v>
      </c>
      <c r="E2171" s="8" t="s">
        <v>4845</v>
      </c>
      <c r="F2171" s="8" t="s">
        <v>4853</v>
      </c>
      <c r="G2171" s="12">
        <v>0.65625</v>
      </c>
      <c r="H2171" s="12">
        <v>0.73958333333333337</v>
      </c>
      <c r="I2171" s="17">
        <v>0.67500000000000004</v>
      </c>
      <c r="J2171" s="17">
        <v>0.68888888888888888</v>
      </c>
      <c r="K2171" s="17">
        <v>0.69861111111111107</v>
      </c>
      <c r="L2171" s="17">
        <v>0.75694444444444442</v>
      </c>
      <c r="M2171" s="17">
        <v>0.76111111111111107</v>
      </c>
      <c r="N2171" s="17">
        <v>0.7631944444444444</v>
      </c>
      <c r="O2171" s="15" t="s">
        <v>230</v>
      </c>
      <c r="P2171" s="15" t="s">
        <v>60</v>
      </c>
      <c r="Q2171" s="15" t="s">
        <v>1435</v>
      </c>
      <c r="R2171" s="67" t="s">
        <v>99</v>
      </c>
      <c r="S2171" s="15">
        <v>152</v>
      </c>
      <c r="T2171" s="15">
        <v>0</v>
      </c>
      <c r="U2171" s="22">
        <v>0.71701483484314499</v>
      </c>
      <c r="V2171" s="15">
        <v>618</v>
      </c>
      <c r="W2171" s="15" t="s">
        <v>30</v>
      </c>
      <c r="X2171" s="16"/>
      <c r="Z2171" s="64"/>
      <c r="AA2171" s="64"/>
      <c r="AB2171" s="64"/>
      <c r="AC2171" s="64"/>
    </row>
    <row r="2172" spans="1:29" x14ac:dyDescent="0.35">
      <c r="A2172" s="9">
        <v>46113</v>
      </c>
      <c r="B2172" s="7" t="s">
        <v>71</v>
      </c>
      <c r="C2172" s="8" t="s">
        <v>27</v>
      </c>
      <c r="D2172" s="10">
        <v>1</v>
      </c>
      <c r="E2172" s="8" t="s">
        <v>4853</v>
      </c>
      <c r="F2172" s="8" t="s">
        <v>4845</v>
      </c>
      <c r="G2172" s="12">
        <v>1.041666666666667E-2</v>
      </c>
      <c r="H2172" s="12">
        <v>0.1701388888888889</v>
      </c>
      <c r="I2172" s="17">
        <v>6.2500000000000003E-3</v>
      </c>
      <c r="J2172" s="17">
        <v>1.180555555555556E-2</v>
      </c>
      <c r="K2172" s="17">
        <v>2.361111111111111E-2</v>
      </c>
      <c r="L2172" s="17">
        <v>0.1472222222222222</v>
      </c>
      <c r="M2172" s="17">
        <v>0.15277777777777779</v>
      </c>
      <c r="N2172" s="17">
        <v>0.15277777777777779</v>
      </c>
      <c r="O2172" s="15" t="s">
        <v>37</v>
      </c>
      <c r="P2172" s="15">
        <v>12</v>
      </c>
      <c r="Q2172" s="15" t="s">
        <v>103</v>
      </c>
      <c r="R2172" s="67" t="s">
        <v>39</v>
      </c>
      <c r="S2172" s="15">
        <v>185</v>
      </c>
      <c r="T2172" s="15">
        <v>0</v>
      </c>
      <c r="U2172" s="22">
        <v>1</v>
      </c>
      <c r="V2172" s="15">
        <v>104</v>
      </c>
      <c r="W2172" s="15" t="s">
        <v>30</v>
      </c>
      <c r="X2172" s="16"/>
      <c r="Z2172" s="64"/>
      <c r="AA2172" s="64"/>
      <c r="AB2172" s="64"/>
      <c r="AC2172" s="64"/>
    </row>
    <row r="2173" spans="1:29" x14ac:dyDescent="0.35">
      <c r="A2173" s="9">
        <v>46113</v>
      </c>
      <c r="B2173" s="7" t="s">
        <v>74</v>
      </c>
      <c r="C2173" s="8" t="s">
        <v>27</v>
      </c>
      <c r="D2173" s="10">
        <v>1</v>
      </c>
      <c r="E2173" s="8" t="s">
        <v>4845</v>
      </c>
      <c r="F2173" s="8" t="s">
        <v>4849</v>
      </c>
      <c r="G2173" s="12">
        <v>0.20833333333333329</v>
      </c>
      <c r="H2173" s="12">
        <v>0.38541666666666669</v>
      </c>
      <c r="I2173" s="17">
        <v>0.2048611111111111</v>
      </c>
      <c r="J2173" s="17">
        <v>0.2159722222222222</v>
      </c>
      <c r="K2173" s="17">
        <v>0.2361111111111111</v>
      </c>
      <c r="L2173" s="17">
        <v>0.41458333333333341</v>
      </c>
      <c r="M2173" s="17">
        <v>0.42777777777777781</v>
      </c>
      <c r="N2173" s="17">
        <v>0.42986111111111108</v>
      </c>
      <c r="O2173" s="15">
        <v>12</v>
      </c>
      <c r="P2173" s="15" t="s">
        <v>37</v>
      </c>
      <c r="Q2173" s="15" t="s">
        <v>373</v>
      </c>
      <c r="R2173" s="67" t="s">
        <v>39</v>
      </c>
      <c r="S2173" s="15">
        <v>160</v>
      </c>
      <c r="T2173" s="15">
        <v>0</v>
      </c>
      <c r="U2173" s="22">
        <v>0.88360283489204128</v>
      </c>
      <c r="V2173" s="15">
        <v>370</v>
      </c>
      <c r="W2173" s="15" t="s">
        <v>30</v>
      </c>
      <c r="X2173" s="16"/>
      <c r="Z2173" s="64"/>
      <c r="AA2173" s="64"/>
      <c r="AB2173" s="64"/>
      <c r="AC2173" s="64"/>
    </row>
    <row r="2174" spans="1:29" x14ac:dyDescent="0.35">
      <c r="A2174" s="9">
        <v>46113</v>
      </c>
      <c r="B2174" s="7" t="s">
        <v>1436</v>
      </c>
      <c r="C2174" s="8" t="s">
        <v>27</v>
      </c>
      <c r="D2174" s="10">
        <v>14</v>
      </c>
      <c r="E2174" s="8" t="s">
        <v>4849</v>
      </c>
      <c r="F2174" s="8" t="s">
        <v>4845</v>
      </c>
      <c r="G2174" s="12">
        <v>0.47569444444444442</v>
      </c>
      <c r="H2174" s="12">
        <v>0.63194444444444442</v>
      </c>
      <c r="I2174" s="17">
        <v>0.47291666666666671</v>
      </c>
      <c r="J2174" s="17">
        <v>0.47569444444444442</v>
      </c>
      <c r="K2174" s="17">
        <v>0.48888888888888887</v>
      </c>
      <c r="L2174" s="17">
        <v>0.61736111111111114</v>
      </c>
      <c r="M2174" s="17">
        <v>0.62083333333333335</v>
      </c>
      <c r="N2174" s="17">
        <v>0.62430555555555556</v>
      </c>
      <c r="O2174" s="15" t="s">
        <v>37</v>
      </c>
      <c r="P2174" s="15">
        <v>15</v>
      </c>
      <c r="Q2174" s="15"/>
      <c r="R2174" s="67"/>
      <c r="S2174" s="15">
        <v>195</v>
      </c>
      <c r="T2174" s="15">
        <v>0</v>
      </c>
      <c r="U2174" s="22">
        <v>0.95782798080778031</v>
      </c>
      <c r="V2174" s="15">
        <v>0</v>
      </c>
      <c r="W2174" s="15" t="s">
        <v>30</v>
      </c>
      <c r="X2174" s="16"/>
      <c r="Z2174" s="64"/>
      <c r="AA2174" s="64"/>
      <c r="AB2174" s="64"/>
      <c r="AC2174" s="64"/>
    </row>
    <row r="2175" spans="1:29" x14ac:dyDescent="0.35">
      <c r="A2175" s="9">
        <v>46113</v>
      </c>
      <c r="B2175" s="7" t="s">
        <v>1437</v>
      </c>
      <c r="C2175" s="8" t="s">
        <v>27</v>
      </c>
      <c r="D2175" s="10">
        <v>14</v>
      </c>
      <c r="E2175" s="8" t="s">
        <v>4845</v>
      </c>
      <c r="F2175" s="8" t="s">
        <v>4863</v>
      </c>
      <c r="G2175" s="12">
        <v>0.67361111111111116</v>
      </c>
      <c r="H2175" s="12">
        <v>0.83333333333333337</v>
      </c>
      <c r="I2175" s="17">
        <v>0.66041666666666665</v>
      </c>
      <c r="J2175" s="17">
        <v>0.67013888888888884</v>
      </c>
      <c r="K2175" s="17">
        <v>0.68194444444444446</v>
      </c>
      <c r="L2175" s="17">
        <v>0.80625000000000002</v>
      </c>
      <c r="M2175" s="17">
        <v>0.81111111111111112</v>
      </c>
      <c r="N2175" s="17">
        <v>0.81319444444444444</v>
      </c>
      <c r="O2175" s="15">
        <v>14</v>
      </c>
      <c r="P2175" s="15" t="s">
        <v>91</v>
      </c>
      <c r="Q2175" s="15"/>
      <c r="R2175" s="67"/>
      <c r="S2175" s="15">
        <v>157</v>
      </c>
      <c r="T2175" s="15">
        <v>2</v>
      </c>
      <c r="U2175" s="22">
        <v>0.86758773161983394</v>
      </c>
      <c r="V2175" s="15">
        <v>435</v>
      </c>
      <c r="W2175" s="15" t="s">
        <v>30</v>
      </c>
      <c r="X2175" s="16"/>
      <c r="Z2175" s="64"/>
      <c r="AA2175" s="64"/>
      <c r="AB2175" s="64"/>
      <c r="AC2175" s="64"/>
    </row>
    <row r="2176" spans="1:29" x14ac:dyDescent="0.35">
      <c r="A2176" s="9">
        <v>46113</v>
      </c>
      <c r="B2176" s="7" t="s">
        <v>80</v>
      </c>
      <c r="C2176" s="8" t="s">
        <v>45</v>
      </c>
      <c r="D2176" s="10">
        <v>1</v>
      </c>
      <c r="E2176" s="8" t="s">
        <v>4863</v>
      </c>
      <c r="F2176" s="8" t="s">
        <v>4845</v>
      </c>
      <c r="G2176" s="12">
        <v>3.4722222222222217E-2</v>
      </c>
      <c r="H2176" s="12">
        <v>0.1076388888888889</v>
      </c>
      <c r="I2176" s="17">
        <v>4.2361111111111113E-2</v>
      </c>
      <c r="J2176" s="17">
        <v>4.583333333333333E-2</v>
      </c>
      <c r="K2176" s="17">
        <v>5.6250000000000001E-2</v>
      </c>
      <c r="L2176" s="17">
        <v>0.1048611111111111</v>
      </c>
      <c r="M2176" s="17">
        <v>0.10902777777777781</v>
      </c>
      <c r="N2176" s="17">
        <v>0.1166666666666667</v>
      </c>
      <c r="O2176" s="15" t="s">
        <v>338</v>
      </c>
      <c r="P2176" s="15" t="s">
        <v>230</v>
      </c>
      <c r="Q2176" s="15" t="s">
        <v>1438</v>
      </c>
      <c r="R2176" s="67" t="s">
        <v>1439</v>
      </c>
      <c r="S2176" s="15">
        <v>174</v>
      </c>
      <c r="T2176" s="15">
        <v>1</v>
      </c>
      <c r="U2176" s="22">
        <v>0.96180704273577622</v>
      </c>
      <c r="V2176" s="15">
        <v>1117</v>
      </c>
      <c r="W2176" s="15" t="s">
        <v>30</v>
      </c>
      <c r="X2176" s="16"/>
      <c r="Z2176" s="64"/>
      <c r="AA2176" s="64"/>
      <c r="AB2176" s="64"/>
      <c r="AC2176" s="64"/>
    </row>
    <row r="2177" spans="1:29" x14ac:dyDescent="0.35">
      <c r="A2177" s="9">
        <v>46113</v>
      </c>
      <c r="B2177" s="7" t="s">
        <v>84</v>
      </c>
      <c r="C2177" s="8" t="s">
        <v>45</v>
      </c>
      <c r="D2177" s="10">
        <v>1</v>
      </c>
      <c r="E2177" s="8" t="s">
        <v>4845</v>
      </c>
      <c r="F2177" s="8" t="s">
        <v>4849</v>
      </c>
      <c r="G2177" s="12">
        <v>0.14583333333333329</v>
      </c>
      <c r="H2177" s="12">
        <v>0.22916666666666671</v>
      </c>
      <c r="I2177" s="17">
        <v>0.14374999999999999</v>
      </c>
      <c r="J2177" s="17">
        <v>0.14930555555555561</v>
      </c>
      <c r="K2177" s="17">
        <v>0.1590277777777778</v>
      </c>
      <c r="L2177" s="17">
        <v>0.21875</v>
      </c>
      <c r="M2177" s="17">
        <v>0.2298611111111111</v>
      </c>
      <c r="N2177" s="17">
        <v>0.23194444444444451</v>
      </c>
      <c r="O2177" s="15" t="s">
        <v>230</v>
      </c>
      <c r="P2177" s="15" t="s">
        <v>43</v>
      </c>
      <c r="Q2177" s="15" t="s">
        <v>65</v>
      </c>
      <c r="R2177" s="67" t="s">
        <v>39</v>
      </c>
      <c r="S2177" s="15">
        <v>174</v>
      </c>
      <c r="T2177" s="15">
        <v>0</v>
      </c>
      <c r="U2177" s="22">
        <v>0.85747801053086237</v>
      </c>
      <c r="V2177" s="15">
        <v>145</v>
      </c>
      <c r="W2177" s="15" t="s">
        <v>30</v>
      </c>
      <c r="X2177" s="16"/>
      <c r="Z2177" s="64"/>
      <c r="AA2177" s="64"/>
      <c r="AB2177" s="64"/>
      <c r="AC2177" s="64"/>
    </row>
    <row r="2178" spans="1:29" ht="26" customHeight="1" x14ac:dyDescent="0.35">
      <c r="A2178" s="9">
        <v>46113</v>
      </c>
      <c r="B2178" s="7" t="s">
        <v>133</v>
      </c>
      <c r="C2178" s="8" t="s">
        <v>45</v>
      </c>
      <c r="D2178" s="10">
        <v>1</v>
      </c>
      <c r="E2178" s="8" t="s">
        <v>4849</v>
      </c>
      <c r="F2178" s="8" t="s">
        <v>4845</v>
      </c>
      <c r="G2178" s="12">
        <v>0.27083333333333331</v>
      </c>
      <c r="H2178" s="12">
        <v>0.44791666666666669</v>
      </c>
      <c r="I2178" s="17">
        <v>0.27291666666666659</v>
      </c>
      <c r="J2178" s="17">
        <v>0.28263888888888888</v>
      </c>
      <c r="K2178" s="17">
        <v>0.29305555555555562</v>
      </c>
      <c r="L2178" s="17">
        <v>0.44305555555555548</v>
      </c>
      <c r="M2178" s="17">
        <v>0.44930555555555562</v>
      </c>
      <c r="N2178" s="17">
        <v>0.45069444444444451</v>
      </c>
      <c r="O2178" s="15" t="s">
        <v>43</v>
      </c>
      <c r="P2178" s="15">
        <v>3</v>
      </c>
      <c r="Q2178" s="15" t="s">
        <v>1440</v>
      </c>
      <c r="R2178" s="67" t="s">
        <v>1441</v>
      </c>
      <c r="S2178" s="15">
        <v>128</v>
      </c>
      <c r="T2178" s="15">
        <v>0</v>
      </c>
      <c r="U2178" s="22">
        <v>0.64768011611639142</v>
      </c>
      <c r="V2178" s="15">
        <v>0</v>
      </c>
      <c r="W2178" s="15" t="s">
        <v>30</v>
      </c>
      <c r="X2178" s="16"/>
      <c r="Z2178" s="64"/>
      <c r="AA2178" s="64"/>
      <c r="AB2178" s="64"/>
      <c r="AC2178" s="64"/>
    </row>
    <row r="2179" spans="1:29" x14ac:dyDescent="0.35">
      <c r="A2179" s="9">
        <v>46113</v>
      </c>
      <c r="B2179" s="7" t="s">
        <v>135</v>
      </c>
      <c r="C2179" s="8" t="s">
        <v>45</v>
      </c>
      <c r="D2179" s="10">
        <v>1</v>
      </c>
      <c r="E2179" s="8" t="s">
        <v>4845</v>
      </c>
      <c r="F2179" s="8" t="s">
        <v>4855</v>
      </c>
      <c r="G2179" s="12">
        <v>0.48958333333333331</v>
      </c>
      <c r="H2179" s="12">
        <v>0.65625</v>
      </c>
      <c r="I2179" s="17">
        <v>0.49652777777777779</v>
      </c>
      <c r="J2179" s="17">
        <v>0.50624999999999998</v>
      </c>
      <c r="K2179" s="17">
        <v>0.51180555555555551</v>
      </c>
      <c r="L2179" s="17">
        <v>0.6645833333333333</v>
      </c>
      <c r="M2179" s="17">
        <v>0.66874999999999996</v>
      </c>
      <c r="N2179" s="17">
        <v>0.67083333333333328</v>
      </c>
      <c r="O2179" s="15">
        <v>3</v>
      </c>
      <c r="P2179" s="15" t="s">
        <v>43</v>
      </c>
      <c r="Q2179" s="25" t="s">
        <v>718</v>
      </c>
      <c r="R2179" s="67" t="s">
        <v>39</v>
      </c>
      <c r="S2179" s="15">
        <v>163</v>
      </c>
      <c r="T2179" s="15">
        <v>0</v>
      </c>
      <c r="U2179" s="22">
        <v>0.89197447438990973</v>
      </c>
      <c r="V2179" s="15">
        <v>0</v>
      </c>
      <c r="W2179" s="15" t="s">
        <v>30</v>
      </c>
      <c r="X2179" s="16"/>
      <c r="Z2179" s="64"/>
      <c r="AA2179" s="64"/>
      <c r="AB2179" s="64"/>
      <c r="AC2179" s="64"/>
    </row>
    <row r="2180" spans="1:29" x14ac:dyDescent="0.35">
      <c r="A2180" s="9">
        <v>46113</v>
      </c>
      <c r="B2180" s="7" t="s">
        <v>1351</v>
      </c>
      <c r="C2180" s="8" t="s">
        <v>45</v>
      </c>
      <c r="D2180" s="10">
        <v>1</v>
      </c>
      <c r="E2180" s="8" t="s">
        <v>4855</v>
      </c>
      <c r="F2180" s="8" t="s">
        <v>4845</v>
      </c>
      <c r="G2180" s="12">
        <v>0.73611111111111116</v>
      </c>
      <c r="H2180" s="12">
        <v>0.82638888888888884</v>
      </c>
      <c r="I2180" s="17">
        <v>0.73263888888888884</v>
      </c>
      <c r="J2180" s="17">
        <v>0.74444444444444446</v>
      </c>
      <c r="K2180" s="17">
        <v>0.75624999999999998</v>
      </c>
      <c r="L2180" s="17">
        <v>0.81944444444444442</v>
      </c>
      <c r="M2180" s="17">
        <v>0.8256944444444444</v>
      </c>
      <c r="N2180" s="17">
        <v>0.82777777777777772</v>
      </c>
      <c r="O2180" s="15" t="s">
        <v>43</v>
      </c>
      <c r="P2180" s="15">
        <v>115</v>
      </c>
      <c r="Q2180" s="15" t="s">
        <v>185</v>
      </c>
      <c r="R2180" s="67" t="s">
        <v>39</v>
      </c>
      <c r="S2180" s="15">
        <v>162</v>
      </c>
      <c r="T2180" s="15">
        <v>2</v>
      </c>
      <c r="U2180" s="22">
        <v>0.8769165341926628</v>
      </c>
      <c r="V2180" s="15">
        <v>0</v>
      </c>
      <c r="W2180" s="15" t="s">
        <v>30</v>
      </c>
      <c r="X2180" s="16"/>
      <c r="Z2180" s="64"/>
      <c r="AA2180" s="64"/>
      <c r="AB2180" s="64"/>
      <c r="AC2180" s="64"/>
    </row>
    <row r="2181" spans="1:29" x14ac:dyDescent="0.35">
      <c r="A2181" s="9">
        <v>46113</v>
      </c>
      <c r="B2181" s="7" t="s">
        <v>77</v>
      </c>
      <c r="C2181" s="8" t="s">
        <v>45</v>
      </c>
      <c r="D2181" s="10">
        <v>1</v>
      </c>
      <c r="E2181" s="8" t="s">
        <v>4845</v>
      </c>
      <c r="F2181" s="8" t="s">
        <v>4860</v>
      </c>
      <c r="G2181" s="12">
        <v>0.86111111111111116</v>
      </c>
      <c r="H2181" s="12">
        <v>0.94097222222222221</v>
      </c>
      <c r="I2181" s="17">
        <v>0.85902777777777772</v>
      </c>
      <c r="J2181" s="17">
        <v>0.86736111111111114</v>
      </c>
      <c r="K2181" s="17">
        <v>0.88541666666666663</v>
      </c>
      <c r="L2181" s="17">
        <v>0.95833333333333337</v>
      </c>
      <c r="M2181" s="17">
        <v>0.96458333333333335</v>
      </c>
      <c r="N2181" s="17">
        <v>0.96666666666666667</v>
      </c>
      <c r="O2181" s="15">
        <v>112</v>
      </c>
      <c r="P2181" s="15" t="s">
        <v>319</v>
      </c>
      <c r="Q2181" s="15" t="s">
        <v>171</v>
      </c>
      <c r="R2181" s="67" t="s">
        <v>39</v>
      </c>
      <c r="S2181" s="15">
        <v>172</v>
      </c>
      <c r="T2181" s="15">
        <v>1</v>
      </c>
      <c r="U2181" s="22">
        <v>0.94481595501621651</v>
      </c>
      <c r="V2181" s="15">
        <v>0</v>
      </c>
      <c r="W2181" s="15" t="s">
        <v>30</v>
      </c>
      <c r="X2181" s="16"/>
      <c r="Z2181" s="64"/>
      <c r="AA2181" s="64"/>
      <c r="AB2181" s="64"/>
      <c r="AC2181" s="64"/>
    </row>
    <row r="2182" spans="1:29" ht="26" customHeight="1" x14ac:dyDescent="0.35">
      <c r="A2182" s="9">
        <v>46113</v>
      </c>
      <c r="B2182" s="7" t="s">
        <v>58</v>
      </c>
      <c r="C2182" s="8" t="s">
        <v>59</v>
      </c>
      <c r="D2182" s="10">
        <v>1</v>
      </c>
      <c r="E2182" s="8" t="s">
        <v>4845</v>
      </c>
      <c r="F2182" s="8" t="s">
        <v>4856</v>
      </c>
      <c r="G2182" s="12">
        <v>0.15972222222222221</v>
      </c>
      <c r="H2182" s="12">
        <v>0.34722222222222221</v>
      </c>
      <c r="I2182" s="17">
        <v>0.16388888888888889</v>
      </c>
      <c r="J2182" s="17">
        <v>0.1673611111111111</v>
      </c>
      <c r="K2182" s="17">
        <v>0.1875</v>
      </c>
      <c r="L2182" s="17">
        <v>0.3298611111111111</v>
      </c>
      <c r="M2182" s="17">
        <v>0.33819444444444452</v>
      </c>
      <c r="N2182" s="17">
        <v>0.34097222222222218</v>
      </c>
      <c r="O2182" s="15" t="s">
        <v>70</v>
      </c>
      <c r="P2182" s="15">
        <v>101</v>
      </c>
      <c r="Q2182" s="15" t="s">
        <v>1442</v>
      </c>
      <c r="R2182" s="67" t="s">
        <v>898</v>
      </c>
      <c r="S2182" s="15">
        <v>180</v>
      </c>
      <c r="T2182" s="15">
        <v>1</v>
      </c>
      <c r="U2182" s="22">
        <v>1</v>
      </c>
      <c r="V2182" s="15">
        <v>0</v>
      </c>
      <c r="W2182" s="15" t="s">
        <v>30</v>
      </c>
      <c r="X2182" s="16"/>
      <c r="Z2182" s="64"/>
      <c r="AA2182" s="64"/>
      <c r="AB2182" s="64"/>
      <c r="AC2182" s="64"/>
    </row>
    <row r="2183" spans="1:29" x14ac:dyDescent="0.35">
      <c r="A2183" s="9">
        <v>46113</v>
      </c>
      <c r="B2183" s="7" t="s">
        <v>64</v>
      </c>
      <c r="C2183" s="8" t="s">
        <v>59</v>
      </c>
      <c r="D2183" s="10">
        <v>1</v>
      </c>
      <c r="E2183" s="8" t="s">
        <v>4856</v>
      </c>
      <c r="F2183" s="8" t="s">
        <v>4845</v>
      </c>
      <c r="G2183" s="12">
        <v>0.3888888888888889</v>
      </c>
      <c r="H2183" s="12">
        <v>0.59722222222222221</v>
      </c>
      <c r="I2183" s="17">
        <v>0.37986111111111109</v>
      </c>
      <c r="J2183" s="17">
        <v>0.38194444444444442</v>
      </c>
      <c r="K2183" s="17">
        <v>0.40833333333333333</v>
      </c>
      <c r="L2183" s="17">
        <v>0.61805555555555558</v>
      </c>
      <c r="M2183" s="17">
        <v>0.62847222222222221</v>
      </c>
      <c r="N2183" s="17">
        <v>0.63055555555555554</v>
      </c>
      <c r="O2183" s="15">
        <v>95</v>
      </c>
      <c r="P2183" s="15" t="s">
        <v>60</v>
      </c>
      <c r="Q2183" s="15"/>
      <c r="R2183" s="67"/>
      <c r="S2183" s="15">
        <v>76</v>
      </c>
      <c r="T2183" s="15">
        <v>0</v>
      </c>
      <c r="U2183" s="22">
        <v>0.41260149664874529</v>
      </c>
      <c r="V2183" s="15">
        <v>0</v>
      </c>
      <c r="W2183" s="15" t="s">
        <v>30</v>
      </c>
      <c r="X2183" s="16"/>
      <c r="Z2183" s="64"/>
      <c r="AA2183" s="64"/>
      <c r="AB2183" s="64"/>
      <c r="AC2183" s="64"/>
    </row>
    <row r="2184" spans="1:29" x14ac:dyDescent="0.35">
      <c r="A2184" s="9">
        <v>46113</v>
      </c>
      <c r="B2184" s="7" t="s">
        <v>1360</v>
      </c>
      <c r="C2184" s="8" t="s">
        <v>59</v>
      </c>
      <c r="D2184" s="10">
        <v>1</v>
      </c>
      <c r="E2184" s="8" t="s">
        <v>4845</v>
      </c>
      <c r="F2184" s="8" t="s">
        <v>4850</v>
      </c>
      <c r="G2184" s="12">
        <v>0.78125</v>
      </c>
      <c r="H2184" s="12">
        <v>0.93055555555555558</v>
      </c>
      <c r="I2184" s="17">
        <v>0.77777777777777779</v>
      </c>
      <c r="J2184" s="17">
        <v>0.79861111111111116</v>
      </c>
      <c r="K2184" s="17">
        <v>0.81111111111111112</v>
      </c>
      <c r="L2184" s="12">
        <v>0.9243055555555556</v>
      </c>
      <c r="M2184" s="12">
        <v>0.92847222222222225</v>
      </c>
      <c r="N2184" s="17">
        <v>0.92986111111111114</v>
      </c>
      <c r="O2184" s="15" t="s">
        <v>60</v>
      </c>
      <c r="P2184" s="15" t="s">
        <v>740</v>
      </c>
      <c r="Q2184" s="15" t="s">
        <v>332</v>
      </c>
      <c r="R2184" s="67" t="s">
        <v>39</v>
      </c>
      <c r="S2184" s="15">
        <v>186</v>
      </c>
      <c r="T2184" s="15">
        <v>1</v>
      </c>
      <c r="U2184" s="22">
        <v>0.97185499702146128</v>
      </c>
      <c r="V2184" s="15">
        <v>0</v>
      </c>
      <c r="W2184" s="15" t="s">
        <v>30</v>
      </c>
      <c r="X2184" s="16"/>
      <c r="Z2184" s="64"/>
      <c r="AA2184" s="64"/>
      <c r="AB2184" s="64"/>
      <c r="AC2184" s="64"/>
    </row>
    <row r="2185" spans="1:29" x14ac:dyDescent="0.35">
      <c r="A2185" s="9">
        <v>46113</v>
      </c>
      <c r="B2185" s="7" t="s">
        <v>1361</v>
      </c>
      <c r="C2185" s="8" t="s">
        <v>59</v>
      </c>
      <c r="D2185" s="10">
        <v>1</v>
      </c>
      <c r="E2185" s="8" t="s">
        <v>4850</v>
      </c>
      <c r="F2185" s="8" t="s">
        <v>4845</v>
      </c>
      <c r="G2185" s="12">
        <v>0.97222222222222221</v>
      </c>
      <c r="H2185" s="12" t="s">
        <v>1443</v>
      </c>
      <c r="I2185" s="17">
        <v>0.96597222222222223</v>
      </c>
      <c r="J2185" s="17">
        <v>0.96805555555555556</v>
      </c>
      <c r="K2185" s="17">
        <v>0.97638888888888886</v>
      </c>
      <c r="L2185" s="17" t="s">
        <v>1444</v>
      </c>
      <c r="M2185" s="17" t="s">
        <v>1445</v>
      </c>
      <c r="N2185" s="17" t="s">
        <v>1446</v>
      </c>
      <c r="O2185" s="15" t="s">
        <v>740</v>
      </c>
      <c r="P2185" s="15" t="s">
        <v>37</v>
      </c>
      <c r="Q2185" s="15"/>
      <c r="R2185" s="67"/>
      <c r="S2185" s="15">
        <v>39</v>
      </c>
      <c r="T2185" s="15">
        <v>1</v>
      </c>
      <c r="U2185" s="22">
        <v>0.19548227005597349</v>
      </c>
      <c r="V2185" s="15">
        <v>0</v>
      </c>
      <c r="W2185" s="15" t="s">
        <v>30</v>
      </c>
      <c r="X2185" s="16"/>
      <c r="Z2185" s="64"/>
      <c r="AA2185" s="64"/>
      <c r="AB2185" s="64"/>
      <c r="AC2185" s="64"/>
    </row>
    <row r="2186" spans="1:29" x14ac:dyDescent="0.35">
      <c r="A2186" s="9">
        <v>46113</v>
      </c>
      <c r="B2186" s="7" t="s">
        <v>179</v>
      </c>
      <c r="C2186" s="8" t="s">
        <v>72</v>
      </c>
      <c r="D2186" s="10">
        <v>13</v>
      </c>
      <c r="E2186" s="8" t="s">
        <v>4845</v>
      </c>
      <c r="F2186" s="8" t="s">
        <v>4851</v>
      </c>
      <c r="G2186" s="12">
        <v>6.9444444444444441E-3</v>
      </c>
      <c r="H2186" s="12">
        <v>0.15972222222222221</v>
      </c>
      <c r="I2186" s="17" t="s">
        <v>1447</v>
      </c>
      <c r="J2186" s="17" t="s">
        <v>1448</v>
      </c>
      <c r="K2186" s="17">
        <v>1.2500000000000001E-2</v>
      </c>
      <c r="L2186" s="17">
        <v>0.16597222222222219</v>
      </c>
      <c r="M2186" s="17">
        <v>0.17499999999999999</v>
      </c>
      <c r="N2186" s="17">
        <v>0.17708333333333329</v>
      </c>
      <c r="O2186" s="15">
        <v>57</v>
      </c>
      <c r="P2186" s="8" t="s">
        <v>43</v>
      </c>
      <c r="Q2186" s="15"/>
      <c r="R2186" s="67"/>
      <c r="S2186" s="15">
        <v>12</v>
      </c>
      <c r="T2186" s="15">
        <v>0</v>
      </c>
      <c r="U2186" s="22">
        <v>5.734563139903933E-2</v>
      </c>
      <c r="V2186" s="15">
        <v>0</v>
      </c>
      <c r="W2186" s="15" t="s">
        <v>30</v>
      </c>
      <c r="X2186" s="16"/>
      <c r="Z2186" s="64"/>
      <c r="AA2186" s="64"/>
      <c r="AB2186" s="64"/>
      <c r="AC2186" s="64"/>
    </row>
    <row r="2187" spans="1:29" ht="26" customHeight="1" x14ac:dyDescent="0.35">
      <c r="A2187" s="9">
        <v>46113</v>
      </c>
      <c r="B2187" s="7" t="s">
        <v>85</v>
      </c>
      <c r="C2187" s="8" t="s">
        <v>72</v>
      </c>
      <c r="D2187" s="10">
        <v>1</v>
      </c>
      <c r="E2187" s="8" t="s">
        <v>4851</v>
      </c>
      <c r="F2187" s="8" t="s">
        <v>4845</v>
      </c>
      <c r="G2187" s="12">
        <v>0.19444444444444439</v>
      </c>
      <c r="H2187" s="12">
        <v>0.37152777777777779</v>
      </c>
      <c r="I2187" s="17">
        <v>0.2048611111111111</v>
      </c>
      <c r="J2187" s="17">
        <v>0.2097222222222222</v>
      </c>
      <c r="K2187" s="17">
        <v>0.2208333333333333</v>
      </c>
      <c r="L2187" s="17">
        <v>0.34166666666666667</v>
      </c>
      <c r="M2187" s="17">
        <v>0.36249999999999999</v>
      </c>
      <c r="N2187" s="17">
        <v>0.36249999999999999</v>
      </c>
      <c r="O2187" s="15" t="s">
        <v>43</v>
      </c>
      <c r="P2187" s="15">
        <v>15</v>
      </c>
      <c r="Q2187" s="15" t="s">
        <v>1449</v>
      </c>
      <c r="R2187" s="67" t="s">
        <v>898</v>
      </c>
      <c r="S2187" s="15">
        <v>190</v>
      </c>
      <c r="T2187" s="15">
        <v>1</v>
      </c>
      <c r="U2187" s="22">
        <v>1</v>
      </c>
      <c r="V2187" s="15">
        <v>0</v>
      </c>
      <c r="W2187" s="15" t="s">
        <v>30</v>
      </c>
      <c r="X2187" s="16"/>
      <c r="Z2187" s="64"/>
      <c r="AA2187" s="64"/>
      <c r="AB2187" s="64"/>
      <c r="AC2187" s="64"/>
    </row>
    <row r="2188" spans="1:29" x14ac:dyDescent="0.35">
      <c r="A2188" s="9">
        <v>46113</v>
      </c>
      <c r="B2188" s="7" t="s">
        <v>88</v>
      </c>
      <c r="C2188" s="8" t="s">
        <v>72</v>
      </c>
      <c r="D2188" s="10">
        <v>1</v>
      </c>
      <c r="E2188" s="8" t="s">
        <v>4845</v>
      </c>
      <c r="F2188" s="8" t="s">
        <v>4848</v>
      </c>
      <c r="G2188" s="12">
        <v>0.41319444444444442</v>
      </c>
      <c r="H2188" s="12">
        <v>0.58680555555555558</v>
      </c>
      <c r="I2188" s="17">
        <v>0.40416666666666667</v>
      </c>
      <c r="J2188" s="17">
        <v>0.40972222222222221</v>
      </c>
      <c r="K2188" s="17">
        <v>0.43888888888888888</v>
      </c>
      <c r="L2188" s="17">
        <v>0.60763888888888884</v>
      </c>
      <c r="M2188" s="17">
        <v>0.62013888888888891</v>
      </c>
      <c r="N2188" s="17">
        <v>0.62222222222222223</v>
      </c>
      <c r="O2188" s="15">
        <v>14</v>
      </c>
      <c r="P2188" s="15" t="s">
        <v>114</v>
      </c>
      <c r="Q2188" s="15"/>
      <c r="R2188" s="67"/>
      <c r="S2188" s="15">
        <v>145</v>
      </c>
      <c r="T2188" s="15">
        <v>0</v>
      </c>
      <c r="U2188" s="22">
        <v>0.80280887575294468</v>
      </c>
      <c r="V2188" s="15">
        <v>0</v>
      </c>
      <c r="W2188" s="15" t="s">
        <v>30</v>
      </c>
      <c r="X2188" s="16"/>
      <c r="Z2188" s="64"/>
      <c r="AA2188" s="64"/>
      <c r="AB2188" s="64"/>
      <c r="AC2188" s="64"/>
    </row>
    <row r="2189" spans="1:29" x14ac:dyDescent="0.35">
      <c r="A2189" s="9">
        <v>46113</v>
      </c>
      <c r="B2189" s="7" t="s">
        <v>1263</v>
      </c>
      <c r="C2189" s="8" t="s">
        <v>81</v>
      </c>
      <c r="D2189" s="10">
        <v>14</v>
      </c>
      <c r="E2189" s="8" t="s">
        <v>4848</v>
      </c>
      <c r="F2189" s="8" t="s">
        <v>4845</v>
      </c>
      <c r="G2189" s="12">
        <v>1.041666666666667E-2</v>
      </c>
      <c r="H2189" s="12">
        <v>0.15625</v>
      </c>
      <c r="I2189" s="17">
        <v>1.180555555555556E-2</v>
      </c>
      <c r="J2189" s="17">
        <v>1.5277777777777781E-2</v>
      </c>
      <c r="K2189" s="17">
        <v>2.9861111111111109E-2</v>
      </c>
      <c r="L2189" s="17">
        <v>0.13819444444444451</v>
      </c>
      <c r="M2189" s="17">
        <v>0.1423611111111111</v>
      </c>
      <c r="N2189" s="17">
        <v>0.1444444444444444</v>
      </c>
      <c r="O2189" s="15" t="s">
        <v>312</v>
      </c>
      <c r="P2189" s="15">
        <v>57</v>
      </c>
      <c r="Q2189" s="15" t="s">
        <v>1450</v>
      </c>
      <c r="R2189" s="67" t="s">
        <v>1108</v>
      </c>
      <c r="S2189" s="15">
        <v>164</v>
      </c>
      <c r="T2189" s="15">
        <v>2</v>
      </c>
      <c r="U2189" s="22">
        <v>0.95481266409347565</v>
      </c>
      <c r="V2189" s="15">
        <v>0</v>
      </c>
      <c r="W2189" s="15" t="s">
        <v>30</v>
      </c>
      <c r="X2189" s="16"/>
      <c r="Z2189" s="64"/>
      <c r="AA2189" s="64"/>
      <c r="AB2189" s="64"/>
      <c r="AC2189" s="64"/>
    </row>
    <row r="2190" spans="1:29" x14ac:dyDescent="0.35">
      <c r="A2190" s="9">
        <v>46113</v>
      </c>
      <c r="B2190" s="7" t="s">
        <v>1292</v>
      </c>
      <c r="C2190" s="8" t="s">
        <v>81</v>
      </c>
      <c r="D2190" s="10">
        <v>14</v>
      </c>
      <c r="E2190" s="8" t="s">
        <v>4845</v>
      </c>
      <c r="F2190" s="8" t="s">
        <v>4853</v>
      </c>
      <c r="G2190" s="12">
        <v>0.2048611111111111</v>
      </c>
      <c r="H2190" s="12">
        <v>0.3611111111111111</v>
      </c>
      <c r="I2190" s="17">
        <v>0.1965277777777778</v>
      </c>
      <c r="J2190" s="17">
        <v>0.20069444444444451</v>
      </c>
      <c r="K2190" s="17">
        <v>0.2076388888888889</v>
      </c>
      <c r="L2190" s="17">
        <v>0.35069444444444442</v>
      </c>
      <c r="M2190" s="17">
        <v>0.36319444444444438</v>
      </c>
      <c r="N2190" s="17">
        <v>0.3659722222222222</v>
      </c>
      <c r="O2190" s="15">
        <v>53</v>
      </c>
      <c r="P2190" s="15" t="s">
        <v>114</v>
      </c>
      <c r="Q2190" s="15"/>
      <c r="R2190" s="67"/>
      <c r="S2190" s="15">
        <v>79</v>
      </c>
      <c r="T2190" s="15">
        <v>0</v>
      </c>
      <c r="U2190" s="22">
        <v>0.45293121848658779</v>
      </c>
      <c r="V2190" s="15">
        <v>0</v>
      </c>
      <c r="W2190" s="15" t="s">
        <v>30</v>
      </c>
      <c r="X2190" s="16"/>
      <c r="Z2190" s="64"/>
      <c r="AA2190" s="64"/>
      <c r="AB2190" s="64"/>
      <c r="AC2190" s="64"/>
    </row>
    <row r="2191" spans="1:29" x14ac:dyDescent="0.35">
      <c r="A2191" s="9">
        <v>46113</v>
      </c>
      <c r="B2191" s="7" t="s">
        <v>262</v>
      </c>
      <c r="C2191" s="8" t="s">
        <v>81</v>
      </c>
      <c r="D2191" s="10">
        <v>1</v>
      </c>
      <c r="E2191" s="8" t="s">
        <v>4853</v>
      </c>
      <c r="F2191" s="8" t="s">
        <v>4845</v>
      </c>
      <c r="G2191" s="12">
        <v>0.3923611111111111</v>
      </c>
      <c r="H2191" s="12">
        <v>0.46875</v>
      </c>
      <c r="I2191" s="17">
        <v>0.38958333333333328</v>
      </c>
      <c r="J2191" s="17">
        <v>0.39652777777777781</v>
      </c>
      <c r="K2191" s="17">
        <v>0.40902777777777782</v>
      </c>
      <c r="L2191" s="17">
        <v>0.47638888888888892</v>
      </c>
      <c r="M2191" s="17">
        <v>0.48333333333333328</v>
      </c>
      <c r="N2191" s="17">
        <v>0.48333333333333328</v>
      </c>
      <c r="O2191" s="15" t="s">
        <v>114</v>
      </c>
      <c r="P2191" s="15">
        <v>9</v>
      </c>
      <c r="Q2191" s="15" t="s">
        <v>48</v>
      </c>
      <c r="R2191" s="67" t="s">
        <v>39</v>
      </c>
      <c r="S2191" s="15">
        <v>72</v>
      </c>
      <c r="T2191" s="15">
        <v>0</v>
      </c>
      <c r="U2191" s="22">
        <v>0.35632188275297882</v>
      </c>
      <c r="V2191" s="15">
        <v>0</v>
      </c>
      <c r="W2191" s="15" t="s">
        <v>30</v>
      </c>
      <c r="X2191" s="16"/>
      <c r="Z2191" s="64"/>
      <c r="AA2191" s="64"/>
      <c r="AB2191" s="64"/>
      <c r="AC2191" s="64"/>
    </row>
    <row r="2192" spans="1:29" x14ac:dyDescent="0.35">
      <c r="A2192" s="9">
        <v>46113</v>
      </c>
      <c r="B2192" s="7" t="s">
        <v>264</v>
      </c>
      <c r="C2192" s="8" t="s">
        <v>81</v>
      </c>
      <c r="D2192" s="10">
        <v>1</v>
      </c>
      <c r="E2192" s="8" t="s">
        <v>4845</v>
      </c>
      <c r="F2192" s="8" t="s">
        <v>4872</v>
      </c>
      <c r="G2192" s="12">
        <v>0.51041666666666663</v>
      </c>
      <c r="H2192" s="12">
        <v>0.59027777777777779</v>
      </c>
      <c r="I2192" s="17">
        <v>0.51527777777777772</v>
      </c>
      <c r="J2192" s="17">
        <v>0.51736111111111116</v>
      </c>
      <c r="K2192" s="17">
        <v>0.52638888888888891</v>
      </c>
      <c r="L2192" s="17">
        <v>0.59236111111111112</v>
      </c>
      <c r="M2192" s="17">
        <v>0.60277777777777775</v>
      </c>
      <c r="N2192" s="17">
        <v>0.60486111111111107</v>
      </c>
      <c r="O2192" s="15">
        <v>9</v>
      </c>
      <c r="P2192" s="15" t="s">
        <v>106</v>
      </c>
      <c r="Q2192" s="15" t="s">
        <v>737</v>
      </c>
      <c r="R2192" s="67" t="s">
        <v>124</v>
      </c>
      <c r="S2192" s="15">
        <v>56</v>
      </c>
      <c r="T2192" s="15">
        <v>0</v>
      </c>
      <c r="U2192" s="22">
        <v>0.30399567619290918</v>
      </c>
      <c r="V2192" s="15">
        <v>0</v>
      </c>
      <c r="W2192" s="15" t="s">
        <v>30</v>
      </c>
      <c r="X2192" s="16"/>
      <c r="Z2192" s="64"/>
      <c r="AA2192" s="64"/>
      <c r="AB2192" s="64"/>
      <c r="AC2192" s="64"/>
    </row>
    <row r="2193" spans="1:29" x14ac:dyDescent="0.35">
      <c r="A2193" s="9">
        <v>46113</v>
      </c>
      <c r="B2193" s="7" t="s">
        <v>1371</v>
      </c>
      <c r="C2193" s="8" t="s">
        <v>90</v>
      </c>
      <c r="D2193" s="10">
        <v>1</v>
      </c>
      <c r="E2193" s="8" t="s">
        <v>4872</v>
      </c>
      <c r="F2193" s="8" t="s">
        <v>4845</v>
      </c>
      <c r="G2193" s="12">
        <v>2.0833333333333329E-2</v>
      </c>
      <c r="H2193" s="12">
        <v>0.16666666666666671</v>
      </c>
      <c r="I2193" s="17">
        <v>2.6388888888888889E-2</v>
      </c>
      <c r="J2193" s="17">
        <v>3.0555555555555551E-2</v>
      </c>
      <c r="K2193" s="17">
        <v>4.583333333333333E-2</v>
      </c>
      <c r="L2193" s="17">
        <v>0.15486111111111109</v>
      </c>
      <c r="M2193" s="17">
        <v>0.1590277777777778</v>
      </c>
      <c r="N2193" s="17">
        <v>0.16041666666666671</v>
      </c>
      <c r="O2193" s="15" t="s">
        <v>75</v>
      </c>
      <c r="P2193" s="15" t="s">
        <v>177</v>
      </c>
      <c r="Q2193" s="15" t="s">
        <v>1451</v>
      </c>
      <c r="R2193" s="67" t="s">
        <v>1452</v>
      </c>
      <c r="S2193" s="15">
        <v>163</v>
      </c>
      <c r="T2193" s="15">
        <v>0</v>
      </c>
      <c r="U2193" s="22">
        <v>0.812408277079813</v>
      </c>
      <c r="V2193" s="15">
        <v>0</v>
      </c>
      <c r="W2193" s="15" t="s">
        <v>30</v>
      </c>
      <c r="X2193" s="16"/>
      <c r="Z2193" s="64"/>
      <c r="AA2193" s="64"/>
      <c r="AB2193" s="64"/>
      <c r="AC2193" s="64"/>
    </row>
    <row r="2194" spans="1:29" x14ac:dyDescent="0.35">
      <c r="A2194" s="9">
        <v>46113</v>
      </c>
      <c r="B2194" s="7" t="s">
        <v>1372</v>
      </c>
      <c r="C2194" s="8" t="s">
        <v>90</v>
      </c>
      <c r="D2194" s="10">
        <v>1</v>
      </c>
      <c r="E2194" s="8" t="s">
        <v>4845</v>
      </c>
      <c r="F2194" s="8" t="s">
        <v>4849</v>
      </c>
      <c r="G2194" s="12">
        <v>0.20833333333333329</v>
      </c>
      <c r="H2194" s="12">
        <v>0.36805555555555558</v>
      </c>
      <c r="I2194" s="17">
        <v>0.20347222222222219</v>
      </c>
      <c r="J2194" s="17">
        <v>0.20624999999999999</v>
      </c>
      <c r="K2194" s="17">
        <v>0.21736111111111109</v>
      </c>
      <c r="L2194" s="17">
        <v>0.3659722222222222</v>
      </c>
      <c r="M2194" s="17">
        <v>0.37638888888888888</v>
      </c>
      <c r="N2194" s="17">
        <v>0.37847222222222221</v>
      </c>
      <c r="O2194" s="15" t="s">
        <v>177</v>
      </c>
      <c r="P2194" s="15" t="s">
        <v>32</v>
      </c>
      <c r="Q2194" s="15"/>
      <c r="R2194" s="67"/>
      <c r="S2194" s="15">
        <v>108</v>
      </c>
      <c r="T2194" s="15">
        <v>2</v>
      </c>
      <c r="U2194" s="22">
        <v>0.63091189485456045</v>
      </c>
      <c r="V2194" s="15">
        <v>0</v>
      </c>
      <c r="W2194" s="15" t="s">
        <v>30</v>
      </c>
      <c r="X2194" s="16"/>
      <c r="Z2194" s="64"/>
      <c r="AA2194" s="64"/>
      <c r="AB2194" s="64"/>
      <c r="AC2194" s="64"/>
    </row>
    <row r="2195" spans="1:29" x14ac:dyDescent="0.35">
      <c r="A2195" s="9">
        <v>46113</v>
      </c>
      <c r="B2195" s="7" t="s">
        <v>104</v>
      </c>
      <c r="C2195" s="8" t="s">
        <v>90</v>
      </c>
      <c r="D2195" s="10">
        <v>1</v>
      </c>
      <c r="E2195" s="8" t="s">
        <v>4849</v>
      </c>
      <c r="F2195" s="8" t="s">
        <v>4845</v>
      </c>
      <c r="G2195" s="12">
        <v>0.40277777777777779</v>
      </c>
      <c r="H2195" s="12">
        <v>0.49652777777777779</v>
      </c>
      <c r="I2195" s="17">
        <v>0.40347222222222218</v>
      </c>
      <c r="J2195" s="17">
        <v>0.41319444444444442</v>
      </c>
      <c r="K2195" s="17">
        <v>0.42499999999999999</v>
      </c>
      <c r="L2195" s="17">
        <v>0.49236111111111108</v>
      </c>
      <c r="M2195" s="17">
        <v>0.49861111111111112</v>
      </c>
      <c r="N2195" s="17">
        <v>0.49861111111111112</v>
      </c>
      <c r="O2195" s="15" t="s">
        <v>32</v>
      </c>
      <c r="P2195" s="15">
        <v>6</v>
      </c>
      <c r="Q2195" s="15" t="s">
        <v>1453</v>
      </c>
      <c r="R2195" s="67" t="s">
        <v>412</v>
      </c>
      <c r="S2195" s="15">
        <v>159</v>
      </c>
      <c r="T2195" s="15">
        <v>0</v>
      </c>
      <c r="U2195" s="22">
        <v>0.86892775021027702</v>
      </c>
      <c r="V2195" s="15">
        <v>0</v>
      </c>
      <c r="W2195" s="15" t="s">
        <v>30</v>
      </c>
      <c r="X2195" s="16"/>
      <c r="Z2195" s="64"/>
      <c r="AA2195" s="64"/>
      <c r="AB2195" s="64"/>
      <c r="AC2195" s="64"/>
    </row>
    <row r="2196" spans="1:29" x14ac:dyDescent="0.35">
      <c r="A2196" s="9">
        <v>46113</v>
      </c>
      <c r="B2196" s="7" t="s">
        <v>105</v>
      </c>
      <c r="C2196" s="8" t="s">
        <v>90</v>
      </c>
      <c r="D2196" s="10">
        <v>1</v>
      </c>
      <c r="E2196" s="8" t="s">
        <v>4845</v>
      </c>
      <c r="F2196" s="8" t="s">
        <v>4850</v>
      </c>
      <c r="G2196" s="12">
        <v>0.53472222222222221</v>
      </c>
      <c r="H2196" s="12">
        <v>0.62152777777777779</v>
      </c>
      <c r="I2196" s="17">
        <v>0.52500000000000002</v>
      </c>
      <c r="J2196" s="17">
        <v>0.52777777777777779</v>
      </c>
      <c r="K2196" s="17">
        <v>0.53541666666666665</v>
      </c>
      <c r="L2196" s="17">
        <v>0.6118055555555556</v>
      </c>
      <c r="M2196" s="17">
        <v>0.62083333333333335</v>
      </c>
      <c r="N2196" s="17">
        <v>0.62291666666666667</v>
      </c>
      <c r="O2196" s="15">
        <v>6</v>
      </c>
      <c r="P2196" s="15" t="s">
        <v>37</v>
      </c>
      <c r="Q2196" s="15"/>
      <c r="R2196" s="67"/>
      <c r="S2196" s="15">
        <v>40</v>
      </c>
      <c r="T2196" s="15">
        <v>0</v>
      </c>
      <c r="U2196" s="22">
        <v>0.20965404563004911</v>
      </c>
      <c r="V2196" s="15">
        <v>0</v>
      </c>
      <c r="W2196" s="15" t="s">
        <v>30</v>
      </c>
      <c r="X2196" s="16"/>
      <c r="Z2196" s="64"/>
      <c r="AA2196" s="64"/>
      <c r="AB2196" s="64"/>
      <c r="AC2196" s="64"/>
    </row>
    <row r="2197" spans="1:29" x14ac:dyDescent="0.35">
      <c r="A2197" s="9">
        <v>46113</v>
      </c>
      <c r="B2197" s="7" t="s">
        <v>1454</v>
      </c>
      <c r="C2197" s="8" t="s">
        <v>90</v>
      </c>
      <c r="D2197" s="10">
        <v>13</v>
      </c>
      <c r="E2197" s="8" t="s">
        <v>4850</v>
      </c>
      <c r="F2197" s="8" t="s">
        <v>4845</v>
      </c>
      <c r="G2197" s="12">
        <v>0.99652777777777779</v>
      </c>
      <c r="H2197" s="12" t="s">
        <v>1455</v>
      </c>
      <c r="I2197" s="17">
        <v>0.99305555555555558</v>
      </c>
      <c r="J2197" s="17" t="s">
        <v>1456</v>
      </c>
      <c r="K2197" s="17" t="s">
        <v>1457</v>
      </c>
      <c r="L2197" s="17" t="s">
        <v>1458</v>
      </c>
      <c r="M2197" s="17" t="s">
        <v>1459</v>
      </c>
      <c r="N2197" s="17" t="s">
        <v>1460</v>
      </c>
      <c r="O2197" s="15" t="s">
        <v>37</v>
      </c>
      <c r="P2197" s="15">
        <v>18</v>
      </c>
      <c r="Q2197" s="15" t="s">
        <v>65</v>
      </c>
      <c r="R2197" s="67" t="s">
        <v>39</v>
      </c>
      <c r="S2197" s="15">
        <v>181</v>
      </c>
      <c r="T2197" s="15">
        <v>2</v>
      </c>
      <c r="U2197" s="22">
        <v>0.92872694392937938</v>
      </c>
      <c r="V2197" s="15">
        <v>0</v>
      </c>
      <c r="W2197" s="15" t="s">
        <v>30</v>
      </c>
      <c r="X2197" s="16"/>
      <c r="Z2197" s="64"/>
      <c r="AA2197" s="64"/>
      <c r="AB2197" s="64"/>
      <c r="AC2197" s="64"/>
    </row>
    <row r="2198" spans="1:29" x14ac:dyDescent="0.35">
      <c r="A2198" s="9">
        <v>46113</v>
      </c>
      <c r="B2198" s="7" t="s">
        <v>1381</v>
      </c>
      <c r="C2198" s="8" t="s">
        <v>108</v>
      </c>
      <c r="D2198" s="10">
        <v>1</v>
      </c>
      <c r="E2198" s="8" t="s">
        <v>4845</v>
      </c>
      <c r="F2198" s="8" t="s">
        <v>4849</v>
      </c>
      <c r="G2198" s="12">
        <v>4.5138888888888888E-2</v>
      </c>
      <c r="H2198" s="12">
        <v>0.25347222222222221</v>
      </c>
      <c r="I2198" s="12">
        <v>4.8611111111111112E-2</v>
      </c>
      <c r="J2198" s="12">
        <v>7.9166666666666663E-2</v>
      </c>
      <c r="K2198" s="12">
        <v>9.2361111111111116E-2</v>
      </c>
      <c r="L2198" s="12">
        <v>0.26458333333333328</v>
      </c>
      <c r="M2198" s="12">
        <v>0.27152777777777781</v>
      </c>
      <c r="N2198" s="12">
        <v>0.27500000000000002</v>
      </c>
      <c r="O2198" s="8" t="s">
        <v>43</v>
      </c>
      <c r="P2198" s="15">
        <v>65</v>
      </c>
      <c r="Q2198" s="8" t="s">
        <v>1461</v>
      </c>
      <c r="R2198" s="27" t="s">
        <v>1462</v>
      </c>
      <c r="S2198" s="8">
        <v>177</v>
      </c>
      <c r="T2198" s="8">
        <v>0</v>
      </c>
      <c r="U2198" s="14">
        <v>0.87524415294401936</v>
      </c>
      <c r="V2198" s="8">
        <v>0</v>
      </c>
      <c r="W2198" s="15" t="s">
        <v>30</v>
      </c>
      <c r="X2198" s="16"/>
      <c r="Z2198" s="64"/>
      <c r="AA2198" s="64"/>
      <c r="AB2198" s="64"/>
      <c r="AC2198" s="64"/>
    </row>
    <row r="2199" spans="1:29" x14ac:dyDescent="0.35">
      <c r="A2199" s="9">
        <v>46113</v>
      </c>
      <c r="B2199" s="7" t="s">
        <v>1382</v>
      </c>
      <c r="C2199" s="8" t="s">
        <v>108</v>
      </c>
      <c r="D2199" s="10">
        <v>1</v>
      </c>
      <c r="E2199" s="8" t="s">
        <v>4845</v>
      </c>
      <c r="F2199" s="8" t="s">
        <v>4853</v>
      </c>
      <c r="G2199" s="12">
        <v>0.2951388888888889</v>
      </c>
      <c r="H2199" s="12">
        <v>0.52430555555555558</v>
      </c>
      <c r="I2199" s="12">
        <v>0.30277777777777781</v>
      </c>
      <c r="J2199" s="12">
        <v>0.31180555555555561</v>
      </c>
      <c r="K2199" s="12">
        <v>0.32500000000000001</v>
      </c>
      <c r="L2199" s="12">
        <v>0.55972222222222223</v>
      </c>
      <c r="M2199" s="12">
        <v>0.56805555555555554</v>
      </c>
      <c r="N2199" s="12">
        <v>0.57013888888888886</v>
      </c>
      <c r="O2199" s="8">
        <v>62</v>
      </c>
      <c r="P2199" s="8" t="s">
        <v>73</v>
      </c>
      <c r="Q2199" s="8" t="s">
        <v>1463</v>
      </c>
      <c r="R2199" s="27" t="s">
        <v>1464</v>
      </c>
      <c r="S2199" s="8">
        <v>131</v>
      </c>
      <c r="T2199" s="8">
        <v>1</v>
      </c>
      <c r="U2199" s="14">
        <v>0.73070542279776785</v>
      </c>
      <c r="V2199" s="8">
        <v>0</v>
      </c>
      <c r="W2199" s="15" t="s">
        <v>30</v>
      </c>
      <c r="X2199" s="16"/>
      <c r="Z2199" s="64"/>
      <c r="AA2199" s="64"/>
      <c r="AB2199" s="64"/>
      <c r="AC2199" s="64"/>
    </row>
    <row r="2200" spans="1:29" x14ac:dyDescent="0.35">
      <c r="A2200" s="9">
        <v>46113</v>
      </c>
      <c r="B2200" s="7" t="s">
        <v>1383</v>
      </c>
      <c r="C2200" s="8" t="s">
        <v>108</v>
      </c>
      <c r="D2200" s="10">
        <v>1</v>
      </c>
      <c r="E2200" s="8" t="s">
        <v>4853</v>
      </c>
      <c r="F2200" s="8" t="s">
        <v>4845</v>
      </c>
      <c r="G2200" s="12">
        <v>0.64236111111111116</v>
      </c>
      <c r="H2200" s="12">
        <v>0.72569444444444442</v>
      </c>
      <c r="I2200" s="12">
        <v>0.63888888888888884</v>
      </c>
      <c r="J2200" s="12">
        <v>0.64652777777777781</v>
      </c>
      <c r="K2200" s="12">
        <v>0.65902777777777777</v>
      </c>
      <c r="L2200" s="12">
        <v>0.7104166666666667</v>
      </c>
      <c r="M2200" s="12">
        <v>0.71250000000000002</v>
      </c>
      <c r="N2200" s="12">
        <v>0.71597222222222223</v>
      </c>
      <c r="O2200" s="8" t="s">
        <v>73</v>
      </c>
      <c r="P2200" s="8" t="s">
        <v>234</v>
      </c>
      <c r="Q2200" s="8" t="s">
        <v>48</v>
      </c>
      <c r="R2200" s="27" t="s">
        <v>39</v>
      </c>
      <c r="S2200" s="8">
        <v>176</v>
      </c>
      <c r="T2200" s="8">
        <v>0</v>
      </c>
      <c r="U2200" s="14">
        <v>0.89710554896430639</v>
      </c>
      <c r="V2200" s="8">
        <v>1467</v>
      </c>
      <c r="W2200" s="15" t="s">
        <v>30</v>
      </c>
      <c r="X2200" s="16"/>
      <c r="Z2200" s="64"/>
      <c r="AA2200" s="64"/>
      <c r="AB2200" s="64"/>
      <c r="AC2200" s="64"/>
    </row>
    <row r="2201" spans="1:29" x14ac:dyDescent="0.35">
      <c r="A2201" s="9">
        <v>46113</v>
      </c>
      <c r="B2201" s="7" t="s">
        <v>1384</v>
      </c>
      <c r="C2201" s="8" t="s">
        <v>108</v>
      </c>
      <c r="D2201" s="10">
        <v>1</v>
      </c>
      <c r="E2201" s="8" t="s">
        <v>4845</v>
      </c>
      <c r="F2201" s="8" t="s">
        <v>4870</v>
      </c>
      <c r="G2201" s="12">
        <v>0.78819444444444442</v>
      </c>
      <c r="H2201" s="12">
        <v>0.86458333333333337</v>
      </c>
      <c r="I2201" s="12">
        <v>0.77361111111111114</v>
      </c>
      <c r="J2201" s="12">
        <v>0.78125</v>
      </c>
      <c r="K2201" s="12">
        <v>0.79374999999999996</v>
      </c>
      <c r="L2201" s="12">
        <v>0.86111111111111116</v>
      </c>
      <c r="M2201" s="12">
        <v>0.86805555555555558</v>
      </c>
      <c r="N2201" s="12">
        <v>0.87013888888888891</v>
      </c>
      <c r="O2201" s="8" t="s">
        <v>234</v>
      </c>
      <c r="P2201" s="8" t="s">
        <v>60</v>
      </c>
      <c r="S2201" s="8">
        <v>161</v>
      </c>
      <c r="T2201" s="8">
        <v>0</v>
      </c>
      <c r="U2201" s="14">
        <v>0.81203467550641173</v>
      </c>
      <c r="V2201" s="8">
        <v>0</v>
      </c>
      <c r="W2201" s="15" t="s">
        <v>30</v>
      </c>
      <c r="X2201" s="16"/>
      <c r="Z2201" s="64"/>
      <c r="AA2201" s="64"/>
      <c r="AB2201" s="64"/>
      <c r="AC2201" s="64"/>
    </row>
    <row r="2202" spans="1:29" ht="26" customHeight="1" x14ac:dyDescent="0.35">
      <c r="A2202" s="9">
        <v>46113</v>
      </c>
      <c r="B2202" s="7" t="s">
        <v>107</v>
      </c>
      <c r="C2202" s="8" t="s">
        <v>113</v>
      </c>
      <c r="D2202" s="10">
        <v>1</v>
      </c>
      <c r="E2202" s="8" t="s">
        <v>4870</v>
      </c>
      <c r="F2202" s="8" t="s">
        <v>4845</v>
      </c>
      <c r="G2202" s="12">
        <v>4.5138888888888888E-2</v>
      </c>
      <c r="H2202" s="12">
        <v>0.24305555555555561</v>
      </c>
      <c r="I2202" s="12">
        <v>4.5138888888888888E-2</v>
      </c>
      <c r="J2202" s="12">
        <v>6.458333333333334E-2</v>
      </c>
      <c r="K2202" s="12">
        <v>7.7083333333333337E-2</v>
      </c>
      <c r="L2202" s="12">
        <v>0.22500000000000001</v>
      </c>
      <c r="M2202" s="12">
        <v>0.23194444444444451</v>
      </c>
      <c r="N2202" s="12">
        <v>0.23402777777777781</v>
      </c>
      <c r="O2202" s="8" t="s">
        <v>60</v>
      </c>
      <c r="P2202" s="8">
        <v>101</v>
      </c>
      <c r="Q2202" s="8" t="s">
        <v>1465</v>
      </c>
      <c r="R2202" s="27" t="s">
        <v>1466</v>
      </c>
      <c r="S2202" s="8">
        <v>169</v>
      </c>
      <c r="T2202" s="8">
        <v>1</v>
      </c>
      <c r="U2202" s="14">
        <v>0.90338129660787569</v>
      </c>
      <c r="V2202" s="8">
        <v>80</v>
      </c>
      <c r="W2202" s="15" t="s">
        <v>30</v>
      </c>
      <c r="X2202" s="16"/>
      <c r="Z2202" s="64"/>
      <c r="AA2202" s="64"/>
      <c r="AB2202" s="64"/>
      <c r="AC2202" s="64"/>
    </row>
    <row r="2203" spans="1:29" x14ac:dyDescent="0.35">
      <c r="A2203" s="9">
        <v>46113</v>
      </c>
      <c r="B2203" s="7" t="s">
        <v>109</v>
      </c>
      <c r="C2203" s="8" t="s">
        <v>113</v>
      </c>
      <c r="D2203" s="10">
        <v>1</v>
      </c>
      <c r="E2203" s="8" t="s">
        <v>4845</v>
      </c>
      <c r="F2203" s="8" t="s">
        <v>4851</v>
      </c>
      <c r="G2203" s="12">
        <v>0.28472222222222221</v>
      </c>
      <c r="H2203" s="12">
        <v>0.48958333333333331</v>
      </c>
      <c r="I2203" s="12">
        <v>0.27986111111111112</v>
      </c>
      <c r="J2203" s="12">
        <v>0.28888888888888892</v>
      </c>
      <c r="K2203" s="12">
        <v>0.30069444444444438</v>
      </c>
      <c r="L2203" s="12">
        <v>0.50694444444444442</v>
      </c>
      <c r="M2203" s="12">
        <v>0.51527777777777772</v>
      </c>
      <c r="N2203" s="12">
        <v>0.51736111111111116</v>
      </c>
      <c r="O2203" s="8">
        <v>96</v>
      </c>
      <c r="P2203" s="8" t="s">
        <v>60</v>
      </c>
      <c r="Q2203" s="8" t="s">
        <v>48</v>
      </c>
      <c r="R2203" s="27" t="s">
        <v>39</v>
      </c>
      <c r="S2203" s="8">
        <v>124</v>
      </c>
      <c r="T2203" s="8">
        <v>0</v>
      </c>
      <c r="U2203" s="14">
        <v>0.59665778162559935</v>
      </c>
      <c r="V2203" s="8">
        <v>0</v>
      </c>
      <c r="W2203" s="15" t="s">
        <v>30</v>
      </c>
      <c r="X2203" s="16"/>
      <c r="Z2203" s="64"/>
      <c r="AA2203" s="64"/>
      <c r="AB2203" s="64"/>
      <c r="AC2203" s="64"/>
    </row>
    <row r="2204" spans="1:29" x14ac:dyDescent="0.35">
      <c r="A2204" s="9">
        <v>46113</v>
      </c>
      <c r="B2204" s="7" t="s">
        <v>40</v>
      </c>
      <c r="C2204" s="8" t="s">
        <v>113</v>
      </c>
      <c r="D2204" s="10">
        <v>1</v>
      </c>
      <c r="E2204" s="8" t="s">
        <v>4851</v>
      </c>
      <c r="F2204" s="8" t="s">
        <v>4845</v>
      </c>
      <c r="G2204" s="12">
        <v>0.55208333333333337</v>
      </c>
      <c r="H2204" s="12">
        <v>0.67708333333333337</v>
      </c>
      <c r="I2204" s="12">
        <v>0.55138888888888893</v>
      </c>
      <c r="J2204" s="12">
        <v>0.57847222222222228</v>
      </c>
      <c r="K2204" s="12">
        <v>0.59236111111111112</v>
      </c>
      <c r="L2204" s="12">
        <v>0.69791666666666663</v>
      </c>
      <c r="M2204" s="12">
        <v>0.7055555555555556</v>
      </c>
      <c r="N2204" s="12">
        <v>0.70833333333333337</v>
      </c>
      <c r="O2204" s="8" t="s">
        <v>60</v>
      </c>
      <c r="P2204" s="8" t="s">
        <v>102</v>
      </c>
      <c r="Q2204" s="8" t="s">
        <v>1467</v>
      </c>
      <c r="R2204" s="27" t="s">
        <v>99</v>
      </c>
      <c r="S2204" s="8">
        <v>175</v>
      </c>
      <c r="T2204" s="8">
        <v>0</v>
      </c>
      <c r="U2204" s="14">
        <v>0.91773773111001566</v>
      </c>
      <c r="V2204" s="8">
        <v>153</v>
      </c>
      <c r="W2204" s="15" t="s">
        <v>30</v>
      </c>
      <c r="X2204" s="16"/>
      <c r="Z2204" s="64"/>
      <c r="AA2204" s="64"/>
      <c r="AB2204" s="64"/>
      <c r="AC2204" s="64"/>
    </row>
    <row r="2205" spans="1:29" x14ac:dyDescent="0.35">
      <c r="A2205" s="9">
        <v>46113</v>
      </c>
      <c r="B2205" s="7" t="s">
        <v>42</v>
      </c>
      <c r="C2205" s="8" t="s">
        <v>113</v>
      </c>
      <c r="D2205" s="10">
        <v>1</v>
      </c>
      <c r="E2205" s="8" t="s">
        <v>4845</v>
      </c>
      <c r="F2205" s="8" t="s">
        <v>4852</v>
      </c>
      <c r="G2205" s="12">
        <v>0.77083333333333337</v>
      </c>
      <c r="H2205" s="12">
        <v>0.89583333333333337</v>
      </c>
      <c r="I2205" s="12">
        <v>0.76249999999999996</v>
      </c>
      <c r="J2205" s="12">
        <v>0.77222222222222225</v>
      </c>
      <c r="K2205" s="12">
        <v>0.78125</v>
      </c>
      <c r="L2205" s="12">
        <v>0.87638888888888888</v>
      </c>
      <c r="M2205" s="12">
        <v>0.87916666666666665</v>
      </c>
      <c r="N2205" s="12">
        <v>0.88124999999999998</v>
      </c>
      <c r="O2205" s="8" t="s">
        <v>102</v>
      </c>
      <c r="P2205" s="8" t="s">
        <v>32</v>
      </c>
      <c r="Q2205" s="8" t="s">
        <v>103</v>
      </c>
      <c r="R2205" s="27" t="s">
        <v>39</v>
      </c>
      <c r="S2205" s="8">
        <v>154</v>
      </c>
      <c r="T2205" s="8">
        <v>0</v>
      </c>
      <c r="U2205" s="14">
        <v>0.73715833239737361</v>
      </c>
      <c r="V2205" s="8">
        <v>914</v>
      </c>
      <c r="W2205" s="15" t="s">
        <v>30</v>
      </c>
      <c r="X2205" s="16"/>
      <c r="Z2205" s="64"/>
      <c r="AA2205" s="64"/>
      <c r="AB2205" s="64"/>
      <c r="AC2205" s="64"/>
    </row>
    <row r="2206" spans="1:29" x14ac:dyDescent="0.35">
      <c r="A2206" s="9">
        <v>46114</v>
      </c>
      <c r="B2206" s="7" t="s">
        <v>71</v>
      </c>
      <c r="C2206" s="8" t="s">
        <v>27</v>
      </c>
      <c r="D2206" s="10">
        <v>1</v>
      </c>
      <c r="E2206" s="8" t="s">
        <v>4852</v>
      </c>
      <c r="F2206" s="8" t="s">
        <v>4845</v>
      </c>
      <c r="G2206" s="12">
        <v>1.041666666666667E-2</v>
      </c>
      <c r="H2206" s="12">
        <v>0.1701388888888889</v>
      </c>
      <c r="I2206" s="12">
        <v>2.013888888888889E-2</v>
      </c>
      <c r="J2206" s="12">
        <v>2.0833333333333329E-2</v>
      </c>
      <c r="K2206" s="12">
        <v>4.6527777777777779E-2</v>
      </c>
      <c r="L2206" s="12">
        <v>0.1784722222222222</v>
      </c>
      <c r="M2206" s="12">
        <v>0.18402777777777779</v>
      </c>
      <c r="N2206" s="12">
        <v>0.18611111111111109</v>
      </c>
      <c r="O2206" s="8" t="s">
        <v>91</v>
      </c>
      <c r="P2206" s="8">
        <v>22</v>
      </c>
      <c r="Q2206" s="8" t="s">
        <v>1468</v>
      </c>
      <c r="R2206" s="27" t="s">
        <v>1469</v>
      </c>
      <c r="S2206" s="8">
        <v>178</v>
      </c>
      <c r="T2206" s="8">
        <v>0</v>
      </c>
      <c r="U2206" s="14">
        <v>0.95567990696362282</v>
      </c>
      <c r="V2206" s="8">
        <v>246</v>
      </c>
      <c r="W2206" s="15" t="s">
        <v>30</v>
      </c>
      <c r="X2206" s="16"/>
      <c r="Z2206" s="64"/>
      <c r="AA2206" s="64"/>
      <c r="AB2206" s="64"/>
      <c r="AC2206" s="64"/>
    </row>
    <row r="2207" spans="1:29" x14ac:dyDescent="0.35">
      <c r="A2207" s="9">
        <v>46114</v>
      </c>
      <c r="B2207" s="7" t="s">
        <v>74</v>
      </c>
      <c r="C2207" s="8" t="s">
        <v>27</v>
      </c>
      <c r="D2207" s="10">
        <v>1</v>
      </c>
      <c r="E2207" s="8" t="s">
        <v>4845</v>
      </c>
      <c r="F2207" s="8" t="s">
        <v>4854</v>
      </c>
      <c r="G2207" s="12">
        <v>0.20833333333333329</v>
      </c>
      <c r="H2207" s="12">
        <v>0.38541666666666669</v>
      </c>
      <c r="I2207" s="12">
        <v>0.21319444444444441</v>
      </c>
      <c r="J2207" s="12">
        <v>0.21458333333333329</v>
      </c>
      <c r="K2207" s="12">
        <v>0.23125000000000001</v>
      </c>
      <c r="L2207" s="12">
        <v>0.40277777777777779</v>
      </c>
      <c r="M2207" s="12">
        <v>0.4152777777777778</v>
      </c>
      <c r="N2207" s="12">
        <v>0.41736111111111113</v>
      </c>
      <c r="O2207" s="8">
        <v>22</v>
      </c>
      <c r="P2207" s="8" t="s">
        <v>70</v>
      </c>
      <c r="Q2207" s="8" t="s">
        <v>904</v>
      </c>
      <c r="R2207" s="27" t="s">
        <v>124</v>
      </c>
      <c r="S2207" s="8">
        <v>171</v>
      </c>
      <c r="T2207" s="8">
        <v>1</v>
      </c>
      <c r="U2207" s="14">
        <v>0.81961335237863497</v>
      </c>
      <c r="V2207" s="8">
        <v>0</v>
      </c>
      <c r="W2207" s="15" t="s">
        <v>30</v>
      </c>
      <c r="X2207" s="16"/>
      <c r="Z2207" s="64"/>
      <c r="AA2207" s="64"/>
      <c r="AB2207" s="64"/>
      <c r="AC2207" s="64"/>
    </row>
    <row r="2208" spans="1:29" x14ac:dyDescent="0.35">
      <c r="A2208" s="9">
        <v>46114</v>
      </c>
      <c r="B2208" s="7" t="s">
        <v>1436</v>
      </c>
      <c r="C2208" s="8" t="s">
        <v>27</v>
      </c>
      <c r="D2208" s="10">
        <v>14</v>
      </c>
      <c r="E2208" s="8" t="s">
        <v>4854</v>
      </c>
      <c r="F2208" s="8" t="s">
        <v>4845</v>
      </c>
      <c r="G2208" s="12">
        <v>0.47569444444444442</v>
      </c>
      <c r="H2208" s="12">
        <v>0.63194444444444442</v>
      </c>
      <c r="I2208" s="12">
        <v>0.46805555555555561</v>
      </c>
      <c r="J2208" s="12">
        <v>0.47569444444444442</v>
      </c>
      <c r="K2208" s="12">
        <v>0.4861111111111111</v>
      </c>
      <c r="L2208" s="12">
        <v>0.61319444444444449</v>
      </c>
      <c r="M2208" s="12">
        <v>0.6166666666666667</v>
      </c>
      <c r="N2208" s="12">
        <v>0.62083333333333335</v>
      </c>
      <c r="O2208" s="8" t="s">
        <v>70</v>
      </c>
      <c r="P2208" s="8" t="s">
        <v>1470</v>
      </c>
      <c r="S2208" s="8">
        <v>195</v>
      </c>
      <c r="T2208" s="8">
        <v>2</v>
      </c>
      <c r="U2208" s="14">
        <v>1</v>
      </c>
      <c r="V2208" s="8">
        <v>0</v>
      </c>
      <c r="W2208" s="15" t="s">
        <v>30</v>
      </c>
      <c r="X2208" s="16"/>
      <c r="Z2208" s="64"/>
      <c r="AA2208" s="64"/>
      <c r="AB2208" s="64"/>
      <c r="AC2208" s="64"/>
    </row>
    <row r="2209" spans="1:29" x14ac:dyDescent="0.35">
      <c r="A2209" s="9">
        <v>46114</v>
      </c>
      <c r="B2209" s="7" t="s">
        <v>1437</v>
      </c>
      <c r="C2209" s="8" t="s">
        <v>27</v>
      </c>
      <c r="D2209" s="10">
        <v>14</v>
      </c>
      <c r="E2209" s="8" t="s">
        <v>4845</v>
      </c>
      <c r="F2209" s="8" t="s">
        <v>4862</v>
      </c>
      <c r="G2209" s="12">
        <v>0.67361111111111116</v>
      </c>
      <c r="H2209" s="12">
        <v>0.83333333333333337</v>
      </c>
      <c r="I2209" s="12">
        <v>0.66597222222222219</v>
      </c>
      <c r="J2209" s="12">
        <v>0.67013888888888884</v>
      </c>
      <c r="K2209" s="12">
        <v>0.68055555555555558</v>
      </c>
      <c r="L2209" s="12">
        <v>0.80138888888888893</v>
      </c>
      <c r="M2209" s="12">
        <v>0.80486111111111114</v>
      </c>
      <c r="N2209" s="12">
        <v>0.80694444444444446</v>
      </c>
      <c r="O2209" s="8" t="s">
        <v>1470</v>
      </c>
      <c r="P2209" s="8" t="s">
        <v>60</v>
      </c>
      <c r="S2209" s="8">
        <v>156</v>
      </c>
      <c r="T2209" s="8">
        <v>2</v>
      </c>
      <c r="U2209" s="14">
        <v>0.80240321083664967</v>
      </c>
      <c r="V2209" s="8">
        <v>616</v>
      </c>
      <c r="W2209" s="15" t="s">
        <v>30</v>
      </c>
      <c r="X2209" s="16"/>
      <c r="Z2209" s="64"/>
      <c r="AA2209" s="64"/>
      <c r="AB2209" s="64"/>
      <c r="AC2209" s="64"/>
    </row>
    <row r="2210" spans="1:29" x14ac:dyDescent="0.35">
      <c r="A2210" s="9">
        <v>46114</v>
      </c>
      <c r="B2210" s="7" t="s">
        <v>1371</v>
      </c>
      <c r="C2210" s="8" t="s">
        <v>45</v>
      </c>
      <c r="D2210" s="10">
        <v>1</v>
      </c>
      <c r="E2210" s="8" t="s">
        <v>4862</v>
      </c>
      <c r="F2210" s="8" t="s">
        <v>4845</v>
      </c>
      <c r="G2210" s="12">
        <v>2.0833333333333329E-2</v>
      </c>
      <c r="H2210" s="12">
        <v>0.16666666666666671</v>
      </c>
      <c r="I2210" s="12">
        <v>1.5972222222222221E-2</v>
      </c>
      <c r="J2210" s="12">
        <v>2.013888888888889E-2</v>
      </c>
      <c r="K2210" s="12">
        <v>3.7499999999999999E-2</v>
      </c>
      <c r="L2210" s="12">
        <v>0.1541666666666667</v>
      </c>
      <c r="M2210" s="12">
        <v>0.15763888888888891</v>
      </c>
      <c r="N2210" s="12">
        <v>0.15972222222222221</v>
      </c>
      <c r="O2210" s="8" t="s">
        <v>319</v>
      </c>
      <c r="P2210" s="8" t="s">
        <v>748</v>
      </c>
      <c r="S2210" s="8">
        <v>188</v>
      </c>
      <c r="T2210" s="8">
        <v>1</v>
      </c>
      <c r="U2210" s="14">
        <v>0.964728269917698</v>
      </c>
      <c r="V2210" s="8">
        <v>0</v>
      </c>
      <c r="W2210" s="15" t="s">
        <v>30</v>
      </c>
      <c r="X2210" s="16"/>
      <c r="Z2210" s="64"/>
      <c r="AA2210" s="64"/>
      <c r="AB2210" s="64"/>
      <c r="AC2210" s="64"/>
    </row>
    <row r="2211" spans="1:29" x14ac:dyDescent="0.35">
      <c r="A2211" s="9">
        <v>46114</v>
      </c>
      <c r="B2211" s="7" t="s">
        <v>1372</v>
      </c>
      <c r="C2211" s="8" t="s">
        <v>45</v>
      </c>
      <c r="D2211" s="10">
        <v>1</v>
      </c>
      <c r="E2211" s="8" t="s">
        <v>4860</v>
      </c>
      <c r="F2211" s="8" t="s">
        <v>4845</v>
      </c>
      <c r="G2211" s="12">
        <v>0.20833333333333329</v>
      </c>
      <c r="H2211" s="12">
        <v>0.36458333333333331</v>
      </c>
      <c r="I2211" s="12">
        <v>0.20347222222222219</v>
      </c>
      <c r="J2211" s="12">
        <v>0.2069444444444444</v>
      </c>
      <c r="K2211" s="12">
        <v>0.22361111111111109</v>
      </c>
      <c r="L2211" s="12">
        <v>0.36875000000000002</v>
      </c>
      <c r="M2211" s="12">
        <v>0.37638888888888888</v>
      </c>
      <c r="N2211" s="12">
        <v>0.37847222222222221</v>
      </c>
      <c r="O2211" s="8" t="s">
        <v>748</v>
      </c>
      <c r="P2211" s="8" t="s">
        <v>73</v>
      </c>
      <c r="S2211" s="8">
        <v>148</v>
      </c>
      <c r="T2211" s="8">
        <v>1</v>
      </c>
      <c r="U2211" s="14">
        <v>0.75119496437070044</v>
      </c>
      <c r="V2211" s="8">
        <v>0</v>
      </c>
      <c r="W2211" s="15" t="s">
        <v>30</v>
      </c>
      <c r="X2211" s="16"/>
      <c r="Z2211" s="64"/>
      <c r="AA2211" s="64"/>
      <c r="AB2211" s="64"/>
      <c r="AC2211" s="64"/>
    </row>
    <row r="2212" spans="1:29" x14ac:dyDescent="0.35">
      <c r="A2212" s="9">
        <v>46114</v>
      </c>
      <c r="B2212" s="7" t="s">
        <v>52</v>
      </c>
      <c r="C2212" s="8" t="s">
        <v>45</v>
      </c>
      <c r="D2212" s="10">
        <v>1</v>
      </c>
      <c r="E2212" s="8" t="s">
        <v>4845</v>
      </c>
      <c r="F2212" s="8" t="s">
        <v>4866</v>
      </c>
      <c r="G2212" s="12">
        <v>0.4375</v>
      </c>
      <c r="H2212" s="12">
        <v>0.51388888888888884</v>
      </c>
      <c r="I2212" s="12">
        <v>0.43055555555555558</v>
      </c>
      <c r="J2212" s="12">
        <v>0.43194444444444452</v>
      </c>
      <c r="K2212" s="12">
        <v>0.4465277777777778</v>
      </c>
      <c r="L2212" s="12">
        <v>0.49722222222222218</v>
      </c>
      <c r="M2212" s="12">
        <v>0.50555555555555554</v>
      </c>
      <c r="N2212" s="12">
        <v>0.50624999999999998</v>
      </c>
      <c r="O2212" s="8" t="s">
        <v>73</v>
      </c>
      <c r="P2212" s="8" t="s">
        <v>271</v>
      </c>
      <c r="S2212" s="8">
        <v>177</v>
      </c>
      <c r="T2212" s="8">
        <v>2</v>
      </c>
      <c r="U2212" s="14">
        <v>0.95144459896468159</v>
      </c>
      <c r="V2212" s="8">
        <v>664</v>
      </c>
      <c r="W2212" s="15" t="s">
        <v>30</v>
      </c>
      <c r="X2212" s="16"/>
      <c r="Z2212" s="64"/>
      <c r="AA2212" s="64"/>
      <c r="AB2212" s="64"/>
      <c r="AC2212" s="64"/>
    </row>
    <row r="2213" spans="1:29" x14ac:dyDescent="0.35">
      <c r="A2213" s="9">
        <v>46114</v>
      </c>
      <c r="B2213" s="7" t="s">
        <v>56</v>
      </c>
      <c r="C2213" s="8" t="s">
        <v>45</v>
      </c>
      <c r="D2213" s="10">
        <v>1</v>
      </c>
      <c r="E2213" s="8" t="s">
        <v>4866</v>
      </c>
      <c r="F2213" s="8" t="s">
        <v>4845</v>
      </c>
      <c r="G2213" s="12">
        <v>0.55555555555555558</v>
      </c>
      <c r="H2213" s="12">
        <v>0.63888888888888884</v>
      </c>
      <c r="I2213" s="12">
        <v>0.54722222222222228</v>
      </c>
      <c r="J2213" s="12">
        <v>0.54861111111111116</v>
      </c>
      <c r="K2213" s="12">
        <v>0.56736111111111109</v>
      </c>
      <c r="L2213" s="12">
        <v>0.63194444444444442</v>
      </c>
      <c r="M2213" s="12">
        <v>0.63958333333333328</v>
      </c>
      <c r="N2213" s="12">
        <v>0.64166666666666672</v>
      </c>
      <c r="O2213" s="8" t="s">
        <v>271</v>
      </c>
      <c r="P2213" s="8" t="s">
        <v>57</v>
      </c>
      <c r="S2213" s="8">
        <v>177</v>
      </c>
      <c r="T2213" s="8">
        <v>0</v>
      </c>
      <c r="U2213" s="14">
        <v>0.88239922492972633</v>
      </c>
      <c r="V2213" s="8">
        <v>976</v>
      </c>
      <c r="W2213" s="15" t="s">
        <v>30</v>
      </c>
      <c r="X2213" s="16"/>
      <c r="Z2213" s="64"/>
      <c r="AA2213" s="64"/>
      <c r="AB2213" s="64"/>
      <c r="AC2213" s="64"/>
    </row>
    <row r="2214" spans="1:29" x14ac:dyDescent="0.35">
      <c r="A2214" s="9">
        <v>46114</v>
      </c>
      <c r="B2214" s="7" t="s">
        <v>176</v>
      </c>
      <c r="C2214" s="8" t="s">
        <v>45</v>
      </c>
      <c r="D2214" s="10">
        <v>14</v>
      </c>
      <c r="E2214" s="8" t="s">
        <v>4845</v>
      </c>
      <c r="F2214" s="8" t="s">
        <v>4849</v>
      </c>
      <c r="G2214" s="12">
        <v>0.81597222222222221</v>
      </c>
      <c r="H2214" s="12">
        <v>0.96527777777777779</v>
      </c>
      <c r="I2214" s="17">
        <v>0.80625000000000002</v>
      </c>
      <c r="J2214" s="17">
        <v>0.8208333333333333</v>
      </c>
      <c r="K2214" s="17">
        <v>0.83819444444444446</v>
      </c>
      <c r="L2214" s="12">
        <v>0.9506944444444444</v>
      </c>
      <c r="M2214" s="12">
        <v>0.95486111111111116</v>
      </c>
      <c r="N2214" s="17">
        <v>0.9555555555555556</v>
      </c>
      <c r="O2214" s="15" t="s">
        <v>57</v>
      </c>
      <c r="P2214" s="8">
        <v>54</v>
      </c>
      <c r="Q2214" s="15" t="s">
        <v>263</v>
      </c>
      <c r="R2214" s="67" t="s">
        <v>39</v>
      </c>
      <c r="S2214" s="15">
        <v>185</v>
      </c>
      <c r="T2214" s="15">
        <v>1</v>
      </c>
      <c r="U2214" s="22">
        <v>0.99426918057565905</v>
      </c>
      <c r="V2214" s="15">
        <v>0</v>
      </c>
      <c r="W2214" s="15" t="s">
        <v>30</v>
      </c>
      <c r="X2214" s="16"/>
      <c r="Z2214" s="64"/>
      <c r="AA2214" s="64"/>
      <c r="AB2214" s="64"/>
      <c r="AC2214" s="64"/>
    </row>
    <row r="2215" spans="1:29" x14ac:dyDescent="0.35">
      <c r="A2215" s="9">
        <v>46114</v>
      </c>
      <c r="B2215" s="7" t="s">
        <v>85</v>
      </c>
      <c r="C2215" s="8" t="s">
        <v>59</v>
      </c>
      <c r="D2215" s="10">
        <v>1</v>
      </c>
      <c r="E2215" s="8" t="s">
        <v>4849</v>
      </c>
      <c r="F2215" s="8" t="s">
        <v>4845</v>
      </c>
      <c r="G2215" s="12">
        <v>0.16319444444444439</v>
      </c>
      <c r="H2215" s="12">
        <v>0.34027777777777779</v>
      </c>
      <c r="I2215" s="12">
        <v>0.16319444444444439</v>
      </c>
      <c r="J2215" s="12">
        <v>0.18888888888888891</v>
      </c>
      <c r="K2215" s="12">
        <v>0.1993055555555556</v>
      </c>
      <c r="L2215" s="12">
        <v>0.33124999999999999</v>
      </c>
      <c r="M2215" s="12">
        <v>0.33611111111111108</v>
      </c>
      <c r="N2215" s="12">
        <v>0.33750000000000002</v>
      </c>
      <c r="O2215" s="8" t="s">
        <v>37</v>
      </c>
      <c r="P2215" s="15">
        <v>11</v>
      </c>
      <c r="Q2215" s="8" t="s">
        <v>1471</v>
      </c>
      <c r="R2215" s="27" t="s">
        <v>99</v>
      </c>
      <c r="S2215" s="28">
        <v>176</v>
      </c>
      <c r="T2215" s="28">
        <v>0</v>
      </c>
      <c r="U2215" s="32">
        <v>1</v>
      </c>
      <c r="V2215" s="28">
        <v>0</v>
      </c>
      <c r="W2215" s="15" t="s">
        <v>30</v>
      </c>
      <c r="X2215" s="16"/>
      <c r="Z2215" s="64"/>
      <c r="AA2215" s="64"/>
      <c r="AB2215" s="64"/>
      <c r="AC2215" s="64"/>
    </row>
    <row r="2216" spans="1:29" x14ac:dyDescent="0.35">
      <c r="A2216" s="9">
        <v>46114</v>
      </c>
      <c r="B2216" s="7" t="s">
        <v>88</v>
      </c>
      <c r="C2216" s="8" t="s">
        <v>59</v>
      </c>
      <c r="D2216" s="10">
        <v>1</v>
      </c>
      <c r="E2216" s="8" t="s">
        <v>4845</v>
      </c>
      <c r="F2216" s="8" t="s">
        <v>4851</v>
      </c>
      <c r="G2216" s="12">
        <v>0.38194444444444442</v>
      </c>
      <c r="H2216" s="12">
        <v>0.55555555555555558</v>
      </c>
      <c r="I2216" s="12">
        <v>0.37708333333333333</v>
      </c>
      <c r="J2216" s="12">
        <v>0.38124999999999998</v>
      </c>
      <c r="K2216" s="12">
        <v>0.39791666666666659</v>
      </c>
      <c r="L2216" s="12">
        <v>0.55902777777777779</v>
      </c>
      <c r="M2216" s="12">
        <v>0.56874999999999998</v>
      </c>
      <c r="N2216" s="12">
        <v>0.5708333333333333</v>
      </c>
      <c r="O2216" s="8">
        <v>11</v>
      </c>
      <c r="P2216" s="8" t="s">
        <v>32</v>
      </c>
      <c r="S2216" s="28">
        <v>161</v>
      </c>
      <c r="T2216" s="28">
        <v>0</v>
      </c>
      <c r="U2216" s="32">
        <v>0.85186440406027308</v>
      </c>
      <c r="V2216" s="28">
        <v>0</v>
      </c>
      <c r="W2216" s="15" t="s">
        <v>30</v>
      </c>
      <c r="X2216" s="16"/>
      <c r="Z2216" s="64"/>
      <c r="AA2216" s="64"/>
      <c r="AB2216" s="64"/>
      <c r="AC2216" s="64"/>
    </row>
    <row r="2217" spans="1:29" x14ac:dyDescent="0.35">
      <c r="A2217" s="9">
        <v>46114</v>
      </c>
      <c r="B2217" s="7" t="s">
        <v>1064</v>
      </c>
      <c r="C2217" s="8" t="s">
        <v>59</v>
      </c>
      <c r="D2217" s="10">
        <v>3</v>
      </c>
      <c r="E2217" s="8" t="s">
        <v>4851</v>
      </c>
      <c r="F2217" s="8" t="s">
        <v>4845</v>
      </c>
      <c r="G2217" s="12">
        <v>0.63541666666666663</v>
      </c>
      <c r="H2217" s="12">
        <v>0.74305555555555558</v>
      </c>
      <c r="I2217" s="12">
        <v>0.62638888888888888</v>
      </c>
      <c r="J2217" s="12">
        <v>0.6333333333333333</v>
      </c>
      <c r="K2217" s="12">
        <v>0.64375000000000004</v>
      </c>
      <c r="L2217" s="12">
        <v>0.71944444444444444</v>
      </c>
      <c r="M2217" s="12">
        <v>0.72291666666666665</v>
      </c>
      <c r="N2217" s="12">
        <v>0.72569444444444442</v>
      </c>
      <c r="O2217" s="8" t="s">
        <v>32</v>
      </c>
      <c r="P2217" s="8">
        <v>1</v>
      </c>
      <c r="S2217" s="28">
        <v>5</v>
      </c>
      <c r="T2217" s="28">
        <v>0</v>
      </c>
      <c r="U2217" s="32">
        <v>2.957343197905471E-2</v>
      </c>
      <c r="V2217" s="28">
        <v>0</v>
      </c>
      <c r="W2217" s="15" t="s">
        <v>30</v>
      </c>
      <c r="X2217" s="16"/>
      <c r="Z2217" s="64"/>
      <c r="AA2217" s="64"/>
      <c r="AB2217" s="64"/>
      <c r="AC2217" s="64"/>
    </row>
    <row r="2218" spans="1:29" x14ac:dyDescent="0.35">
      <c r="A2218" s="9">
        <v>46114</v>
      </c>
      <c r="B2218" s="7" t="s">
        <v>1065</v>
      </c>
      <c r="C2218" s="8" t="s">
        <v>59</v>
      </c>
      <c r="D2218" s="10">
        <v>3</v>
      </c>
      <c r="E2218" s="8" t="s">
        <v>4845</v>
      </c>
      <c r="F2218" s="8" t="s">
        <v>4848</v>
      </c>
      <c r="G2218" s="12">
        <v>0.82638888888888884</v>
      </c>
      <c r="H2218" s="12">
        <v>0.92361111111111116</v>
      </c>
      <c r="I2218" s="12">
        <v>0.81944444444444442</v>
      </c>
      <c r="J2218" s="12">
        <v>0.82430555555555551</v>
      </c>
      <c r="K2218" s="12">
        <v>0.82847222222222228</v>
      </c>
      <c r="L2218" s="12">
        <v>0.8979166666666667</v>
      </c>
      <c r="M2218" s="12">
        <v>0.90416666666666667</v>
      </c>
      <c r="N2218" s="12">
        <v>0.90625</v>
      </c>
      <c r="O2218" s="8">
        <v>1</v>
      </c>
      <c r="P2218" s="8" t="s">
        <v>70</v>
      </c>
      <c r="S2218" s="28">
        <v>19</v>
      </c>
      <c r="T2218" s="28">
        <v>0</v>
      </c>
      <c r="U2218" s="32">
        <v>0.1008529719888453</v>
      </c>
      <c r="V2218" s="28">
        <v>0</v>
      </c>
      <c r="W2218" s="15" t="s">
        <v>30</v>
      </c>
      <c r="X2218" s="16"/>
      <c r="Z2218" s="64"/>
      <c r="AA2218" s="64"/>
      <c r="AB2218" s="64"/>
      <c r="AC2218" s="64"/>
    </row>
    <row r="2219" spans="1:29" x14ac:dyDescent="0.35">
      <c r="A2219" s="9">
        <v>46114</v>
      </c>
      <c r="B2219" s="7" t="s">
        <v>58</v>
      </c>
      <c r="C2219" s="8" t="s">
        <v>72</v>
      </c>
      <c r="D2219" s="10">
        <v>1</v>
      </c>
      <c r="E2219" s="8" t="s">
        <v>4848</v>
      </c>
      <c r="F2219" s="8" t="s">
        <v>4845</v>
      </c>
      <c r="G2219" s="12">
        <v>0.13541666666666671</v>
      </c>
      <c r="H2219" s="12">
        <v>0.32291666666666669</v>
      </c>
      <c r="I2219" s="12">
        <v>0.13194444444444439</v>
      </c>
      <c r="J2219" s="12">
        <v>0.1701388888888889</v>
      </c>
      <c r="K2219" s="12">
        <v>0.18194444444444441</v>
      </c>
      <c r="L2219" s="12">
        <v>0.33124999999999999</v>
      </c>
      <c r="M2219" s="12">
        <v>0.34236111111111112</v>
      </c>
      <c r="N2219" s="12">
        <v>0.34444444444444439</v>
      </c>
      <c r="O2219" s="8" t="s">
        <v>114</v>
      </c>
      <c r="P2219" s="8" t="s">
        <v>428</v>
      </c>
      <c r="Q2219" s="8" t="s">
        <v>958</v>
      </c>
      <c r="R2219" s="27" t="s">
        <v>39</v>
      </c>
      <c r="S2219" s="28">
        <v>193</v>
      </c>
      <c r="T2219" s="28">
        <v>2</v>
      </c>
      <c r="U2219" s="32">
        <v>1</v>
      </c>
      <c r="V2219" s="28">
        <v>0</v>
      </c>
      <c r="W2219" s="15" t="s">
        <v>30</v>
      </c>
      <c r="X2219" s="16"/>
      <c r="Z2219" s="64"/>
      <c r="AA2219" s="64"/>
      <c r="AB2219" s="64"/>
      <c r="AC2219" s="64"/>
    </row>
    <row r="2220" spans="1:29" ht="26" customHeight="1" x14ac:dyDescent="0.35">
      <c r="A2220" s="9">
        <v>46114</v>
      </c>
      <c r="B2220" s="7" t="s">
        <v>64</v>
      </c>
      <c r="C2220" s="8" t="s">
        <v>72</v>
      </c>
      <c r="D2220" s="10">
        <v>1</v>
      </c>
      <c r="E2220" s="8" t="s">
        <v>4845</v>
      </c>
      <c r="F2220" s="8" t="s">
        <v>4856</v>
      </c>
      <c r="G2220" s="12">
        <v>0.36458333333333331</v>
      </c>
      <c r="H2220" s="12">
        <v>0.57291666666666663</v>
      </c>
      <c r="I2220" s="12">
        <v>0.37986111111111109</v>
      </c>
      <c r="J2220" s="12">
        <v>0.38333333333333341</v>
      </c>
      <c r="K2220" s="12">
        <v>0.39791666666666659</v>
      </c>
      <c r="L2220" s="12">
        <v>0.59513888888888888</v>
      </c>
      <c r="M2220" s="12">
        <v>0.6069444444444444</v>
      </c>
      <c r="N2220" s="12">
        <v>0.60902777777777772</v>
      </c>
      <c r="O2220" s="8" t="s">
        <v>428</v>
      </c>
      <c r="P2220" s="8" t="s">
        <v>116</v>
      </c>
      <c r="Q2220" s="8" t="s">
        <v>1472</v>
      </c>
      <c r="R2220" s="27" t="s">
        <v>1350</v>
      </c>
      <c r="S2220" s="28">
        <v>121</v>
      </c>
      <c r="T2220" s="28">
        <v>0</v>
      </c>
      <c r="U2220" s="32">
        <v>0.63370507067415671</v>
      </c>
      <c r="V2220" s="28">
        <v>0</v>
      </c>
      <c r="W2220" s="15" t="s">
        <v>30</v>
      </c>
      <c r="X2220" s="16"/>
      <c r="Z2220" s="315"/>
      <c r="AA2220" s="64" t="s">
        <v>887</v>
      </c>
      <c r="AB2220" s="64"/>
      <c r="AC2220" s="64"/>
    </row>
    <row r="2221" spans="1:29" x14ac:dyDescent="0.35">
      <c r="A2221" s="9">
        <v>46114</v>
      </c>
      <c r="B2221" s="7" t="s">
        <v>1351</v>
      </c>
      <c r="C2221" s="8" t="s">
        <v>72</v>
      </c>
      <c r="D2221" s="10">
        <v>1</v>
      </c>
      <c r="E2221" s="8" t="s">
        <v>4856</v>
      </c>
      <c r="F2221" s="8" t="s">
        <v>4845</v>
      </c>
      <c r="G2221" s="12">
        <v>0.73611111111111116</v>
      </c>
      <c r="H2221" s="12">
        <v>0.82638888888888884</v>
      </c>
      <c r="I2221" s="12">
        <v>0.73055555555555551</v>
      </c>
      <c r="J2221" s="12">
        <v>0.73750000000000004</v>
      </c>
      <c r="K2221" s="12">
        <v>0.75138888888888888</v>
      </c>
      <c r="L2221" s="12">
        <v>0.81805555555555554</v>
      </c>
      <c r="M2221" s="12">
        <v>0.82638888888888884</v>
      </c>
      <c r="N2221" s="12">
        <v>0.82708333333333328</v>
      </c>
      <c r="O2221" s="8" t="s">
        <v>70</v>
      </c>
      <c r="P2221" s="8">
        <v>112</v>
      </c>
      <c r="Q2221" s="8" t="s">
        <v>103</v>
      </c>
      <c r="R2221" s="27" t="s">
        <v>39</v>
      </c>
      <c r="S2221" s="28">
        <v>171</v>
      </c>
      <c r="T2221" s="28">
        <v>1</v>
      </c>
      <c r="U2221" s="32">
        <v>0.82875518131768988</v>
      </c>
      <c r="V2221" s="28">
        <v>0</v>
      </c>
      <c r="W2221" s="15" t="s">
        <v>30</v>
      </c>
      <c r="X2221" s="16"/>
      <c r="Z2221" s="64"/>
      <c r="AA2221" s="64"/>
      <c r="AB2221" s="64"/>
      <c r="AC2221" s="64"/>
    </row>
    <row r="2222" spans="1:29" x14ac:dyDescent="0.35">
      <c r="A2222" s="9">
        <v>46114</v>
      </c>
      <c r="B2222" s="7" t="s">
        <v>77</v>
      </c>
      <c r="C2222" s="8" t="s">
        <v>72</v>
      </c>
      <c r="D2222" s="10">
        <v>1</v>
      </c>
      <c r="E2222" s="8" t="s">
        <v>4845</v>
      </c>
      <c r="F2222" s="8" t="s">
        <v>4853</v>
      </c>
      <c r="G2222" s="12">
        <v>0.86111111111111116</v>
      </c>
      <c r="H2222" s="12">
        <v>0.94097222222222221</v>
      </c>
      <c r="I2222" s="12">
        <v>0.8520833333333333</v>
      </c>
      <c r="J2222" s="12">
        <v>0.85624999999999996</v>
      </c>
      <c r="K2222" s="12">
        <v>0.87291666666666667</v>
      </c>
      <c r="L2222" s="12">
        <v>0.94722222222222219</v>
      </c>
      <c r="M2222" s="12">
        <v>0.95277777777777772</v>
      </c>
      <c r="N2222" s="12">
        <v>0.95486111111111116</v>
      </c>
      <c r="O2222" s="8">
        <v>110</v>
      </c>
      <c r="P2222" s="8" t="s">
        <v>319</v>
      </c>
      <c r="S2222" s="28">
        <v>152</v>
      </c>
      <c r="T2222" s="28">
        <v>1</v>
      </c>
      <c r="U2222" s="32">
        <v>0.75350859010686322</v>
      </c>
      <c r="V2222" s="28">
        <v>0</v>
      </c>
      <c r="W2222" s="15" t="s">
        <v>30</v>
      </c>
      <c r="X2222" s="16"/>
      <c r="Z2222" s="64"/>
      <c r="AA2222" s="64"/>
      <c r="AB2222" s="64"/>
      <c r="AC2222" s="64"/>
    </row>
    <row r="2223" spans="1:29" x14ac:dyDescent="0.35">
      <c r="A2223" s="9">
        <v>46114</v>
      </c>
      <c r="B2223" s="7" t="s">
        <v>89</v>
      </c>
      <c r="C2223" s="8" t="s">
        <v>81</v>
      </c>
      <c r="D2223" s="10">
        <v>1</v>
      </c>
      <c r="E2223" s="8" t="s">
        <v>4853</v>
      </c>
      <c r="F2223" s="8" t="s">
        <v>4845</v>
      </c>
      <c r="G2223" s="12">
        <v>1.7361111111111108E-2</v>
      </c>
      <c r="H2223" s="12">
        <v>0.1041666666666667</v>
      </c>
      <c r="I2223" s="12">
        <v>1.388888888888889E-2</v>
      </c>
      <c r="J2223" s="12">
        <v>2.0833333333333329E-2</v>
      </c>
      <c r="K2223" s="12">
        <v>3.4027777777777768E-2</v>
      </c>
      <c r="L2223" s="12">
        <v>0.12013888888888891</v>
      </c>
      <c r="M2223" s="12">
        <v>0.12569444444444439</v>
      </c>
      <c r="N2223" s="12">
        <v>0.12569444444444439</v>
      </c>
      <c r="O2223" s="8" t="s">
        <v>106</v>
      </c>
      <c r="P2223" s="8">
        <v>1</v>
      </c>
      <c r="Q2223" s="8" t="s">
        <v>65</v>
      </c>
      <c r="R2223" s="27" t="s">
        <v>39</v>
      </c>
      <c r="S2223" s="28">
        <v>137</v>
      </c>
      <c r="T2223" s="28">
        <v>0</v>
      </c>
      <c r="U2223" s="32">
        <v>0.78631843350257047</v>
      </c>
      <c r="V2223" s="28">
        <v>0</v>
      </c>
      <c r="W2223" s="15" t="s">
        <v>30</v>
      </c>
      <c r="X2223" s="16"/>
      <c r="Z2223" s="64"/>
      <c r="AA2223" s="64"/>
      <c r="AB2223" s="64"/>
      <c r="AC2223" s="64"/>
    </row>
    <row r="2224" spans="1:29" x14ac:dyDescent="0.35">
      <c r="A2224" s="9">
        <v>46114</v>
      </c>
      <c r="B2224" s="7" t="s">
        <v>92</v>
      </c>
      <c r="C2224" s="8" t="s">
        <v>81</v>
      </c>
      <c r="D2224" s="10">
        <v>1</v>
      </c>
      <c r="E2224" s="8" t="s">
        <v>4845</v>
      </c>
      <c r="F2224" s="8" t="s">
        <v>4863</v>
      </c>
      <c r="G2224" s="12">
        <v>0.14583333333333329</v>
      </c>
      <c r="H2224" s="12">
        <v>0.24652777777777779</v>
      </c>
      <c r="I2224" s="12">
        <v>0.15208333333333329</v>
      </c>
      <c r="J2224" s="12">
        <v>0.16111111111111109</v>
      </c>
      <c r="K2224" s="12">
        <v>0.16944444444444451</v>
      </c>
      <c r="L2224" s="12">
        <v>0.26180555555555562</v>
      </c>
      <c r="M2224" s="12">
        <v>0.27569444444444452</v>
      </c>
      <c r="N2224" s="12">
        <v>0.27777777777777779</v>
      </c>
      <c r="O2224" s="8">
        <v>1</v>
      </c>
      <c r="P2224" s="8" t="s">
        <v>73</v>
      </c>
      <c r="Q2224" s="8" t="s">
        <v>1473</v>
      </c>
      <c r="R2224" s="27" t="s">
        <v>99</v>
      </c>
      <c r="S2224" s="28">
        <v>38</v>
      </c>
      <c r="T2224" s="28">
        <v>0</v>
      </c>
      <c r="U2224" s="32">
        <v>0.20034484836295699</v>
      </c>
      <c r="V2224" s="28">
        <v>0</v>
      </c>
      <c r="W2224" s="15" t="s">
        <v>30</v>
      </c>
      <c r="X2224" s="16"/>
      <c r="Z2224" s="64"/>
      <c r="AA2224" s="64"/>
      <c r="AB2224" s="64"/>
      <c r="AC2224" s="64"/>
    </row>
    <row r="2225" spans="1:29" ht="26" customHeight="1" x14ac:dyDescent="0.35">
      <c r="A2225" s="9">
        <v>46114</v>
      </c>
      <c r="B2225" s="7" t="s">
        <v>247</v>
      </c>
      <c r="C2225" s="8" t="s">
        <v>81</v>
      </c>
      <c r="D2225" s="10">
        <v>1</v>
      </c>
      <c r="E2225" s="8" t="s">
        <v>4863</v>
      </c>
      <c r="F2225" s="8" t="s">
        <v>4845</v>
      </c>
      <c r="G2225" s="12">
        <v>0.33333333333333331</v>
      </c>
      <c r="H2225" s="12">
        <v>0.43402777777777779</v>
      </c>
      <c r="I2225" s="12">
        <v>0.39930555555555558</v>
      </c>
      <c r="J2225" s="12">
        <v>0.40208333333333329</v>
      </c>
      <c r="K2225" s="12">
        <v>0.41458333333333341</v>
      </c>
      <c r="L2225" s="12">
        <v>0.48333333333333328</v>
      </c>
      <c r="M2225" s="12">
        <v>0.49236111111111108</v>
      </c>
      <c r="N2225" s="12">
        <v>0.49305555555555558</v>
      </c>
      <c r="O2225" s="8" t="s">
        <v>73</v>
      </c>
      <c r="P2225" s="8">
        <v>2</v>
      </c>
      <c r="Q2225" s="8" t="s">
        <v>1474</v>
      </c>
      <c r="R2225" s="27" t="s">
        <v>1475</v>
      </c>
      <c r="S2225" s="28">
        <v>185</v>
      </c>
      <c r="T2225" s="28">
        <v>0</v>
      </c>
      <c r="U2225" s="32">
        <v>0.98737283956523902</v>
      </c>
      <c r="V2225" s="28">
        <v>0</v>
      </c>
      <c r="W2225" s="15" t="s">
        <v>30</v>
      </c>
      <c r="X2225" s="16"/>
      <c r="Z2225" s="64"/>
      <c r="AA2225" s="64"/>
      <c r="AB2225" s="64"/>
      <c r="AC2225" s="64"/>
    </row>
    <row r="2226" spans="1:29" x14ac:dyDescent="0.35">
      <c r="A2226" s="9">
        <v>46114</v>
      </c>
      <c r="B2226" s="7" t="s">
        <v>248</v>
      </c>
      <c r="C2226" s="8" t="s">
        <v>81</v>
      </c>
      <c r="D2226" s="10">
        <v>1</v>
      </c>
      <c r="E2226" s="8" t="s">
        <v>4845</v>
      </c>
      <c r="F2226" s="8" t="s">
        <v>4849</v>
      </c>
      <c r="G2226" s="12">
        <v>0.47569444444444442</v>
      </c>
      <c r="H2226" s="12">
        <v>0.57638888888888884</v>
      </c>
      <c r="I2226" s="12">
        <v>0.52152777777777781</v>
      </c>
      <c r="J2226" s="12">
        <v>0.52638888888888891</v>
      </c>
      <c r="K2226" s="12">
        <v>0.53541666666666665</v>
      </c>
      <c r="L2226" s="12">
        <v>0.60902777777777772</v>
      </c>
      <c r="M2226" s="12">
        <v>0.61944444444444446</v>
      </c>
      <c r="N2226" s="12">
        <v>0.62152777777777779</v>
      </c>
      <c r="O2226" s="8">
        <v>2</v>
      </c>
      <c r="P2226" s="8" t="s">
        <v>116</v>
      </c>
      <c r="Q2226" s="8" t="s">
        <v>1476</v>
      </c>
      <c r="R2226" s="27" t="s">
        <v>124</v>
      </c>
      <c r="S2226" s="28">
        <v>135</v>
      </c>
      <c r="T2226" s="28">
        <v>1</v>
      </c>
      <c r="U2226" s="32">
        <v>0.75388818963421889</v>
      </c>
      <c r="V2226" s="28">
        <v>0</v>
      </c>
      <c r="W2226" s="15" t="s">
        <v>30</v>
      </c>
      <c r="X2226" s="16"/>
      <c r="Z2226" s="315"/>
      <c r="AA2226" s="64" t="s">
        <v>887</v>
      </c>
      <c r="AB2226" s="64"/>
      <c r="AC2226" s="64"/>
    </row>
    <row r="2227" spans="1:29" x14ac:dyDescent="0.35">
      <c r="A2227" s="9">
        <v>46114</v>
      </c>
      <c r="B2227" s="7" t="s">
        <v>1477</v>
      </c>
      <c r="C2227" s="8" t="s">
        <v>90</v>
      </c>
      <c r="D2227" s="10">
        <v>14</v>
      </c>
      <c r="E2227" s="8" t="s">
        <v>4849</v>
      </c>
      <c r="F2227" s="8" t="s">
        <v>4845</v>
      </c>
      <c r="G2227" s="12">
        <v>0.1215277777777778</v>
      </c>
      <c r="H2227" s="12">
        <v>0.2013888888888889</v>
      </c>
      <c r="I2227" s="17">
        <v>0.1138888888888889</v>
      </c>
      <c r="J2227" s="17">
        <v>0.1152777777777778</v>
      </c>
      <c r="K2227" s="17">
        <v>0.1270833333333333</v>
      </c>
      <c r="L2227" s="17">
        <v>0.18680555555555561</v>
      </c>
      <c r="M2227" s="17">
        <v>0.2013888888888889</v>
      </c>
      <c r="N2227" s="17">
        <v>0.20347222222222219</v>
      </c>
      <c r="O2227" s="15">
        <v>19</v>
      </c>
      <c r="P2227" s="8" t="s">
        <v>37</v>
      </c>
      <c r="Q2227" s="15"/>
      <c r="R2227" s="67"/>
      <c r="S2227" s="40">
        <v>107</v>
      </c>
      <c r="T2227" s="40">
        <v>1</v>
      </c>
      <c r="U2227" s="43">
        <v>0.58211757620655513</v>
      </c>
      <c r="V2227" s="40">
        <v>0</v>
      </c>
      <c r="W2227" s="15" t="s">
        <v>30</v>
      </c>
      <c r="X2227" s="76"/>
      <c r="Z2227" s="64"/>
      <c r="AA2227" s="64"/>
      <c r="AB2227" s="64"/>
      <c r="AC2227" s="64"/>
    </row>
    <row r="2228" spans="1:29" ht="26" customHeight="1" x14ac:dyDescent="0.35">
      <c r="A2228" s="9">
        <v>46114</v>
      </c>
      <c r="B2228" s="7" t="s">
        <v>518</v>
      </c>
      <c r="C2228" s="8" t="s">
        <v>90</v>
      </c>
      <c r="D2228" s="10">
        <v>1</v>
      </c>
      <c r="E2228" s="8" t="s">
        <v>4849</v>
      </c>
      <c r="F2228" s="8" t="s">
        <v>4845</v>
      </c>
      <c r="G2228" s="12">
        <v>0.30902777777777779</v>
      </c>
      <c r="H2228" s="12">
        <v>0.4548611111111111</v>
      </c>
      <c r="I2228" s="17">
        <v>0.33958333333333329</v>
      </c>
      <c r="J2228" s="17">
        <v>0.34513888888888888</v>
      </c>
      <c r="K2228" s="17">
        <v>0.35833333333333328</v>
      </c>
      <c r="L2228" s="17">
        <v>0.48472222222222222</v>
      </c>
      <c r="M2228" s="17">
        <v>0.4909722222222222</v>
      </c>
      <c r="N2228" s="17">
        <v>0.49305555555555558</v>
      </c>
      <c r="O2228" s="15" t="s">
        <v>37</v>
      </c>
      <c r="P2228" s="15">
        <v>38</v>
      </c>
      <c r="Q2228" s="15" t="s">
        <v>1478</v>
      </c>
      <c r="R2228" s="67" t="s">
        <v>1479</v>
      </c>
      <c r="S2228" s="40">
        <v>184</v>
      </c>
      <c r="T2228" s="40">
        <v>0</v>
      </c>
      <c r="U2228" s="43">
        <v>0.97528233136776299</v>
      </c>
      <c r="V2228" s="40">
        <v>0</v>
      </c>
      <c r="W2228" s="15" t="s">
        <v>30</v>
      </c>
      <c r="X2228" s="76"/>
      <c r="Z2228" s="64"/>
      <c r="AA2228" s="64"/>
      <c r="AB2228" s="64"/>
      <c r="AC2228" s="64"/>
    </row>
    <row r="2229" spans="1:29" x14ac:dyDescent="0.35">
      <c r="A2229" s="9">
        <v>46114</v>
      </c>
      <c r="B2229" s="7" t="s">
        <v>519</v>
      </c>
      <c r="C2229" s="8" t="s">
        <v>90</v>
      </c>
      <c r="D2229" s="10">
        <v>1</v>
      </c>
      <c r="E2229" s="8" t="s">
        <v>4845</v>
      </c>
      <c r="F2229" s="8" t="s">
        <v>4851</v>
      </c>
      <c r="G2229" s="12">
        <v>0.49652777777777779</v>
      </c>
      <c r="H2229" s="12">
        <v>0.64236111111111116</v>
      </c>
      <c r="I2229" s="12">
        <v>0.52222222222222225</v>
      </c>
      <c r="J2229" s="12">
        <v>0.52986111111111112</v>
      </c>
      <c r="K2229" s="12">
        <v>0.54236111111111107</v>
      </c>
      <c r="L2229" s="12">
        <v>0.67708333333333337</v>
      </c>
      <c r="M2229" s="12">
        <v>0.68333333333333335</v>
      </c>
      <c r="N2229" s="12">
        <v>0.68541666666666667</v>
      </c>
      <c r="O2229" s="8">
        <v>39</v>
      </c>
      <c r="P2229" s="15" t="s">
        <v>73</v>
      </c>
      <c r="Q2229" s="8" t="s">
        <v>1480</v>
      </c>
      <c r="R2229" s="27" t="s">
        <v>600</v>
      </c>
      <c r="S2229" s="28">
        <v>18</v>
      </c>
      <c r="T2229" s="28">
        <v>0</v>
      </c>
      <c r="U2229" s="32">
        <v>0.1038808382813643</v>
      </c>
      <c r="V2229" s="28">
        <v>0</v>
      </c>
      <c r="W2229" s="15" t="s">
        <v>30</v>
      </c>
      <c r="X2229" s="16"/>
      <c r="Z2229" s="64"/>
      <c r="AA2229" s="64"/>
      <c r="AB2229" s="64"/>
      <c r="AC2229" s="64"/>
    </row>
    <row r="2230" spans="1:29" x14ac:dyDescent="0.35">
      <c r="A2230" s="9">
        <v>46114</v>
      </c>
      <c r="B2230" s="7" t="s">
        <v>1360</v>
      </c>
      <c r="C2230" s="8" t="s">
        <v>90</v>
      </c>
      <c r="D2230" s="10">
        <v>1</v>
      </c>
      <c r="E2230" s="8" t="s">
        <v>4851</v>
      </c>
      <c r="F2230" s="8" t="s">
        <v>4845</v>
      </c>
      <c r="G2230" s="12">
        <v>0.78125</v>
      </c>
      <c r="H2230" s="12">
        <v>0.93055555555555558</v>
      </c>
      <c r="I2230" s="12">
        <v>0.77361111111111114</v>
      </c>
      <c r="J2230" s="12">
        <v>0.79097222222222219</v>
      </c>
      <c r="K2230" s="12">
        <v>0.81319444444444444</v>
      </c>
      <c r="L2230" s="12">
        <v>0.92569444444444449</v>
      </c>
      <c r="M2230" s="12">
        <v>0.92986111111111114</v>
      </c>
      <c r="N2230" s="17">
        <v>0.93055555555555558</v>
      </c>
      <c r="O2230" s="8" t="s">
        <v>73</v>
      </c>
      <c r="P2230" s="8">
        <v>55</v>
      </c>
      <c r="Q2230" s="8" t="s">
        <v>216</v>
      </c>
      <c r="R2230" s="27" t="s">
        <v>39</v>
      </c>
      <c r="S2230" s="28">
        <v>178</v>
      </c>
      <c r="T2230" s="28">
        <v>0</v>
      </c>
      <c r="U2230" s="32">
        <v>0.96359168620325619</v>
      </c>
      <c r="V2230" s="28">
        <v>0</v>
      </c>
      <c r="W2230" s="15" t="s">
        <v>30</v>
      </c>
      <c r="X2230" s="16"/>
      <c r="Z2230" s="64"/>
      <c r="AA2230" s="64"/>
      <c r="AB2230" s="64"/>
      <c r="AC2230" s="64"/>
    </row>
    <row r="2231" spans="1:29" x14ac:dyDescent="0.35">
      <c r="A2231" s="9">
        <v>46114</v>
      </c>
      <c r="B2231" s="7" t="s">
        <v>1361</v>
      </c>
      <c r="C2231" s="8" t="s">
        <v>90</v>
      </c>
      <c r="D2231" s="10">
        <v>1</v>
      </c>
      <c r="E2231" s="8" t="s">
        <v>4845</v>
      </c>
      <c r="F2231" s="8" t="s">
        <v>4852</v>
      </c>
      <c r="G2231" s="12">
        <v>0.97222222222222221</v>
      </c>
      <c r="H2231" s="12" t="s">
        <v>1481</v>
      </c>
      <c r="I2231" s="17">
        <v>0.96250000000000002</v>
      </c>
      <c r="J2231" s="17">
        <v>0.96666666666666667</v>
      </c>
      <c r="K2231" s="17">
        <v>0.97777777777777775</v>
      </c>
      <c r="L2231" s="17" t="s">
        <v>1482</v>
      </c>
      <c r="M2231" s="17" t="s">
        <v>1483</v>
      </c>
      <c r="N2231" s="17" t="s">
        <v>1484</v>
      </c>
      <c r="O2231" s="15">
        <v>56</v>
      </c>
      <c r="P2231" s="15" t="s">
        <v>32</v>
      </c>
      <c r="Q2231" s="15"/>
      <c r="R2231" s="67"/>
      <c r="S2231" s="40">
        <v>47</v>
      </c>
      <c r="T2231" s="40">
        <v>0</v>
      </c>
      <c r="U2231" s="43">
        <v>0.24047491151124931</v>
      </c>
      <c r="V2231" s="40">
        <v>0</v>
      </c>
      <c r="W2231" s="15" t="s">
        <v>30</v>
      </c>
      <c r="X2231" s="16"/>
      <c r="Z2231" s="64"/>
      <c r="AA2231" s="64"/>
      <c r="AB2231" s="64"/>
      <c r="AC2231" s="64"/>
    </row>
    <row r="2232" spans="1:29" x14ac:dyDescent="0.35">
      <c r="A2232" s="9">
        <v>46114</v>
      </c>
      <c r="B2232" s="7" t="s">
        <v>107</v>
      </c>
      <c r="C2232" s="8" t="s">
        <v>108</v>
      </c>
      <c r="D2232" s="10">
        <v>1</v>
      </c>
      <c r="E2232" s="8" t="s">
        <v>4852</v>
      </c>
      <c r="F2232" s="8" t="s">
        <v>4845</v>
      </c>
      <c r="G2232" s="12">
        <v>4.5138888888888888E-2</v>
      </c>
      <c r="H2232" s="12">
        <v>0.24305555555555561</v>
      </c>
      <c r="I2232" s="12">
        <v>4.1666666666666657E-2</v>
      </c>
      <c r="J2232" s="12">
        <v>6.8750000000000006E-2</v>
      </c>
      <c r="K2232" s="12">
        <v>8.0555555555555561E-2</v>
      </c>
      <c r="L2232" s="12">
        <v>0.22638888888888889</v>
      </c>
      <c r="M2232" s="12">
        <v>0.23402777777777781</v>
      </c>
      <c r="N2232" s="12">
        <v>0.2361111111111111</v>
      </c>
      <c r="O2232" s="8" t="s">
        <v>60</v>
      </c>
      <c r="P2232" s="8" t="s">
        <v>428</v>
      </c>
      <c r="Q2232" s="8" t="s">
        <v>346</v>
      </c>
      <c r="R2232" s="27" t="s">
        <v>39</v>
      </c>
      <c r="S2232" s="28">
        <v>204</v>
      </c>
      <c r="T2232" s="28">
        <v>0</v>
      </c>
      <c r="U2232" s="32">
        <v>1</v>
      </c>
      <c r="V2232" s="28">
        <v>141</v>
      </c>
      <c r="W2232" s="15" t="s">
        <v>30</v>
      </c>
      <c r="X2232" s="16"/>
      <c r="Z2232" s="64"/>
      <c r="AA2232" s="64"/>
      <c r="AB2232" s="64"/>
      <c r="AC2232" s="64"/>
    </row>
    <row r="2233" spans="1:29" x14ac:dyDescent="0.35">
      <c r="A2233" s="9">
        <v>46114</v>
      </c>
      <c r="B2233" s="7" t="s">
        <v>109</v>
      </c>
      <c r="C2233" s="8" t="s">
        <v>108</v>
      </c>
      <c r="D2233" s="10">
        <v>1</v>
      </c>
      <c r="E2233" s="8" t="s">
        <v>4845</v>
      </c>
      <c r="F2233" s="8" t="s">
        <v>4851</v>
      </c>
      <c r="G2233" s="12">
        <v>0.28472222222222221</v>
      </c>
      <c r="H2233" s="12">
        <v>0.49652777777777779</v>
      </c>
      <c r="I2233" s="12">
        <v>0.28194444444444439</v>
      </c>
      <c r="J2233" s="12">
        <v>0.28541666666666671</v>
      </c>
      <c r="K2233" s="12">
        <v>0.29722222222222222</v>
      </c>
      <c r="L2233" s="12">
        <v>0.49513888888888891</v>
      </c>
      <c r="M2233" s="12">
        <v>0.50277777777777777</v>
      </c>
      <c r="N2233" s="12">
        <v>0.50486111111111109</v>
      </c>
      <c r="O2233" s="8" t="s">
        <v>428</v>
      </c>
      <c r="P2233" s="8" t="s">
        <v>60</v>
      </c>
      <c r="Q2233" s="8" t="s">
        <v>151</v>
      </c>
      <c r="R2233" s="27" t="s">
        <v>39</v>
      </c>
      <c r="S2233" s="28">
        <v>91</v>
      </c>
      <c r="T2233" s="28">
        <v>0</v>
      </c>
      <c r="U2233" s="32">
        <v>0.47729868901229078</v>
      </c>
      <c r="V2233" s="28">
        <v>0</v>
      </c>
      <c r="W2233" s="15" t="s">
        <v>30</v>
      </c>
      <c r="X2233" s="16"/>
      <c r="Z2233" s="64"/>
      <c r="AA2233" s="64"/>
      <c r="AB2233" s="64"/>
      <c r="AC2233" s="64"/>
    </row>
    <row r="2234" spans="1:29" x14ac:dyDescent="0.35">
      <c r="A2234" s="9">
        <v>46114</v>
      </c>
      <c r="B2234" s="7" t="s">
        <v>40</v>
      </c>
      <c r="C2234" s="8" t="s">
        <v>108</v>
      </c>
      <c r="D2234" s="10">
        <v>1</v>
      </c>
      <c r="E2234" s="8" t="s">
        <v>4851</v>
      </c>
      <c r="F2234" s="8" t="s">
        <v>4845</v>
      </c>
      <c r="G2234" s="12">
        <v>0.55208333333333337</v>
      </c>
      <c r="H2234" s="12">
        <v>0.67708333333333337</v>
      </c>
      <c r="I2234" s="12">
        <v>0.54791666666666672</v>
      </c>
      <c r="J2234" s="196">
        <v>0.55138888888888893</v>
      </c>
      <c r="K2234" s="12">
        <v>0.56319444444444444</v>
      </c>
      <c r="L2234" s="12">
        <v>0.6694444444444444</v>
      </c>
      <c r="M2234" s="12">
        <v>0.67500000000000004</v>
      </c>
      <c r="N2234" s="12">
        <v>0.67847222222222225</v>
      </c>
      <c r="O2234" s="8" t="s">
        <v>60</v>
      </c>
      <c r="P2234" s="8" t="s">
        <v>167</v>
      </c>
      <c r="S2234" s="28">
        <v>185</v>
      </c>
      <c r="T2234" s="28">
        <v>0</v>
      </c>
      <c r="U2234" s="32">
        <v>1</v>
      </c>
      <c r="V2234" s="28">
        <v>694</v>
      </c>
      <c r="W2234" s="15" t="s">
        <v>30</v>
      </c>
      <c r="X2234" s="16"/>
      <c r="Z2234" s="64"/>
      <c r="AA2234" s="64"/>
      <c r="AB2234" s="64"/>
      <c r="AC2234" s="64"/>
    </row>
    <row r="2235" spans="1:29" x14ac:dyDescent="0.35">
      <c r="A2235" s="9">
        <v>46114</v>
      </c>
      <c r="B2235" s="7" t="s">
        <v>42</v>
      </c>
      <c r="C2235" s="8" t="s">
        <v>108</v>
      </c>
      <c r="D2235" s="10">
        <v>1</v>
      </c>
      <c r="E2235" s="8" t="s">
        <v>4845</v>
      </c>
      <c r="F2235" s="8" t="s">
        <v>4850</v>
      </c>
      <c r="G2235" s="12">
        <v>0.77083333333333337</v>
      </c>
      <c r="H2235" s="12">
        <v>0.89583333333333337</v>
      </c>
      <c r="I2235" s="12">
        <v>0.78888888888888886</v>
      </c>
      <c r="J2235" s="12">
        <v>0.7895833333333333</v>
      </c>
      <c r="K2235" s="12">
        <v>0.8041666666666667</v>
      </c>
      <c r="L2235" s="12">
        <v>0.89375000000000004</v>
      </c>
      <c r="M2235" s="12">
        <v>0.89722222222222225</v>
      </c>
      <c r="N2235" s="12">
        <v>0.89930555555555558</v>
      </c>
      <c r="O2235" s="8" t="s">
        <v>167</v>
      </c>
      <c r="P2235" s="8" t="s">
        <v>236</v>
      </c>
      <c r="Q2235" s="8" t="s">
        <v>1485</v>
      </c>
      <c r="R2235" s="27" t="s">
        <v>1486</v>
      </c>
      <c r="S2235" s="28">
        <v>161</v>
      </c>
      <c r="T2235" s="28">
        <v>0</v>
      </c>
      <c r="U2235" s="32">
        <v>0.82494337053786271</v>
      </c>
      <c r="V2235" s="28">
        <v>2950</v>
      </c>
      <c r="W2235" s="15" t="s">
        <v>30</v>
      </c>
      <c r="X2235" s="16"/>
      <c r="Z2235" s="64"/>
      <c r="AA2235" s="64"/>
      <c r="AB2235" s="64"/>
      <c r="AC2235" s="64"/>
    </row>
    <row r="2236" spans="1:29" x14ac:dyDescent="0.35">
      <c r="A2236" s="9">
        <v>46114</v>
      </c>
      <c r="B2236" s="7" t="s">
        <v>1381</v>
      </c>
      <c r="C2236" s="8" t="s">
        <v>113</v>
      </c>
      <c r="D2236" s="10">
        <v>1</v>
      </c>
      <c r="E2236" s="8" t="s">
        <v>4850</v>
      </c>
      <c r="F2236" s="8" t="s">
        <v>4845</v>
      </c>
      <c r="G2236" s="12">
        <v>4.5138888888888888E-2</v>
      </c>
      <c r="H2236" s="12">
        <v>0.25347222222222221</v>
      </c>
      <c r="I2236" s="12">
        <v>4.0972222222222222E-2</v>
      </c>
      <c r="J2236" s="12">
        <v>5.2777777777777778E-2</v>
      </c>
      <c r="K2236" s="12">
        <v>6.5972222222222224E-2</v>
      </c>
      <c r="L2236" s="12">
        <v>0.2409722222222222</v>
      </c>
      <c r="M2236" s="12">
        <v>0.25138888888888888</v>
      </c>
      <c r="N2236" s="12">
        <v>0.25277777777777782</v>
      </c>
      <c r="O2236" s="8" t="s">
        <v>32</v>
      </c>
      <c r="P2236" s="8">
        <v>61</v>
      </c>
      <c r="Q2236" s="8" t="s">
        <v>373</v>
      </c>
      <c r="R2236" s="27" t="s">
        <v>39</v>
      </c>
      <c r="S2236" s="28">
        <v>190</v>
      </c>
      <c r="T2236" s="28">
        <v>0</v>
      </c>
      <c r="U2236" s="32">
        <v>0.96292854964631847</v>
      </c>
      <c r="V2236" s="28">
        <v>0</v>
      </c>
      <c r="W2236" s="15" t="s">
        <v>30</v>
      </c>
      <c r="X2236" s="16"/>
      <c r="Z2236" s="64"/>
      <c r="AA2236" s="64"/>
      <c r="AB2236" s="64"/>
      <c r="AC2236" s="64"/>
    </row>
    <row r="2237" spans="1:29" x14ac:dyDescent="0.35">
      <c r="A2237" s="9">
        <v>46114</v>
      </c>
      <c r="B2237" s="7" t="s">
        <v>1382</v>
      </c>
      <c r="C2237" s="8" t="s">
        <v>113</v>
      </c>
      <c r="D2237" s="10">
        <v>1</v>
      </c>
      <c r="E2237" s="8" t="s">
        <v>4845</v>
      </c>
      <c r="F2237" s="8" t="s">
        <v>4849</v>
      </c>
      <c r="G2237" s="12">
        <v>0.2951388888888889</v>
      </c>
      <c r="H2237" s="12">
        <v>0.52430555555555558</v>
      </c>
      <c r="I2237" s="12">
        <v>0.28402777777777782</v>
      </c>
      <c r="J2237" s="12">
        <v>0.29583333333333328</v>
      </c>
      <c r="K2237" s="12">
        <v>0.30694444444444452</v>
      </c>
      <c r="L2237" s="12">
        <v>0.52847222222222223</v>
      </c>
      <c r="M2237" s="12">
        <v>0.53680555555555554</v>
      </c>
      <c r="N2237" s="12">
        <v>0.53888888888888886</v>
      </c>
      <c r="O2237" s="8">
        <v>65</v>
      </c>
      <c r="P2237" s="8" t="s">
        <v>236</v>
      </c>
      <c r="Q2237" s="8" t="s">
        <v>151</v>
      </c>
      <c r="R2237" s="27" t="s">
        <v>39</v>
      </c>
      <c r="S2237" s="8">
        <v>91</v>
      </c>
      <c r="T2237" s="8">
        <v>0</v>
      </c>
      <c r="U2237" s="14">
        <v>0.44972880927993081</v>
      </c>
      <c r="V2237" s="8">
        <v>0</v>
      </c>
      <c r="W2237" s="15" t="s">
        <v>30</v>
      </c>
      <c r="X2237" s="16"/>
      <c r="Z2237" s="64"/>
      <c r="AA2237" s="64"/>
      <c r="AB2237" s="64"/>
      <c r="AC2237" s="64"/>
    </row>
    <row r="2238" spans="1:29" x14ac:dyDescent="0.35">
      <c r="A2238" s="9">
        <v>46115</v>
      </c>
      <c r="B2238" s="7" t="s">
        <v>71</v>
      </c>
      <c r="C2238" s="8" t="s">
        <v>27</v>
      </c>
      <c r="D2238" s="10">
        <v>1</v>
      </c>
      <c r="E2238" s="8" t="s">
        <v>4845</v>
      </c>
      <c r="F2238" s="8" t="s">
        <v>4849</v>
      </c>
      <c r="G2238" s="12">
        <v>1.041666666666667E-2</v>
      </c>
      <c r="H2238" s="12">
        <v>0.1701388888888889</v>
      </c>
      <c r="I2238" s="12">
        <v>6.9444444444444441E-3</v>
      </c>
      <c r="J2238" s="12">
        <v>1.180555555555556E-2</v>
      </c>
      <c r="K2238" s="12">
        <v>2.222222222222222E-2</v>
      </c>
      <c r="L2238" s="12">
        <v>0.15</v>
      </c>
      <c r="M2238" s="12">
        <v>0.15208333333333329</v>
      </c>
      <c r="N2238" s="12">
        <v>0.1534722222222222</v>
      </c>
      <c r="O2238" s="8" t="s">
        <v>60</v>
      </c>
      <c r="P2238" s="8">
        <v>14</v>
      </c>
      <c r="Q2238" s="8" t="s">
        <v>103</v>
      </c>
      <c r="R2238" s="27" t="s">
        <v>39</v>
      </c>
      <c r="S2238" s="8">
        <v>185</v>
      </c>
      <c r="T2238" s="8">
        <v>1</v>
      </c>
      <c r="U2238" s="14">
        <v>0.98561519017322541</v>
      </c>
      <c r="V2238" s="8">
        <v>520</v>
      </c>
      <c r="W2238" s="15" t="s">
        <v>30</v>
      </c>
      <c r="X2238" s="16"/>
      <c r="Z2238" s="64"/>
      <c r="AA2238" s="64"/>
      <c r="AB2238" s="64"/>
      <c r="AC2238" s="64"/>
    </row>
    <row r="2239" spans="1:29" x14ac:dyDescent="0.35">
      <c r="A2239" s="9">
        <v>46115</v>
      </c>
      <c r="B2239" s="7" t="s">
        <v>74</v>
      </c>
      <c r="C2239" s="8" t="s">
        <v>27</v>
      </c>
      <c r="D2239" s="10">
        <v>1</v>
      </c>
      <c r="E2239" s="8" t="s">
        <v>4849</v>
      </c>
      <c r="F2239" s="8" t="s">
        <v>4845</v>
      </c>
      <c r="G2239" s="12">
        <v>0.20833333333333329</v>
      </c>
      <c r="H2239" s="12">
        <v>0.38541666666666669</v>
      </c>
      <c r="I2239" s="12">
        <v>0.20624999999999999</v>
      </c>
      <c r="J2239" s="12">
        <v>0.22361111111111109</v>
      </c>
      <c r="K2239" s="12">
        <v>0.2381944444444444</v>
      </c>
      <c r="L2239" s="12">
        <v>0.39861111111111108</v>
      </c>
      <c r="M2239" s="12">
        <v>0.40694444444444439</v>
      </c>
      <c r="N2239" s="12">
        <v>0.40902777777777782</v>
      </c>
      <c r="O2239" s="8">
        <v>15</v>
      </c>
      <c r="P2239" s="8" t="s">
        <v>43</v>
      </c>
      <c r="Q2239" s="8" t="s">
        <v>38</v>
      </c>
      <c r="R2239" s="27" t="s">
        <v>39</v>
      </c>
      <c r="S2239" s="8">
        <v>161</v>
      </c>
      <c r="T2239" s="8">
        <v>1</v>
      </c>
      <c r="U2239" s="14">
        <v>0.80888393768515499</v>
      </c>
      <c r="V2239" s="8">
        <v>37</v>
      </c>
      <c r="W2239" s="15" t="s">
        <v>30</v>
      </c>
      <c r="X2239" s="16"/>
      <c r="Z2239" s="64"/>
      <c r="AA2239" s="64"/>
      <c r="AB2239" s="64"/>
      <c r="AC2239" s="64"/>
    </row>
    <row r="2240" spans="1:29" x14ac:dyDescent="0.35">
      <c r="A2240" s="9">
        <v>46115</v>
      </c>
      <c r="B2240" s="7" t="s">
        <v>262</v>
      </c>
      <c r="C2240" s="8" t="s">
        <v>27</v>
      </c>
      <c r="D2240" s="10">
        <v>1</v>
      </c>
      <c r="E2240" s="8" t="s">
        <v>4845</v>
      </c>
      <c r="F2240" s="8" t="s">
        <v>4846</v>
      </c>
      <c r="G2240" s="12">
        <v>0.4201388888888889</v>
      </c>
      <c r="H2240" s="12">
        <v>0.49652777777777779</v>
      </c>
      <c r="I2240" s="12">
        <v>0.44097222222222221</v>
      </c>
      <c r="J2240" s="12">
        <v>0.44374999999999998</v>
      </c>
      <c r="K2240" s="12">
        <v>0.45624999999999999</v>
      </c>
      <c r="L2240" s="12">
        <v>0.5229166666666667</v>
      </c>
      <c r="M2240" s="12">
        <v>0.52708333333333335</v>
      </c>
      <c r="N2240" s="12">
        <v>0.52916666666666667</v>
      </c>
      <c r="O2240" s="8" t="s">
        <v>43</v>
      </c>
      <c r="P2240" s="8">
        <v>9</v>
      </c>
      <c r="Q2240" s="8" t="s">
        <v>1487</v>
      </c>
      <c r="R2240" s="27" t="s">
        <v>99</v>
      </c>
      <c r="S2240" s="8">
        <v>155</v>
      </c>
      <c r="T2240" s="8">
        <v>0</v>
      </c>
      <c r="U2240" s="14">
        <v>0.78905963039996452</v>
      </c>
      <c r="V2240" s="8">
        <v>0</v>
      </c>
      <c r="W2240" s="15" t="s">
        <v>30</v>
      </c>
      <c r="X2240" s="16"/>
      <c r="Z2240" s="64"/>
      <c r="AA2240" s="64"/>
      <c r="AB2240" s="64"/>
      <c r="AC2240" s="64"/>
    </row>
    <row r="2241" spans="1:29" x14ac:dyDescent="0.35">
      <c r="A2241" s="9">
        <v>46115</v>
      </c>
      <c r="B2241" s="7" t="s">
        <v>264</v>
      </c>
      <c r="C2241" s="8" t="s">
        <v>27</v>
      </c>
      <c r="D2241" s="10">
        <v>1</v>
      </c>
      <c r="E2241" s="8" t="s">
        <v>4846</v>
      </c>
      <c r="F2241" s="8" t="s">
        <v>4845</v>
      </c>
      <c r="G2241" s="12">
        <v>0.53819444444444442</v>
      </c>
      <c r="H2241" s="12">
        <v>0.61805555555555558</v>
      </c>
      <c r="I2241" s="17">
        <v>0.55347222222222225</v>
      </c>
      <c r="J2241" s="17">
        <v>0.55625000000000002</v>
      </c>
      <c r="K2241" s="17">
        <v>0.56527777777777777</v>
      </c>
      <c r="L2241" s="17">
        <v>0.63749999999999996</v>
      </c>
      <c r="M2241" s="17">
        <v>0.64097222222222228</v>
      </c>
      <c r="N2241" s="17">
        <v>0.6430555555555556</v>
      </c>
      <c r="O2241" s="15">
        <v>9</v>
      </c>
      <c r="P2241" s="8" t="s">
        <v>70</v>
      </c>
      <c r="Q2241" s="15" t="s">
        <v>1488</v>
      </c>
      <c r="R2241" s="67" t="s">
        <v>124</v>
      </c>
      <c r="S2241" s="15">
        <v>66</v>
      </c>
      <c r="T2241" s="15">
        <v>0</v>
      </c>
      <c r="U2241" s="22">
        <v>0.32020101758950181</v>
      </c>
      <c r="V2241" s="15">
        <v>0</v>
      </c>
      <c r="W2241" s="15" t="s">
        <v>30</v>
      </c>
      <c r="X2241" s="16"/>
      <c r="Z2241" s="64"/>
      <c r="AA2241" s="64"/>
      <c r="AB2241" s="64"/>
      <c r="AC2241" s="64"/>
    </row>
    <row r="2242" spans="1:29" x14ac:dyDescent="0.35">
      <c r="A2242" s="9">
        <v>46115</v>
      </c>
      <c r="B2242" s="7" t="s">
        <v>1360</v>
      </c>
      <c r="C2242" s="8" t="s">
        <v>27</v>
      </c>
      <c r="D2242" s="10">
        <v>1</v>
      </c>
      <c r="E2242" s="8" t="s">
        <v>4845</v>
      </c>
      <c r="F2242" s="8" t="s">
        <v>4850</v>
      </c>
      <c r="G2242" s="12">
        <v>0.78125</v>
      </c>
      <c r="H2242" s="12">
        <v>0.93055555555555558</v>
      </c>
      <c r="I2242" s="12">
        <v>0.77152777777777781</v>
      </c>
      <c r="J2242" s="12">
        <v>0.82013888888888886</v>
      </c>
      <c r="K2242" s="12">
        <v>0.83819444444444446</v>
      </c>
      <c r="L2242" s="17">
        <v>0.95833333333333337</v>
      </c>
      <c r="M2242" s="17">
        <v>0.96319444444444446</v>
      </c>
      <c r="N2242" s="17">
        <v>0.96458333333333335</v>
      </c>
      <c r="O2242" s="15" t="s">
        <v>70</v>
      </c>
      <c r="P2242" s="15" t="s">
        <v>748</v>
      </c>
      <c r="Q2242" s="8" t="s">
        <v>1489</v>
      </c>
      <c r="R2242" s="27" t="s">
        <v>39</v>
      </c>
      <c r="S2242" s="8">
        <v>183</v>
      </c>
      <c r="T2242" s="8">
        <v>0</v>
      </c>
      <c r="U2242" s="14">
        <v>0.97827831842907409</v>
      </c>
      <c r="V2242" s="8">
        <v>0</v>
      </c>
      <c r="W2242" s="15" t="s">
        <v>30</v>
      </c>
      <c r="X2242" s="16"/>
      <c r="Z2242" s="64"/>
      <c r="AA2242" s="64"/>
      <c r="AB2242" s="64"/>
      <c r="AC2242" s="64"/>
    </row>
    <row r="2243" spans="1:29" ht="26" customHeight="1" x14ac:dyDescent="0.35">
      <c r="A2243" s="9">
        <v>46115</v>
      </c>
      <c r="B2243" s="7" t="s">
        <v>1361</v>
      </c>
      <c r="C2243" s="8" t="s">
        <v>27</v>
      </c>
      <c r="D2243" s="10">
        <v>1</v>
      </c>
      <c r="E2243" s="8" t="s">
        <v>4850</v>
      </c>
      <c r="F2243" s="8" t="s">
        <v>4845</v>
      </c>
      <c r="G2243" s="12">
        <v>0.97222222222222221</v>
      </c>
      <c r="H2243" s="12" t="s">
        <v>1490</v>
      </c>
      <c r="I2243" s="17" t="s">
        <v>1491</v>
      </c>
      <c r="J2243" s="17" t="s">
        <v>1492</v>
      </c>
      <c r="K2243" s="17" t="s">
        <v>1493</v>
      </c>
      <c r="L2243" s="17" t="s">
        <v>1494</v>
      </c>
      <c r="M2243" s="17" t="s">
        <v>1495</v>
      </c>
      <c r="N2243" s="17" t="s">
        <v>1496</v>
      </c>
      <c r="O2243" s="15" t="s">
        <v>748</v>
      </c>
      <c r="P2243" s="15" t="s">
        <v>312</v>
      </c>
      <c r="Q2243" s="15" t="s">
        <v>1497</v>
      </c>
      <c r="R2243" s="67" t="s">
        <v>1498</v>
      </c>
      <c r="S2243" s="15">
        <v>135</v>
      </c>
      <c r="T2243" s="15">
        <v>1</v>
      </c>
      <c r="U2243" s="22">
        <v>0.7258071877765645</v>
      </c>
      <c r="V2243" s="15">
        <v>0</v>
      </c>
      <c r="W2243" s="15" t="s">
        <v>30</v>
      </c>
      <c r="X2243" s="16"/>
      <c r="Z2243" s="64"/>
      <c r="AA2243" s="64"/>
      <c r="AB2243" s="64"/>
      <c r="AC2243" s="64"/>
    </row>
    <row r="2244" spans="1:29" x14ac:dyDescent="0.35">
      <c r="A2244" s="9">
        <v>46115</v>
      </c>
      <c r="B2244" s="7" t="s">
        <v>179</v>
      </c>
      <c r="C2244" s="8" t="s">
        <v>45</v>
      </c>
      <c r="D2244" s="10">
        <v>14</v>
      </c>
      <c r="E2244" s="8" t="s">
        <v>4845</v>
      </c>
      <c r="F2244" s="8" t="s">
        <v>4853</v>
      </c>
      <c r="G2244" s="12">
        <v>6.9444444444444441E-3</v>
      </c>
      <c r="H2244" s="12">
        <v>0.15972222222222221</v>
      </c>
      <c r="I2244" s="12">
        <v>0</v>
      </c>
      <c r="J2244" s="12">
        <v>2.7777777777777779E-3</v>
      </c>
      <c r="K2244" s="12">
        <v>1.2500000000000001E-2</v>
      </c>
      <c r="L2244" s="12">
        <v>0.15972222222222221</v>
      </c>
      <c r="M2244" s="12">
        <v>0.1701388888888889</v>
      </c>
      <c r="N2244" s="12">
        <v>0.17222222222222219</v>
      </c>
      <c r="O2244" s="8">
        <v>55</v>
      </c>
      <c r="P2244" s="8" t="s">
        <v>70</v>
      </c>
      <c r="S2244" s="8">
        <v>99</v>
      </c>
      <c r="T2244" s="8">
        <v>1</v>
      </c>
      <c r="U2244" s="14">
        <v>0.54936021832010939</v>
      </c>
      <c r="V2244" s="8">
        <v>0</v>
      </c>
      <c r="W2244" s="15" t="s">
        <v>30</v>
      </c>
      <c r="X2244" s="16"/>
      <c r="Z2244" s="64"/>
      <c r="AA2244" s="64"/>
      <c r="AB2244" s="64"/>
      <c r="AC2244" s="64"/>
    </row>
    <row r="2245" spans="1:29" ht="26" customHeight="1" x14ac:dyDescent="0.35">
      <c r="A2245" s="9">
        <v>46115</v>
      </c>
      <c r="B2245" s="7" t="s">
        <v>58</v>
      </c>
      <c r="C2245" s="8" t="s">
        <v>45</v>
      </c>
      <c r="D2245" s="10">
        <v>1</v>
      </c>
      <c r="E2245" s="8" t="s">
        <v>4853</v>
      </c>
      <c r="F2245" s="8" t="s">
        <v>4845</v>
      </c>
      <c r="G2245" s="12">
        <v>0.2013888888888889</v>
      </c>
      <c r="H2245" s="12">
        <v>0.3888888888888889</v>
      </c>
      <c r="I2245" s="12">
        <v>0.21249999999999999</v>
      </c>
      <c r="J2245" s="12">
        <v>0.21805555555555561</v>
      </c>
      <c r="K2245" s="12">
        <v>0.2298611111111111</v>
      </c>
      <c r="L2245" s="17">
        <v>0.39097222222222222</v>
      </c>
      <c r="M2245" s="12">
        <v>0.39791666666666659</v>
      </c>
      <c r="N2245" s="12">
        <v>0.4</v>
      </c>
      <c r="O2245" s="8" t="s">
        <v>70</v>
      </c>
      <c r="P2245" s="8" t="s">
        <v>428</v>
      </c>
      <c r="Q2245" s="8" t="s">
        <v>1499</v>
      </c>
      <c r="R2245" s="27" t="s">
        <v>1500</v>
      </c>
      <c r="S2245" s="8">
        <v>188</v>
      </c>
      <c r="T2245" s="8">
        <v>0</v>
      </c>
      <c r="U2245" s="14">
        <v>1</v>
      </c>
      <c r="V2245" s="8">
        <v>0</v>
      </c>
      <c r="W2245" s="15" t="s">
        <v>30</v>
      </c>
      <c r="X2245" s="16"/>
      <c r="Z2245" s="64"/>
      <c r="AA2245" s="64"/>
      <c r="AB2245" s="64"/>
      <c r="AC2245" s="64"/>
    </row>
    <row r="2246" spans="1:29" x14ac:dyDescent="0.35">
      <c r="A2246" s="9">
        <v>46115</v>
      </c>
      <c r="B2246" s="7" t="s">
        <v>64</v>
      </c>
      <c r="C2246" s="8" t="s">
        <v>45</v>
      </c>
      <c r="D2246" s="10">
        <v>1</v>
      </c>
      <c r="E2246" s="28" t="s">
        <v>4845</v>
      </c>
      <c r="F2246" s="28" t="s">
        <v>4853</v>
      </c>
      <c r="G2246" s="12">
        <v>0.43055555555555558</v>
      </c>
      <c r="H2246" s="12">
        <v>0.63888888888888884</v>
      </c>
      <c r="I2246" s="12">
        <v>0.43194444444444452</v>
      </c>
      <c r="J2246" s="12">
        <v>0.43263888888888891</v>
      </c>
      <c r="K2246" s="12">
        <v>0.45069444444444451</v>
      </c>
      <c r="L2246" s="12">
        <v>0.64375000000000004</v>
      </c>
      <c r="M2246" s="12">
        <v>0.65</v>
      </c>
      <c r="N2246" s="12">
        <v>0.65208333333333335</v>
      </c>
      <c r="O2246" s="8" t="s">
        <v>428</v>
      </c>
      <c r="P2246" s="8" t="s">
        <v>57</v>
      </c>
      <c r="Q2246" s="8" t="s">
        <v>1501</v>
      </c>
      <c r="R2246" s="27" t="s">
        <v>1502</v>
      </c>
      <c r="S2246" s="8">
        <v>160</v>
      </c>
      <c r="T2246" s="8">
        <v>0</v>
      </c>
      <c r="U2246" s="14">
        <v>0.86254223890968151</v>
      </c>
      <c r="V2246" s="8">
        <v>0</v>
      </c>
      <c r="W2246" s="15" t="s">
        <v>30</v>
      </c>
      <c r="X2246" s="16"/>
      <c r="Z2246" s="64"/>
      <c r="AA2246" s="64"/>
      <c r="AB2246" s="64"/>
      <c r="AC2246" s="64"/>
    </row>
    <row r="2247" spans="1:29" x14ac:dyDescent="0.35">
      <c r="A2247" s="9">
        <v>46115</v>
      </c>
      <c r="B2247" s="7" t="s">
        <v>1351</v>
      </c>
      <c r="C2247" s="8" t="s">
        <v>45</v>
      </c>
      <c r="D2247" s="10">
        <v>1</v>
      </c>
      <c r="E2247" s="28" t="s">
        <v>4853</v>
      </c>
      <c r="F2247" s="28" t="s">
        <v>4845</v>
      </c>
      <c r="G2247" s="12">
        <v>0.73611111111111116</v>
      </c>
      <c r="H2247" s="12">
        <v>0.82638888888888884</v>
      </c>
      <c r="I2247" s="12">
        <v>0.7270833333333333</v>
      </c>
      <c r="J2247" s="12">
        <v>0.7319444444444444</v>
      </c>
      <c r="K2247" s="12">
        <v>0.74444444444444446</v>
      </c>
      <c r="L2247" s="12">
        <v>0.80902777777777779</v>
      </c>
      <c r="M2247" s="12">
        <v>0.81458333333333333</v>
      </c>
      <c r="N2247" s="12">
        <v>0.81736111111111109</v>
      </c>
      <c r="O2247" s="8" t="s">
        <v>57</v>
      </c>
      <c r="P2247" s="8">
        <v>113</v>
      </c>
      <c r="S2247" s="8">
        <v>161</v>
      </c>
      <c r="T2247" s="8">
        <v>2</v>
      </c>
      <c r="U2247" s="14">
        <v>0.80509751167729715</v>
      </c>
      <c r="V2247" s="8">
        <v>0</v>
      </c>
      <c r="W2247" s="15" t="s">
        <v>30</v>
      </c>
      <c r="X2247" s="16"/>
      <c r="Z2247" s="64"/>
      <c r="AA2247" s="64"/>
      <c r="AB2247" s="64"/>
      <c r="AC2247" s="64"/>
    </row>
    <row r="2248" spans="1:29" x14ac:dyDescent="0.35">
      <c r="A2248" s="9">
        <v>46115</v>
      </c>
      <c r="B2248" s="7" t="s">
        <v>77</v>
      </c>
      <c r="C2248" s="8" t="s">
        <v>45</v>
      </c>
      <c r="D2248" s="10">
        <v>1</v>
      </c>
      <c r="E2248" s="28" t="s">
        <v>4845</v>
      </c>
      <c r="F2248" s="28" t="s">
        <v>4856</v>
      </c>
      <c r="G2248" s="12">
        <v>0.86111111111111116</v>
      </c>
      <c r="H2248" s="12">
        <v>0.94097222222222221</v>
      </c>
      <c r="I2248" s="12">
        <v>0.85486111111111107</v>
      </c>
      <c r="J2248" s="12">
        <v>0.85833333333333328</v>
      </c>
      <c r="K2248" s="12">
        <v>0.87361111111111112</v>
      </c>
      <c r="L2248" s="17">
        <v>0.9506944444444444</v>
      </c>
      <c r="M2248" s="17">
        <v>0.96111111111111114</v>
      </c>
      <c r="N2248" s="17">
        <v>0.96319444444444446</v>
      </c>
      <c r="O2248" s="15">
        <v>112</v>
      </c>
      <c r="P2248" s="8" t="s">
        <v>43</v>
      </c>
      <c r="S2248" s="8">
        <v>135</v>
      </c>
      <c r="T2248" s="8">
        <v>0</v>
      </c>
      <c r="U2248" s="14">
        <v>0.73855794967068344</v>
      </c>
      <c r="V2248" s="8">
        <v>0</v>
      </c>
      <c r="W2248" s="15" t="s">
        <v>30</v>
      </c>
      <c r="X2248" s="16"/>
      <c r="Z2248" s="64"/>
      <c r="AA2248" s="64"/>
      <c r="AB2248" s="64"/>
      <c r="AC2248" s="64"/>
    </row>
    <row r="2249" spans="1:29" x14ac:dyDescent="0.35">
      <c r="A2249" s="9">
        <v>46115</v>
      </c>
      <c r="B2249" s="7" t="s">
        <v>107</v>
      </c>
      <c r="C2249" s="8" t="s">
        <v>59</v>
      </c>
      <c r="D2249" s="10">
        <v>1</v>
      </c>
      <c r="E2249" s="28" t="s">
        <v>4856</v>
      </c>
      <c r="F2249" s="28" t="s">
        <v>4845</v>
      </c>
      <c r="G2249" s="12">
        <v>5.5555555555555552E-2</v>
      </c>
      <c r="H2249" s="12">
        <v>0.24305555555555561</v>
      </c>
      <c r="I2249" s="12">
        <v>5.1388888888888887E-2</v>
      </c>
      <c r="J2249" s="12">
        <v>6.9444444444444448E-2</v>
      </c>
      <c r="K2249" s="12">
        <v>8.3333333333333329E-2</v>
      </c>
      <c r="L2249" s="17">
        <v>0.23749999999999999</v>
      </c>
      <c r="M2249" s="17">
        <v>0.24374999999999999</v>
      </c>
      <c r="N2249" s="17">
        <v>0.24583333333333329</v>
      </c>
      <c r="O2249" s="15" t="s">
        <v>70</v>
      </c>
      <c r="P2249" s="8" t="s">
        <v>428</v>
      </c>
      <c r="Q2249" s="8" t="s">
        <v>111</v>
      </c>
      <c r="R2249" s="27" t="s">
        <v>39</v>
      </c>
      <c r="S2249" s="8">
        <v>179</v>
      </c>
      <c r="T2249" s="8">
        <v>0</v>
      </c>
      <c r="U2249" s="14">
        <v>1</v>
      </c>
      <c r="V2249" s="8">
        <v>0</v>
      </c>
      <c r="W2249" s="15" t="s">
        <v>30</v>
      </c>
      <c r="X2249" s="16"/>
      <c r="Z2249" s="64"/>
      <c r="AA2249" s="64"/>
      <c r="AB2249" s="64"/>
      <c r="AC2249" s="64"/>
    </row>
    <row r="2250" spans="1:29" x14ac:dyDescent="0.35">
      <c r="A2250" s="9">
        <v>46115</v>
      </c>
      <c r="B2250" s="7" t="s">
        <v>109</v>
      </c>
      <c r="C2250" s="8" t="s">
        <v>59</v>
      </c>
      <c r="D2250" s="10">
        <v>1</v>
      </c>
      <c r="E2250" s="28" t="s">
        <v>4845</v>
      </c>
      <c r="F2250" s="28" t="s">
        <v>4848</v>
      </c>
      <c r="G2250" s="12">
        <v>0.28472222222222221</v>
      </c>
      <c r="H2250" s="12">
        <v>0.48958333333333331</v>
      </c>
      <c r="I2250" s="12">
        <v>0.28263888888888888</v>
      </c>
      <c r="J2250" s="12">
        <v>0.28819444444444442</v>
      </c>
      <c r="K2250" s="12">
        <v>0.30277777777777781</v>
      </c>
      <c r="L2250" s="12">
        <v>0.49513888888888891</v>
      </c>
      <c r="M2250" s="12">
        <v>0.50624999999999998</v>
      </c>
      <c r="N2250" s="12">
        <v>0.5083333333333333</v>
      </c>
      <c r="O2250" s="8" t="s">
        <v>428</v>
      </c>
      <c r="P2250" s="8" t="s">
        <v>60</v>
      </c>
      <c r="Q2250" s="8" t="s">
        <v>65</v>
      </c>
      <c r="R2250" s="27" t="s">
        <v>39</v>
      </c>
      <c r="S2250" s="8">
        <v>158</v>
      </c>
      <c r="T2250" s="8">
        <v>0</v>
      </c>
      <c r="U2250" s="14">
        <v>0.80063266595724925</v>
      </c>
      <c r="V2250" s="8">
        <v>0</v>
      </c>
      <c r="W2250" s="15" t="s">
        <v>30</v>
      </c>
      <c r="X2250" s="16"/>
      <c r="Z2250" s="64"/>
      <c r="AA2250" s="64"/>
      <c r="AB2250" s="64"/>
      <c r="AC2250" s="64"/>
    </row>
    <row r="2251" spans="1:29" x14ac:dyDescent="0.35">
      <c r="A2251" s="9">
        <v>46115</v>
      </c>
      <c r="B2251" s="7" t="s">
        <v>52</v>
      </c>
      <c r="C2251" s="8" t="s">
        <v>59</v>
      </c>
      <c r="D2251" s="10">
        <v>1</v>
      </c>
      <c r="E2251" s="28" t="s">
        <v>4848</v>
      </c>
      <c r="F2251" s="28" t="s">
        <v>4845</v>
      </c>
      <c r="G2251" s="12">
        <v>0.53125</v>
      </c>
      <c r="H2251" s="12">
        <v>0.60069444444444442</v>
      </c>
      <c r="I2251" s="12">
        <v>0.53888888888888886</v>
      </c>
      <c r="J2251" s="12">
        <v>0.54236111111111107</v>
      </c>
      <c r="K2251" s="12">
        <v>0.55555555555555558</v>
      </c>
      <c r="L2251" s="12">
        <v>0.63958333333333328</v>
      </c>
      <c r="M2251" s="12">
        <v>0.64513888888888893</v>
      </c>
      <c r="N2251" s="12">
        <v>0.64722222222222225</v>
      </c>
      <c r="O2251" s="8" t="s">
        <v>60</v>
      </c>
      <c r="P2251" s="8" t="s">
        <v>230</v>
      </c>
      <c r="Q2251" s="8" t="s">
        <v>761</v>
      </c>
      <c r="R2251" s="27" t="s">
        <v>124</v>
      </c>
      <c r="S2251" s="8">
        <v>192</v>
      </c>
      <c r="T2251" s="8">
        <v>0</v>
      </c>
      <c r="U2251" s="14">
        <v>1</v>
      </c>
      <c r="V2251" s="8">
        <v>475</v>
      </c>
      <c r="W2251" s="15" t="s">
        <v>30</v>
      </c>
      <c r="X2251" s="16"/>
      <c r="Z2251" s="64"/>
      <c r="AA2251" s="64"/>
      <c r="AB2251" s="64"/>
      <c r="AC2251" s="64"/>
    </row>
    <row r="2252" spans="1:29" x14ac:dyDescent="0.35">
      <c r="A2252" s="9">
        <v>46115</v>
      </c>
      <c r="B2252" s="7" t="s">
        <v>56</v>
      </c>
      <c r="C2252" s="8" t="s">
        <v>59</v>
      </c>
      <c r="D2252" s="10">
        <v>1</v>
      </c>
      <c r="E2252" s="28" t="s">
        <v>4845</v>
      </c>
      <c r="F2252" s="28" t="s">
        <v>4871</v>
      </c>
      <c r="G2252" s="12">
        <v>0.64236111111111116</v>
      </c>
      <c r="H2252" s="12">
        <v>0.73263888888888884</v>
      </c>
      <c r="I2252" s="12">
        <v>0.67013888888888884</v>
      </c>
      <c r="J2252" s="12">
        <v>0.67638888888888893</v>
      </c>
      <c r="K2252" s="12">
        <v>0.6875</v>
      </c>
      <c r="L2252" s="12">
        <v>0.74513888888888891</v>
      </c>
      <c r="M2252" s="12">
        <v>0.74930555555555556</v>
      </c>
      <c r="N2252" s="12">
        <v>0.75138888888888888</v>
      </c>
      <c r="O2252" s="8" t="s">
        <v>230</v>
      </c>
      <c r="P2252" s="8" t="s">
        <v>60</v>
      </c>
      <c r="Q2252" s="8" t="s">
        <v>1503</v>
      </c>
      <c r="R2252" s="27" t="s">
        <v>99</v>
      </c>
      <c r="S2252" s="8">
        <v>143</v>
      </c>
      <c r="T2252" s="8">
        <v>1</v>
      </c>
      <c r="U2252" s="14">
        <v>0.7363011159988081</v>
      </c>
      <c r="V2252" s="8">
        <v>0</v>
      </c>
      <c r="W2252" s="15" t="s">
        <v>30</v>
      </c>
      <c r="X2252" s="16"/>
      <c r="Z2252" s="64"/>
      <c r="AA2252" s="64"/>
      <c r="AB2252" s="64"/>
      <c r="AC2252" s="64"/>
    </row>
    <row r="2253" spans="1:29" x14ac:dyDescent="0.35">
      <c r="A2253" s="9">
        <v>46115</v>
      </c>
      <c r="B2253" s="7" t="s">
        <v>1504</v>
      </c>
      <c r="C2253" s="8" t="s">
        <v>59</v>
      </c>
      <c r="D2253" s="10">
        <v>1</v>
      </c>
      <c r="E2253" s="28" t="s">
        <v>4871</v>
      </c>
      <c r="F2253" s="28" t="s">
        <v>4845</v>
      </c>
      <c r="G2253" s="12">
        <v>0.97916666666666663</v>
      </c>
      <c r="H2253" s="12" t="s">
        <v>1505</v>
      </c>
      <c r="I2253" s="17">
        <v>0.97222222222222221</v>
      </c>
      <c r="J2253" s="17">
        <v>0.97916666666666663</v>
      </c>
      <c r="K2253" s="17">
        <v>0.9868055555555556</v>
      </c>
      <c r="L2253" s="17" t="s">
        <v>1506</v>
      </c>
      <c r="M2253" s="17" t="s">
        <v>1507</v>
      </c>
      <c r="N2253" s="17" t="s">
        <v>1508</v>
      </c>
      <c r="O2253" s="15" t="s">
        <v>60</v>
      </c>
      <c r="P2253" s="15" t="s">
        <v>184</v>
      </c>
      <c r="Q2253" s="15"/>
      <c r="R2253" s="67"/>
      <c r="S2253" s="15">
        <v>174</v>
      </c>
      <c r="T2253" s="15">
        <v>4</v>
      </c>
      <c r="U2253" s="22">
        <v>0.95984615499036263</v>
      </c>
      <c r="V2253" s="15">
        <v>0</v>
      </c>
      <c r="W2253" s="15" t="s">
        <v>30</v>
      </c>
      <c r="X2253" s="16"/>
      <c r="Z2253" s="64"/>
      <c r="AA2253" s="64"/>
      <c r="AB2253" s="64"/>
      <c r="AC2253" s="64"/>
    </row>
    <row r="2254" spans="1:29" x14ac:dyDescent="0.35">
      <c r="A2254" s="9">
        <v>46115</v>
      </c>
      <c r="B2254" s="7" t="s">
        <v>1371</v>
      </c>
      <c r="C2254" s="8" t="s">
        <v>72</v>
      </c>
      <c r="D2254" s="10">
        <v>1</v>
      </c>
      <c r="E2254" s="28" t="s">
        <v>4845</v>
      </c>
      <c r="F2254" s="28" t="s">
        <v>4850</v>
      </c>
      <c r="G2254" s="12">
        <v>2.0833333333333329E-2</v>
      </c>
      <c r="H2254" s="12">
        <v>0.16666666666666671</v>
      </c>
      <c r="I2254" s="12">
        <v>1.666666666666667E-2</v>
      </c>
      <c r="J2254" s="12">
        <v>1.9444444444444441E-2</v>
      </c>
      <c r="K2254" s="12">
        <v>3.4722222222222217E-2</v>
      </c>
      <c r="L2254" s="12">
        <v>0.15277777777777779</v>
      </c>
      <c r="M2254" s="12">
        <v>0.15625</v>
      </c>
      <c r="N2254" s="12">
        <v>0.1583333333333333</v>
      </c>
      <c r="O2254" s="8" t="s">
        <v>319</v>
      </c>
      <c r="P2254" s="8" t="s">
        <v>740</v>
      </c>
      <c r="S2254" s="8">
        <v>185</v>
      </c>
      <c r="T2254" s="8">
        <v>0</v>
      </c>
      <c r="U2254" s="14">
        <v>0.90538318288357622</v>
      </c>
      <c r="V2254" s="8">
        <v>0</v>
      </c>
      <c r="W2254" s="15" t="s">
        <v>30</v>
      </c>
      <c r="X2254" s="16"/>
      <c r="Z2254" s="64"/>
      <c r="AA2254" s="64"/>
      <c r="AB2254" s="64"/>
      <c r="AC2254" s="64"/>
    </row>
    <row r="2255" spans="1:29" x14ac:dyDescent="0.35">
      <c r="A2255" s="9">
        <v>46115</v>
      </c>
      <c r="B2255" s="7" t="s">
        <v>1372</v>
      </c>
      <c r="C2255" s="8" t="s">
        <v>72</v>
      </c>
      <c r="D2255" s="10">
        <v>1</v>
      </c>
      <c r="E2255" s="28" t="s">
        <v>4850</v>
      </c>
      <c r="F2255" s="28" t="s">
        <v>4845</v>
      </c>
      <c r="G2255" s="12">
        <v>0.20833333333333329</v>
      </c>
      <c r="H2255" s="12">
        <v>0.34027777777777779</v>
      </c>
      <c r="I2255" s="12">
        <v>0.20208333333333331</v>
      </c>
      <c r="J2255" s="12">
        <v>0.20416666666666669</v>
      </c>
      <c r="K2255" s="12">
        <v>0.21249999999999999</v>
      </c>
      <c r="L2255" s="12">
        <v>0.35972222222222222</v>
      </c>
      <c r="M2255" s="12">
        <v>0.37083333333333329</v>
      </c>
      <c r="N2255" s="12">
        <v>0.37291666666666667</v>
      </c>
      <c r="O2255" s="8" t="s">
        <v>740</v>
      </c>
      <c r="P2255" s="8" t="s">
        <v>57</v>
      </c>
      <c r="S2255" s="8">
        <v>160</v>
      </c>
      <c r="T2255" s="8">
        <v>1</v>
      </c>
      <c r="U2255" s="14">
        <v>0.79271916159306677</v>
      </c>
      <c r="V2255" s="8">
        <v>0</v>
      </c>
      <c r="W2255" s="15" t="s">
        <v>30</v>
      </c>
      <c r="X2255" s="16"/>
      <c r="Z2255" s="64"/>
      <c r="AA2255" s="64"/>
      <c r="AB2255" s="64"/>
      <c r="AC2255" s="64"/>
    </row>
    <row r="2256" spans="1:29" x14ac:dyDescent="0.35">
      <c r="A2256" s="9">
        <v>46115</v>
      </c>
      <c r="B2256" s="7" t="s">
        <v>26</v>
      </c>
      <c r="C2256" s="8" t="s">
        <v>72</v>
      </c>
      <c r="D2256" s="10">
        <v>1</v>
      </c>
      <c r="E2256" s="28" t="s">
        <v>4845</v>
      </c>
      <c r="F2256" s="28" t="s">
        <v>4850</v>
      </c>
      <c r="G2256" s="12">
        <v>0.38194444444444442</v>
      </c>
      <c r="H2256" s="12">
        <v>0.46875</v>
      </c>
      <c r="I2256" s="12">
        <v>0.40555555555555561</v>
      </c>
      <c r="J2256" s="12">
        <v>0.41388888888888892</v>
      </c>
      <c r="K2256" s="12">
        <v>0.42708333333333331</v>
      </c>
      <c r="L2256" s="12">
        <v>0.49791666666666667</v>
      </c>
      <c r="M2256" s="12">
        <v>0.50624999999999998</v>
      </c>
      <c r="N2256" s="12">
        <v>0.50624999999999998</v>
      </c>
      <c r="O2256" s="8" t="s">
        <v>57</v>
      </c>
      <c r="P2256" s="8">
        <v>3</v>
      </c>
      <c r="Q2256" s="8" t="s">
        <v>1509</v>
      </c>
      <c r="R2256" s="27" t="s">
        <v>99</v>
      </c>
      <c r="S2256" s="8">
        <v>163</v>
      </c>
      <c r="T2256" s="8">
        <v>0</v>
      </c>
      <c r="U2256" s="14">
        <v>0.80342873720713603</v>
      </c>
      <c r="V2256" s="8">
        <v>0</v>
      </c>
      <c r="W2256" s="15" t="s">
        <v>30</v>
      </c>
      <c r="X2256" s="85"/>
      <c r="Z2256" s="64"/>
      <c r="AA2256" s="64"/>
      <c r="AB2256" s="64"/>
      <c r="AC2256" s="64"/>
    </row>
    <row r="2257" spans="1:29" x14ac:dyDescent="0.35">
      <c r="A2257" s="9">
        <v>46115</v>
      </c>
      <c r="B2257" s="7" t="s">
        <v>31</v>
      </c>
      <c r="C2257" s="8" t="s">
        <v>72</v>
      </c>
      <c r="D2257" s="10">
        <v>1</v>
      </c>
      <c r="E2257" s="28" t="s">
        <v>4850</v>
      </c>
      <c r="F2257" s="28" t="s">
        <v>4845</v>
      </c>
      <c r="G2257" s="12">
        <v>0.51041666666666663</v>
      </c>
      <c r="H2257" s="12">
        <v>0.61805555555555558</v>
      </c>
      <c r="I2257" s="12">
        <v>0.53819444444444442</v>
      </c>
      <c r="J2257" s="12">
        <v>0.55555555555555558</v>
      </c>
      <c r="K2257" s="12">
        <v>0.56666666666666665</v>
      </c>
      <c r="L2257" s="12">
        <v>0.65902777777777777</v>
      </c>
      <c r="M2257" s="12">
        <v>0.6645833333333333</v>
      </c>
      <c r="N2257" s="12">
        <v>0.66666666666666663</v>
      </c>
      <c r="O2257" s="8">
        <v>3</v>
      </c>
      <c r="P2257" s="8" t="s">
        <v>249</v>
      </c>
      <c r="Q2257" s="8" t="s">
        <v>1510</v>
      </c>
      <c r="R2257" s="27" t="s">
        <v>1511</v>
      </c>
      <c r="S2257" s="8">
        <v>32</v>
      </c>
      <c r="T2257" s="8">
        <v>0</v>
      </c>
      <c r="U2257" s="14">
        <v>0.1679317191383573</v>
      </c>
      <c r="V2257" s="8">
        <v>0</v>
      </c>
      <c r="W2257" s="15" t="s">
        <v>30</v>
      </c>
      <c r="X2257" s="85"/>
      <c r="Z2257" s="64"/>
      <c r="AA2257" s="64"/>
      <c r="AB2257" s="64"/>
      <c r="AC2257" s="64"/>
    </row>
    <row r="2258" spans="1:29" x14ac:dyDescent="0.35">
      <c r="A2258" s="9">
        <v>46115</v>
      </c>
      <c r="B2258" s="7" t="s">
        <v>80</v>
      </c>
      <c r="C2258" s="8" t="s">
        <v>81</v>
      </c>
      <c r="D2258" s="10">
        <v>1</v>
      </c>
      <c r="E2258" s="28" t="s">
        <v>4845</v>
      </c>
      <c r="F2258" s="28" t="s">
        <v>4872</v>
      </c>
      <c r="G2258" s="12">
        <v>3.4722222222222217E-2</v>
      </c>
      <c r="H2258" s="12">
        <v>0.1076388888888889</v>
      </c>
      <c r="I2258" s="12">
        <v>6.0416666666666667E-2</v>
      </c>
      <c r="J2258" s="12">
        <v>6.5277777777777782E-2</v>
      </c>
      <c r="K2258" s="12">
        <v>7.4305555555555555E-2</v>
      </c>
      <c r="L2258" s="12">
        <v>0.1368055555555556</v>
      </c>
      <c r="M2258" s="12">
        <v>0.14305555555555549</v>
      </c>
      <c r="N2258" s="12">
        <v>0.14305555555555549</v>
      </c>
      <c r="O2258" s="8" t="s">
        <v>116</v>
      </c>
      <c r="P2258" s="8" t="s">
        <v>313</v>
      </c>
      <c r="Q2258" s="8" t="s">
        <v>1512</v>
      </c>
      <c r="R2258" s="27" t="s">
        <v>1513</v>
      </c>
      <c r="S2258" s="8">
        <v>182</v>
      </c>
      <c r="T2258" s="8">
        <v>1</v>
      </c>
      <c r="U2258" s="14">
        <v>1</v>
      </c>
      <c r="V2258" s="8">
        <v>959</v>
      </c>
      <c r="W2258" s="15" t="s">
        <v>30</v>
      </c>
      <c r="X2258" s="16"/>
      <c r="Z2258" s="64"/>
      <c r="AA2258" s="64"/>
      <c r="AB2258" s="64"/>
      <c r="AC2258" s="64"/>
    </row>
    <row r="2259" spans="1:29" x14ac:dyDescent="0.35">
      <c r="A2259" s="9">
        <v>46115</v>
      </c>
      <c r="B2259" s="7" t="s">
        <v>84</v>
      </c>
      <c r="C2259" s="8" t="s">
        <v>81</v>
      </c>
      <c r="D2259" s="10">
        <v>1</v>
      </c>
      <c r="E2259" s="28" t="s">
        <v>4872</v>
      </c>
      <c r="F2259" s="28" t="s">
        <v>4845</v>
      </c>
      <c r="G2259" s="12">
        <v>0.14583333333333329</v>
      </c>
      <c r="H2259" s="12">
        <v>0.22916666666666671</v>
      </c>
      <c r="I2259" s="12">
        <v>0.16875000000000001</v>
      </c>
      <c r="J2259" s="12">
        <v>0.1763888888888889</v>
      </c>
      <c r="K2259" s="12">
        <v>0.20555555555555549</v>
      </c>
      <c r="L2259" s="12">
        <v>0.2673611111111111</v>
      </c>
      <c r="M2259" s="12">
        <v>0.27916666666666667</v>
      </c>
      <c r="N2259" s="12">
        <v>0.28125</v>
      </c>
      <c r="O2259" s="8" t="s">
        <v>313</v>
      </c>
      <c r="P2259" s="8" t="s">
        <v>70</v>
      </c>
      <c r="Q2259" s="8" t="s">
        <v>1514</v>
      </c>
      <c r="R2259" s="27" t="s">
        <v>99</v>
      </c>
      <c r="S2259" s="8">
        <v>169</v>
      </c>
      <c r="T2259" s="8">
        <v>1</v>
      </c>
      <c r="U2259" s="14">
        <v>0.94662757043004131</v>
      </c>
      <c r="V2259" s="8">
        <v>0</v>
      </c>
      <c r="W2259" s="15" t="s">
        <v>30</v>
      </c>
      <c r="X2259" s="16"/>
      <c r="Z2259" s="64"/>
      <c r="AA2259" s="64"/>
      <c r="AB2259" s="64"/>
      <c r="AC2259" s="64"/>
    </row>
    <row r="2260" spans="1:29" x14ac:dyDescent="0.35">
      <c r="A2260" s="9">
        <v>46115</v>
      </c>
      <c r="B2260" s="7" t="s">
        <v>1218</v>
      </c>
      <c r="C2260" s="8" t="s">
        <v>81</v>
      </c>
      <c r="D2260" s="10">
        <v>13</v>
      </c>
      <c r="E2260" s="28" t="s">
        <v>4845</v>
      </c>
      <c r="F2260" s="28" t="s">
        <v>4853</v>
      </c>
      <c r="G2260" s="12">
        <v>0.27083333333333331</v>
      </c>
      <c r="H2260" s="12">
        <v>0.43402777777777779</v>
      </c>
      <c r="I2260" s="12">
        <v>0.31388888888888888</v>
      </c>
      <c r="J2260" s="12">
        <v>0.31388888888888888</v>
      </c>
      <c r="K2260" s="12">
        <v>0.33680555555555558</v>
      </c>
      <c r="L2260" s="12">
        <v>0.47083333333333333</v>
      </c>
      <c r="M2260" s="12">
        <v>0.47708333333333341</v>
      </c>
      <c r="N2260" s="12">
        <v>0.4777777777777778</v>
      </c>
      <c r="O2260" s="8" t="s">
        <v>70</v>
      </c>
      <c r="P2260" s="8">
        <v>23</v>
      </c>
      <c r="Q2260" s="8" t="s">
        <v>1515</v>
      </c>
      <c r="R2260" s="27" t="s">
        <v>124</v>
      </c>
      <c r="S2260" s="8">
        <v>184</v>
      </c>
      <c r="T2260" s="8">
        <v>1</v>
      </c>
      <c r="U2260" s="14">
        <v>1</v>
      </c>
      <c r="V2260" s="8">
        <v>0</v>
      </c>
      <c r="W2260" s="15" t="s">
        <v>30</v>
      </c>
      <c r="X2260" s="16"/>
      <c r="Z2260" s="64"/>
      <c r="AA2260" s="64"/>
      <c r="AB2260" s="64"/>
      <c r="AC2260" s="64"/>
    </row>
    <row r="2261" spans="1:29" x14ac:dyDescent="0.35">
      <c r="A2261" s="9">
        <v>46115</v>
      </c>
      <c r="B2261" s="7" t="s">
        <v>1221</v>
      </c>
      <c r="C2261" s="8" t="s">
        <v>81</v>
      </c>
      <c r="D2261" s="10">
        <v>14</v>
      </c>
      <c r="E2261" s="28" t="s">
        <v>4853</v>
      </c>
      <c r="F2261" s="28" t="s">
        <v>4845</v>
      </c>
      <c r="G2261" s="12">
        <v>0.47569444444444442</v>
      </c>
      <c r="H2261" s="12">
        <v>0.64583333333333337</v>
      </c>
      <c r="I2261" s="12">
        <v>0.50624999999999998</v>
      </c>
      <c r="J2261" s="12">
        <v>0.5083333333333333</v>
      </c>
      <c r="K2261" s="12">
        <v>0.53541666666666665</v>
      </c>
      <c r="L2261" s="12">
        <v>0.69861111111111107</v>
      </c>
      <c r="M2261" s="12">
        <v>0.70416666666666672</v>
      </c>
      <c r="N2261" s="12">
        <v>0.70625000000000004</v>
      </c>
      <c r="O2261" s="8">
        <v>22</v>
      </c>
      <c r="P2261" s="8" t="s">
        <v>350</v>
      </c>
      <c r="Q2261" s="8" t="s">
        <v>1516</v>
      </c>
      <c r="R2261" s="27" t="s">
        <v>124</v>
      </c>
      <c r="S2261" s="8">
        <v>160</v>
      </c>
      <c r="T2261" s="8">
        <v>0</v>
      </c>
      <c r="U2261" s="14">
        <v>0.82135425352676639</v>
      </c>
      <c r="V2261" s="8">
        <v>0</v>
      </c>
      <c r="W2261" s="15" t="s">
        <v>30</v>
      </c>
      <c r="X2261" s="16"/>
      <c r="Z2261" s="64"/>
      <c r="AA2261" s="64"/>
      <c r="AB2261" s="64"/>
      <c r="AC2261" s="64"/>
    </row>
    <row r="2262" spans="1:29" x14ac:dyDescent="0.35">
      <c r="A2262" s="9">
        <v>46115</v>
      </c>
      <c r="B2262" s="28" t="s">
        <v>1517</v>
      </c>
      <c r="C2262" s="28" t="s">
        <v>90</v>
      </c>
      <c r="D2262" s="28">
        <v>3</v>
      </c>
      <c r="E2262" s="28" t="s">
        <v>4845</v>
      </c>
      <c r="F2262" s="28" t="s">
        <v>4847</v>
      </c>
      <c r="G2262" s="33">
        <v>0.17708333333333329</v>
      </c>
      <c r="H2262" s="33">
        <v>0.34027777777777779</v>
      </c>
      <c r="I2262" s="33">
        <v>0.1736111111111111</v>
      </c>
      <c r="J2262" s="34">
        <v>0.17708333333333329</v>
      </c>
      <c r="K2262" s="35">
        <v>0.18611111111111109</v>
      </c>
      <c r="L2262" s="33">
        <v>0.31180555555555561</v>
      </c>
      <c r="M2262" s="33">
        <v>0.31736111111111109</v>
      </c>
      <c r="N2262" s="33">
        <v>0.31874999999999998</v>
      </c>
      <c r="O2262" s="28" t="s">
        <v>32</v>
      </c>
      <c r="P2262" s="8">
        <v>10</v>
      </c>
      <c r="Q2262" s="30"/>
      <c r="R2262" s="31"/>
      <c r="S2262" s="28">
        <v>191</v>
      </c>
      <c r="T2262" s="28">
        <v>1</v>
      </c>
      <c r="U2262" s="32">
        <v>0.94300241486301006</v>
      </c>
      <c r="V2262" s="28">
        <v>0</v>
      </c>
      <c r="W2262" s="15" t="s">
        <v>30</v>
      </c>
      <c r="X2262" s="16"/>
      <c r="Z2262" s="64"/>
      <c r="AA2262" s="64"/>
      <c r="AB2262" s="64"/>
      <c r="AC2262" s="64"/>
    </row>
    <row r="2263" spans="1:29" x14ac:dyDescent="0.35">
      <c r="A2263" s="9">
        <v>46115</v>
      </c>
      <c r="B2263" s="28" t="s">
        <v>1518</v>
      </c>
      <c r="C2263" s="28" t="s">
        <v>90</v>
      </c>
      <c r="D2263" s="28">
        <v>3</v>
      </c>
      <c r="E2263" s="28" t="s">
        <v>4847</v>
      </c>
      <c r="F2263" s="28" t="s">
        <v>4845</v>
      </c>
      <c r="G2263" s="33">
        <v>0.38194444444444442</v>
      </c>
      <c r="H2263" s="33">
        <v>0.55555555555555558</v>
      </c>
      <c r="I2263" s="33">
        <v>0.34027777777777779</v>
      </c>
      <c r="J2263" s="34">
        <v>0.37013888888888891</v>
      </c>
      <c r="K2263" s="35">
        <v>0.39166666666666672</v>
      </c>
      <c r="L2263" s="33">
        <v>0.5541666666666667</v>
      </c>
      <c r="M2263" s="33">
        <v>0.56458333333333333</v>
      </c>
      <c r="N2263" s="33">
        <v>0.56666666666666665</v>
      </c>
      <c r="O2263" s="28">
        <v>10</v>
      </c>
      <c r="P2263" s="29" t="s">
        <v>312</v>
      </c>
      <c r="Q2263" s="30"/>
      <c r="R2263" s="31"/>
      <c r="S2263" s="28">
        <v>0</v>
      </c>
      <c r="T2263" s="28">
        <v>0</v>
      </c>
      <c r="U2263" s="32">
        <v>0</v>
      </c>
      <c r="V2263" s="28">
        <v>0</v>
      </c>
      <c r="W2263" s="15" t="s">
        <v>30</v>
      </c>
      <c r="X2263" s="16"/>
      <c r="Z2263" s="64"/>
      <c r="AA2263" s="64"/>
      <c r="AB2263" s="64"/>
      <c r="AC2263" s="64"/>
    </row>
    <row r="2264" spans="1:29" x14ac:dyDescent="0.35">
      <c r="A2264" s="9">
        <v>46115</v>
      </c>
      <c r="B2264" s="28" t="s">
        <v>1381</v>
      </c>
      <c r="C2264" s="28" t="s">
        <v>108</v>
      </c>
      <c r="D2264" s="28">
        <v>1</v>
      </c>
      <c r="E2264" s="28" t="s">
        <v>4845</v>
      </c>
      <c r="F2264" s="28" t="s">
        <v>4850</v>
      </c>
      <c r="G2264" s="33">
        <v>4.5138888888888888E-2</v>
      </c>
      <c r="H2264" s="33">
        <v>0.25347222222222221</v>
      </c>
      <c r="I2264" s="33">
        <v>4.7222222222222221E-2</v>
      </c>
      <c r="J2264" s="34">
        <v>6.25E-2</v>
      </c>
      <c r="K2264" s="35">
        <v>7.7083333333333337E-2</v>
      </c>
      <c r="L2264" s="33">
        <v>0.25347222222222221</v>
      </c>
      <c r="M2264" s="33">
        <v>0.26111111111111113</v>
      </c>
      <c r="N2264" s="33">
        <v>0.26111111111111113</v>
      </c>
      <c r="O2264" s="28" t="s">
        <v>236</v>
      </c>
      <c r="P2264" s="29">
        <v>70</v>
      </c>
      <c r="Q2264" s="30" t="s">
        <v>1519</v>
      </c>
      <c r="R2264" s="31" t="s">
        <v>1520</v>
      </c>
      <c r="S2264" s="28">
        <v>195</v>
      </c>
      <c r="T2264" s="28">
        <v>0</v>
      </c>
      <c r="U2264" s="32">
        <v>0.95468999768134366</v>
      </c>
      <c r="V2264" s="28">
        <v>0</v>
      </c>
      <c r="W2264" s="15" t="s">
        <v>30</v>
      </c>
      <c r="X2264" s="16"/>
      <c r="Z2264" s="64"/>
      <c r="AA2264" s="64"/>
      <c r="AB2264" s="64"/>
      <c r="AC2264" s="64"/>
    </row>
    <row r="2265" spans="1:29" x14ac:dyDescent="0.35">
      <c r="A2265" s="9">
        <v>46115</v>
      </c>
      <c r="B2265" s="28" t="s">
        <v>1382</v>
      </c>
      <c r="C2265" s="28" t="s">
        <v>108</v>
      </c>
      <c r="D2265" s="28">
        <v>1</v>
      </c>
      <c r="E2265" s="28" t="s">
        <v>4850</v>
      </c>
      <c r="F2265" s="28" t="s">
        <v>4845</v>
      </c>
      <c r="G2265" s="33">
        <v>0.2951388888888889</v>
      </c>
      <c r="H2265" s="33">
        <v>0.52430555555555558</v>
      </c>
      <c r="I2265" s="33">
        <v>0.29652777777777778</v>
      </c>
      <c r="J2265" s="34">
        <v>0.30277777777777781</v>
      </c>
      <c r="K2265" s="35">
        <v>0.31458333333333333</v>
      </c>
      <c r="L2265" s="33">
        <v>0.52361111111111114</v>
      </c>
      <c r="M2265" s="33">
        <v>0.53472222222222221</v>
      </c>
      <c r="N2265" s="33">
        <v>0.53680555555555554</v>
      </c>
      <c r="O2265" s="28">
        <v>69</v>
      </c>
      <c r="P2265" s="29" t="s">
        <v>70</v>
      </c>
      <c r="Q2265" s="30" t="s">
        <v>1521</v>
      </c>
      <c r="R2265" s="31" t="s">
        <v>596</v>
      </c>
      <c r="S2265" s="28">
        <v>158</v>
      </c>
      <c r="T2265" s="28">
        <v>0</v>
      </c>
      <c r="U2265" s="32">
        <v>0.79667499615910431</v>
      </c>
      <c r="V2265" s="28">
        <v>0</v>
      </c>
      <c r="W2265" s="15" t="s">
        <v>30</v>
      </c>
      <c r="X2265" s="16"/>
      <c r="Z2265" s="64"/>
      <c r="AA2265" s="64"/>
      <c r="AB2265" s="64"/>
      <c r="AC2265" s="64"/>
    </row>
    <row r="2266" spans="1:29" ht="26" customHeight="1" x14ac:dyDescent="0.35">
      <c r="A2266" s="9">
        <v>46115</v>
      </c>
      <c r="B2266" s="28" t="s">
        <v>40</v>
      </c>
      <c r="C2266" s="28" t="s">
        <v>108</v>
      </c>
      <c r="D2266" s="28">
        <v>1</v>
      </c>
      <c r="E2266" s="28" t="s">
        <v>4849</v>
      </c>
      <c r="F2266" s="28" t="s">
        <v>4845</v>
      </c>
      <c r="G2266" s="33">
        <v>0.55208333333333337</v>
      </c>
      <c r="H2266" s="33">
        <v>0.67708333333333337</v>
      </c>
      <c r="I2266" s="33">
        <v>0.58680555555555558</v>
      </c>
      <c r="J2266" s="34">
        <v>0.58958333333333335</v>
      </c>
      <c r="K2266" s="35">
        <v>0.6</v>
      </c>
      <c r="L2266" s="33">
        <v>0.70347222222222228</v>
      </c>
      <c r="M2266" s="33">
        <v>0.7104166666666667</v>
      </c>
      <c r="N2266" s="33">
        <v>0.71250000000000002</v>
      </c>
      <c r="O2266" s="28" t="s">
        <v>70</v>
      </c>
      <c r="P2266" s="29" t="s">
        <v>406</v>
      </c>
      <c r="Q2266" s="30" t="s">
        <v>1522</v>
      </c>
      <c r="R2266" s="31" t="s">
        <v>1523</v>
      </c>
      <c r="S2266" s="28">
        <v>170</v>
      </c>
      <c r="T2266" s="28">
        <v>0</v>
      </c>
      <c r="U2266" s="32">
        <v>0.86285941582637604</v>
      </c>
      <c r="V2266" s="28">
        <v>903</v>
      </c>
      <c r="W2266" s="15" t="s">
        <v>30</v>
      </c>
      <c r="X2266" s="16"/>
      <c r="Z2266" s="64"/>
      <c r="AA2266" s="64"/>
      <c r="AB2266" s="64"/>
      <c r="AC2266" s="64"/>
    </row>
    <row r="2267" spans="1:29" x14ac:dyDescent="0.35">
      <c r="A2267" s="9">
        <v>46115</v>
      </c>
      <c r="B2267" s="28" t="s">
        <v>42</v>
      </c>
      <c r="C2267" s="28" t="s">
        <v>108</v>
      </c>
      <c r="D2267" s="28">
        <v>1</v>
      </c>
      <c r="E2267" s="28" t="s">
        <v>4845</v>
      </c>
      <c r="F2267" s="28" t="s">
        <v>4861</v>
      </c>
      <c r="G2267" s="33">
        <v>0.77083333333333337</v>
      </c>
      <c r="H2267" s="33">
        <v>0.89583333333333337</v>
      </c>
      <c r="I2267" s="33">
        <v>0.76388888888888884</v>
      </c>
      <c r="J2267" s="34">
        <v>0.76944444444444449</v>
      </c>
      <c r="K2267" s="35">
        <v>0.77916666666666667</v>
      </c>
      <c r="L2267" s="33">
        <v>0.87708333333333333</v>
      </c>
      <c r="M2267" s="33">
        <v>0.88958333333333328</v>
      </c>
      <c r="N2267" s="33">
        <v>0.89166666666666672</v>
      </c>
      <c r="O2267" s="28" t="s">
        <v>406</v>
      </c>
      <c r="P2267" s="29" t="s">
        <v>132</v>
      </c>
      <c r="Q2267" s="30"/>
      <c r="R2267" s="31"/>
      <c r="S2267" s="28">
        <v>179</v>
      </c>
      <c r="T2267" s="28">
        <v>1</v>
      </c>
      <c r="U2267" s="32">
        <v>0.90103642864704647</v>
      </c>
      <c r="V2267" s="28">
        <v>1608</v>
      </c>
      <c r="W2267" s="15" t="s">
        <v>30</v>
      </c>
      <c r="X2267" s="16"/>
      <c r="Z2267" s="64"/>
      <c r="AA2267" s="64"/>
      <c r="AB2267" s="64"/>
      <c r="AC2267" s="64"/>
    </row>
    <row r="2268" spans="1:29" x14ac:dyDescent="0.35">
      <c r="A2268" s="9">
        <v>46115</v>
      </c>
      <c r="B2268" s="28" t="s">
        <v>1072</v>
      </c>
      <c r="C2268" s="28" t="s">
        <v>113</v>
      </c>
      <c r="D2268" s="28">
        <v>1</v>
      </c>
      <c r="E2268" s="28" t="s">
        <v>4861</v>
      </c>
      <c r="F2268" s="28" t="s">
        <v>4845</v>
      </c>
      <c r="G2268" s="33">
        <v>5.2083333333333343E-2</v>
      </c>
      <c r="H2268" s="33">
        <v>0.25</v>
      </c>
      <c r="I2268" s="33">
        <v>4.8611111111111112E-2</v>
      </c>
      <c r="J2268" s="34">
        <v>5.6944444444444443E-2</v>
      </c>
      <c r="K2268" s="35">
        <v>7.013888888888889E-2</v>
      </c>
      <c r="L2268" s="33">
        <v>0.28055555555555561</v>
      </c>
      <c r="M2268" s="33">
        <v>0.28263888888888888</v>
      </c>
      <c r="N2268" s="33">
        <v>0.28472222222222221</v>
      </c>
      <c r="O2268" s="28" t="s">
        <v>32</v>
      </c>
      <c r="P2268" s="29">
        <v>309</v>
      </c>
      <c r="Q2268" s="30" t="s">
        <v>263</v>
      </c>
      <c r="R2268" s="31" t="s">
        <v>39</v>
      </c>
      <c r="S2268" s="28">
        <v>187</v>
      </c>
      <c r="T2268" s="28">
        <v>0</v>
      </c>
      <c r="U2268" s="32">
        <v>0.87246387849636875</v>
      </c>
      <c r="V2268" s="28">
        <v>0</v>
      </c>
      <c r="W2268" s="15" t="s">
        <v>30</v>
      </c>
      <c r="X2268" s="16"/>
      <c r="Z2268" s="64"/>
      <c r="AA2268" s="64"/>
      <c r="AB2268" s="64"/>
      <c r="AC2268" s="64"/>
    </row>
    <row r="2269" spans="1:29" x14ac:dyDescent="0.35">
      <c r="A2269" s="9">
        <v>46115</v>
      </c>
      <c r="B2269" s="28" t="s">
        <v>1073</v>
      </c>
      <c r="C2269" s="28" t="s">
        <v>113</v>
      </c>
      <c r="D2269" s="28">
        <v>1</v>
      </c>
      <c r="E2269" s="28" t="s">
        <v>4845</v>
      </c>
      <c r="F2269" s="28" t="s">
        <v>4849</v>
      </c>
      <c r="G2269" s="33">
        <v>0.29166666666666669</v>
      </c>
      <c r="H2269" s="33">
        <v>0.49652777777777779</v>
      </c>
      <c r="I2269" s="33">
        <v>0.32777777777777778</v>
      </c>
      <c r="J2269" s="34">
        <v>0.33888888888888891</v>
      </c>
      <c r="K2269" s="35">
        <v>0.34930555555555548</v>
      </c>
      <c r="L2269" s="33">
        <v>0.55000000000000004</v>
      </c>
      <c r="M2269" s="33">
        <v>0.55902777777777779</v>
      </c>
      <c r="N2269" s="33">
        <v>0.56111111111111112</v>
      </c>
      <c r="O2269" s="28">
        <v>299</v>
      </c>
      <c r="P2269" s="29" t="s">
        <v>60</v>
      </c>
      <c r="Q2269" s="30" t="s">
        <v>1524</v>
      </c>
      <c r="R2269" s="31" t="s">
        <v>600</v>
      </c>
      <c r="S2269" s="28">
        <v>79</v>
      </c>
      <c r="T2269" s="28">
        <v>0</v>
      </c>
      <c r="U2269" s="32">
        <v>0.43951314543027392</v>
      </c>
      <c r="V2269" s="28">
        <v>0</v>
      </c>
      <c r="W2269" s="15" t="s">
        <v>30</v>
      </c>
      <c r="X2269" s="16"/>
      <c r="Z2269" s="64"/>
      <c r="AA2269" s="64"/>
      <c r="AB2269" s="64"/>
      <c r="AC2269" s="64"/>
    </row>
    <row r="2270" spans="1:29" x14ac:dyDescent="0.35">
      <c r="A2270" s="9">
        <v>46115</v>
      </c>
      <c r="B2270" s="28" t="s">
        <v>1383</v>
      </c>
      <c r="C2270" s="28" t="s">
        <v>113</v>
      </c>
      <c r="D2270" s="28">
        <v>1</v>
      </c>
      <c r="E2270" s="28" t="s">
        <v>4849</v>
      </c>
      <c r="F2270" s="28" t="s">
        <v>4845</v>
      </c>
      <c r="G2270" s="33">
        <v>0.65972222222222221</v>
      </c>
      <c r="H2270" s="33">
        <v>0.74305555555555558</v>
      </c>
      <c r="I2270" s="33">
        <v>0.65347222222222223</v>
      </c>
      <c r="J2270" s="34">
        <v>0.66180555555555554</v>
      </c>
      <c r="K2270" s="35">
        <v>0.6743055555555556</v>
      </c>
      <c r="L2270" s="33">
        <v>0.73541666666666672</v>
      </c>
      <c r="M2270" s="33">
        <v>0.75208333333333333</v>
      </c>
      <c r="N2270" s="33">
        <v>0.75416666666666665</v>
      </c>
      <c r="O2270" s="28" t="s">
        <v>60</v>
      </c>
      <c r="P2270" s="29" t="s">
        <v>450</v>
      </c>
      <c r="Q2270" s="30" t="s">
        <v>152</v>
      </c>
      <c r="R2270" s="31" t="s">
        <v>39</v>
      </c>
      <c r="S2270" s="28">
        <v>192</v>
      </c>
      <c r="T2270" s="28">
        <v>0</v>
      </c>
      <c r="U2270" s="32">
        <v>0.92343545642735403</v>
      </c>
      <c r="V2270" s="28">
        <v>299</v>
      </c>
      <c r="W2270" s="15" t="s">
        <v>30</v>
      </c>
      <c r="X2270" s="16"/>
      <c r="Z2270" s="64"/>
      <c r="AA2270" s="64"/>
      <c r="AB2270" s="64"/>
      <c r="AC2270" s="64"/>
    </row>
    <row r="2271" spans="1:29" x14ac:dyDescent="0.35">
      <c r="A2271" s="9">
        <v>46115</v>
      </c>
      <c r="B2271" s="28" t="s">
        <v>1384</v>
      </c>
      <c r="C2271" s="28" t="s">
        <v>113</v>
      </c>
      <c r="D2271" s="28">
        <v>1</v>
      </c>
      <c r="E2271" s="28" t="s">
        <v>4845</v>
      </c>
      <c r="F2271" s="28" t="s">
        <v>4860</v>
      </c>
      <c r="G2271" s="33">
        <v>0.78819444444444442</v>
      </c>
      <c r="H2271" s="33">
        <v>0.86458333333333337</v>
      </c>
      <c r="I2271" s="33">
        <v>0.77916666666666667</v>
      </c>
      <c r="J2271" s="34">
        <v>0.79236111111111107</v>
      </c>
      <c r="K2271" s="35">
        <v>0.80347222222222225</v>
      </c>
      <c r="L2271" s="33">
        <v>0.8666666666666667</v>
      </c>
      <c r="M2271" s="33">
        <v>0.87430555555555556</v>
      </c>
      <c r="N2271" s="33">
        <v>0.87638888888888888</v>
      </c>
      <c r="O2271" s="28" t="s">
        <v>450</v>
      </c>
      <c r="P2271" s="29" t="s">
        <v>70</v>
      </c>
      <c r="Q2271" s="30" t="s">
        <v>48</v>
      </c>
      <c r="R2271" s="31" t="s">
        <v>39</v>
      </c>
      <c r="S2271" s="28">
        <v>112</v>
      </c>
      <c r="T2271" s="28">
        <v>1</v>
      </c>
      <c r="U2271" s="32">
        <v>0.59119258956879372</v>
      </c>
      <c r="V2271" s="28">
        <v>0</v>
      </c>
      <c r="W2271" s="15" t="s">
        <v>30</v>
      </c>
      <c r="Z2271" s="64"/>
      <c r="AA2271" s="64"/>
      <c r="AB2271" s="64"/>
      <c r="AC2271" s="64"/>
    </row>
    <row r="2272" spans="1:29" x14ac:dyDescent="0.35">
      <c r="A2272" s="9">
        <v>46116</v>
      </c>
      <c r="B2272" s="28" t="s">
        <v>80</v>
      </c>
      <c r="C2272" s="28" t="s">
        <v>27</v>
      </c>
      <c r="D2272" s="28">
        <v>1</v>
      </c>
      <c r="E2272" s="28" t="s">
        <v>4860</v>
      </c>
      <c r="F2272" s="28" t="s">
        <v>4845</v>
      </c>
      <c r="G2272" s="33">
        <v>3.4722222222222217E-2</v>
      </c>
      <c r="H2272" s="33">
        <v>0.1076388888888889</v>
      </c>
      <c r="I2272" s="33">
        <v>0.2166666666666667</v>
      </c>
      <c r="J2272" s="34">
        <v>0.23541666666666669</v>
      </c>
      <c r="K2272" s="35">
        <v>0.24861111111111109</v>
      </c>
      <c r="L2272" s="33">
        <v>0.30416666666666659</v>
      </c>
      <c r="M2272" s="34">
        <v>0.31041666666666667</v>
      </c>
      <c r="N2272" s="35">
        <v>0.31319444444444439</v>
      </c>
      <c r="O2272" s="28" t="s">
        <v>43</v>
      </c>
      <c r="P2272" s="29" t="s">
        <v>1025</v>
      </c>
      <c r="Q2272" s="30" t="s">
        <v>1525</v>
      </c>
      <c r="R2272" s="31" t="s">
        <v>1526</v>
      </c>
      <c r="S2272" s="28">
        <v>184</v>
      </c>
      <c r="T2272" s="28">
        <v>1</v>
      </c>
      <c r="U2272" s="32">
        <v>0.97118717184938985</v>
      </c>
      <c r="V2272" s="28">
        <v>65</v>
      </c>
      <c r="W2272" s="15" t="s">
        <v>30</v>
      </c>
      <c r="Z2272" s="64"/>
      <c r="AA2272" s="64"/>
      <c r="AB2272" s="64"/>
      <c r="AC2272" s="64"/>
    </row>
    <row r="2273" spans="1:29" ht="26" customHeight="1" x14ac:dyDescent="0.35">
      <c r="A2273" s="9">
        <v>46116</v>
      </c>
      <c r="B2273" s="28" t="s">
        <v>84</v>
      </c>
      <c r="C2273" s="28" t="s">
        <v>27</v>
      </c>
      <c r="D2273" s="28">
        <v>1</v>
      </c>
      <c r="E2273" s="28" t="s">
        <v>4845</v>
      </c>
      <c r="F2273" s="28" t="s">
        <v>4851</v>
      </c>
      <c r="G2273" s="33">
        <v>0.14583333333333329</v>
      </c>
      <c r="H2273" s="33">
        <v>0.22916666666666671</v>
      </c>
      <c r="I2273" s="33">
        <v>0.34444444444444439</v>
      </c>
      <c r="J2273" s="34">
        <v>0.35069444444444442</v>
      </c>
      <c r="K2273" s="35">
        <v>0.3611111111111111</v>
      </c>
      <c r="L2273" s="33">
        <v>0.4236111111111111</v>
      </c>
      <c r="M2273" s="33">
        <v>0.43402777777777779</v>
      </c>
      <c r="N2273" s="33">
        <v>0.43611111111111112</v>
      </c>
      <c r="O2273" s="28" t="s">
        <v>1025</v>
      </c>
      <c r="P2273" s="29" t="s">
        <v>37</v>
      </c>
      <c r="Q2273" s="30" t="s">
        <v>1527</v>
      </c>
      <c r="R2273" s="31" t="s">
        <v>1528</v>
      </c>
      <c r="S2273" s="28">
        <v>145</v>
      </c>
      <c r="T2273" s="28">
        <v>0</v>
      </c>
      <c r="U2273" s="32">
        <v>0.80801948236774657</v>
      </c>
      <c r="V2273" s="28">
        <v>0</v>
      </c>
      <c r="W2273" s="15" t="s">
        <v>30</v>
      </c>
      <c r="X2273" s="16"/>
      <c r="Z2273" s="64"/>
      <c r="AA2273" s="64"/>
      <c r="AB2273" s="64"/>
      <c r="AC2273" s="64"/>
    </row>
    <row r="2274" spans="1:29" x14ac:dyDescent="0.35">
      <c r="A2274" s="9">
        <v>46116</v>
      </c>
      <c r="B2274" s="28" t="s">
        <v>1436</v>
      </c>
      <c r="C2274" s="28" t="s">
        <v>27</v>
      </c>
      <c r="D2274" s="28">
        <v>15</v>
      </c>
      <c r="E2274" s="28" t="s">
        <v>4851</v>
      </c>
      <c r="F2274" s="28" t="s">
        <v>4845</v>
      </c>
      <c r="G2274" s="33">
        <v>0.48958333333333331</v>
      </c>
      <c r="H2274" s="33">
        <v>0.64583333333333337</v>
      </c>
      <c r="I2274" s="33">
        <v>0.48125000000000001</v>
      </c>
      <c r="J2274" s="34">
        <v>0.49652777777777779</v>
      </c>
      <c r="K2274" s="35">
        <v>0.50624999999999998</v>
      </c>
      <c r="L2274" s="33">
        <v>0.63680555555555551</v>
      </c>
      <c r="M2274" s="33">
        <v>0.6430555555555556</v>
      </c>
      <c r="N2274" s="33">
        <v>0.64513888888888893</v>
      </c>
      <c r="O2274" s="28" t="s">
        <v>37</v>
      </c>
      <c r="P2274" s="29">
        <v>16</v>
      </c>
      <c r="Q2274" s="30" t="s">
        <v>272</v>
      </c>
      <c r="R2274" s="31" t="s">
        <v>39</v>
      </c>
      <c r="S2274" s="28">
        <v>171</v>
      </c>
      <c r="T2274" s="28">
        <v>2</v>
      </c>
      <c r="U2274" s="32">
        <v>0.85330161672144222</v>
      </c>
      <c r="V2274" s="28">
        <v>0</v>
      </c>
      <c r="W2274" s="15" t="s">
        <v>30</v>
      </c>
      <c r="X2274" s="16"/>
      <c r="Z2274" s="64"/>
      <c r="AA2274" s="64"/>
      <c r="AB2274" s="64"/>
      <c r="AC2274" s="64"/>
    </row>
    <row r="2275" spans="1:29" x14ac:dyDescent="0.35">
      <c r="A2275" s="9">
        <v>46116</v>
      </c>
      <c r="B2275" s="28" t="s">
        <v>1437</v>
      </c>
      <c r="C2275" s="28" t="s">
        <v>27</v>
      </c>
      <c r="D2275" s="28">
        <v>13</v>
      </c>
      <c r="E2275" s="28" t="s">
        <v>4845</v>
      </c>
      <c r="F2275" s="28" t="s">
        <v>4852</v>
      </c>
      <c r="G2275" s="33">
        <v>0.6875</v>
      </c>
      <c r="H2275" s="33">
        <v>0.84375</v>
      </c>
      <c r="I2275" s="33">
        <v>0.68472222222222223</v>
      </c>
      <c r="J2275" s="34">
        <v>0.69097222222222221</v>
      </c>
      <c r="K2275" s="35">
        <v>0.70486111111111116</v>
      </c>
      <c r="L2275" s="33">
        <v>0.82847222222222228</v>
      </c>
      <c r="M2275" s="33">
        <v>0.83750000000000002</v>
      </c>
      <c r="N2275" s="33">
        <v>0.83958333333333335</v>
      </c>
      <c r="O2275" s="28">
        <v>16</v>
      </c>
      <c r="P2275" s="29" t="s">
        <v>400</v>
      </c>
      <c r="Q2275" s="30" t="s">
        <v>65</v>
      </c>
      <c r="R2275" s="31" t="s">
        <v>39</v>
      </c>
      <c r="S2275" s="28">
        <v>168</v>
      </c>
      <c r="T2275" s="28">
        <v>0</v>
      </c>
      <c r="U2275" s="32">
        <v>0.87157901834039819</v>
      </c>
      <c r="V2275" s="28">
        <v>480</v>
      </c>
      <c r="W2275" s="15" t="s">
        <v>30</v>
      </c>
      <c r="X2275" s="16"/>
      <c r="Z2275" s="64"/>
      <c r="AA2275" s="64"/>
      <c r="AB2275" s="64"/>
      <c r="AC2275" s="64"/>
    </row>
    <row r="2276" spans="1:29" x14ac:dyDescent="0.35">
      <c r="A2276" s="9">
        <v>46116</v>
      </c>
      <c r="B2276" s="28" t="s">
        <v>71</v>
      </c>
      <c r="C2276" s="28" t="s">
        <v>45</v>
      </c>
      <c r="D2276" s="28">
        <v>1</v>
      </c>
      <c r="E2276" s="28" t="s">
        <v>4852</v>
      </c>
      <c r="F2276" s="28" t="s">
        <v>4845</v>
      </c>
      <c r="G2276" s="33">
        <v>1.041666666666667E-2</v>
      </c>
      <c r="H2276" s="33">
        <v>0.1701388888888889</v>
      </c>
      <c r="I2276" s="33">
        <v>2.7777777777777779E-3</v>
      </c>
      <c r="J2276" s="34">
        <v>9.0277777777777769E-3</v>
      </c>
      <c r="K2276" s="35">
        <v>1.7361111111111108E-2</v>
      </c>
      <c r="L2276" s="33">
        <v>0.14861111111111111</v>
      </c>
      <c r="M2276" s="33">
        <v>0.15208333333333329</v>
      </c>
      <c r="N2276" s="33">
        <v>0.15208333333333329</v>
      </c>
      <c r="O2276" s="28" t="s">
        <v>43</v>
      </c>
      <c r="P2276" s="29">
        <v>22</v>
      </c>
      <c r="Q2276" s="30"/>
      <c r="R2276" s="31"/>
      <c r="S2276" s="28">
        <v>184</v>
      </c>
      <c r="T2276" s="28">
        <v>0</v>
      </c>
      <c r="U2276" s="32">
        <v>0.93911241376885468</v>
      </c>
      <c r="V2276" s="28">
        <v>240</v>
      </c>
      <c r="W2276" s="15" t="s">
        <v>30</v>
      </c>
      <c r="X2276" s="16"/>
      <c r="Z2276" s="64"/>
      <c r="AA2276" s="64"/>
      <c r="AB2276" s="64"/>
      <c r="AC2276" s="64"/>
    </row>
    <row r="2277" spans="1:29" x14ac:dyDescent="0.35">
      <c r="A2277" s="9">
        <v>46116</v>
      </c>
      <c r="B2277" s="28" t="s">
        <v>74</v>
      </c>
      <c r="C2277" s="28" t="s">
        <v>45</v>
      </c>
      <c r="D2277" s="28">
        <v>1</v>
      </c>
      <c r="E2277" s="28" t="s">
        <v>4845</v>
      </c>
      <c r="F2277" s="28" t="s">
        <v>4866</v>
      </c>
      <c r="G2277" s="33">
        <v>0.20833333333333329</v>
      </c>
      <c r="H2277" s="33">
        <v>0.38541666666666669</v>
      </c>
      <c r="I2277" s="33">
        <v>0.1958333333333333</v>
      </c>
      <c r="J2277" s="34">
        <v>0.2013888888888889</v>
      </c>
      <c r="K2277" s="35">
        <v>0.21736111111111109</v>
      </c>
      <c r="L2277" s="33">
        <v>0.3888888888888889</v>
      </c>
      <c r="M2277" s="33">
        <v>0.39861111111111108</v>
      </c>
      <c r="N2277" s="33">
        <v>0.40069444444444452</v>
      </c>
      <c r="O2277" s="28">
        <v>22</v>
      </c>
      <c r="P2277" s="29" t="s">
        <v>70</v>
      </c>
      <c r="Q2277" s="30"/>
      <c r="R2277" s="31"/>
      <c r="S2277" s="28">
        <v>160</v>
      </c>
      <c r="T2277" s="28">
        <v>0</v>
      </c>
      <c r="U2277" s="32">
        <v>0.81681519571150385</v>
      </c>
      <c r="V2277" s="28">
        <v>0</v>
      </c>
      <c r="W2277" s="15" t="s">
        <v>30</v>
      </c>
      <c r="X2277" s="16"/>
      <c r="Z2277" s="64"/>
      <c r="AA2277" s="64"/>
      <c r="AB2277" s="64"/>
      <c r="AC2277" s="64"/>
    </row>
    <row r="2278" spans="1:29" ht="39" customHeight="1" x14ac:dyDescent="0.35">
      <c r="A2278" s="9">
        <v>46116</v>
      </c>
      <c r="B2278" s="28" t="s">
        <v>1415</v>
      </c>
      <c r="C2278" s="28" t="s">
        <v>45</v>
      </c>
      <c r="D2278" s="28">
        <v>1</v>
      </c>
      <c r="E2278" s="28" t="s">
        <v>4866</v>
      </c>
      <c r="F2278" s="28" t="s">
        <v>4845</v>
      </c>
      <c r="G2278" s="33">
        <v>0.39583333333333331</v>
      </c>
      <c r="H2278" s="33">
        <v>0.45833333333333331</v>
      </c>
      <c r="I2278" s="33">
        <v>0.47222222222222221</v>
      </c>
      <c r="J2278" s="34">
        <v>0.48333333333333328</v>
      </c>
      <c r="K2278" s="35">
        <v>0.49583333333333329</v>
      </c>
      <c r="L2278" s="33">
        <v>0.53888888888888886</v>
      </c>
      <c r="M2278" s="33">
        <v>0.5444444444444444</v>
      </c>
      <c r="N2278" s="33">
        <v>0.54722222222222228</v>
      </c>
      <c r="O2278" s="28" t="s">
        <v>70</v>
      </c>
      <c r="P2278" s="29">
        <v>212</v>
      </c>
      <c r="Q2278" s="30" t="s">
        <v>1529</v>
      </c>
      <c r="R2278" s="31" t="s">
        <v>1530</v>
      </c>
      <c r="S2278" s="28">
        <v>131</v>
      </c>
      <c r="T2278" s="28">
        <v>0</v>
      </c>
      <c r="U2278" s="32">
        <v>0.7215776255623656</v>
      </c>
      <c r="V2278" s="28">
        <v>0</v>
      </c>
      <c r="W2278" s="15" t="s">
        <v>30</v>
      </c>
      <c r="X2278" s="16"/>
      <c r="Z2278" s="64"/>
      <c r="AA2278" s="64"/>
      <c r="AB2278" s="64"/>
      <c r="AC2278" s="64"/>
    </row>
    <row r="2279" spans="1:29" x14ac:dyDescent="0.35">
      <c r="A2279" s="9">
        <v>46116</v>
      </c>
      <c r="B2279" s="28" t="s">
        <v>1418</v>
      </c>
      <c r="C2279" s="28" t="s">
        <v>45</v>
      </c>
      <c r="D2279" s="28">
        <v>1</v>
      </c>
      <c r="E2279" s="28" t="s">
        <v>4845</v>
      </c>
      <c r="F2279" s="28" t="s">
        <v>4854</v>
      </c>
      <c r="G2279" s="33">
        <v>0.5</v>
      </c>
      <c r="H2279" s="33">
        <v>0.56944444444444442</v>
      </c>
      <c r="I2279" s="33">
        <v>0.57222222222222219</v>
      </c>
      <c r="J2279" s="34">
        <v>0.57847222222222228</v>
      </c>
      <c r="K2279" s="35">
        <v>0.58611111111111114</v>
      </c>
      <c r="L2279" s="33">
        <v>0.63263888888888886</v>
      </c>
      <c r="M2279" s="33">
        <v>0.63680555555555551</v>
      </c>
      <c r="N2279" s="33">
        <v>0.63888888888888884</v>
      </c>
      <c r="O2279" s="28">
        <v>212</v>
      </c>
      <c r="P2279" s="29" t="s">
        <v>70</v>
      </c>
      <c r="Q2279" s="30" t="s">
        <v>1531</v>
      </c>
      <c r="R2279" s="31" t="s">
        <v>124</v>
      </c>
      <c r="S2279" s="28">
        <v>68</v>
      </c>
      <c r="T2279" s="28">
        <v>0</v>
      </c>
      <c r="U2279" s="32">
        <v>0.39695882868993809</v>
      </c>
      <c r="V2279" s="28">
        <v>0</v>
      </c>
      <c r="W2279" s="15" t="s">
        <v>30</v>
      </c>
      <c r="X2279" s="16"/>
      <c r="Z2279" s="315"/>
      <c r="AA2279" s="64"/>
      <c r="AB2279" s="64"/>
      <c r="AC2279" s="64"/>
    </row>
    <row r="2280" spans="1:29" x14ac:dyDescent="0.35">
      <c r="A2280" s="9">
        <v>46116</v>
      </c>
      <c r="B2280" s="28" t="s">
        <v>1383</v>
      </c>
      <c r="C2280" s="28" t="s">
        <v>45</v>
      </c>
      <c r="D2280" s="28">
        <v>1</v>
      </c>
      <c r="E2280" s="28" t="s">
        <v>4854</v>
      </c>
      <c r="F2280" s="28" t="s">
        <v>4845</v>
      </c>
      <c r="G2280" s="33">
        <v>0.62152777777777779</v>
      </c>
      <c r="H2280" s="33">
        <v>0.70486111111111116</v>
      </c>
      <c r="I2280" s="33">
        <v>0.67152777777777772</v>
      </c>
      <c r="J2280" s="34">
        <v>0.67361111111111116</v>
      </c>
      <c r="K2280" s="35">
        <v>0.68611111111111112</v>
      </c>
      <c r="L2280" s="33">
        <v>0.73750000000000004</v>
      </c>
      <c r="M2280" s="33">
        <v>0.74583333333333335</v>
      </c>
      <c r="N2280" s="33">
        <v>0.74583333333333335</v>
      </c>
      <c r="O2280" s="28" t="s">
        <v>70</v>
      </c>
      <c r="P2280" s="29" t="s">
        <v>221</v>
      </c>
      <c r="Q2280" s="30" t="s">
        <v>1532</v>
      </c>
      <c r="R2280" s="31" t="s">
        <v>124</v>
      </c>
      <c r="S2280" s="28">
        <v>177</v>
      </c>
      <c r="T2280" s="28">
        <v>1</v>
      </c>
      <c r="U2280" s="32">
        <v>0.94133064286686041</v>
      </c>
      <c r="V2280" s="28">
        <v>0</v>
      </c>
      <c r="W2280" s="15" t="s">
        <v>30</v>
      </c>
      <c r="X2280" s="16"/>
      <c r="Z2280" s="64"/>
      <c r="AA2280" s="64"/>
      <c r="AB2280" s="64"/>
      <c r="AC2280" s="64"/>
    </row>
    <row r="2281" spans="1:29" x14ac:dyDescent="0.35">
      <c r="A2281" s="9">
        <v>46116</v>
      </c>
      <c r="B2281" s="28" t="s">
        <v>1384</v>
      </c>
      <c r="C2281" s="28" t="s">
        <v>45</v>
      </c>
      <c r="D2281" s="28">
        <v>1</v>
      </c>
      <c r="E2281" s="28" t="s">
        <v>4845</v>
      </c>
      <c r="F2281" s="28" t="s">
        <v>4848</v>
      </c>
      <c r="G2281" s="33">
        <v>0.78819444444444442</v>
      </c>
      <c r="H2281" s="33">
        <v>0.86458333333333337</v>
      </c>
      <c r="I2281" s="33">
        <v>0.77708333333333335</v>
      </c>
      <c r="J2281" s="34">
        <v>0.78125</v>
      </c>
      <c r="K2281" s="35">
        <v>0.79305555555555551</v>
      </c>
      <c r="L2281" s="33">
        <v>0.85763888888888884</v>
      </c>
      <c r="M2281" s="33">
        <v>0.86319444444444449</v>
      </c>
      <c r="N2281" s="33">
        <v>0.86527777777777781</v>
      </c>
      <c r="O2281" s="28" t="s">
        <v>221</v>
      </c>
      <c r="P2281" s="29" t="s">
        <v>347</v>
      </c>
      <c r="Q2281" s="30"/>
      <c r="R2281" s="31"/>
      <c r="S2281" s="28">
        <v>113</v>
      </c>
      <c r="T2281" s="28">
        <v>0</v>
      </c>
      <c r="U2281" s="32">
        <v>0.62340583235803992</v>
      </c>
      <c r="V2281" s="28">
        <v>0</v>
      </c>
      <c r="W2281" s="15" t="s">
        <v>30</v>
      </c>
      <c r="X2281" s="16"/>
      <c r="Z2281" s="64"/>
      <c r="AA2281" s="64"/>
      <c r="AB2281" s="64"/>
      <c r="AC2281" s="64"/>
    </row>
    <row r="2282" spans="1:29" x14ac:dyDescent="0.35">
      <c r="A2282" s="9">
        <v>46116</v>
      </c>
      <c r="B2282" s="28" t="s">
        <v>1372</v>
      </c>
      <c r="C2282" s="28" t="s">
        <v>59</v>
      </c>
      <c r="D2282" s="28">
        <v>1</v>
      </c>
      <c r="E2282" s="28" t="s">
        <v>4848</v>
      </c>
      <c r="F2282" s="28" t="s">
        <v>4845</v>
      </c>
      <c r="G2282" s="33">
        <v>0.16666666666666671</v>
      </c>
      <c r="H2282" s="33">
        <v>0.31944444444444442</v>
      </c>
      <c r="I2282" s="33">
        <v>0.16180555555555559</v>
      </c>
      <c r="J2282" s="34">
        <v>0.1673611111111111</v>
      </c>
      <c r="K2282" s="35">
        <v>0.17777777777777781</v>
      </c>
      <c r="L2282" s="33">
        <v>0.32361111111111113</v>
      </c>
      <c r="M2282" s="33">
        <v>0.33333333333333331</v>
      </c>
      <c r="N2282" s="33">
        <v>0.33541666666666659</v>
      </c>
      <c r="O2282" s="28" t="s">
        <v>184</v>
      </c>
      <c r="P2282" s="29" t="s">
        <v>43</v>
      </c>
      <c r="Q2282" s="30" t="s">
        <v>151</v>
      </c>
      <c r="R2282" s="31" t="s">
        <v>39</v>
      </c>
      <c r="S2282" s="28">
        <v>174</v>
      </c>
      <c r="T2282" s="28">
        <v>4</v>
      </c>
      <c r="U2282" s="32">
        <v>0.97372650934107063</v>
      </c>
      <c r="V2282" s="28">
        <v>0</v>
      </c>
      <c r="W2282" s="15" t="s">
        <v>30</v>
      </c>
      <c r="X2282" s="16"/>
      <c r="Z2282" s="64"/>
      <c r="AA2282" s="64"/>
      <c r="AB2282" s="64"/>
      <c r="AC2282" s="64"/>
    </row>
    <row r="2283" spans="1:29" ht="26" customHeight="1" x14ac:dyDescent="0.35">
      <c r="A2283" s="9">
        <v>46116</v>
      </c>
      <c r="B2283" s="28" t="s">
        <v>203</v>
      </c>
      <c r="C2283" s="28" t="s">
        <v>59</v>
      </c>
      <c r="D2283" s="28">
        <v>1</v>
      </c>
      <c r="E2283" s="28" t="s">
        <v>4845</v>
      </c>
      <c r="F2283" s="28" t="s">
        <v>4860</v>
      </c>
      <c r="G2283" s="33">
        <v>0.28472222222222221</v>
      </c>
      <c r="H2283" s="33">
        <v>0.4236111111111111</v>
      </c>
      <c r="I2283" s="33">
        <v>0.36875000000000002</v>
      </c>
      <c r="J2283" s="34">
        <v>0.37222222222222218</v>
      </c>
      <c r="K2283" s="35">
        <v>0.38055555555555548</v>
      </c>
      <c r="L2283" s="33">
        <v>0.50972222222222219</v>
      </c>
      <c r="M2283" s="33">
        <v>0.51597222222222228</v>
      </c>
      <c r="N2283" s="33">
        <v>0.51736111111111116</v>
      </c>
      <c r="O2283" s="28" t="s">
        <v>43</v>
      </c>
      <c r="P2283" s="29">
        <v>2</v>
      </c>
      <c r="Q2283" s="30" t="s">
        <v>1533</v>
      </c>
      <c r="R2283" s="31" t="s">
        <v>1534</v>
      </c>
      <c r="S2283" s="28">
        <v>183</v>
      </c>
      <c r="T2283" s="28">
        <v>1</v>
      </c>
      <c r="U2283" s="32">
        <v>0.93529343751655092</v>
      </c>
      <c r="V2283" s="28">
        <v>0</v>
      </c>
      <c r="W2283" s="15" t="s">
        <v>30</v>
      </c>
      <c r="X2283" s="16"/>
      <c r="Z2283" s="64"/>
      <c r="AA2283" s="64"/>
      <c r="AB2283" s="64"/>
      <c r="AC2283" s="64"/>
    </row>
    <row r="2284" spans="1:29" x14ac:dyDescent="0.35">
      <c r="A2284" s="9">
        <v>46116</v>
      </c>
      <c r="B2284" s="28" t="s">
        <v>205</v>
      </c>
      <c r="C2284" s="28" t="s">
        <v>59</v>
      </c>
      <c r="D2284" s="28">
        <v>1</v>
      </c>
      <c r="E2284" s="28" t="s">
        <v>4845</v>
      </c>
      <c r="F2284" s="28" t="s">
        <v>4856</v>
      </c>
      <c r="G2284" s="33">
        <v>0.46527777777777779</v>
      </c>
      <c r="H2284" s="33">
        <v>0.61111111111111116</v>
      </c>
      <c r="I2284" s="33">
        <v>0.54097222222222219</v>
      </c>
      <c r="J2284" s="34">
        <v>0.5444444444444444</v>
      </c>
      <c r="K2284" s="35">
        <v>0.5541666666666667</v>
      </c>
      <c r="L2284" s="33">
        <v>0.67638888888888893</v>
      </c>
      <c r="M2284" s="33">
        <v>0.68125000000000002</v>
      </c>
      <c r="N2284" s="33">
        <v>0.68333333333333335</v>
      </c>
      <c r="O2284" s="28">
        <v>2</v>
      </c>
      <c r="P2284" s="29" t="s">
        <v>60</v>
      </c>
      <c r="Q2284" s="30" t="s">
        <v>1535</v>
      </c>
      <c r="R2284" s="31" t="s">
        <v>124</v>
      </c>
      <c r="S2284" s="28">
        <v>106</v>
      </c>
      <c r="T2284" s="28">
        <v>0</v>
      </c>
      <c r="U2284" s="32">
        <v>0.59139507456367957</v>
      </c>
      <c r="V2284" s="28">
        <v>0</v>
      </c>
      <c r="W2284" s="15" t="s">
        <v>30</v>
      </c>
      <c r="X2284" s="16"/>
      <c r="Z2284" s="64"/>
      <c r="AA2284" s="64"/>
      <c r="AB2284" s="64"/>
      <c r="AC2284" s="64"/>
    </row>
    <row r="2285" spans="1:29" x14ac:dyDescent="0.35">
      <c r="A2285" s="9">
        <v>46116</v>
      </c>
      <c r="B2285" s="28" t="s">
        <v>1360</v>
      </c>
      <c r="C2285" s="28" t="s">
        <v>59</v>
      </c>
      <c r="D2285" s="28">
        <v>1</v>
      </c>
      <c r="E2285" s="28" t="s">
        <v>4856</v>
      </c>
      <c r="F2285" s="28" t="s">
        <v>4845</v>
      </c>
      <c r="G2285" s="33">
        <v>0.78125</v>
      </c>
      <c r="H2285" s="33">
        <v>0.93055555555555558</v>
      </c>
      <c r="I2285" s="33">
        <v>0.77708333333333335</v>
      </c>
      <c r="J2285" s="34">
        <v>0.80555555555555558</v>
      </c>
      <c r="K2285" s="35">
        <v>0.81736111111111109</v>
      </c>
      <c r="L2285" s="33">
        <v>0.92500000000000004</v>
      </c>
      <c r="M2285" s="33">
        <v>0.92847222222222225</v>
      </c>
      <c r="N2285" s="33">
        <v>0.93055555555555558</v>
      </c>
      <c r="O2285" s="28" t="s">
        <v>60</v>
      </c>
      <c r="P2285" s="29">
        <v>58</v>
      </c>
      <c r="Q2285" s="30" t="s">
        <v>1536</v>
      </c>
      <c r="R2285" s="31" t="s">
        <v>39</v>
      </c>
      <c r="S2285" s="28">
        <v>175</v>
      </c>
      <c r="T2285" s="28">
        <v>2</v>
      </c>
      <c r="U2285" s="32">
        <v>0.9621491441197475</v>
      </c>
      <c r="V2285" s="28">
        <v>0</v>
      </c>
      <c r="W2285" s="15" t="s">
        <v>30</v>
      </c>
      <c r="X2285" s="16"/>
      <c r="Z2285" s="64"/>
      <c r="AA2285" s="64"/>
      <c r="AB2285" s="64"/>
      <c r="AC2285" s="64"/>
    </row>
    <row r="2286" spans="1:29" x14ac:dyDescent="0.35">
      <c r="A2286" s="9">
        <v>46116</v>
      </c>
      <c r="B2286" s="28" t="s">
        <v>1361</v>
      </c>
      <c r="C2286" s="28" t="s">
        <v>59</v>
      </c>
      <c r="D2286" s="28">
        <v>1</v>
      </c>
      <c r="E2286" s="28" t="s">
        <v>4845</v>
      </c>
      <c r="F2286" s="28" t="s">
        <v>4848</v>
      </c>
      <c r="G2286" s="33">
        <v>0.97222222222222221</v>
      </c>
      <c r="H2286" s="33" t="s">
        <v>1537</v>
      </c>
      <c r="I2286" s="33">
        <v>0.96597222222222223</v>
      </c>
      <c r="J2286" s="34">
        <v>0.97430555555555554</v>
      </c>
      <c r="K2286" s="35">
        <v>0.98124999999999996</v>
      </c>
      <c r="L2286" s="33" t="s">
        <v>1538</v>
      </c>
      <c r="M2286" s="33" t="s">
        <v>1539</v>
      </c>
      <c r="N2286" s="33" t="s">
        <v>1540</v>
      </c>
      <c r="O2286" s="28">
        <v>54</v>
      </c>
      <c r="P2286" s="29" t="s">
        <v>70</v>
      </c>
      <c r="Q2286" s="30" t="s">
        <v>152</v>
      </c>
      <c r="R2286" s="31" t="s">
        <v>39</v>
      </c>
      <c r="S2286" s="28">
        <v>141</v>
      </c>
      <c r="T2286" s="28">
        <v>0</v>
      </c>
      <c r="U2286" s="32">
        <f>S2286/189</f>
        <v>0.74603174603174605</v>
      </c>
      <c r="V2286" s="28">
        <v>0</v>
      </c>
      <c r="W2286" s="15" t="s">
        <v>30</v>
      </c>
      <c r="X2286" s="16"/>
      <c r="Z2286" s="64"/>
      <c r="AA2286" s="64"/>
      <c r="AB2286" s="64"/>
      <c r="AC2286" s="64"/>
    </row>
    <row r="2287" spans="1:29" x14ac:dyDescent="0.35">
      <c r="A2287" s="9">
        <v>46116</v>
      </c>
      <c r="B2287" s="28" t="s">
        <v>1454</v>
      </c>
      <c r="C2287" s="28" t="s">
        <v>72</v>
      </c>
      <c r="D2287" s="28">
        <v>15</v>
      </c>
      <c r="E2287" s="28" t="s">
        <v>4848</v>
      </c>
      <c r="F2287" s="28" t="s">
        <v>4845</v>
      </c>
      <c r="G2287" s="33">
        <v>0</v>
      </c>
      <c r="H2287" s="33">
        <v>8.3333333333333329E-2</v>
      </c>
      <c r="I2287" s="33" t="s">
        <v>1541</v>
      </c>
      <c r="J2287" s="34">
        <v>1.458333333333333E-2</v>
      </c>
      <c r="K2287" s="35">
        <v>2.8472222222222222E-2</v>
      </c>
      <c r="L2287" s="33">
        <v>9.4444444444444442E-2</v>
      </c>
      <c r="M2287" s="33">
        <v>9.8611111111111108E-2</v>
      </c>
      <c r="N2287" s="33">
        <v>9.930555555555555E-2</v>
      </c>
      <c r="O2287" s="28" t="s">
        <v>249</v>
      </c>
      <c r="P2287" s="29">
        <v>15</v>
      </c>
      <c r="Q2287" s="30" t="s">
        <v>1542</v>
      </c>
      <c r="R2287" s="31" t="s">
        <v>280</v>
      </c>
      <c r="S2287" s="28">
        <v>186</v>
      </c>
      <c r="T2287" s="28">
        <v>3</v>
      </c>
      <c r="U2287" s="32">
        <v>0.90660071330699732</v>
      </c>
      <c r="V2287" s="28">
        <v>0</v>
      </c>
      <c r="W2287" s="15" t="s">
        <v>30</v>
      </c>
      <c r="X2287" s="16"/>
      <c r="Z2287" s="64"/>
      <c r="AA2287" s="64"/>
      <c r="AB2287" s="64"/>
      <c r="AC2287" s="64"/>
    </row>
    <row r="2288" spans="1:29" x14ac:dyDescent="0.35">
      <c r="A2288" s="9">
        <v>46116</v>
      </c>
      <c r="B2288" s="28" t="s">
        <v>1477</v>
      </c>
      <c r="C2288" s="28" t="s">
        <v>72</v>
      </c>
      <c r="D2288" s="28">
        <v>14</v>
      </c>
      <c r="E2288" s="28" t="s">
        <v>4845</v>
      </c>
      <c r="F2288" s="28" t="s">
        <v>4851</v>
      </c>
      <c r="G2288" s="33">
        <v>0.1215277777777778</v>
      </c>
      <c r="H2288" s="33">
        <v>0.2013888888888889</v>
      </c>
      <c r="I2288" s="33">
        <v>0.1270833333333333</v>
      </c>
      <c r="J2288" s="34">
        <v>0.13472222222222219</v>
      </c>
      <c r="K2288" s="35">
        <v>0.14583333333333329</v>
      </c>
      <c r="L2288" s="33">
        <v>0.21388888888888891</v>
      </c>
      <c r="M2288" s="33">
        <v>0.22638888888888889</v>
      </c>
      <c r="N2288" s="33">
        <v>0.22847222222222219</v>
      </c>
      <c r="O2288" s="28">
        <v>16</v>
      </c>
      <c r="P2288" s="29" t="s">
        <v>73</v>
      </c>
      <c r="Q2288" s="30" t="s">
        <v>1543</v>
      </c>
      <c r="R2288" s="31" t="s">
        <v>124</v>
      </c>
      <c r="S2288" s="28">
        <v>150</v>
      </c>
      <c r="T2288" s="28">
        <v>2</v>
      </c>
      <c r="U2288" s="32">
        <v>0.75618060747445637</v>
      </c>
      <c r="V2288" s="28">
        <v>0</v>
      </c>
      <c r="W2288" s="15" t="s">
        <v>30</v>
      </c>
      <c r="X2288" s="16"/>
      <c r="Z2288" s="64"/>
      <c r="AA2288" s="64"/>
      <c r="AB2288" s="64"/>
      <c r="AC2288" s="64"/>
    </row>
    <row r="2289" spans="1:29" x14ac:dyDescent="0.35">
      <c r="A2289" s="9">
        <v>46116</v>
      </c>
      <c r="B2289" s="28" t="s">
        <v>58</v>
      </c>
      <c r="C2289" s="28" t="s">
        <v>72</v>
      </c>
      <c r="D2289" s="28">
        <v>1</v>
      </c>
      <c r="E2289" s="28" t="s">
        <v>4851</v>
      </c>
      <c r="F2289" s="28" t="s">
        <v>4845</v>
      </c>
      <c r="G2289" s="33">
        <v>0.2361111111111111</v>
      </c>
      <c r="H2289" s="33">
        <v>0.4236111111111111</v>
      </c>
      <c r="I2289" s="33">
        <v>0.26041666666666669</v>
      </c>
      <c r="J2289" s="34">
        <v>0.26319444444444451</v>
      </c>
      <c r="K2289" s="35">
        <v>0.2722222222222222</v>
      </c>
      <c r="L2289" s="33">
        <v>0.43541666666666667</v>
      </c>
      <c r="M2289" s="33">
        <v>0.44444444444444442</v>
      </c>
      <c r="N2289" s="33">
        <v>0.44513888888888892</v>
      </c>
      <c r="O2289" s="28" t="s">
        <v>73</v>
      </c>
      <c r="P2289" s="29" t="s">
        <v>61</v>
      </c>
      <c r="Q2289" s="30" t="s">
        <v>1544</v>
      </c>
      <c r="R2289" s="31" t="s">
        <v>99</v>
      </c>
      <c r="S2289" s="28">
        <v>178</v>
      </c>
      <c r="T2289" s="28">
        <v>0</v>
      </c>
      <c r="U2289" s="32">
        <v>0.9822676241971432</v>
      </c>
      <c r="V2289" s="28">
        <v>0</v>
      </c>
      <c r="W2289" s="15" t="s">
        <v>30</v>
      </c>
      <c r="X2289" s="16"/>
      <c r="Z2289" s="64"/>
      <c r="AA2289" s="64"/>
      <c r="AB2289" s="64"/>
      <c r="AC2289" s="64"/>
    </row>
    <row r="2290" spans="1:29" x14ac:dyDescent="0.35">
      <c r="A2290" s="9">
        <v>46116</v>
      </c>
      <c r="B2290" s="28" t="s">
        <v>64</v>
      </c>
      <c r="C2290" s="28" t="s">
        <v>72</v>
      </c>
      <c r="D2290" s="28">
        <v>1</v>
      </c>
      <c r="E2290" s="28" t="s">
        <v>4845</v>
      </c>
      <c r="F2290" s="28" t="s">
        <v>4850</v>
      </c>
      <c r="G2290" s="33">
        <v>0.46527777777777779</v>
      </c>
      <c r="H2290" s="33">
        <v>0.66666666666666663</v>
      </c>
      <c r="I2290" s="33">
        <v>0.47569444444444442</v>
      </c>
      <c r="J2290" s="34">
        <v>0.4777777777777778</v>
      </c>
      <c r="K2290" s="35">
        <v>0.49166666666666659</v>
      </c>
      <c r="L2290" s="33">
        <v>0.69027777777777777</v>
      </c>
      <c r="M2290" s="33">
        <v>0.69513888888888886</v>
      </c>
      <c r="N2290" s="33">
        <v>0.69722222222222219</v>
      </c>
      <c r="O2290" s="28" t="s">
        <v>61</v>
      </c>
      <c r="P2290" s="29" t="s">
        <v>70</v>
      </c>
      <c r="Q2290" s="30" t="s">
        <v>1545</v>
      </c>
      <c r="R2290" s="31" t="s">
        <v>635</v>
      </c>
      <c r="S2290" s="28">
        <v>135</v>
      </c>
      <c r="T2290" s="28">
        <v>0</v>
      </c>
      <c r="U2290" s="32">
        <v>0.71456184401261658</v>
      </c>
      <c r="V2290" s="28">
        <v>798</v>
      </c>
      <c r="W2290" s="15" t="s">
        <v>30</v>
      </c>
      <c r="X2290" s="16"/>
      <c r="Z2290" s="64"/>
      <c r="AA2290" s="64"/>
      <c r="AB2290" s="64"/>
      <c r="AC2290" s="64"/>
    </row>
    <row r="2291" spans="1:29" x14ac:dyDescent="0.35">
      <c r="A2291" s="9">
        <v>46116</v>
      </c>
      <c r="B2291" s="28" t="s">
        <v>1351</v>
      </c>
      <c r="C2291" s="28" t="s">
        <v>72</v>
      </c>
      <c r="D2291" s="28">
        <v>1</v>
      </c>
      <c r="E2291" s="28" t="s">
        <v>4850</v>
      </c>
      <c r="F2291" s="28" t="s">
        <v>4845</v>
      </c>
      <c r="G2291" s="33">
        <v>0.73611111111111116</v>
      </c>
      <c r="H2291" s="33">
        <v>0.82638888888888884</v>
      </c>
      <c r="I2291" s="33">
        <v>0.7319444444444444</v>
      </c>
      <c r="J2291" s="34">
        <v>0.7368055555555556</v>
      </c>
      <c r="K2291" s="35">
        <v>0.74861111111111112</v>
      </c>
      <c r="L2291" s="33">
        <v>0.81180555555555556</v>
      </c>
      <c r="M2291" s="33">
        <v>0.82291666666666663</v>
      </c>
      <c r="N2291" s="33">
        <v>0.82361111111111107</v>
      </c>
      <c r="O2291" s="28" t="s">
        <v>70</v>
      </c>
      <c r="P2291" s="29">
        <v>113</v>
      </c>
      <c r="Q2291" s="30" t="s">
        <v>151</v>
      </c>
      <c r="R2291" s="31" t="s">
        <v>39</v>
      </c>
      <c r="S2291" s="28">
        <v>182</v>
      </c>
      <c r="T2291" s="28">
        <v>0</v>
      </c>
      <c r="U2291" s="32">
        <v>0.89756648783386594</v>
      </c>
      <c r="V2291" s="28">
        <v>0</v>
      </c>
      <c r="W2291" s="15" t="s">
        <v>30</v>
      </c>
      <c r="X2291" s="16"/>
      <c r="Z2291" s="64"/>
      <c r="AA2291" s="64"/>
      <c r="AB2291" s="64"/>
      <c r="AC2291" s="64"/>
    </row>
    <row r="2292" spans="1:29" x14ac:dyDescent="0.35">
      <c r="A2292" s="9">
        <v>46116</v>
      </c>
      <c r="B2292" s="28" t="s">
        <v>77</v>
      </c>
      <c r="C2292" s="28" t="s">
        <v>72</v>
      </c>
      <c r="D2292" s="28">
        <v>1</v>
      </c>
      <c r="E2292" s="28" t="s">
        <v>4845</v>
      </c>
      <c r="F2292" s="28" t="s">
        <v>4853</v>
      </c>
      <c r="G2292" s="33">
        <v>0.86111111111111116</v>
      </c>
      <c r="H2292" s="33">
        <v>0.94097222222222221</v>
      </c>
      <c r="I2292" s="33">
        <v>0.85833333333333328</v>
      </c>
      <c r="J2292" s="34">
        <v>0.8618055555555556</v>
      </c>
      <c r="K2292" s="35">
        <v>0.875</v>
      </c>
      <c r="L2292" s="33">
        <v>0.9555555555555556</v>
      </c>
      <c r="M2292" s="33">
        <v>0.96111111111111114</v>
      </c>
      <c r="N2292" s="33">
        <v>0.96319444444444446</v>
      </c>
      <c r="O2292" s="28">
        <v>118</v>
      </c>
      <c r="P2292" s="29" t="s">
        <v>43</v>
      </c>
      <c r="Q2292" s="30" t="s">
        <v>151</v>
      </c>
      <c r="R2292" s="31" t="s">
        <v>39</v>
      </c>
      <c r="S2292" s="28">
        <v>137</v>
      </c>
      <c r="T2292" s="28">
        <v>0</v>
      </c>
      <c r="U2292" s="32">
        <v>0.73391807516005125</v>
      </c>
      <c r="V2292" s="28">
        <v>0</v>
      </c>
      <c r="W2292" s="15" t="s">
        <v>30</v>
      </c>
      <c r="X2292" s="16"/>
      <c r="Z2292" s="64"/>
      <c r="AA2292" s="64"/>
      <c r="AB2292" s="64"/>
      <c r="AC2292" s="64"/>
    </row>
    <row r="2293" spans="1:29" x14ac:dyDescent="0.35">
      <c r="A2293" s="9">
        <v>46116</v>
      </c>
      <c r="B2293" s="28" t="s">
        <v>518</v>
      </c>
      <c r="C2293" s="28" t="s">
        <v>81</v>
      </c>
      <c r="D2293" s="28">
        <v>1</v>
      </c>
      <c r="E2293" s="28" t="s">
        <v>4853</v>
      </c>
      <c r="F2293" s="28" t="s">
        <v>4845</v>
      </c>
      <c r="G2293" s="33">
        <v>0.30902777777777779</v>
      </c>
      <c r="H2293" s="33">
        <v>0.4548611111111111</v>
      </c>
      <c r="I2293" s="33">
        <v>0.3034722222222222</v>
      </c>
      <c r="J2293" s="34">
        <v>0.33750000000000002</v>
      </c>
      <c r="K2293" s="35">
        <v>0.35555555555555562</v>
      </c>
      <c r="L2293" s="33">
        <v>0.4826388888888889</v>
      </c>
      <c r="M2293" s="33">
        <v>0.48541666666666672</v>
      </c>
      <c r="N2293" s="33">
        <v>0.48819444444444438</v>
      </c>
      <c r="O2293" s="28" t="s">
        <v>350</v>
      </c>
      <c r="P2293" s="29">
        <v>38</v>
      </c>
      <c r="Q2293" s="30" t="s">
        <v>1546</v>
      </c>
      <c r="R2293" s="31" t="s">
        <v>39</v>
      </c>
      <c r="S2293" s="28">
        <v>103</v>
      </c>
      <c r="T2293" s="28">
        <v>0</v>
      </c>
      <c r="U2293" s="32">
        <v>0.49924997725503423</v>
      </c>
      <c r="V2293" s="28">
        <v>0</v>
      </c>
      <c r="W2293" s="15" t="s">
        <v>30</v>
      </c>
      <c r="X2293" s="16"/>
      <c r="Z2293" s="64"/>
      <c r="AA2293" s="64"/>
      <c r="AB2293" s="64"/>
      <c r="AC2293" s="64"/>
    </row>
    <row r="2294" spans="1:29" x14ac:dyDescent="0.35">
      <c r="A2294" s="9">
        <v>46116</v>
      </c>
      <c r="B2294" s="28" t="s">
        <v>519</v>
      </c>
      <c r="C2294" s="28" t="s">
        <v>81</v>
      </c>
      <c r="D2294" s="28">
        <v>1</v>
      </c>
      <c r="E2294" s="28" t="s">
        <v>4845</v>
      </c>
      <c r="F2294" s="28" t="s">
        <v>4872</v>
      </c>
      <c r="G2294" s="33">
        <v>0.49652777777777779</v>
      </c>
      <c r="H2294" s="33">
        <v>0.64236111111111116</v>
      </c>
      <c r="I2294" s="33">
        <v>0.50972222222222219</v>
      </c>
      <c r="J2294" s="34">
        <v>0.51458333333333328</v>
      </c>
      <c r="K2294" s="35">
        <v>0.52569444444444446</v>
      </c>
      <c r="L2294" s="33">
        <v>0.65416666666666667</v>
      </c>
      <c r="M2294" s="33">
        <v>0.66041666666666665</v>
      </c>
      <c r="N2294" s="33">
        <v>0.66249999999999998</v>
      </c>
      <c r="O2294" s="28">
        <v>41</v>
      </c>
      <c r="P2294" s="29" t="s">
        <v>363</v>
      </c>
      <c r="Q2294" s="30" t="s">
        <v>1132</v>
      </c>
      <c r="R2294" s="31" t="s">
        <v>99</v>
      </c>
      <c r="S2294" s="28">
        <v>26</v>
      </c>
      <c r="T2294" s="28">
        <v>0</v>
      </c>
      <c r="U2294" s="32">
        <v>0.13097734365544231</v>
      </c>
      <c r="V2294" s="28">
        <v>0</v>
      </c>
      <c r="W2294" s="15" t="s">
        <v>30</v>
      </c>
      <c r="X2294" s="16"/>
      <c r="Z2294" s="64"/>
      <c r="AA2294" s="64"/>
      <c r="AB2294" s="64"/>
      <c r="AC2294" s="64"/>
    </row>
    <row r="2295" spans="1:29" x14ac:dyDescent="0.35">
      <c r="A2295" s="9">
        <v>46116</v>
      </c>
      <c r="B2295" s="28" t="s">
        <v>89</v>
      </c>
      <c r="C2295" s="28" t="s">
        <v>90</v>
      </c>
      <c r="D2295" s="28">
        <v>1</v>
      </c>
      <c r="E2295" s="28" t="s">
        <v>4872</v>
      </c>
      <c r="F2295" s="28" t="s">
        <v>4845</v>
      </c>
      <c r="G2295" s="33">
        <v>1.7361111111111108E-2</v>
      </c>
      <c r="H2295" s="33">
        <v>0.1041666666666667</v>
      </c>
      <c r="I2295" s="33">
        <v>1.388888888888889E-2</v>
      </c>
      <c r="J2295" s="34">
        <v>1.666666666666667E-2</v>
      </c>
      <c r="K2295" s="35">
        <v>3.2638888888888891E-2</v>
      </c>
      <c r="L2295" s="33">
        <v>0.1104166666666667</v>
      </c>
      <c r="M2295" s="33">
        <v>0.1152777777777778</v>
      </c>
      <c r="N2295" s="33">
        <v>0.1152777777777778</v>
      </c>
      <c r="O2295" s="28" t="s">
        <v>312</v>
      </c>
      <c r="P2295" s="29">
        <v>1</v>
      </c>
      <c r="Q2295" s="30"/>
      <c r="R2295" s="31"/>
      <c r="S2295" s="28">
        <v>167</v>
      </c>
      <c r="T2295" s="28">
        <v>0</v>
      </c>
      <c r="U2295" s="32">
        <v>0.89706129515849342</v>
      </c>
      <c r="V2295" s="28">
        <v>0</v>
      </c>
      <c r="W2295" s="15" t="s">
        <v>30</v>
      </c>
      <c r="X2295" s="16"/>
      <c r="Z2295" s="64"/>
      <c r="AA2295" s="64"/>
      <c r="AB2295" s="64"/>
      <c r="AC2295" s="64"/>
    </row>
    <row r="2296" spans="1:29" ht="26" customHeight="1" x14ac:dyDescent="0.35">
      <c r="A2296" s="9">
        <v>46116</v>
      </c>
      <c r="B2296" s="28" t="s">
        <v>92</v>
      </c>
      <c r="C2296" s="28" t="s">
        <v>90</v>
      </c>
      <c r="D2296" s="28">
        <v>1</v>
      </c>
      <c r="E2296" s="28" t="s">
        <v>4845</v>
      </c>
      <c r="F2296" s="28" t="s">
        <v>4850</v>
      </c>
      <c r="G2296" s="33">
        <v>0.14583333333333329</v>
      </c>
      <c r="H2296" s="33">
        <v>0.24652777777777779</v>
      </c>
      <c r="I2296" s="33">
        <v>0.14652777777777781</v>
      </c>
      <c r="J2296" s="34">
        <v>0.14861111111111111</v>
      </c>
      <c r="K2296" s="35">
        <v>0.16180555555555559</v>
      </c>
      <c r="L2296" s="33">
        <v>0.25694444444444442</v>
      </c>
      <c r="M2296" s="33">
        <v>0.27083333333333331</v>
      </c>
      <c r="N2296" s="33">
        <v>0.27291666666666659</v>
      </c>
      <c r="O2296" s="28">
        <v>1</v>
      </c>
      <c r="P2296" s="29" t="s">
        <v>43</v>
      </c>
      <c r="Q2296" s="30" t="s">
        <v>1547</v>
      </c>
      <c r="R2296" s="31" t="s">
        <v>1548</v>
      </c>
      <c r="S2296" s="28">
        <v>105</v>
      </c>
      <c r="T2296" s="28">
        <v>0</v>
      </c>
      <c r="U2296" s="32">
        <v>0.5612442517279177</v>
      </c>
      <c r="V2296" s="28">
        <v>0</v>
      </c>
      <c r="W2296" s="15" t="s">
        <v>30</v>
      </c>
      <c r="X2296" s="16"/>
      <c r="Z2296" s="64"/>
      <c r="AA2296" s="64"/>
      <c r="AB2296" s="64"/>
      <c r="AC2296" s="64"/>
    </row>
    <row r="2297" spans="1:29" ht="26" customHeight="1" x14ac:dyDescent="0.35">
      <c r="A2297" s="9">
        <v>46116</v>
      </c>
      <c r="B2297" s="28" t="s">
        <v>243</v>
      </c>
      <c r="C2297" s="28" t="s">
        <v>90</v>
      </c>
      <c r="D2297" s="28">
        <v>14</v>
      </c>
      <c r="E2297" s="28" t="s">
        <v>4850</v>
      </c>
      <c r="F2297" s="28" t="s">
        <v>4845</v>
      </c>
      <c r="G2297" s="33">
        <v>0.16319444444444439</v>
      </c>
      <c r="H2297" s="33">
        <v>0.28125</v>
      </c>
      <c r="I2297" s="33">
        <v>0.3034722222222222</v>
      </c>
      <c r="J2297" s="34">
        <v>0.30416666666666659</v>
      </c>
      <c r="K2297" s="35">
        <v>0.31944444444444442</v>
      </c>
      <c r="L2297" s="33">
        <v>0.4284722222222222</v>
      </c>
      <c r="M2297" s="33">
        <v>0.44027777777777782</v>
      </c>
      <c r="N2297" s="33">
        <v>0.44166666666666671</v>
      </c>
      <c r="O2297" s="28" t="s">
        <v>43</v>
      </c>
      <c r="P2297" s="29" t="s">
        <v>254</v>
      </c>
      <c r="Q2297" s="30" t="s">
        <v>1549</v>
      </c>
      <c r="R2297" s="31" t="s">
        <v>1550</v>
      </c>
      <c r="S2297" s="28">
        <v>160</v>
      </c>
      <c r="T2297" s="28">
        <v>2</v>
      </c>
      <c r="U2297" s="32">
        <v>0.89665320438225393</v>
      </c>
      <c r="V2297" s="28">
        <v>299</v>
      </c>
      <c r="W2297" s="15" t="s">
        <v>30</v>
      </c>
      <c r="X2297" s="16"/>
      <c r="Z2297" s="64"/>
      <c r="AA2297" s="64"/>
      <c r="AB2297" s="64"/>
      <c r="AC2297" s="64"/>
    </row>
    <row r="2298" spans="1:29" x14ac:dyDescent="0.35">
      <c r="A2298" s="9">
        <v>46116</v>
      </c>
      <c r="B2298" s="28" t="s">
        <v>100</v>
      </c>
      <c r="C2298" s="28" t="s">
        <v>90</v>
      </c>
      <c r="D2298" s="28">
        <v>14</v>
      </c>
      <c r="E2298" s="28" t="s">
        <v>4845</v>
      </c>
      <c r="F2298" s="28" t="s">
        <v>4862</v>
      </c>
      <c r="G2298" s="33">
        <v>0.3263888888888889</v>
      </c>
      <c r="H2298" s="33">
        <v>0.4548611111111111</v>
      </c>
      <c r="I2298" s="33">
        <v>0.46805555555555561</v>
      </c>
      <c r="J2298" s="34">
        <v>0.46944444444444439</v>
      </c>
      <c r="K2298" s="35">
        <v>0.48749999999999999</v>
      </c>
      <c r="L2298" s="33">
        <v>0.58958333333333335</v>
      </c>
      <c r="M2298" s="33">
        <v>0.60416666666666663</v>
      </c>
      <c r="N2298" s="33">
        <v>0.60624999999999996</v>
      </c>
      <c r="O2298" s="28" t="s">
        <v>254</v>
      </c>
      <c r="P2298" s="29" t="s">
        <v>75</v>
      </c>
      <c r="Q2298" s="30" t="s">
        <v>1551</v>
      </c>
      <c r="R2298" s="31" t="s">
        <v>124</v>
      </c>
      <c r="S2298" s="28">
        <v>173</v>
      </c>
      <c r="T2298" s="28">
        <v>2</v>
      </c>
      <c r="U2298" s="32">
        <v>0.9061928918850185</v>
      </c>
      <c r="V2298" s="28">
        <v>890</v>
      </c>
      <c r="W2298" s="15" t="s">
        <v>30</v>
      </c>
      <c r="X2298" s="16"/>
      <c r="Z2298" s="315"/>
      <c r="AA2298" s="64"/>
      <c r="AB2298" s="64"/>
      <c r="AC2298" s="64"/>
    </row>
    <row r="2299" spans="1:29" x14ac:dyDescent="0.35">
      <c r="A2299" s="9">
        <v>46116</v>
      </c>
      <c r="B2299" s="28" t="s">
        <v>1552</v>
      </c>
      <c r="C2299" s="28" t="s">
        <v>90</v>
      </c>
      <c r="D2299" s="28">
        <v>14</v>
      </c>
      <c r="E2299" s="28" t="s">
        <v>4845</v>
      </c>
      <c r="F2299" s="28" t="s">
        <v>4855</v>
      </c>
      <c r="G2299" s="33">
        <v>0.99652777777777779</v>
      </c>
      <c r="H2299" s="33" t="s">
        <v>1553</v>
      </c>
      <c r="I2299" s="33">
        <v>0.99305555555555558</v>
      </c>
      <c r="J2299" s="34" t="s">
        <v>1554</v>
      </c>
      <c r="K2299" s="35" t="s">
        <v>1555</v>
      </c>
      <c r="L2299" s="33" t="s">
        <v>1556</v>
      </c>
      <c r="M2299" s="33" t="s">
        <v>1557</v>
      </c>
      <c r="N2299" s="33" t="s">
        <v>1558</v>
      </c>
      <c r="O2299" s="28" t="s">
        <v>75</v>
      </c>
      <c r="P2299" s="29">
        <v>14</v>
      </c>
      <c r="Q2299" s="30" t="s">
        <v>274</v>
      </c>
      <c r="R2299" s="31" t="s">
        <v>39</v>
      </c>
      <c r="S2299" s="28">
        <v>132</v>
      </c>
      <c r="T2299" s="28">
        <v>0</v>
      </c>
      <c r="U2299" s="32">
        <f>S2299/186</f>
        <v>0.70967741935483875</v>
      </c>
      <c r="V2299" s="28">
        <v>0</v>
      </c>
      <c r="W2299" s="15" t="s">
        <v>30</v>
      </c>
      <c r="X2299" s="16"/>
      <c r="Z2299" s="64"/>
      <c r="AA2299" s="64"/>
      <c r="AB2299" s="64"/>
      <c r="AC2299" s="64"/>
    </row>
    <row r="2300" spans="1:29" x14ac:dyDescent="0.35">
      <c r="A2300" s="9">
        <v>46116</v>
      </c>
      <c r="B2300" s="28" t="s">
        <v>1381</v>
      </c>
      <c r="C2300" s="28" t="s">
        <v>108</v>
      </c>
      <c r="D2300" s="28">
        <v>1</v>
      </c>
      <c r="E2300" s="28" t="s">
        <v>4855</v>
      </c>
      <c r="F2300" s="28" t="s">
        <v>4845</v>
      </c>
      <c r="G2300" s="33">
        <v>4.5138888888888888E-2</v>
      </c>
      <c r="H2300" s="33">
        <v>0.25347222222222221</v>
      </c>
      <c r="I2300" s="33">
        <v>3.888888888888889E-2</v>
      </c>
      <c r="J2300" s="34">
        <v>4.5138888888888888E-2</v>
      </c>
      <c r="K2300" s="35">
        <v>5.9722222222222232E-2</v>
      </c>
      <c r="L2300" s="33">
        <v>0.23333333333333331</v>
      </c>
      <c r="M2300" s="33">
        <v>0.24236111111111111</v>
      </c>
      <c r="N2300" s="33">
        <v>0.24513888888888891</v>
      </c>
      <c r="O2300" s="28" t="s">
        <v>132</v>
      </c>
      <c r="P2300" s="29">
        <v>65</v>
      </c>
      <c r="Q2300" s="30"/>
      <c r="R2300" s="31"/>
      <c r="S2300" s="28">
        <v>178</v>
      </c>
      <c r="T2300" s="28">
        <v>1</v>
      </c>
      <c r="U2300" s="32">
        <v>0.90227654954543446</v>
      </c>
      <c r="V2300" s="28">
        <v>0</v>
      </c>
      <c r="W2300" s="15" t="s">
        <v>30</v>
      </c>
      <c r="X2300" s="16"/>
      <c r="Z2300" s="64"/>
      <c r="AA2300" s="64"/>
      <c r="AB2300" s="64"/>
      <c r="AC2300" s="64"/>
    </row>
    <row r="2301" spans="1:29" x14ac:dyDescent="0.35">
      <c r="A2301" s="9">
        <v>46116</v>
      </c>
      <c r="B2301" s="28" t="s">
        <v>1382</v>
      </c>
      <c r="C2301" s="28" t="s">
        <v>108</v>
      </c>
      <c r="D2301" s="28">
        <v>1</v>
      </c>
      <c r="E2301" s="28" t="s">
        <v>4845</v>
      </c>
      <c r="F2301" s="28" t="s">
        <v>4850</v>
      </c>
      <c r="G2301" s="33">
        <v>0.2951388888888889</v>
      </c>
      <c r="H2301" s="33">
        <v>0.52430555555555558</v>
      </c>
      <c r="I2301" s="33">
        <v>0.28749999999999998</v>
      </c>
      <c r="J2301" s="34">
        <v>0.30277777777777781</v>
      </c>
      <c r="K2301" s="35">
        <v>0.31527777777777782</v>
      </c>
      <c r="L2301" s="33">
        <v>0.54652777777777772</v>
      </c>
      <c r="M2301" s="33">
        <v>0.55902777777777779</v>
      </c>
      <c r="N2301" s="33">
        <v>0.56111111111111112</v>
      </c>
      <c r="O2301" s="28">
        <v>65</v>
      </c>
      <c r="P2301" s="29" t="s">
        <v>37</v>
      </c>
      <c r="Q2301" s="30" t="s">
        <v>1077</v>
      </c>
      <c r="R2301" s="31" t="s">
        <v>1070</v>
      </c>
      <c r="S2301" s="28">
        <v>168</v>
      </c>
      <c r="T2301" s="28">
        <v>0</v>
      </c>
      <c r="U2301" s="32">
        <v>0.83744139759105762</v>
      </c>
      <c r="V2301" s="28">
        <v>0</v>
      </c>
      <c r="W2301" s="15" t="s">
        <v>30</v>
      </c>
      <c r="X2301" s="16"/>
      <c r="Z2301" s="64"/>
      <c r="AA2301" s="64"/>
      <c r="AB2301" s="64"/>
      <c r="AC2301" s="64"/>
    </row>
    <row r="2302" spans="1:29" ht="26" customHeight="1" x14ac:dyDescent="0.35">
      <c r="A2302" s="9">
        <v>46116</v>
      </c>
      <c r="B2302" s="28" t="s">
        <v>40</v>
      </c>
      <c r="C2302" s="28" t="s">
        <v>108</v>
      </c>
      <c r="D2302" s="28">
        <v>1</v>
      </c>
      <c r="E2302" s="28" t="s">
        <v>4850</v>
      </c>
      <c r="F2302" s="28" t="s">
        <v>4845</v>
      </c>
      <c r="G2302" s="33">
        <v>0.55208333333333337</v>
      </c>
      <c r="H2302" s="33">
        <v>0.67708333333333337</v>
      </c>
      <c r="I2302" s="33">
        <v>0.59513888888888888</v>
      </c>
      <c r="J2302" s="34">
        <v>0.60347222222222219</v>
      </c>
      <c r="K2302" s="35">
        <v>0.61597222222222225</v>
      </c>
      <c r="L2302" s="33">
        <v>0.71875</v>
      </c>
      <c r="M2302" s="33">
        <v>0.7270833333333333</v>
      </c>
      <c r="N2302" s="33">
        <v>0.72986111111111107</v>
      </c>
      <c r="O2302" s="28" t="s">
        <v>37</v>
      </c>
      <c r="P2302" s="29" t="s">
        <v>1559</v>
      </c>
      <c r="Q2302" s="30" t="s">
        <v>1560</v>
      </c>
      <c r="R2302" s="31" t="s">
        <v>1534</v>
      </c>
      <c r="S2302" s="28">
        <v>142</v>
      </c>
      <c r="T2302" s="28">
        <v>0</v>
      </c>
      <c r="U2302" s="32">
        <v>0.75285273944398701</v>
      </c>
      <c r="V2302" s="28">
        <v>31</v>
      </c>
      <c r="W2302" s="15" t="s">
        <v>30</v>
      </c>
      <c r="X2302" s="16"/>
      <c r="Z2302" s="64"/>
      <c r="AA2302" s="64"/>
      <c r="AB2302" s="64"/>
      <c r="AC2302" s="64"/>
    </row>
    <row r="2303" spans="1:29" x14ac:dyDescent="0.35">
      <c r="A2303" s="9">
        <v>46116</v>
      </c>
      <c r="B2303" s="28" t="s">
        <v>42</v>
      </c>
      <c r="C2303" s="28" t="s">
        <v>108</v>
      </c>
      <c r="D2303" s="28">
        <v>1</v>
      </c>
      <c r="E2303" s="28" t="s">
        <v>4845</v>
      </c>
      <c r="F2303" s="28" t="s">
        <v>4849</v>
      </c>
      <c r="G2303" s="33">
        <v>0.73263888888888884</v>
      </c>
      <c r="H2303" s="33">
        <v>0.85763888888888884</v>
      </c>
      <c r="I2303" s="33">
        <v>0.75624999999999998</v>
      </c>
      <c r="J2303" s="34">
        <v>0.76249999999999996</v>
      </c>
      <c r="K2303" s="35">
        <v>0.77638888888888891</v>
      </c>
      <c r="L2303" s="33">
        <v>0.8666666666666667</v>
      </c>
      <c r="M2303" s="33">
        <v>0.87013888888888891</v>
      </c>
      <c r="N2303" s="33">
        <v>0.87222222222222223</v>
      </c>
      <c r="O2303" s="28" t="s">
        <v>1559</v>
      </c>
      <c r="P2303" s="29" t="s">
        <v>70</v>
      </c>
      <c r="Q2303" s="30" t="s">
        <v>1561</v>
      </c>
      <c r="R2303" s="31" t="s">
        <v>99</v>
      </c>
      <c r="S2303" s="28">
        <v>163</v>
      </c>
      <c r="T2303" s="28">
        <v>0</v>
      </c>
      <c r="U2303" s="32">
        <v>0.81644152824179361</v>
      </c>
      <c r="V2303" s="28">
        <v>734</v>
      </c>
      <c r="W2303" s="15" t="s">
        <v>30</v>
      </c>
      <c r="X2303" s="16"/>
      <c r="Z2303" s="64"/>
      <c r="AA2303" s="64"/>
      <c r="AB2303" s="64"/>
      <c r="AC2303" s="64"/>
    </row>
    <row r="2304" spans="1:29" x14ac:dyDescent="0.35">
      <c r="A2304" s="9">
        <v>46116</v>
      </c>
      <c r="B2304" s="28" t="s">
        <v>107</v>
      </c>
      <c r="C2304" s="28" t="s">
        <v>113</v>
      </c>
      <c r="D2304" s="28">
        <v>1</v>
      </c>
      <c r="E2304" s="28" t="s">
        <v>4845</v>
      </c>
      <c r="F2304" s="28" t="s">
        <v>4849</v>
      </c>
      <c r="G2304" s="33">
        <v>4.5138888888888888E-2</v>
      </c>
      <c r="H2304" s="33">
        <v>0.24305555555555561</v>
      </c>
      <c r="I2304" s="33">
        <v>3.8194444444444448E-2</v>
      </c>
      <c r="J2304" s="34">
        <v>3.888888888888889E-2</v>
      </c>
      <c r="K2304" s="35">
        <v>6.8750000000000006E-2</v>
      </c>
      <c r="L2304" s="33">
        <v>0.22638888888888889</v>
      </c>
      <c r="M2304" s="33">
        <v>0.23333333333333331</v>
      </c>
      <c r="N2304" s="33">
        <v>0.23541666666666669</v>
      </c>
      <c r="O2304" s="28" t="s">
        <v>70</v>
      </c>
      <c r="P2304" s="29" t="s">
        <v>61</v>
      </c>
      <c r="Q2304" s="30"/>
      <c r="R2304" s="31"/>
      <c r="S2304" s="28">
        <v>192</v>
      </c>
      <c r="T2304" s="28">
        <v>0</v>
      </c>
      <c r="U2304" s="32">
        <v>0.91258407009043851</v>
      </c>
      <c r="V2304" s="28">
        <v>0</v>
      </c>
      <c r="W2304" s="15" t="s">
        <v>30</v>
      </c>
      <c r="X2304" s="16"/>
      <c r="Z2304" s="64"/>
      <c r="AA2304" s="64"/>
      <c r="AB2304" s="64"/>
      <c r="AC2304" s="64"/>
    </row>
    <row r="2305" spans="1:29" x14ac:dyDescent="0.35">
      <c r="A2305" s="9">
        <v>46116</v>
      </c>
      <c r="B2305" s="28" t="s">
        <v>109</v>
      </c>
      <c r="C2305" s="28" t="s">
        <v>113</v>
      </c>
      <c r="D2305" s="28">
        <v>1</v>
      </c>
      <c r="E2305" s="28" t="s">
        <v>4849</v>
      </c>
      <c r="F2305" s="28" t="s">
        <v>4845</v>
      </c>
      <c r="G2305" s="33">
        <v>0.28472222222222221</v>
      </c>
      <c r="H2305" s="33">
        <v>0.48958333333333331</v>
      </c>
      <c r="I2305" s="33">
        <v>0.27847222222222218</v>
      </c>
      <c r="J2305" s="34">
        <v>0.28263888888888888</v>
      </c>
      <c r="K2305" s="35">
        <v>0.30625000000000002</v>
      </c>
      <c r="L2305" s="33">
        <v>0.50763888888888886</v>
      </c>
      <c r="M2305" s="33">
        <v>0.5180555555555556</v>
      </c>
      <c r="N2305" s="33">
        <v>0.52013888888888893</v>
      </c>
      <c r="O2305" s="28" t="s">
        <v>61</v>
      </c>
      <c r="P2305" s="29" t="s">
        <v>70</v>
      </c>
      <c r="Q2305" s="30"/>
      <c r="R2305" s="31"/>
      <c r="S2305" s="28">
        <v>154</v>
      </c>
      <c r="T2305" s="28">
        <v>0</v>
      </c>
      <c r="U2305" s="32">
        <v>0.70951303530358323</v>
      </c>
      <c r="V2305" s="28">
        <v>1066</v>
      </c>
      <c r="W2305" s="15" t="s">
        <v>30</v>
      </c>
      <c r="X2305" s="16"/>
      <c r="Z2305" s="64"/>
      <c r="AA2305" s="64"/>
      <c r="AB2305" s="64"/>
      <c r="AC2305" s="64"/>
    </row>
    <row r="2306" spans="1:29" ht="26" customHeight="1" x14ac:dyDescent="0.35">
      <c r="A2306" s="9">
        <v>46116</v>
      </c>
      <c r="B2306" s="28" t="s">
        <v>52</v>
      </c>
      <c r="C2306" s="28" t="s">
        <v>113</v>
      </c>
      <c r="D2306" s="28">
        <v>1</v>
      </c>
      <c r="E2306" s="28" t="s">
        <v>4845</v>
      </c>
      <c r="F2306" s="28" t="s">
        <v>4850</v>
      </c>
      <c r="G2306" s="33">
        <v>0.4375</v>
      </c>
      <c r="H2306" s="33">
        <v>0.51388888888888884</v>
      </c>
      <c r="I2306" s="33">
        <v>0.55347222222222225</v>
      </c>
      <c r="J2306" s="34">
        <v>0.55625000000000002</v>
      </c>
      <c r="K2306" s="35">
        <v>0.58958333333333335</v>
      </c>
      <c r="L2306" s="33">
        <v>0.65069444444444446</v>
      </c>
      <c r="M2306" s="33">
        <v>0.65625</v>
      </c>
      <c r="N2306" s="33">
        <v>0.65902777777777777</v>
      </c>
      <c r="O2306" s="28" t="s">
        <v>70</v>
      </c>
      <c r="P2306" s="29" t="s">
        <v>1025</v>
      </c>
      <c r="Q2306" s="30" t="s">
        <v>1562</v>
      </c>
      <c r="R2306" s="31" t="s">
        <v>1534</v>
      </c>
      <c r="S2306" s="28">
        <v>171</v>
      </c>
      <c r="T2306" s="28">
        <v>0</v>
      </c>
      <c r="U2306" s="32">
        <v>0.92921157468250892</v>
      </c>
      <c r="V2306" s="28">
        <v>0</v>
      </c>
      <c r="W2306" s="15" t="s">
        <v>30</v>
      </c>
      <c r="X2306" s="16"/>
      <c r="Z2306" s="64"/>
      <c r="AA2306" s="64"/>
      <c r="AB2306" s="64"/>
      <c r="AC2306" s="64"/>
    </row>
    <row r="2307" spans="1:29" x14ac:dyDescent="0.35">
      <c r="A2307" s="9">
        <v>46116</v>
      </c>
      <c r="B2307" s="28" t="s">
        <v>56</v>
      </c>
      <c r="C2307" s="28" t="s">
        <v>113</v>
      </c>
      <c r="D2307" s="28">
        <v>1</v>
      </c>
      <c r="E2307" s="28" t="s">
        <v>4850</v>
      </c>
      <c r="F2307" s="28" t="s">
        <v>4845</v>
      </c>
      <c r="G2307" s="33">
        <v>0.55555555555555558</v>
      </c>
      <c r="H2307" s="33">
        <v>0.63888888888888884</v>
      </c>
      <c r="I2307" s="33">
        <v>0.68541666666666667</v>
      </c>
      <c r="J2307" s="34">
        <v>0.69374999999999998</v>
      </c>
      <c r="K2307" s="35">
        <v>0.70902777777777781</v>
      </c>
      <c r="L2307" s="33">
        <v>0.7729166666666667</v>
      </c>
      <c r="M2307" s="33">
        <v>0.77916666666666667</v>
      </c>
      <c r="N2307" s="33">
        <v>0.78125</v>
      </c>
      <c r="O2307" s="28" t="s">
        <v>1025</v>
      </c>
      <c r="P2307" s="29" t="s">
        <v>208</v>
      </c>
      <c r="Q2307" s="30" t="s">
        <v>1563</v>
      </c>
      <c r="R2307" s="31" t="s">
        <v>99</v>
      </c>
      <c r="S2307" s="28">
        <v>76</v>
      </c>
      <c r="T2307" s="28">
        <v>0</v>
      </c>
      <c r="U2307" s="32">
        <v>0.3716764230109057</v>
      </c>
      <c r="V2307" s="28">
        <v>0</v>
      </c>
      <c r="W2307" s="15" t="s">
        <v>30</v>
      </c>
      <c r="X2307" s="16"/>
      <c r="Z2307" s="64"/>
      <c r="AA2307" s="64"/>
      <c r="AB2307" s="64"/>
      <c r="AC2307" s="64"/>
    </row>
    <row r="2308" spans="1:29" x14ac:dyDescent="0.35">
      <c r="A2308" s="9">
        <v>46117</v>
      </c>
      <c r="B2308" s="28" t="s">
        <v>71</v>
      </c>
      <c r="C2308" s="28" t="s">
        <v>27</v>
      </c>
      <c r="D2308" s="28">
        <v>1</v>
      </c>
      <c r="E2308" s="28" t="s">
        <v>4845</v>
      </c>
      <c r="F2308" s="28" t="s">
        <v>4849</v>
      </c>
      <c r="G2308" s="33">
        <v>1.041666666666667E-2</v>
      </c>
      <c r="H2308" s="33">
        <v>0.1701388888888889</v>
      </c>
      <c r="I2308" s="33">
        <v>6.9444444444444441E-3</v>
      </c>
      <c r="J2308" s="34">
        <v>1.3194444444444439E-2</v>
      </c>
      <c r="K2308" s="35">
        <v>2.1527777777777781E-2</v>
      </c>
      <c r="L2308" s="33">
        <v>0.14861111111111111</v>
      </c>
      <c r="M2308" s="33">
        <v>0.15138888888888891</v>
      </c>
      <c r="N2308" s="33">
        <v>0.1534722222222222</v>
      </c>
      <c r="O2308" s="28" t="s">
        <v>400</v>
      </c>
      <c r="P2308" s="29">
        <v>14</v>
      </c>
      <c r="Q2308" s="30" t="s">
        <v>273</v>
      </c>
      <c r="R2308" s="31" t="s">
        <v>39</v>
      </c>
      <c r="S2308" s="28">
        <v>188</v>
      </c>
      <c r="T2308" s="28">
        <v>1</v>
      </c>
      <c r="U2308" s="32">
        <v>0.98124563459914882</v>
      </c>
      <c r="V2308" s="28">
        <v>97</v>
      </c>
      <c r="W2308" s="15" t="s">
        <v>30</v>
      </c>
      <c r="X2308" s="16"/>
      <c r="Z2308" s="64"/>
      <c r="AA2308" s="64"/>
      <c r="AB2308" s="64"/>
      <c r="AC2308" s="64"/>
    </row>
    <row r="2309" spans="1:29" x14ac:dyDescent="0.35">
      <c r="A2309" s="9">
        <v>46117</v>
      </c>
      <c r="B2309" s="28" t="s">
        <v>74</v>
      </c>
      <c r="C2309" s="28" t="s">
        <v>27</v>
      </c>
      <c r="D2309" s="28">
        <v>1</v>
      </c>
      <c r="E2309" s="28" t="s">
        <v>4849</v>
      </c>
      <c r="F2309" s="28" t="s">
        <v>4845</v>
      </c>
      <c r="G2309" s="33">
        <v>0.20833333333333329</v>
      </c>
      <c r="H2309" s="33">
        <v>0.38541666666666669</v>
      </c>
      <c r="I2309" s="33">
        <v>0.2208333333333333</v>
      </c>
      <c r="J2309" s="34">
        <v>0.2326388888888889</v>
      </c>
      <c r="K2309" s="35">
        <v>0.25</v>
      </c>
      <c r="L2309" s="33">
        <v>0.41944444444444451</v>
      </c>
      <c r="M2309" s="33">
        <v>0.42638888888888887</v>
      </c>
      <c r="N2309" s="33">
        <v>0.4284722222222222</v>
      </c>
      <c r="O2309" s="28">
        <v>14</v>
      </c>
      <c r="P2309" s="29" t="s">
        <v>70</v>
      </c>
      <c r="Q2309" s="30" t="s">
        <v>1536</v>
      </c>
      <c r="R2309" s="31" t="s">
        <v>1564</v>
      </c>
      <c r="S2309" s="28">
        <v>159</v>
      </c>
      <c r="T2309" s="28">
        <v>0</v>
      </c>
      <c r="U2309" s="32">
        <v>0.87611704056392758</v>
      </c>
      <c r="V2309" s="28">
        <v>815</v>
      </c>
      <c r="W2309" s="15" t="s">
        <v>30</v>
      </c>
      <c r="X2309" s="16"/>
      <c r="Z2309" s="64"/>
      <c r="AA2309" s="64"/>
      <c r="AB2309" s="64"/>
      <c r="AC2309" s="64"/>
    </row>
    <row r="2310" spans="1:29" x14ac:dyDescent="0.35">
      <c r="A2310" s="9">
        <v>46117</v>
      </c>
      <c r="B2310" s="28" t="s">
        <v>1436</v>
      </c>
      <c r="C2310" s="28" t="s">
        <v>27</v>
      </c>
      <c r="D2310" s="28">
        <v>14</v>
      </c>
      <c r="E2310" s="28" t="s">
        <v>4845</v>
      </c>
      <c r="F2310" s="28" t="s">
        <v>4851</v>
      </c>
      <c r="G2310" s="33">
        <v>0.47569444444444442</v>
      </c>
      <c r="H2310" s="33">
        <v>0.63194444444444442</v>
      </c>
      <c r="I2310" s="33">
        <v>0.49652777777777779</v>
      </c>
      <c r="J2310" s="34">
        <v>0.49652777777777779</v>
      </c>
      <c r="K2310" s="35">
        <v>0.52013888888888893</v>
      </c>
      <c r="L2310" s="33">
        <v>0.65208333333333335</v>
      </c>
      <c r="M2310" s="33">
        <v>0.65763888888888888</v>
      </c>
      <c r="N2310" s="33">
        <v>0.65833333333333333</v>
      </c>
      <c r="O2310" s="28" t="s">
        <v>70</v>
      </c>
      <c r="P2310" s="29">
        <v>13</v>
      </c>
      <c r="Q2310" s="30" t="s">
        <v>1565</v>
      </c>
      <c r="R2310" s="31" t="s">
        <v>1566</v>
      </c>
      <c r="S2310" s="28">
        <v>140</v>
      </c>
      <c r="T2310" s="28">
        <v>1</v>
      </c>
      <c r="U2310" s="32">
        <v>0.68032108251087631</v>
      </c>
      <c r="V2310" s="28">
        <v>0</v>
      </c>
      <c r="W2310" s="15" t="s">
        <v>30</v>
      </c>
      <c r="X2310" s="16"/>
      <c r="Z2310" s="64"/>
      <c r="AA2310" s="64"/>
      <c r="AB2310" s="64"/>
      <c r="AC2310" s="64"/>
    </row>
    <row r="2311" spans="1:29" x14ac:dyDescent="0.35">
      <c r="A2311" s="9">
        <v>46117</v>
      </c>
      <c r="B2311" s="28" t="s">
        <v>1437</v>
      </c>
      <c r="C2311" s="28" t="s">
        <v>27</v>
      </c>
      <c r="D2311" s="28">
        <v>14</v>
      </c>
      <c r="E2311" s="28" t="s">
        <v>4851</v>
      </c>
      <c r="F2311" s="28" t="s">
        <v>4845</v>
      </c>
      <c r="G2311" s="33">
        <v>0.67361111111111116</v>
      </c>
      <c r="H2311" s="33">
        <v>0.83333333333333337</v>
      </c>
      <c r="I2311" s="33">
        <v>0.69513888888888886</v>
      </c>
      <c r="J2311" s="34">
        <v>0.69513888888888886</v>
      </c>
      <c r="K2311" s="35">
        <v>0.71319444444444446</v>
      </c>
      <c r="L2311" s="33">
        <v>0.84583333333333333</v>
      </c>
      <c r="M2311" s="33">
        <v>0.85972222222222228</v>
      </c>
      <c r="N2311" s="33">
        <v>0.8618055555555556</v>
      </c>
      <c r="O2311" s="28">
        <v>15</v>
      </c>
      <c r="P2311" s="29" t="s">
        <v>43</v>
      </c>
      <c r="Q2311" s="30" t="s">
        <v>1567</v>
      </c>
      <c r="R2311" s="31" t="s">
        <v>1568</v>
      </c>
      <c r="S2311" s="28">
        <v>177</v>
      </c>
      <c r="T2311" s="28">
        <v>0</v>
      </c>
      <c r="U2311" s="32">
        <v>0.96294321266224148</v>
      </c>
      <c r="V2311" s="28">
        <v>466</v>
      </c>
      <c r="W2311" s="15" t="s">
        <v>30</v>
      </c>
      <c r="X2311" s="16"/>
      <c r="Z2311" s="64"/>
      <c r="AA2311" s="64"/>
      <c r="AB2311" s="64"/>
      <c r="AC2311" s="64"/>
    </row>
    <row r="2312" spans="1:29" x14ac:dyDescent="0.35">
      <c r="A2312" s="9">
        <v>46117</v>
      </c>
      <c r="B2312" s="28" t="s">
        <v>80</v>
      </c>
      <c r="C2312" s="28" t="s">
        <v>45</v>
      </c>
      <c r="D2312" s="28">
        <v>1</v>
      </c>
      <c r="E2312" s="28" t="s">
        <v>4845</v>
      </c>
      <c r="F2312" s="28" t="s">
        <v>4870</v>
      </c>
      <c r="G2312" s="33">
        <v>3.4722222222222217E-2</v>
      </c>
      <c r="H2312" s="33">
        <v>0.125</v>
      </c>
      <c r="I2312" s="33">
        <v>3.125E-2</v>
      </c>
      <c r="J2312" s="34">
        <v>3.4027777777777768E-2</v>
      </c>
      <c r="K2312" s="35">
        <v>5.0694444444444438E-2</v>
      </c>
      <c r="L2312" s="33">
        <v>0.1055555555555556</v>
      </c>
      <c r="M2312" s="33">
        <v>0.10972222222222219</v>
      </c>
      <c r="N2312" s="33">
        <v>0.10972222222222219</v>
      </c>
      <c r="O2312" s="28" t="s">
        <v>347</v>
      </c>
      <c r="P2312" s="29" t="s">
        <v>271</v>
      </c>
      <c r="Q2312" s="30"/>
      <c r="R2312" s="31"/>
      <c r="S2312" s="28">
        <v>168</v>
      </c>
      <c r="T2312" s="28">
        <v>1</v>
      </c>
      <c r="U2312" s="32">
        <v>0.93437180883688942</v>
      </c>
      <c r="V2312" s="28">
        <v>1202</v>
      </c>
      <c r="W2312" s="15" t="s">
        <v>30</v>
      </c>
      <c r="X2312" s="16"/>
      <c r="Z2312" s="64"/>
      <c r="AA2312" s="64"/>
      <c r="AB2312" s="64"/>
      <c r="AC2312" s="64"/>
    </row>
    <row r="2313" spans="1:29" x14ac:dyDescent="0.35">
      <c r="A2313" s="9">
        <v>46117</v>
      </c>
      <c r="B2313" s="28" t="s">
        <v>84</v>
      </c>
      <c r="C2313" s="28" t="s">
        <v>45</v>
      </c>
      <c r="D2313" s="28">
        <v>1</v>
      </c>
      <c r="E2313" s="28" t="s">
        <v>4870</v>
      </c>
      <c r="F2313" s="28" t="s">
        <v>4845</v>
      </c>
      <c r="G2313" s="33">
        <v>0.16666666666666671</v>
      </c>
      <c r="H2313" s="33">
        <v>0.24305555555555561</v>
      </c>
      <c r="I2313" s="33">
        <v>0.15486111111111109</v>
      </c>
      <c r="J2313" s="34">
        <v>0.1847222222222222</v>
      </c>
      <c r="K2313" s="35">
        <v>0.20069444444444451</v>
      </c>
      <c r="L2313" s="33">
        <v>0.26944444444444438</v>
      </c>
      <c r="M2313" s="33">
        <v>0.27777777777777779</v>
      </c>
      <c r="N2313" s="33">
        <v>0.27986111111111112</v>
      </c>
      <c r="O2313" s="28" t="s">
        <v>271</v>
      </c>
      <c r="P2313" s="29" t="s">
        <v>43</v>
      </c>
      <c r="Q2313" s="30" t="s">
        <v>891</v>
      </c>
      <c r="R2313" s="31" t="s">
        <v>39</v>
      </c>
      <c r="S2313" s="28">
        <v>126</v>
      </c>
      <c r="T2313" s="28">
        <v>1</v>
      </c>
      <c r="U2313" s="32">
        <v>0.69610269563711658</v>
      </c>
      <c r="V2313" s="28">
        <v>0</v>
      </c>
      <c r="W2313" s="15" t="s">
        <v>30</v>
      </c>
      <c r="X2313" s="16"/>
      <c r="Z2313" s="64"/>
      <c r="AA2313" s="64"/>
      <c r="AB2313" s="64"/>
      <c r="AC2313" s="64"/>
    </row>
    <row r="2314" spans="1:29" x14ac:dyDescent="0.35">
      <c r="A2314" s="9">
        <v>46117</v>
      </c>
      <c r="B2314" s="28" t="s">
        <v>247</v>
      </c>
      <c r="C2314" s="28" t="s">
        <v>45</v>
      </c>
      <c r="D2314" s="28">
        <v>1</v>
      </c>
      <c r="E2314" s="28" t="s">
        <v>4860</v>
      </c>
      <c r="F2314" s="28" t="s">
        <v>4845</v>
      </c>
      <c r="G2314" s="33">
        <v>0.33333333333333331</v>
      </c>
      <c r="H2314" s="33">
        <v>0.43402777777777779</v>
      </c>
      <c r="I2314" s="33">
        <v>0.32361111111111113</v>
      </c>
      <c r="J2314" s="34">
        <v>0.33402777777777781</v>
      </c>
      <c r="K2314" s="35">
        <v>0.35069444444444442</v>
      </c>
      <c r="L2314" s="33">
        <v>0.42083333333333328</v>
      </c>
      <c r="M2314" s="33">
        <v>0.42638888888888887</v>
      </c>
      <c r="N2314" s="33">
        <v>0.42708333333333331</v>
      </c>
      <c r="O2314" s="28" t="s">
        <v>43</v>
      </c>
      <c r="P2314" s="29">
        <v>2</v>
      </c>
      <c r="Q2314" s="30" t="s">
        <v>151</v>
      </c>
      <c r="R2314" s="31" t="s">
        <v>39</v>
      </c>
      <c r="S2314" s="28">
        <v>102</v>
      </c>
      <c r="T2314" s="28">
        <v>1</v>
      </c>
      <c r="U2314" s="32">
        <v>0.59061885390311641</v>
      </c>
      <c r="V2314" s="28">
        <v>0</v>
      </c>
      <c r="W2314" s="15" t="s">
        <v>30</v>
      </c>
      <c r="X2314" s="16"/>
      <c r="Z2314" s="64"/>
      <c r="AA2314" s="64"/>
      <c r="AB2314" s="64"/>
      <c r="AC2314" s="64"/>
    </row>
    <row r="2315" spans="1:29" hidden="1" x14ac:dyDescent="0.35">
      <c r="A2315" s="9">
        <v>46117</v>
      </c>
      <c r="B2315" s="28" t="s">
        <v>248</v>
      </c>
      <c r="C2315" s="28" t="s">
        <v>45</v>
      </c>
      <c r="D2315" s="28">
        <v>1</v>
      </c>
      <c r="E2315" s="28" t="s">
        <v>4845</v>
      </c>
      <c r="F2315" s="28" t="s">
        <v>4853</v>
      </c>
      <c r="G2315" s="33">
        <v>0.47569444444444442</v>
      </c>
      <c r="H2315" s="33">
        <v>0.57638888888888884</v>
      </c>
      <c r="I2315" s="33"/>
      <c r="J2315" s="34"/>
      <c r="K2315" s="35"/>
      <c r="L2315" s="33"/>
      <c r="M2315" s="33"/>
      <c r="N2315" s="33"/>
      <c r="O2315" s="28"/>
      <c r="P2315" s="29"/>
      <c r="Q2315" s="30"/>
      <c r="R2315" s="31"/>
      <c r="S2315" s="28">
        <v>0</v>
      </c>
      <c r="T2315" s="28">
        <v>0</v>
      </c>
      <c r="U2315" s="32">
        <v>0</v>
      </c>
      <c r="V2315" s="28">
        <v>0</v>
      </c>
      <c r="W2315" s="15" t="s">
        <v>956</v>
      </c>
      <c r="X2315" s="16" t="s">
        <v>1569</v>
      </c>
      <c r="Z2315" s="64"/>
      <c r="AA2315" s="64"/>
      <c r="AB2315" s="64"/>
      <c r="AC2315" s="64"/>
    </row>
    <row r="2316" spans="1:29" x14ac:dyDescent="0.35">
      <c r="A2316" s="9">
        <v>46117</v>
      </c>
      <c r="B2316" s="28" t="s">
        <v>104</v>
      </c>
      <c r="C2316" s="28" t="s">
        <v>59</v>
      </c>
      <c r="D2316" s="28">
        <v>1</v>
      </c>
      <c r="E2316" s="8" t="s">
        <v>4853</v>
      </c>
      <c r="F2316" s="8" t="s">
        <v>4845</v>
      </c>
      <c r="G2316" s="33">
        <v>0.22569444444444439</v>
      </c>
      <c r="H2316" s="33">
        <v>0.31597222222222221</v>
      </c>
      <c r="I2316" s="33">
        <v>0.2159722222222222</v>
      </c>
      <c r="J2316" s="34">
        <v>0.22638888888888889</v>
      </c>
      <c r="K2316" s="35">
        <v>0.23402777777777781</v>
      </c>
      <c r="L2316" s="33">
        <v>0.30763888888888891</v>
      </c>
      <c r="M2316" s="33">
        <v>0.31111111111111112</v>
      </c>
      <c r="N2316" s="33">
        <v>0.3125</v>
      </c>
      <c r="O2316" s="28" t="s">
        <v>70</v>
      </c>
      <c r="P2316" s="29">
        <v>6</v>
      </c>
      <c r="Q2316" s="30" t="s">
        <v>151</v>
      </c>
      <c r="R2316" s="31" t="s">
        <v>39</v>
      </c>
      <c r="S2316" s="28">
        <v>33</v>
      </c>
      <c r="T2316" s="28">
        <v>0</v>
      </c>
      <c r="U2316" s="32">
        <v>0.16252100923055959</v>
      </c>
      <c r="V2316" s="28">
        <v>0</v>
      </c>
      <c r="W2316" s="15" t="s">
        <v>30</v>
      </c>
      <c r="X2316" s="16"/>
      <c r="Z2316" s="64"/>
      <c r="AA2316" s="64"/>
      <c r="AB2316" s="64"/>
      <c r="AC2316" s="64"/>
    </row>
    <row r="2317" spans="1:29" x14ac:dyDescent="0.35">
      <c r="A2317" s="9">
        <v>46117</v>
      </c>
      <c r="B2317" s="28" t="s">
        <v>105</v>
      </c>
      <c r="C2317" s="28" t="s">
        <v>59</v>
      </c>
      <c r="D2317" s="28">
        <v>1</v>
      </c>
      <c r="E2317" s="8" t="s">
        <v>4845</v>
      </c>
      <c r="F2317" s="8" t="s">
        <v>4856</v>
      </c>
      <c r="G2317" s="33">
        <v>0.3576388888888889</v>
      </c>
      <c r="H2317" s="33">
        <v>0.4513888888888889</v>
      </c>
      <c r="I2317" s="33">
        <v>0.35416666666666669</v>
      </c>
      <c r="J2317" s="34">
        <v>0.35972222222222222</v>
      </c>
      <c r="K2317" s="35">
        <v>0.37013888888888891</v>
      </c>
      <c r="L2317" s="33">
        <v>0.45902777777777781</v>
      </c>
      <c r="M2317" s="33">
        <v>0.46666666666666667</v>
      </c>
      <c r="N2317" s="33">
        <v>0.46875</v>
      </c>
      <c r="O2317" s="28">
        <v>6</v>
      </c>
      <c r="P2317" s="29" t="s">
        <v>32</v>
      </c>
      <c r="Q2317" s="30" t="s">
        <v>152</v>
      </c>
      <c r="R2317" s="31" t="s">
        <v>39</v>
      </c>
      <c r="S2317" s="28">
        <v>147</v>
      </c>
      <c r="T2317" s="28">
        <v>0</v>
      </c>
      <c r="U2317" s="32">
        <v>0.74400676545237288</v>
      </c>
      <c r="V2317" s="28">
        <v>0</v>
      </c>
      <c r="W2317" s="15" t="s">
        <v>30</v>
      </c>
      <c r="X2317" s="16"/>
      <c r="Z2317" s="64"/>
      <c r="AA2317" s="64"/>
      <c r="AB2317" s="64"/>
      <c r="AC2317" s="64"/>
    </row>
    <row r="2318" spans="1:29" x14ac:dyDescent="0.35">
      <c r="A2318" s="9">
        <v>46117</v>
      </c>
      <c r="B2318" s="28" t="s">
        <v>229</v>
      </c>
      <c r="C2318" s="28" t="s">
        <v>59</v>
      </c>
      <c r="D2318" s="28">
        <v>1</v>
      </c>
      <c r="E2318" s="8" t="s">
        <v>4856</v>
      </c>
      <c r="F2318" s="8" t="s">
        <v>4845</v>
      </c>
      <c r="G2318" s="33">
        <v>0.49652777777777779</v>
      </c>
      <c r="H2318" s="33">
        <v>0.57291666666666663</v>
      </c>
      <c r="I2318" s="33">
        <v>0.50208333333333333</v>
      </c>
      <c r="J2318" s="34">
        <v>0.51180555555555551</v>
      </c>
      <c r="K2318" s="35">
        <v>0.52916666666666667</v>
      </c>
      <c r="L2318" s="33">
        <v>0.58194444444444449</v>
      </c>
      <c r="M2318" s="33">
        <v>0.58472222222222225</v>
      </c>
      <c r="N2318" s="33">
        <v>0.58680555555555558</v>
      </c>
      <c r="O2318" s="28" t="s">
        <v>32</v>
      </c>
      <c r="P2318" s="29" t="s">
        <v>53</v>
      </c>
      <c r="Q2318" s="30" t="s">
        <v>1570</v>
      </c>
      <c r="R2318" s="31" t="s">
        <v>99</v>
      </c>
      <c r="S2318" s="28">
        <v>172</v>
      </c>
      <c r="T2318" s="28">
        <v>0</v>
      </c>
      <c r="U2318" s="32">
        <v>0.88555326418822733</v>
      </c>
      <c r="V2318" s="28">
        <v>0</v>
      </c>
      <c r="W2318" s="15" t="s">
        <v>30</v>
      </c>
      <c r="X2318" s="16"/>
      <c r="Z2318" s="64"/>
      <c r="AA2318" s="64"/>
      <c r="AB2318" s="64"/>
      <c r="AC2318" s="64"/>
    </row>
    <row r="2319" spans="1:29" x14ac:dyDescent="0.35">
      <c r="A2319" s="9">
        <v>46117</v>
      </c>
      <c r="B2319" s="28" t="s">
        <v>231</v>
      </c>
      <c r="C2319" s="28" t="s">
        <v>59</v>
      </c>
      <c r="D2319" s="28">
        <v>1</v>
      </c>
      <c r="E2319" s="8" t="s">
        <v>4845</v>
      </c>
      <c r="F2319" s="8" t="s">
        <v>4850</v>
      </c>
      <c r="G2319" s="33">
        <v>0.61458333333333337</v>
      </c>
      <c r="H2319" s="33">
        <v>0.70138888888888884</v>
      </c>
      <c r="I2319" s="33">
        <v>0.61388888888888893</v>
      </c>
      <c r="J2319" s="34">
        <v>0.61736111111111114</v>
      </c>
      <c r="K2319" s="35">
        <v>0.63055555555555554</v>
      </c>
      <c r="L2319" s="33">
        <v>0.69374999999999998</v>
      </c>
      <c r="M2319" s="33">
        <v>0.69861111111111107</v>
      </c>
      <c r="N2319" s="33">
        <v>0.7006944444444444</v>
      </c>
      <c r="O2319" s="28" t="s">
        <v>53</v>
      </c>
      <c r="P2319" s="29" t="s">
        <v>60</v>
      </c>
      <c r="Q2319" s="30" t="s">
        <v>803</v>
      </c>
      <c r="R2319" s="31" t="s">
        <v>99</v>
      </c>
      <c r="S2319" s="28">
        <v>131</v>
      </c>
      <c r="T2319" s="28">
        <v>1</v>
      </c>
      <c r="U2319" s="32">
        <v>0.73978063330917532</v>
      </c>
      <c r="V2319" s="28">
        <v>0</v>
      </c>
      <c r="W2319" s="15" t="s">
        <v>30</v>
      </c>
      <c r="X2319" s="16"/>
      <c r="Z2319" s="64"/>
      <c r="AA2319" s="64"/>
      <c r="AB2319" s="64"/>
      <c r="AC2319" s="64"/>
    </row>
    <row r="2320" spans="1:29" x14ac:dyDescent="0.35">
      <c r="A2320" s="9">
        <v>46117</v>
      </c>
      <c r="B2320" s="28" t="s">
        <v>176</v>
      </c>
      <c r="C2320" s="28" t="s">
        <v>59</v>
      </c>
      <c r="D2320" s="28">
        <v>13</v>
      </c>
      <c r="E2320" s="8" t="s">
        <v>4850</v>
      </c>
      <c r="F2320" s="8" t="s">
        <v>4845</v>
      </c>
      <c r="G2320" s="33">
        <v>0.81597222222222221</v>
      </c>
      <c r="H2320" s="33">
        <v>0.96527777777777779</v>
      </c>
      <c r="I2320" s="33">
        <v>0.80763888888888891</v>
      </c>
      <c r="J2320" s="34">
        <v>0.82847222222222228</v>
      </c>
      <c r="K2320" s="35">
        <v>0.84236111111111112</v>
      </c>
      <c r="L2320" s="33">
        <v>0.95833333333333337</v>
      </c>
      <c r="M2320" s="33">
        <v>0.96180555555555558</v>
      </c>
      <c r="N2320" s="33">
        <v>0.96319444444444446</v>
      </c>
      <c r="O2320" s="28" t="s">
        <v>60</v>
      </c>
      <c r="P2320" s="29">
        <v>50</v>
      </c>
      <c r="Q2320" s="30" t="s">
        <v>95</v>
      </c>
      <c r="R2320" s="31" t="s">
        <v>39</v>
      </c>
      <c r="S2320" s="28">
        <v>156</v>
      </c>
      <c r="T2320" s="28">
        <v>1</v>
      </c>
      <c r="U2320" s="32">
        <v>0.82526175439467375</v>
      </c>
      <c r="V2320" s="28">
        <v>0</v>
      </c>
      <c r="W2320" s="15" t="s">
        <v>30</v>
      </c>
      <c r="X2320" s="16"/>
      <c r="Z2320" s="64"/>
      <c r="AA2320" s="64"/>
      <c r="AB2320" s="64"/>
      <c r="AC2320" s="64"/>
    </row>
    <row r="2321" spans="1:29" x14ac:dyDescent="0.35">
      <c r="A2321" s="9">
        <v>46117</v>
      </c>
      <c r="B2321" s="28" t="s">
        <v>1371</v>
      </c>
      <c r="C2321" s="28" t="s">
        <v>72</v>
      </c>
      <c r="D2321" s="28">
        <v>1</v>
      </c>
      <c r="E2321" s="8" t="s">
        <v>4845</v>
      </c>
      <c r="F2321" s="8" t="s">
        <v>4851</v>
      </c>
      <c r="G2321" s="33">
        <v>2.0833333333333329E-2</v>
      </c>
      <c r="H2321" s="33">
        <v>0.16666666666666671</v>
      </c>
      <c r="I2321" s="33">
        <v>1.458333333333333E-2</v>
      </c>
      <c r="J2321" s="34">
        <v>2.1527777777777781E-2</v>
      </c>
      <c r="K2321" s="35">
        <v>3.5416666666666673E-2</v>
      </c>
      <c r="L2321" s="33">
        <v>0.15694444444444439</v>
      </c>
      <c r="M2321" s="33">
        <v>0.16041666666666671</v>
      </c>
      <c r="N2321" s="33">
        <v>0.16180555555555559</v>
      </c>
      <c r="O2321" s="28" t="s">
        <v>43</v>
      </c>
      <c r="P2321" s="29" t="s">
        <v>928</v>
      </c>
      <c r="Q2321" s="30" t="s">
        <v>151</v>
      </c>
      <c r="R2321" s="31" t="s">
        <v>39</v>
      </c>
      <c r="S2321" s="28">
        <v>174</v>
      </c>
      <c r="T2321" s="28">
        <v>4</v>
      </c>
      <c r="U2321" s="32">
        <v>0.98120947672296632</v>
      </c>
      <c r="V2321" s="28">
        <v>0</v>
      </c>
      <c r="W2321" s="15" t="s">
        <v>30</v>
      </c>
      <c r="X2321" s="16"/>
      <c r="Z2321" s="64"/>
      <c r="AA2321" s="64"/>
      <c r="AB2321" s="64"/>
      <c r="AC2321" s="64"/>
    </row>
    <row r="2322" spans="1:29" x14ac:dyDescent="0.35">
      <c r="A2322" s="9">
        <v>46117</v>
      </c>
      <c r="B2322" s="28" t="s">
        <v>1372</v>
      </c>
      <c r="C2322" s="28" t="s">
        <v>72</v>
      </c>
      <c r="D2322" s="28">
        <v>1</v>
      </c>
      <c r="E2322" s="8" t="s">
        <v>4851</v>
      </c>
      <c r="F2322" s="8" t="s">
        <v>4845</v>
      </c>
      <c r="G2322" s="33">
        <v>0.20833333333333329</v>
      </c>
      <c r="H2322" s="33">
        <v>0.36805555555555558</v>
      </c>
      <c r="I2322" s="33">
        <v>0.20624999999999999</v>
      </c>
      <c r="J2322" s="34">
        <v>0.22916666666666671</v>
      </c>
      <c r="K2322" s="35">
        <v>0.24305555555555561</v>
      </c>
      <c r="L2322" s="33">
        <v>0.4</v>
      </c>
      <c r="M2322" s="33">
        <v>0.41319444444444442</v>
      </c>
      <c r="N2322" s="33">
        <v>0.4152777777777778</v>
      </c>
      <c r="O2322" s="28" t="s">
        <v>928</v>
      </c>
      <c r="P2322" s="29" t="s">
        <v>32</v>
      </c>
      <c r="Q2322" s="30" t="s">
        <v>156</v>
      </c>
      <c r="R2322" s="31" t="s">
        <v>1571</v>
      </c>
      <c r="S2322" s="28">
        <v>157</v>
      </c>
      <c r="T2322" s="28">
        <v>2</v>
      </c>
      <c r="U2322" s="32">
        <v>0.82173839562472184</v>
      </c>
      <c r="V2322" s="28">
        <v>0</v>
      </c>
      <c r="W2322" s="15" t="s">
        <v>30</v>
      </c>
      <c r="X2322" s="16"/>
      <c r="Z2322" s="64"/>
      <c r="AA2322" s="64"/>
      <c r="AB2322" s="64"/>
      <c r="AC2322" s="64"/>
    </row>
    <row r="2323" spans="1:29" x14ac:dyDescent="0.35">
      <c r="A2323" s="9">
        <v>46117</v>
      </c>
      <c r="B2323" s="28" t="s">
        <v>52</v>
      </c>
      <c r="C2323" s="28" t="s">
        <v>72</v>
      </c>
      <c r="D2323" s="28">
        <v>1</v>
      </c>
      <c r="E2323" s="8" t="s">
        <v>4845</v>
      </c>
      <c r="F2323" s="8" t="s">
        <v>4848</v>
      </c>
      <c r="G2323" s="33">
        <v>0.4375</v>
      </c>
      <c r="H2323" s="33">
        <v>0.51388888888888884</v>
      </c>
      <c r="I2323" s="37">
        <v>0.44374999999999998</v>
      </c>
      <c r="J2323" s="38">
        <v>0.44583333333333341</v>
      </c>
      <c r="K2323" s="39">
        <v>0.45555555555555549</v>
      </c>
      <c r="L2323" s="37">
        <v>0.50486111111111109</v>
      </c>
      <c r="M2323" s="37">
        <v>0.51666666666666672</v>
      </c>
      <c r="N2323" s="37">
        <v>0.51736111111111116</v>
      </c>
      <c r="O2323" s="40" t="s">
        <v>32</v>
      </c>
      <c r="P2323" s="29" t="s">
        <v>302</v>
      </c>
      <c r="Q2323" s="42" t="s">
        <v>1572</v>
      </c>
      <c r="R2323" s="50" t="s">
        <v>124</v>
      </c>
      <c r="S2323" s="40">
        <v>163</v>
      </c>
      <c r="T2323" s="40">
        <v>2</v>
      </c>
      <c r="U2323" s="43">
        <v>0.89674505060122411</v>
      </c>
      <c r="V2323" s="40">
        <v>0</v>
      </c>
      <c r="W2323" s="15" t="s">
        <v>30</v>
      </c>
      <c r="X2323" s="16"/>
      <c r="Z2323" s="64"/>
      <c r="AA2323" s="64"/>
      <c r="AB2323" s="64"/>
      <c r="AC2323" s="64"/>
    </row>
    <row r="2324" spans="1:29" x14ac:dyDescent="0.35">
      <c r="A2324" s="9">
        <v>46117</v>
      </c>
      <c r="B2324" s="28" t="s">
        <v>56</v>
      </c>
      <c r="C2324" s="28" t="s">
        <v>72</v>
      </c>
      <c r="D2324" s="28">
        <v>1</v>
      </c>
      <c r="E2324" s="8" t="s">
        <v>4848</v>
      </c>
      <c r="F2324" s="8" t="s">
        <v>4845</v>
      </c>
      <c r="G2324" s="33">
        <v>0.55555555555555558</v>
      </c>
      <c r="H2324" s="33">
        <v>0.63888888888888884</v>
      </c>
      <c r="I2324" s="33">
        <v>0.54722222222222228</v>
      </c>
      <c r="J2324" s="34">
        <v>0.55694444444444446</v>
      </c>
      <c r="K2324" s="35">
        <v>0.57499999999999996</v>
      </c>
      <c r="L2324" s="33">
        <v>0.64861111111111114</v>
      </c>
      <c r="M2324" s="33">
        <v>0.65277777777777779</v>
      </c>
      <c r="N2324" s="33">
        <v>0.65486111111111112</v>
      </c>
      <c r="O2324" s="28" t="s">
        <v>53</v>
      </c>
      <c r="P2324" s="41" t="s">
        <v>32</v>
      </c>
      <c r="Q2324" s="30" t="s">
        <v>103</v>
      </c>
      <c r="R2324" s="31" t="s">
        <v>39</v>
      </c>
      <c r="S2324" s="28">
        <v>117</v>
      </c>
      <c r="T2324" s="28">
        <v>1</v>
      </c>
      <c r="U2324" s="32">
        <v>0.62863988496506429</v>
      </c>
      <c r="V2324" s="28">
        <v>0</v>
      </c>
      <c r="W2324" s="15" t="s">
        <v>30</v>
      </c>
      <c r="X2324" s="16"/>
      <c r="Z2324" s="64"/>
      <c r="AA2324" s="64"/>
      <c r="AB2324" s="64"/>
      <c r="AC2324" s="64"/>
    </row>
    <row r="2325" spans="1:29" x14ac:dyDescent="0.35">
      <c r="A2325" s="9">
        <v>46117</v>
      </c>
      <c r="B2325" s="28" t="s">
        <v>1360</v>
      </c>
      <c r="C2325" s="28" t="s">
        <v>72</v>
      </c>
      <c r="D2325" s="28">
        <v>1</v>
      </c>
      <c r="E2325" s="28" t="s">
        <v>4845</v>
      </c>
      <c r="F2325" s="28" t="s">
        <v>4853</v>
      </c>
      <c r="G2325" s="33">
        <v>0.78125</v>
      </c>
      <c r="H2325" s="33">
        <v>0.93055555555555558</v>
      </c>
      <c r="I2325" s="33">
        <v>0.77708333333333335</v>
      </c>
      <c r="J2325" s="34">
        <v>0.80625000000000002</v>
      </c>
      <c r="K2325" s="35">
        <v>0.82847222222222228</v>
      </c>
      <c r="L2325" s="33">
        <v>0.94374999999999998</v>
      </c>
      <c r="M2325" s="33">
        <v>0.94791666666666663</v>
      </c>
      <c r="N2325" s="33">
        <v>0.94930555555555551</v>
      </c>
      <c r="O2325" s="28" t="s">
        <v>32</v>
      </c>
      <c r="P2325" s="29">
        <v>53</v>
      </c>
      <c r="Q2325" s="30" t="s">
        <v>299</v>
      </c>
      <c r="R2325" s="31" t="s">
        <v>39</v>
      </c>
      <c r="S2325" s="28">
        <v>161</v>
      </c>
      <c r="T2325" s="28">
        <v>0</v>
      </c>
      <c r="U2325" s="32">
        <v>0.89263400742291088</v>
      </c>
      <c r="V2325" s="28">
        <v>0</v>
      </c>
      <c r="W2325" s="15" t="s">
        <v>30</v>
      </c>
      <c r="X2325" s="16"/>
      <c r="Z2325" s="64"/>
      <c r="AA2325" s="64"/>
      <c r="AB2325" s="64"/>
      <c r="AC2325" s="64"/>
    </row>
    <row r="2326" spans="1:29" x14ac:dyDescent="0.35">
      <c r="A2326" s="9">
        <v>46117</v>
      </c>
      <c r="B2326" s="28" t="s">
        <v>1361</v>
      </c>
      <c r="C2326" s="28" t="s">
        <v>72</v>
      </c>
      <c r="D2326" s="28">
        <v>1</v>
      </c>
      <c r="E2326" s="28" t="s">
        <v>4853</v>
      </c>
      <c r="F2326" s="28" t="s">
        <v>4845</v>
      </c>
      <c r="G2326" s="33">
        <v>0.97222222222222221</v>
      </c>
      <c r="H2326" s="33" t="s">
        <v>1573</v>
      </c>
      <c r="I2326" s="33">
        <v>0.9770833333333333</v>
      </c>
      <c r="J2326" s="34">
        <v>0.9819444444444444</v>
      </c>
      <c r="K2326" s="35">
        <v>0.98958333333333337</v>
      </c>
      <c r="L2326" s="33" t="s">
        <v>1574</v>
      </c>
      <c r="M2326" s="33" t="s">
        <v>1575</v>
      </c>
      <c r="N2326" s="33" t="s">
        <v>1576</v>
      </c>
      <c r="O2326" s="28">
        <v>53</v>
      </c>
      <c r="P2326" s="29" t="s">
        <v>70</v>
      </c>
      <c r="Q2326" s="30" t="s">
        <v>1577</v>
      </c>
      <c r="R2326" s="31" t="s">
        <v>99</v>
      </c>
      <c r="S2326" s="28">
        <v>166</v>
      </c>
      <c r="T2326" s="28">
        <v>2</v>
      </c>
      <c r="U2326" s="32">
        <v>0.9282139892219976</v>
      </c>
      <c r="V2326" s="28">
        <v>0</v>
      </c>
      <c r="W2326" s="15" t="s">
        <v>30</v>
      </c>
      <c r="X2326" s="16"/>
      <c r="Z2326" s="64"/>
      <c r="AA2326" s="64"/>
      <c r="AB2326" s="64"/>
      <c r="AC2326" s="64"/>
    </row>
    <row r="2327" spans="1:29" x14ac:dyDescent="0.35">
      <c r="A2327" s="9">
        <v>46117</v>
      </c>
      <c r="B2327" s="28" t="s">
        <v>58</v>
      </c>
      <c r="C2327" s="28" t="s">
        <v>81</v>
      </c>
      <c r="D2327" s="28">
        <v>1</v>
      </c>
      <c r="E2327" s="28" t="s">
        <v>4845</v>
      </c>
      <c r="F2327" s="28" t="s">
        <v>4859</v>
      </c>
      <c r="G2327" s="33">
        <v>0.15972222222222221</v>
      </c>
      <c r="H2327" s="33">
        <v>0.34722222222222221</v>
      </c>
      <c r="I2327" s="33">
        <v>0.15486111111111109</v>
      </c>
      <c r="J2327" s="34">
        <v>0.1756944444444444</v>
      </c>
      <c r="K2327" s="35">
        <v>0.18819444444444439</v>
      </c>
      <c r="L2327" s="33">
        <v>0.33888888888888891</v>
      </c>
      <c r="M2327" s="33">
        <v>0.34652777777777782</v>
      </c>
      <c r="N2327" s="33">
        <v>0.34722222222222221</v>
      </c>
      <c r="O2327" s="28" t="s">
        <v>73</v>
      </c>
      <c r="P2327" s="29" t="s">
        <v>61</v>
      </c>
      <c r="Q2327" s="30" t="s">
        <v>193</v>
      </c>
      <c r="R2327" s="31" t="s">
        <v>39</v>
      </c>
      <c r="S2327" s="28">
        <v>168</v>
      </c>
      <c r="T2327" s="28">
        <v>3</v>
      </c>
      <c r="U2327" s="32">
        <v>0.97082184267921512</v>
      </c>
      <c r="V2327" s="28">
        <v>0</v>
      </c>
      <c r="W2327" s="15" t="s">
        <v>30</v>
      </c>
      <c r="X2327" s="16"/>
      <c r="Z2327" s="64"/>
      <c r="AA2327" s="64"/>
      <c r="AB2327" s="64"/>
      <c r="AC2327" s="64"/>
    </row>
    <row r="2328" spans="1:29" x14ac:dyDescent="0.35">
      <c r="A2328" s="9">
        <v>46117</v>
      </c>
      <c r="B2328" s="28" t="s">
        <v>64</v>
      </c>
      <c r="C2328" s="28" t="s">
        <v>81</v>
      </c>
      <c r="D2328" s="28">
        <v>1</v>
      </c>
      <c r="E2328" s="28" t="s">
        <v>4859</v>
      </c>
      <c r="F2328" s="28" t="s">
        <v>4845</v>
      </c>
      <c r="G2328" s="33">
        <v>0.3888888888888889</v>
      </c>
      <c r="H2328" s="33">
        <v>0.59722222222222221</v>
      </c>
      <c r="I2328" s="33">
        <v>0.38611111111111113</v>
      </c>
      <c r="J2328" s="34">
        <v>0.38819444444444451</v>
      </c>
      <c r="K2328" s="35">
        <v>0.40486111111111112</v>
      </c>
      <c r="L2328" s="33">
        <v>0.59722222222222221</v>
      </c>
      <c r="M2328" s="33">
        <v>0.61041666666666672</v>
      </c>
      <c r="N2328" s="33">
        <v>0.61250000000000004</v>
      </c>
      <c r="O2328" s="28" t="s">
        <v>61</v>
      </c>
      <c r="P2328" s="29" t="s">
        <v>60</v>
      </c>
      <c r="Q2328" s="30"/>
      <c r="R2328" s="31"/>
      <c r="S2328" s="28">
        <v>163</v>
      </c>
      <c r="T2328" s="28">
        <v>0</v>
      </c>
      <c r="U2328" s="32">
        <v>0.85649959986397817</v>
      </c>
      <c r="V2328" s="28">
        <v>0</v>
      </c>
      <c r="W2328" s="15" t="s">
        <v>30</v>
      </c>
      <c r="X2328" s="16"/>
      <c r="Z2328" s="64"/>
      <c r="AA2328" s="64"/>
      <c r="AB2328" s="64"/>
      <c r="AC2328" s="64"/>
    </row>
    <row r="2329" spans="1:29" x14ac:dyDescent="0.35">
      <c r="A2329" s="9">
        <v>46117</v>
      </c>
      <c r="B2329" s="28" t="s">
        <v>1064</v>
      </c>
      <c r="C2329" s="28" t="s">
        <v>81</v>
      </c>
      <c r="D2329" s="28">
        <v>3</v>
      </c>
      <c r="E2329" s="28" t="s">
        <v>4845</v>
      </c>
      <c r="F2329" s="28" t="s">
        <v>4860</v>
      </c>
      <c r="G2329" s="33">
        <v>0.63541666666666663</v>
      </c>
      <c r="H2329" s="33">
        <v>0.74305555555555558</v>
      </c>
      <c r="I2329" s="33">
        <v>0.64375000000000004</v>
      </c>
      <c r="J2329" s="34">
        <v>0.65277777777777779</v>
      </c>
      <c r="K2329" s="35">
        <v>0.66249999999999998</v>
      </c>
      <c r="L2329" s="33">
        <v>0.73958333333333337</v>
      </c>
      <c r="M2329" s="33">
        <v>0.74583333333333335</v>
      </c>
      <c r="N2329" s="33">
        <v>0.74791666666666667</v>
      </c>
      <c r="O2329" s="28" t="s">
        <v>60</v>
      </c>
      <c r="P2329" s="29">
        <v>1</v>
      </c>
      <c r="Q2329" s="30" t="s">
        <v>1578</v>
      </c>
      <c r="R2329" s="31" t="s">
        <v>1579</v>
      </c>
      <c r="S2329" s="28">
        <v>13</v>
      </c>
      <c r="T2329" s="28">
        <v>0</v>
      </c>
      <c r="U2329" s="32">
        <v>6.857493057663365E-2</v>
      </c>
      <c r="V2329" s="28">
        <v>0</v>
      </c>
      <c r="W2329" s="15" t="s">
        <v>30</v>
      </c>
      <c r="X2329" s="16"/>
      <c r="Z2329" s="64"/>
      <c r="AA2329" s="64"/>
      <c r="AB2329" s="64"/>
      <c r="AC2329" s="64"/>
    </row>
    <row r="2330" spans="1:29" x14ac:dyDescent="0.35">
      <c r="A2330" s="9">
        <v>46117</v>
      </c>
      <c r="B2330" s="28" t="s">
        <v>1065</v>
      </c>
      <c r="C2330" s="28" t="s">
        <v>81</v>
      </c>
      <c r="D2330" s="28">
        <v>3</v>
      </c>
      <c r="E2330" s="28" t="s">
        <v>4849</v>
      </c>
      <c r="F2330" s="28" t="s">
        <v>4845</v>
      </c>
      <c r="G2330" s="33">
        <v>0.82638888888888884</v>
      </c>
      <c r="H2330" s="33">
        <v>0.92361111111111116</v>
      </c>
      <c r="I2330" s="33">
        <v>0.81180555555555556</v>
      </c>
      <c r="J2330" s="34">
        <v>0.81736111111111109</v>
      </c>
      <c r="K2330" s="35">
        <v>0.82430555555555551</v>
      </c>
      <c r="L2330" s="33">
        <v>0.9</v>
      </c>
      <c r="M2330" s="33">
        <v>0.9145833333333333</v>
      </c>
      <c r="N2330" s="33">
        <v>0.91666666666666663</v>
      </c>
      <c r="O2330" s="28">
        <v>1</v>
      </c>
      <c r="P2330" s="29" t="s">
        <v>350</v>
      </c>
      <c r="Q2330" s="30"/>
      <c r="R2330" s="31"/>
      <c r="S2330" s="28">
        <v>4</v>
      </c>
      <c r="T2330" s="28">
        <v>0</v>
      </c>
      <c r="U2330" s="32">
        <v>1.9530303280946921E-2</v>
      </c>
      <c r="V2330" s="28">
        <v>0</v>
      </c>
      <c r="W2330" s="15" t="s">
        <v>30</v>
      </c>
      <c r="X2330" s="16"/>
      <c r="Z2330" s="64"/>
      <c r="AA2330" s="64"/>
      <c r="AB2330" s="64"/>
      <c r="AC2330" s="64"/>
    </row>
    <row r="2331" spans="1:29" x14ac:dyDescent="0.35">
      <c r="A2331" s="9">
        <v>46117</v>
      </c>
      <c r="B2331" s="28" t="s">
        <v>1477</v>
      </c>
      <c r="C2331" s="28" t="s">
        <v>90</v>
      </c>
      <c r="D2331" s="28">
        <v>14</v>
      </c>
      <c r="E2331" s="28" t="s">
        <v>4845</v>
      </c>
      <c r="F2331" s="28" t="s">
        <v>4851</v>
      </c>
      <c r="G2331" s="33">
        <v>0.1215277777777778</v>
      </c>
      <c r="H2331" s="33">
        <v>0.2013888888888889</v>
      </c>
      <c r="I2331" s="33">
        <v>0.12638888888888891</v>
      </c>
      <c r="J2331" s="34">
        <v>0.12847222222222221</v>
      </c>
      <c r="K2331" s="35">
        <v>0.1388888888888889</v>
      </c>
      <c r="L2331" s="33">
        <v>0.21180555555555561</v>
      </c>
      <c r="M2331" s="33">
        <v>0.22500000000000001</v>
      </c>
      <c r="N2331" s="33">
        <v>0.2270833333333333</v>
      </c>
      <c r="O2331" s="28">
        <v>14</v>
      </c>
      <c r="P2331" s="29" t="s">
        <v>57</v>
      </c>
      <c r="Q2331" s="30" t="s">
        <v>1167</v>
      </c>
      <c r="R2331" s="31" t="s">
        <v>99</v>
      </c>
      <c r="S2331" s="28">
        <v>173</v>
      </c>
      <c r="T2331" s="28">
        <v>2</v>
      </c>
      <c r="U2331" s="32">
        <v>0.87141339597971679</v>
      </c>
      <c r="V2331" s="28">
        <v>0</v>
      </c>
      <c r="W2331" s="15" t="s">
        <v>30</v>
      </c>
      <c r="X2331" s="16"/>
      <c r="Z2331" s="64"/>
      <c r="AA2331" s="64"/>
      <c r="AB2331" s="64"/>
      <c r="AC2331" s="64"/>
    </row>
    <row r="2332" spans="1:29" x14ac:dyDescent="0.35">
      <c r="A2332" s="9">
        <v>46117</v>
      </c>
      <c r="B2332" s="28" t="s">
        <v>1429</v>
      </c>
      <c r="C2332" s="28" t="s">
        <v>90</v>
      </c>
      <c r="D2332" s="28">
        <v>14</v>
      </c>
      <c r="E2332" s="28" t="s">
        <v>4851</v>
      </c>
      <c r="F2332" s="28" t="s">
        <v>4845</v>
      </c>
      <c r="G2332" s="33">
        <v>0.23958333333333329</v>
      </c>
      <c r="H2332" s="33">
        <v>0.39930555555555558</v>
      </c>
      <c r="I2332" s="33">
        <v>0.26111111111111113</v>
      </c>
      <c r="J2332" s="34">
        <v>0.2673611111111111</v>
      </c>
      <c r="K2332" s="35">
        <v>0.27569444444444452</v>
      </c>
      <c r="L2332" s="33">
        <v>0.40763888888888888</v>
      </c>
      <c r="M2332" s="33">
        <v>0.41458333333333341</v>
      </c>
      <c r="N2332" s="33">
        <v>0.41458333333333341</v>
      </c>
      <c r="O2332" s="28" t="s">
        <v>57</v>
      </c>
      <c r="P2332" s="29">
        <v>15</v>
      </c>
      <c r="Q2332" s="30" t="s">
        <v>1580</v>
      </c>
      <c r="R2332" s="31" t="s">
        <v>99</v>
      </c>
      <c r="S2332" s="28">
        <v>190</v>
      </c>
      <c r="T2332" s="28">
        <v>0</v>
      </c>
      <c r="U2332" s="32">
        <v>0.95766282496415334</v>
      </c>
      <c r="V2332" s="28">
        <v>0</v>
      </c>
      <c r="W2332" s="15" t="s">
        <v>30</v>
      </c>
      <c r="X2332" s="16"/>
      <c r="Z2332" s="64"/>
      <c r="AA2332" s="64"/>
      <c r="AB2332" s="64"/>
      <c r="AC2332" s="64"/>
    </row>
    <row r="2333" spans="1:29" x14ac:dyDescent="0.35">
      <c r="A2333" s="9">
        <v>46117</v>
      </c>
      <c r="B2333" s="7" t="s">
        <v>1430</v>
      </c>
      <c r="C2333" s="8" t="s">
        <v>90</v>
      </c>
      <c r="D2333" s="10">
        <v>14</v>
      </c>
      <c r="E2333" s="28" t="s">
        <v>4845</v>
      </c>
      <c r="F2333" s="28" t="s">
        <v>4852</v>
      </c>
      <c r="G2333" s="12">
        <v>0.44097222222222221</v>
      </c>
      <c r="H2333" s="12">
        <v>0.61458333333333337</v>
      </c>
      <c r="I2333" s="12">
        <v>0.43888888888888888</v>
      </c>
      <c r="J2333" s="12">
        <v>0.44305555555555548</v>
      </c>
      <c r="K2333" s="12">
        <v>0.46180555555555558</v>
      </c>
      <c r="L2333" s="12">
        <v>0.62916666666666665</v>
      </c>
      <c r="M2333" s="12">
        <v>0.63680555555555551</v>
      </c>
      <c r="N2333" s="12">
        <v>0.63888888888888884</v>
      </c>
      <c r="O2333" s="8">
        <v>15</v>
      </c>
      <c r="P2333" s="29" t="s">
        <v>363</v>
      </c>
      <c r="Q2333" s="8" t="s">
        <v>152</v>
      </c>
      <c r="R2333" s="27" t="s">
        <v>39</v>
      </c>
      <c r="S2333" s="8">
        <v>130</v>
      </c>
      <c r="T2333" s="8">
        <v>1</v>
      </c>
      <c r="U2333" s="14">
        <v>0.68157863928651041</v>
      </c>
      <c r="V2333" s="8">
        <v>0</v>
      </c>
      <c r="W2333" s="15" t="s">
        <v>30</v>
      </c>
      <c r="X2333" s="16"/>
      <c r="Z2333" s="64"/>
      <c r="AA2333" s="64"/>
      <c r="AB2333" s="64"/>
      <c r="AC2333" s="64"/>
    </row>
    <row r="2334" spans="1:29" x14ac:dyDescent="0.35">
      <c r="A2334" s="9">
        <v>46117</v>
      </c>
      <c r="B2334" s="7" t="s">
        <v>1381</v>
      </c>
      <c r="C2334" s="8" t="s">
        <v>108</v>
      </c>
      <c r="D2334" s="10">
        <v>1</v>
      </c>
      <c r="E2334" s="28" t="s">
        <v>4852</v>
      </c>
      <c r="F2334" s="28" t="s">
        <v>4845</v>
      </c>
      <c r="G2334" s="12">
        <v>4.5138888888888888E-2</v>
      </c>
      <c r="H2334" s="12">
        <v>0.25347222222222221</v>
      </c>
      <c r="I2334" s="12">
        <v>3.888888888888889E-2</v>
      </c>
      <c r="J2334" s="12">
        <v>4.1666666666666657E-2</v>
      </c>
      <c r="K2334" s="12">
        <v>5.4166666666666669E-2</v>
      </c>
      <c r="L2334" s="12">
        <v>0.22222222222222221</v>
      </c>
      <c r="M2334" s="12">
        <v>0.23125000000000001</v>
      </c>
      <c r="N2334" s="12">
        <v>0.23125000000000001</v>
      </c>
      <c r="O2334" s="8" t="s">
        <v>70</v>
      </c>
      <c r="P2334" s="8">
        <v>66</v>
      </c>
      <c r="S2334" s="8">
        <v>182</v>
      </c>
      <c r="T2334" s="8">
        <v>2</v>
      </c>
      <c r="U2334" s="14">
        <v>0.98498961993123024</v>
      </c>
      <c r="V2334" s="8">
        <v>0</v>
      </c>
      <c r="W2334" s="15" t="s">
        <v>30</v>
      </c>
      <c r="X2334" s="16"/>
      <c r="Z2334" s="64"/>
      <c r="AA2334" s="64"/>
      <c r="AB2334" s="64"/>
      <c r="AC2334" s="64"/>
    </row>
    <row r="2335" spans="1:29" x14ac:dyDescent="0.35">
      <c r="A2335" s="9">
        <v>46117</v>
      </c>
      <c r="B2335" s="7" t="s">
        <v>1382</v>
      </c>
      <c r="C2335" s="8" t="s">
        <v>108</v>
      </c>
      <c r="D2335" s="10">
        <v>1</v>
      </c>
      <c r="E2335" s="28" t="s">
        <v>4845</v>
      </c>
      <c r="F2335" s="28" t="s">
        <v>4849</v>
      </c>
      <c r="G2335" s="12">
        <v>0.2951388888888889</v>
      </c>
      <c r="H2335" s="12">
        <v>0.52430555555555558</v>
      </c>
      <c r="I2335" s="12">
        <v>0.28125</v>
      </c>
      <c r="J2335" s="12">
        <v>0.28888888888888892</v>
      </c>
      <c r="K2335" s="12">
        <v>0.30625000000000002</v>
      </c>
      <c r="L2335" s="12">
        <v>0.54097222222222219</v>
      </c>
      <c r="M2335" s="12">
        <v>0.55347222222222225</v>
      </c>
      <c r="N2335" s="12">
        <v>0.55555555555555558</v>
      </c>
      <c r="O2335" s="8">
        <v>66</v>
      </c>
      <c r="P2335" s="8" t="s">
        <v>43</v>
      </c>
      <c r="S2335" s="8">
        <v>161</v>
      </c>
      <c r="T2335" s="8">
        <v>1</v>
      </c>
      <c r="U2335" s="14">
        <v>0.76695319336235945</v>
      </c>
      <c r="V2335" s="8">
        <v>0</v>
      </c>
      <c r="W2335" s="15" t="s">
        <v>30</v>
      </c>
      <c r="X2335" s="16"/>
      <c r="Z2335" s="64"/>
      <c r="AA2335" s="64"/>
      <c r="AB2335" s="64"/>
      <c r="AC2335" s="64"/>
    </row>
    <row r="2336" spans="1:29" x14ac:dyDescent="0.35">
      <c r="A2336" s="9">
        <v>46117</v>
      </c>
      <c r="B2336" s="7" t="s">
        <v>1383</v>
      </c>
      <c r="C2336" s="8" t="s">
        <v>108</v>
      </c>
      <c r="D2336" s="10">
        <v>1</v>
      </c>
      <c r="E2336" s="28" t="s">
        <v>4849</v>
      </c>
      <c r="F2336" s="28" t="s">
        <v>4845</v>
      </c>
      <c r="G2336" s="12">
        <v>0.62152777777777779</v>
      </c>
      <c r="H2336" s="12">
        <v>0.70486111111111116</v>
      </c>
      <c r="I2336" s="12">
        <v>0.61805555555555558</v>
      </c>
      <c r="J2336" s="12">
        <v>0.63055555555555554</v>
      </c>
      <c r="K2336" s="12">
        <v>0.64375000000000004</v>
      </c>
      <c r="L2336" s="12">
        <v>0.6958333333333333</v>
      </c>
      <c r="M2336" s="12">
        <v>0.69861111111111107</v>
      </c>
      <c r="N2336" s="12">
        <v>0.7</v>
      </c>
      <c r="O2336" s="8" t="s">
        <v>43</v>
      </c>
      <c r="P2336" s="8" t="s">
        <v>1075</v>
      </c>
      <c r="Q2336" s="8" t="s">
        <v>408</v>
      </c>
      <c r="R2336" s="27" t="s">
        <v>39</v>
      </c>
      <c r="S2336" s="8">
        <v>188</v>
      </c>
      <c r="T2336" s="8">
        <v>0</v>
      </c>
      <c r="U2336" s="14">
        <v>0.97746290651214496</v>
      </c>
      <c r="V2336" s="8">
        <v>0</v>
      </c>
      <c r="W2336" s="15" t="s">
        <v>30</v>
      </c>
      <c r="X2336" s="16"/>
      <c r="Z2336" s="64"/>
      <c r="AA2336" s="64"/>
      <c r="AB2336" s="64"/>
      <c r="AC2336" s="64"/>
    </row>
    <row r="2337" spans="1:29" x14ac:dyDescent="0.35">
      <c r="A2337" s="9">
        <v>46117</v>
      </c>
      <c r="B2337" s="7" t="s">
        <v>1384</v>
      </c>
      <c r="C2337" s="8" t="s">
        <v>108</v>
      </c>
      <c r="D2337" s="10">
        <v>1</v>
      </c>
      <c r="E2337" s="28" t="s">
        <v>4845</v>
      </c>
      <c r="F2337" s="28" t="s">
        <v>4863</v>
      </c>
      <c r="G2337" s="12">
        <v>0.78819444444444442</v>
      </c>
      <c r="H2337" s="12">
        <v>0.86458333333333337</v>
      </c>
      <c r="I2337" s="12">
        <v>0.76944444444444449</v>
      </c>
      <c r="J2337" s="12">
        <v>0.77777777777777779</v>
      </c>
      <c r="K2337" s="12">
        <v>0.7895833333333333</v>
      </c>
      <c r="L2337" s="12">
        <v>0.84722222222222221</v>
      </c>
      <c r="M2337" s="12">
        <v>0.86111111111111116</v>
      </c>
      <c r="N2337" s="12">
        <v>0.86319444444444449</v>
      </c>
      <c r="O2337" s="8" t="s">
        <v>1075</v>
      </c>
      <c r="P2337" s="8" t="s">
        <v>57</v>
      </c>
      <c r="S2337" s="8">
        <v>148</v>
      </c>
      <c r="T2337" s="8">
        <v>0</v>
      </c>
      <c r="U2337" s="14">
        <v>0.7804295786036608</v>
      </c>
      <c r="V2337" s="8">
        <v>0</v>
      </c>
      <c r="W2337" s="15" t="s">
        <v>30</v>
      </c>
      <c r="X2337" s="16"/>
      <c r="Z2337" s="64"/>
      <c r="AA2337" s="64"/>
      <c r="AB2337" s="64"/>
      <c r="AC2337" s="64"/>
    </row>
    <row r="2338" spans="1:29" x14ac:dyDescent="0.35">
      <c r="A2338" s="9">
        <v>46117</v>
      </c>
      <c r="B2338" s="7" t="s">
        <v>107</v>
      </c>
      <c r="C2338" s="8" t="s">
        <v>113</v>
      </c>
      <c r="D2338" s="10">
        <v>1</v>
      </c>
      <c r="E2338" s="28" t="s">
        <v>4863</v>
      </c>
      <c r="F2338" s="28" t="s">
        <v>4845</v>
      </c>
      <c r="G2338" s="12">
        <v>4.5138888888888888E-2</v>
      </c>
      <c r="H2338" s="12">
        <v>0.24305555555555561</v>
      </c>
      <c r="I2338" s="12">
        <v>4.1666666666666657E-2</v>
      </c>
      <c r="J2338" s="12">
        <v>0.05</v>
      </c>
      <c r="K2338" s="12">
        <v>5.9722222222222232E-2</v>
      </c>
      <c r="L2338" s="12">
        <v>0.21249999999999999</v>
      </c>
      <c r="M2338" s="12">
        <v>0.22222222222222221</v>
      </c>
      <c r="N2338" s="12">
        <v>0.22361111111111109</v>
      </c>
      <c r="O2338" s="8" t="s">
        <v>208</v>
      </c>
      <c r="P2338" s="8" t="s">
        <v>61</v>
      </c>
      <c r="Q2338" s="8" t="s">
        <v>263</v>
      </c>
      <c r="R2338" s="27" t="s">
        <v>39</v>
      </c>
      <c r="S2338" s="8">
        <v>190</v>
      </c>
      <c r="T2338" s="8">
        <v>0</v>
      </c>
      <c r="U2338" s="14">
        <v>0.96132240826913784</v>
      </c>
      <c r="V2338" s="8">
        <v>0</v>
      </c>
      <c r="W2338" s="15" t="s">
        <v>30</v>
      </c>
      <c r="X2338" s="16"/>
      <c r="Z2338" s="64"/>
      <c r="AA2338" s="64"/>
      <c r="AB2338" s="64"/>
      <c r="AC2338" s="64"/>
    </row>
    <row r="2339" spans="1:29" x14ac:dyDescent="0.35">
      <c r="A2339" s="9">
        <v>46117</v>
      </c>
      <c r="B2339" s="7" t="s">
        <v>109</v>
      </c>
      <c r="C2339" s="8" t="s">
        <v>113</v>
      </c>
      <c r="D2339" s="10">
        <v>1</v>
      </c>
      <c r="E2339" s="28" t="s">
        <v>4845</v>
      </c>
      <c r="F2339" s="28" t="s">
        <v>4850</v>
      </c>
      <c r="G2339" s="12">
        <v>0.28472222222222221</v>
      </c>
      <c r="H2339" s="12">
        <v>0.49652777777777779</v>
      </c>
      <c r="I2339" s="12">
        <v>0.27986111111111112</v>
      </c>
      <c r="J2339" s="12">
        <v>0.27986111111111112</v>
      </c>
      <c r="K2339" s="12">
        <v>0.30138888888888887</v>
      </c>
      <c r="L2339" s="12">
        <v>0.50972222222222219</v>
      </c>
      <c r="M2339" s="12">
        <v>0.52083333333333337</v>
      </c>
      <c r="N2339" s="12">
        <v>0.5229166666666667</v>
      </c>
      <c r="O2339" s="8" t="s">
        <v>61</v>
      </c>
      <c r="P2339" s="8" t="s">
        <v>70</v>
      </c>
      <c r="S2339" s="8">
        <v>160</v>
      </c>
      <c r="T2339" s="8">
        <v>2</v>
      </c>
      <c r="U2339" s="14">
        <v>0.81660589140155726</v>
      </c>
      <c r="V2339" s="8">
        <v>0</v>
      </c>
      <c r="W2339" s="15" t="s">
        <v>30</v>
      </c>
      <c r="X2339" s="16"/>
      <c r="Z2339" s="64"/>
      <c r="AA2339" s="64"/>
      <c r="AB2339" s="64"/>
      <c r="AC2339" s="64"/>
    </row>
    <row r="2340" spans="1:29" x14ac:dyDescent="0.35">
      <c r="A2340" s="9">
        <v>46117</v>
      </c>
      <c r="B2340" s="7" t="s">
        <v>40</v>
      </c>
      <c r="C2340" s="8" t="s">
        <v>113</v>
      </c>
      <c r="D2340" s="10">
        <v>1</v>
      </c>
      <c r="E2340" s="28" t="s">
        <v>4850</v>
      </c>
      <c r="F2340" s="28" t="s">
        <v>4845</v>
      </c>
      <c r="G2340" s="12">
        <v>0.55208333333333337</v>
      </c>
      <c r="H2340" s="12">
        <v>0.67708333333333337</v>
      </c>
      <c r="I2340" s="12">
        <v>0.5625</v>
      </c>
      <c r="J2340" s="12">
        <v>0.56666666666666665</v>
      </c>
      <c r="K2340" s="12">
        <v>0.57708333333333328</v>
      </c>
      <c r="L2340" s="12">
        <v>0.6791666666666667</v>
      </c>
      <c r="M2340" s="12">
        <v>0.68472222222222223</v>
      </c>
      <c r="N2340" s="12">
        <v>0.68680555555555556</v>
      </c>
      <c r="O2340" s="8" t="s">
        <v>70</v>
      </c>
      <c r="P2340" s="8" t="s">
        <v>531</v>
      </c>
      <c r="Q2340" s="8" t="s">
        <v>1581</v>
      </c>
      <c r="R2340" s="27" t="s">
        <v>1582</v>
      </c>
      <c r="S2340" s="8">
        <v>152</v>
      </c>
      <c r="T2340" s="8">
        <v>0</v>
      </c>
      <c r="U2340" s="14">
        <v>0.77518422128278031</v>
      </c>
      <c r="V2340" s="8">
        <v>789</v>
      </c>
      <c r="W2340" s="15" t="s">
        <v>30</v>
      </c>
      <c r="X2340" s="16"/>
      <c r="Z2340" s="64"/>
      <c r="AA2340" s="64"/>
      <c r="AB2340" s="64"/>
      <c r="AC2340" s="64"/>
    </row>
    <row r="2341" spans="1:29" x14ac:dyDescent="0.35">
      <c r="A2341" s="9">
        <v>46117</v>
      </c>
      <c r="B2341" s="7" t="s">
        <v>42</v>
      </c>
      <c r="C2341" s="8" t="s">
        <v>113</v>
      </c>
      <c r="D2341" s="10">
        <v>1</v>
      </c>
      <c r="E2341" s="28" t="s">
        <v>4845</v>
      </c>
      <c r="F2341" s="28" t="s">
        <v>4850</v>
      </c>
      <c r="G2341" s="12">
        <v>0.77083333333333337</v>
      </c>
      <c r="H2341" s="12">
        <v>0.89583333333333337</v>
      </c>
      <c r="I2341" s="12">
        <v>0.76041666666666663</v>
      </c>
      <c r="J2341" s="12">
        <v>0.76944444444444449</v>
      </c>
      <c r="K2341" s="12">
        <v>0.78263888888888888</v>
      </c>
      <c r="L2341" s="12">
        <v>0.87777777777777777</v>
      </c>
      <c r="M2341" s="12">
        <v>0.88611111111111107</v>
      </c>
      <c r="N2341" s="12">
        <v>0.8881944444444444</v>
      </c>
      <c r="O2341" s="8" t="s">
        <v>531</v>
      </c>
      <c r="P2341" s="8" t="s">
        <v>60</v>
      </c>
      <c r="S2341" s="8">
        <v>174</v>
      </c>
      <c r="T2341" s="8">
        <v>0</v>
      </c>
      <c r="U2341" s="14">
        <v>0.85629274621797524</v>
      </c>
      <c r="V2341" s="8">
        <v>1598</v>
      </c>
      <c r="W2341" s="15" t="s">
        <v>30</v>
      </c>
      <c r="X2341" s="16"/>
      <c r="Z2341" s="64"/>
      <c r="AA2341" s="64"/>
      <c r="AB2341" s="64"/>
      <c r="AC2341" s="64"/>
    </row>
    <row r="2342" spans="1:29" x14ac:dyDescent="0.35">
      <c r="A2342" s="87">
        <v>46118</v>
      </c>
      <c r="B2342" s="28" t="s">
        <v>71</v>
      </c>
      <c r="C2342" s="28" t="s">
        <v>27</v>
      </c>
      <c r="D2342" s="28">
        <v>1</v>
      </c>
      <c r="E2342" s="28" t="s">
        <v>4850</v>
      </c>
      <c r="F2342" s="28" t="s">
        <v>4845</v>
      </c>
      <c r="G2342" s="33">
        <v>1.041666666666667E-2</v>
      </c>
      <c r="H2342" s="33">
        <v>0.1701388888888889</v>
      </c>
      <c r="I2342" s="33">
        <v>3.472222222222222E-3</v>
      </c>
      <c r="J2342" s="34">
        <v>1.388888888888889E-2</v>
      </c>
      <c r="K2342" s="35">
        <v>3.125E-2</v>
      </c>
      <c r="L2342" s="33">
        <v>0.1680555555555556</v>
      </c>
      <c r="M2342" s="33">
        <v>0.17222222222222219</v>
      </c>
      <c r="N2342" s="33">
        <v>0.17430555555555549</v>
      </c>
      <c r="O2342" s="28" t="s">
        <v>43</v>
      </c>
      <c r="P2342" s="29">
        <v>12</v>
      </c>
      <c r="Q2342" s="30" t="s">
        <v>65</v>
      </c>
      <c r="R2342" s="31" t="s">
        <v>39</v>
      </c>
      <c r="S2342" s="28">
        <v>180</v>
      </c>
      <c r="T2342" s="28">
        <v>1</v>
      </c>
      <c r="U2342" s="32">
        <v>0.95913269703162551</v>
      </c>
      <c r="V2342" s="28">
        <v>0</v>
      </c>
      <c r="W2342" s="15" t="s">
        <v>30</v>
      </c>
      <c r="X2342" s="16"/>
      <c r="Z2342" s="64"/>
      <c r="AA2342" s="64"/>
      <c r="AB2342" s="64"/>
      <c r="AC2342" s="64"/>
    </row>
    <row r="2343" spans="1:29" x14ac:dyDescent="0.35">
      <c r="A2343" s="87">
        <v>46118</v>
      </c>
      <c r="B2343" s="28" t="s">
        <v>74</v>
      </c>
      <c r="C2343" s="28" t="s">
        <v>27</v>
      </c>
      <c r="D2343" s="28">
        <v>1</v>
      </c>
      <c r="E2343" s="28" t="s">
        <v>4845</v>
      </c>
      <c r="F2343" s="28" t="s">
        <v>4853</v>
      </c>
      <c r="G2343" s="33">
        <v>0.20833333333333329</v>
      </c>
      <c r="H2343" s="33">
        <v>0.38541666666666669</v>
      </c>
      <c r="I2343" s="33">
        <v>0.21249999999999999</v>
      </c>
      <c r="J2343" s="34">
        <v>0.2208333333333333</v>
      </c>
      <c r="K2343" s="35">
        <v>0.25277777777777782</v>
      </c>
      <c r="L2343" s="33">
        <v>0.4201388888888889</v>
      </c>
      <c r="M2343" s="33">
        <v>0.42986111111111108</v>
      </c>
      <c r="N2343" s="33">
        <v>0.43194444444444452</v>
      </c>
      <c r="O2343" s="28">
        <v>12</v>
      </c>
      <c r="P2343" s="29" t="s">
        <v>132</v>
      </c>
      <c r="Q2343" s="30" t="s">
        <v>95</v>
      </c>
      <c r="R2343" s="31" t="s">
        <v>39</v>
      </c>
      <c r="S2343" s="28">
        <v>153</v>
      </c>
      <c r="T2343" s="28">
        <v>0</v>
      </c>
      <c r="U2343" s="32">
        <v>0.82356035458364008</v>
      </c>
      <c r="V2343" s="28">
        <v>0</v>
      </c>
      <c r="W2343" s="15" t="s">
        <v>30</v>
      </c>
      <c r="X2343" s="16"/>
      <c r="Z2343" s="64"/>
      <c r="AA2343" s="64"/>
      <c r="AB2343" s="64"/>
      <c r="AC2343" s="64"/>
    </row>
    <row r="2344" spans="1:29" ht="26" customHeight="1" x14ac:dyDescent="0.35">
      <c r="A2344" s="87">
        <v>46118</v>
      </c>
      <c r="B2344" s="28" t="s">
        <v>133</v>
      </c>
      <c r="C2344" s="28" t="s">
        <v>27</v>
      </c>
      <c r="D2344" s="28">
        <v>1</v>
      </c>
      <c r="E2344" s="28" t="s">
        <v>4853</v>
      </c>
      <c r="F2344" s="28" t="s">
        <v>4845</v>
      </c>
      <c r="G2344" s="33">
        <v>0.27083333333333331</v>
      </c>
      <c r="H2344" s="33">
        <v>0.44791666666666669</v>
      </c>
      <c r="I2344" s="33">
        <v>0.46527777777777779</v>
      </c>
      <c r="J2344" s="34">
        <v>0.47013888888888888</v>
      </c>
      <c r="K2344" s="35">
        <v>0.48402777777777778</v>
      </c>
      <c r="L2344" s="33">
        <v>0.63541666666666663</v>
      </c>
      <c r="M2344" s="33">
        <v>0.63958333333333328</v>
      </c>
      <c r="N2344" s="33">
        <v>0.64097222222222228</v>
      </c>
      <c r="O2344" s="28" t="s">
        <v>132</v>
      </c>
      <c r="P2344" s="29">
        <v>3</v>
      </c>
      <c r="Q2344" s="30" t="s">
        <v>1583</v>
      </c>
      <c r="R2344" s="31" t="s">
        <v>1584</v>
      </c>
      <c r="S2344" s="28">
        <v>137</v>
      </c>
      <c r="T2344" s="28">
        <v>0</v>
      </c>
      <c r="U2344" s="32">
        <v>0.69608574656348343</v>
      </c>
      <c r="V2344" s="28">
        <v>233</v>
      </c>
      <c r="W2344" s="15" t="s">
        <v>30</v>
      </c>
      <c r="X2344" s="16"/>
      <c r="Z2344" s="64"/>
      <c r="AA2344" s="64"/>
      <c r="AB2344" s="64"/>
      <c r="AC2344" s="64"/>
    </row>
    <row r="2345" spans="1:29" x14ac:dyDescent="0.35">
      <c r="A2345" s="87">
        <v>46118</v>
      </c>
      <c r="B2345" s="28" t="s">
        <v>135</v>
      </c>
      <c r="C2345" s="28" t="s">
        <v>27</v>
      </c>
      <c r="D2345" s="28">
        <v>1</v>
      </c>
      <c r="E2345" s="28" t="s">
        <v>4845</v>
      </c>
      <c r="F2345" s="28" t="s">
        <v>4849</v>
      </c>
      <c r="G2345" s="33">
        <v>0.48958333333333331</v>
      </c>
      <c r="H2345" s="33">
        <v>0.65625</v>
      </c>
      <c r="I2345" s="33">
        <v>0.67569444444444449</v>
      </c>
      <c r="J2345" s="34">
        <v>0.67777777777777781</v>
      </c>
      <c r="K2345" s="35">
        <v>0.69236111111111109</v>
      </c>
      <c r="L2345" s="33">
        <v>0.84583333333333333</v>
      </c>
      <c r="M2345" s="33">
        <v>0.8520833333333333</v>
      </c>
      <c r="N2345" s="33">
        <v>0.85416666666666663</v>
      </c>
      <c r="O2345" s="28">
        <v>3</v>
      </c>
      <c r="P2345" s="29" t="s">
        <v>70</v>
      </c>
      <c r="Q2345" s="62" t="s">
        <v>1585</v>
      </c>
      <c r="R2345" s="63" t="s">
        <v>1586</v>
      </c>
      <c r="S2345" s="28">
        <v>119</v>
      </c>
      <c r="T2345" s="28">
        <v>0</v>
      </c>
      <c r="U2345" s="32">
        <v>0.66785251053672123</v>
      </c>
      <c r="V2345" s="28">
        <v>0</v>
      </c>
      <c r="W2345" s="15" t="s">
        <v>30</v>
      </c>
      <c r="X2345" s="16"/>
      <c r="Z2345" s="64"/>
      <c r="AA2345" s="64"/>
      <c r="AB2345" s="64"/>
      <c r="AC2345" s="64"/>
    </row>
    <row r="2346" spans="1:29" x14ac:dyDescent="0.35">
      <c r="A2346" s="87">
        <v>46118</v>
      </c>
      <c r="B2346" s="28" t="s">
        <v>1454</v>
      </c>
      <c r="C2346" s="28" t="s">
        <v>27</v>
      </c>
      <c r="D2346" s="28">
        <v>13</v>
      </c>
      <c r="E2346" s="28" t="s">
        <v>4849</v>
      </c>
      <c r="F2346" s="28" t="s">
        <v>4845</v>
      </c>
      <c r="G2346" s="33">
        <v>0.99652777777777779</v>
      </c>
      <c r="H2346" s="33" t="s">
        <v>1587</v>
      </c>
      <c r="I2346" s="33">
        <v>0.99027777777777781</v>
      </c>
      <c r="J2346" s="34" t="s">
        <v>1588</v>
      </c>
      <c r="K2346" s="35" t="s">
        <v>1589</v>
      </c>
      <c r="L2346" s="33" t="s">
        <v>1590</v>
      </c>
      <c r="M2346" s="33" t="s">
        <v>1591</v>
      </c>
      <c r="N2346" s="33" t="s">
        <v>1587</v>
      </c>
      <c r="O2346" s="28" t="s">
        <v>70</v>
      </c>
      <c r="P2346" s="29">
        <v>14</v>
      </c>
      <c r="Q2346" s="30" t="s">
        <v>48</v>
      </c>
      <c r="R2346" s="31" t="s">
        <v>39</v>
      </c>
      <c r="S2346" s="28">
        <v>69</v>
      </c>
      <c r="T2346" s="28">
        <v>0</v>
      </c>
      <c r="U2346" s="32">
        <v>0.39631910731243919</v>
      </c>
      <c r="V2346" s="28">
        <v>0</v>
      </c>
      <c r="W2346" s="15" t="s">
        <v>30</v>
      </c>
      <c r="X2346" s="16"/>
      <c r="Z2346" s="64"/>
      <c r="AA2346" s="64"/>
      <c r="AB2346" s="64"/>
      <c r="AC2346" s="64"/>
    </row>
    <row r="2347" spans="1:29" x14ac:dyDescent="0.35">
      <c r="A2347" s="87">
        <v>46118</v>
      </c>
      <c r="B2347" s="28" t="s">
        <v>179</v>
      </c>
      <c r="C2347" s="28" t="s">
        <v>59</v>
      </c>
      <c r="D2347" s="28">
        <v>14</v>
      </c>
      <c r="E2347" s="28" t="s">
        <v>4845</v>
      </c>
      <c r="F2347" s="28" t="s">
        <v>4849</v>
      </c>
      <c r="G2347" s="33">
        <v>6.9444444444444441E-3</v>
      </c>
      <c r="H2347" s="33">
        <v>0.15972222222222221</v>
      </c>
      <c r="I2347" s="33">
        <v>3.472222222222222E-3</v>
      </c>
      <c r="J2347" s="34">
        <v>5.5555555555555558E-3</v>
      </c>
      <c r="K2347" s="35">
        <v>1.666666666666667E-2</v>
      </c>
      <c r="L2347" s="33">
        <v>0.1583333333333333</v>
      </c>
      <c r="M2347" s="33">
        <v>0.17083333333333331</v>
      </c>
      <c r="N2347" s="33">
        <v>0.17291666666666669</v>
      </c>
      <c r="O2347" s="28">
        <v>55</v>
      </c>
      <c r="P2347" s="29" t="s">
        <v>32</v>
      </c>
      <c r="Q2347" s="30" t="s">
        <v>172</v>
      </c>
      <c r="R2347" s="31" t="s">
        <v>172</v>
      </c>
      <c r="S2347" s="28">
        <v>153</v>
      </c>
      <c r="T2347" s="28">
        <v>1</v>
      </c>
      <c r="U2347" s="32">
        <v>0.88228935744255288</v>
      </c>
      <c r="V2347" s="28">
        <v>0</v>
      </c>
      <c r="W2347" s="15" t="s">
        <v>30</v>
      </c>
      <c r="X2347" s="16"/>
      <c r="Z2347" s="64"/>
      <c r="AA2347" s="64"/>
      <c r="AB2347" s="64"/>
      <c r="AC2347" s="64"/>
    </row>
    <row r="2348" spans="1:29" ht="26" customHeight="1" x14ac:dyDescent="0.35">
      <c r="A2348" s="87">
        <v>46118</v>
      </c>
      <c r="B2348" s="28" t="s">
        <v>58</v>
      </c>
      <c r="C2348" s="28" t="s">
        <v>59</v>
      </c>
      <c r="D2348" s="28">
        <v>1</v>
      </c>
      <c r="E2348" s="28" t="s">
        <v>4849</v>
      </c>
      <c r="F2348" s="28" t="s">
        <v>4845</v>
      </c>
      <c r="G2348" s="33">
        <v>0.15972222222222221</v>
      </c>
      <c r="H2348" s="33">
        <v>0.34722222222222221</v>
      </c>
      <c r="I2348" s="33">
        <v>0.20347222222222219</v>
      </c>
      <c r="J2348" s="34">
        <v>0.21180555555555561</v>
      </c>
      <c r="K2348" s="35">
        <v>0.22569444444444439</v>
      </c>
      <c r="L2348" s="33">
        <v>0.38194444444444442</v>
      </c>
      <c r="M2348" s="33">
        <v>0.38958333333333328</v>
      </c>
      <c r="N2348" s="33">
        <v>0.39166666666666672</v>
      </c>
      <c r="O2348" s="28" t="s">
        <v>32</v>
      </c>
      <c r="P2348" s="29" t="s">
        <v>61</v>
      </c>
      <c r="Q2348" s="30" t="s">
        <v>1592</v>
      </c>
      <c r="R2348" s="31" t="s">
        <v>1584</v>
      </c>
      <c r="S2348" s="28">
        <v>185</v>
      </c>
      <c r="T2348" s="28">
        <v>1</v>
      </c>
      <c r="U2348" s="32">
        <v>1</v>
      </c>
      <c r="V2348" s="28">
        <v>0</v>
      </c>
      <c r="W2348" s="15" t="s">
        <v>30</v>
      </c>
      <c r="X2348" s="16"/>
      <c r="Z2348" s="64"/>
      <c r="AA2348" s="64"/>
      <c r="AB2348" s="64"/>
      <c r="AC2348" s="64"/>
    </row>
    <row r="2349" spans="1:29" x14ac:dyDescent="0.35">
      <c r="A2349" s="87">
        <v>46118</v>
      </c>
      <c r="B2349" s="28" t="s">
        <v>64</v>
      </c>
      <c r="C2349" s="28" t="s">
        <v>59</v>
      </c>
      <c r="D2349" s="28">
        <v>1</v>
      </c>
      <c r="E2349" s="28" t="s">
        <v>4845</v>
      </c>
      <c r="F2349" s="28" t="s">
        <v>4872</v>
      </c>
      <c r="G2349" s="33">
        <v>0.3888888888888889</v>
      </c>
      <c r="H2349" s="33">
        <v>0.59722222222222221</v>
      </c>
      <c r="I2349" s="33">
        <v>0.42222222222222222</v>
      </c>
      <c r="J2349" s="34">
        <v>0.42777777777777781</v>
      </c>
      <c r="K2349" s="35">
        <v>0.44374999999999998</v>
      </c>
      <c r="L2349" s="33">
        <v>0.63611111111111107</v>
      </c>
      <c r="M2349" s="33">
        <v>0.63958333333333328</v>
      </c>
      <c r="N2349" s="33">
        <v>0.64166666666666672</v>
      </c>
      <c r="O2349" s="28" t="s">
        <v>61</v>
      </c>
      <c r="P2349" s="29" t="s">
        <v>37</v>
      </c>
      <c r="Q2349" s="30" t="s">
        <v>1593</v>
      </c>
      <c r="R2349" s="31" t="s">
        <v>903</v>
      </c>
      <c r="S2349" s="28">
        <v>163</v>
      </c>
      <c r="T2349" s="28">
        <v>0</v>
      </c>
      <c r="U2349" s="32">
        <v>0.89886879719054458</v>
      </c>
      <c r="V2349" s="28">
        <v>0</v>
      </c>
      <c r="W2349" s="15" t="s">
        <v>30</v>
      </c>
      <c r="X2349" s="16"/>
      <c r="Z2349" s="64"/>
      <c r="AA2349" s="64"/>
      <c r="AB2349" s="64"/>
      <c r="AC2349" s="64"/>
    </row>
    <row r="2350" spans="1:29" x14ac:dyDescent="0.35">
      <c r="A2350" s="87">
        <v>46118</v>
      </c>
      <c r="B2350" s="28" t="s">
        <v>1351</v>
      </c>
      <c r="C2350" s="28" t="s">
        <v>59</v>
      </c>
      <c r="D2350" s="28">
        <v>1</v>
      </c>
      <c r="E2350" s="28" t="s">
        <v>4872</v>
      </c>
      <c r="F2350" s="28" t="s">
        <v>4845</v>
      </c>
      <c r="G2350" s="33">
        <v>0.73611111111111116</v>
      </c>
      <c r="H2350" s="33">
        <v>0.82638888888888884</v>
      </c>
      <c r="I2350" s="33">
        <v>0.72777777777777775</v>
      </c>
      <c r="J2350" s="34">
        <v>0.7368055555555556</v>
      </c>
      <c r="K2350" s="35">
        <v>0.75138888888888888</v>
      </c>
      <c r="L2350" s="33">
        <v>0.81874999999999998</v>
      </c>
      <c r="M2350" s="33">
        <v>0.82430555555555551</v>
      </c>
      <c r="N2350" s="33">
        <v>0.82638888888888884</v>
      </c>
      <c r="O2350" s="28" t="s">
        <v>37</v>
      </c>
      <c r="P2350" s="29">
        <v>118</v>
      </c>
      <c r="Q2350" s="30" t="s">
        <v>151</v>
      </c>
      <c r="R2350" s="31" t="s">
        <v>39</v>
      </c>
      <c r="S2350" s="28">
        <v>145</v>
      </c>
      <c r="T2350" s="28">
        <v>0</v>
      </c>
      <c r="U2350" s="32">
        <v>0.79614718521362005</v>
      </c>
      <c r="V2350" s="28">
        <v>0</v>
      </c>
      <c r="W2350" s="15" t="s">
        <v>30</v>
      </c>
      <c r="X2350" s="16"/>
      <c r="Z2350" s="64"/>
      <c r="AA2350" s="64"/>
      <c r="AB2350" s="64"/>
      <c r="AC2350" s="64"/>
    </row>
    <row r="2351" spans="1:29" x14ac:dyDescent="0.35">
      <c r="A2351" s="87">
        <v>46118</v>
      </c>
      <c r="B2351" s="28" t="s">
        <v>77</v>
      </c>
      <c r="C2351" s="28" t="s">
        <v>59</v>
      </c>
      <c r="D2351" s="28">
        <v>1</v>
      </c>
      <c r="E2351" s="28" t="s">
        <v>4845</v>
      </c>
      <c r="F2351" s="28" t="s">
        <v>4856</v>
      </c>
      <c r="G2351" s="33">
        <v>0.86111111111111116</v>
      </c>
      <c r="H2351" s="33">
        <v>0.94097222222222221</v>
      </c>
      <c r="I2351" s="33">
        <v>0.85416666666666663</v>
      </c>
      <c r="J2351" s="34">
        <v>0.85902777777777772</v>
      </c>
      <c r="K2351" s="35">
        <v>0.87986111111111109</v>
      </c>
      <c r="L2351" s="33">
        <v>0.95625000000000004</v>
      </c>
      <c r="M2351" s="33">
        <v>0.96388888888888891</v>
      </c>
      <c r="N2351" s="33">
        <v>0.96597222222222223</v>
      </c>
      <c r="O2351" s="28">
        <v>110</v>
      </c>
      <c r="P2351" s="29" t="s">
        <v>423</v>
      </c>
      <c r="Q2351" s="30" t="s">
        <v>172</v>
      </c>
      <c r="R2351" s="31" t="s">
        <v>172</v>
      </c>
      <c r="S2351" s="28">
        <v>179</v>
      </c>
      <c r="T2351" s="28">
        <v>1</v>
      </c>
      <c r="U2351" s="32">
        <v>0.91831941840610853</v>
      </c>
      <c r="V2351" s="28">
        <v>357</v>
      </c>
      <c r="W2351" s="15" t="s">
        <v>30</v>
      </c>
      <c r="X2351" s="16"/>
      <c r="Z2351" s="64"/>
      <c r="AA2351" s="64"/>
      <c r="AB2351" s="64"/>
      <c r="AC2351" s="64"/>
    </row>
    <row r="2352" spans="1:29" ht="26" customHeight="1" x14ac:dyDescent="0.35">
      <c r="A2352" s="87">
        <v>46118</v>
      </c>
      <c r="B2352" s="28" t="s">
        <v>1371</v>
      </c>
      <c r="C2352" s="28" t="s">
        <v>72</v>
      </c>
      <c r="D2352" s="28">
        <v>1</v>
      </c>
      <c r="E2352" s="28" t="s">
        <v>4856</v>
      </c>
      <c r="F2352" s="28" t="s">
        <v>4845</v>
      </c>
      <c r="G2352" s="33">
        <v>2.0833333333333329E-2</v>
      </c>
      <c r="H2352" s="33">
        <v>0.16666666666666671</v>
      </c>
      <c r="I2352" s="33">
        <v>0.1756944444444444</v>
      </c>
      <c r="J2352" s="34">
        <v>0.18055555555555561</v>
      </c>
      <c r="K2352" s="35">
        <v>0.1902777777777778</v>
      </c>
      <c r="L2352" s="33">
        <v>0.31736111111111109</v>
      </c>
      <c r="M2352" s="33">
        <v>0.32013888888888892</v>
      </c>
      <c r="N2352" s="33">
        <v>0.32222222222222219</v>
      </c>
      <c r="O2352" s="28" t="s">
        <v>70</v>
      </c>
      <c r="P2352" s="29">
        <v>58</v>
      </c>
      <c r="Q2352" s="30" t="s">
        <v>1594</v>
      </c>
      <c r="R2352" s="31" t="s">
        <v>1595</v>
      </c>
      <c r="S2352" s="28">
        <v>140</v>
      </c>
      <c r="T2352" s="28">
        <v>1</v>
      </c>
      <c r="U2352" s="32">
        <v>0.77254706776105075</v>
      </c>
      <c r="V2352" s="28">
        <v>0</v>
      </c>
      <c r="W2352" s="15" t="s">
        <v>30</v>
      </c>
      <c r="X2352" s="16"/>
      <c r="Z2352" s="64"/>
      <c r="AA2352" s="64"/>
      <c r="AB2352" s="64"/>
      <c r="AC2352" s="64"/>
    </row>
    <row r="2353" spans="1:29" x14ac:dyDescent="0.35">
      <c r="A2353" s="87">
        <v>46118</v>
      </c>
      <c r="B2353" s="28" t="s">
        <v>1372</v>
      </c>
      <c r="C2353" s="28" t="s">
        <v>72</v>
      </c>
      <c r="D2353" s="28">
        <v>1</v>
      </c>
      <c r="E2353" s="28" t="s">
        <v>4845</v>
      </c>
      <c r="F2353" s="28" t="s">
        <v>4851</v>
      </c>
      <c r="G2353" s="33">
        <v>0.20833333333333329</v>
      </c>
      <c r="H2353" s="33">
        <v>0.36458333333333331</v>
      </c>
      <c r="I2353" s="33">
        <v>0.35138888888888892</v>
      </c>
      <c r="J2353" s="34">
        <v>0.35833333333333328</v>
      </c>
      <c r="K2353" s="35">
        <v>0.36944444444444452</v>
      </c>
      <c r="L2353" s="33">
        <v>0.51180555555555551</v>
      </c>
      <c r="M2353" s="33">
        <v>0.52361111111111114</v>
      </c>
      <c r="N2353" s="33">
        <v>0.52569444444444446</v>
      </c>
      <c r="O2353" s="28">
        <v>58</v>
      </c>
      <c r="P2353" s="29" t="s">
        <v>60</v>
      </c>
      <c r="Q2353" s="30" t="s">
        <v>1596</v>
      </c>
      <c r="R2353" s="31" t="s">
        <v>215</v>
      </c>
      <c r="S2353" s="28">
        <v>156</v>
      </c>
      <c r="T2353" s="28">
        <v>2</v>
      </c>
      <c r="U2353" s="32">
        <v>0.82950119332981775</v>
      </c>
      <c r="V2353" s="28">
        <v>0</v>
      </c>
      <c r="W2353" s="15" t="s">
        <v>30</v>
      </c>
      <c r="X2353" s="16"/>
      <c r="Z2353" s="64"/>
      <c r="AA2353" s="64"/>
      <c r="AB2353" s="64"/>
      <c r="AC2353" s="64"/>
    </row>
    <row r="2354" spans="1:29" ht="26" customHeight="1" x14ac:dyDescent="0.35">
      <c r="A2354" s="87">
        <v>46118</v>
      </c>
      <c r="B2354" s="28" t="s">
        <v>262</v>
      </c>
      <c r="C2354" s="28" t="s">
        <v>72</v>
      </c>
      <c r="D2354" s="28">
        <v>1</v>
      </c>
      <c r="E2354" s="28" t="s">
        <v>4851</v>
      </c>
      <c r="F2354" s="28" t="s">
        <v>4845</v>
      </c>
      <c r="G2354" s="33">
        <v>0.39930555555555558</v>
      </c>
      <c r="H2354" s="33">
        <v>0.47569444444444442</v>
      </c>
      <c r="I2354" s="33">
        <v>0.55208333333333337</v>
      </c>
      <c r="J2354" s="34">
        <v>0.5541666666666667</v>
      </c>
      <c r="K2354" s="35">
        <v>0.5756944444444444</v>
      </c>
      <c r="L2354" s="33">
        <v>0.64444444444444449</v>
      </c>
      <c r="M2354" s="33">
        <v>0.65208333333333335</v>
      </c>
      <c r="N2354" s="33">
        <v>0.65208333333333335</v>
      </c>
      <c r="O2354" s="28" t="s">
        <v>60</v>
      </c>
      <c r="P2354" s="29">
        <v>9</v>
      </c>
      <c r="Q2354" s="30" t="s">
        <v>1597</v>
      </c>
      <c r="R2354" s="31" t="s">
        <v>1598</v>
      </c>
      <c r="S2354" s="28">
        <v>75</v>
      </c>
      <c r="T2354" s="28">
        <v>0</v>
      </c>
      <c r="U2354" s="32">
        <v>0.3945596327035219</v>
      </c>
      <c r="V2354" s="28">
        <v>0</v>
      </c>
      <c r="W2354" s="15" t="s">
        <v>30</v>
      </c>
      <c r="X2354" s="16"/>
      <c r="Z2354" s="64"/>
      <c r="AA2354" s="64"/>
      <c r="AB2354" s="64"/>
      <c r="AC2354" s="64"/>
    </row>
    <row r="2355" spans="1:29" x14ac:dyDescent="0.35">
      <c r="A2355" s="87">
        <v>46118</v>
      </c>
      <c r="B2355" s="28" t="s">
        <v>264</v>
      </c>
      <c r="C2355" s="28" t="s">
        <v>72</v>
      </c>
      <c r="D2355" s="28">
        <v>1</v>
      </c>
      <c r="E2355" s="28" t="s">
        <v>4845</v>
      </c>
      <c r="F2355" s="28" t="s">
        <v>4848</v>
      </c>
      <c r="G2355" s="33">
        <v>0.51041666666666663</v>
      </c>
      <c r="H2355" s="33">
        <v>0.59027777777777779</v>
      </c>
      <c r="I2355" s="33">
        <v>0.6791666666666667</v>
      </c>
      <c r="J2355" s="34">
        <v>0.68125000000000002</v>
      </c>
      <c r="K2355" s="35">
        <v>0.69027777777777777</v>
      </c>
      <c r="L2355" s="33">
        <v>0.7583333333333333</v>
      </c>
      <c r="M2355" s="33">
        <v>0.76458333333333328</v>
      </c>
      <c r="N2355" s="33">
        <v>0.76666666666666672</v>
      </c>
      <c r="O2355" s="28">
        <v>9</v>
      </c>
      <c r="P2355" s="29" t="s">
        <v>132</v>
      </c>
      <c r="Q2355" s="30" t="s">
        <v>1599</v>
      </c>
      <c r="R2355" s="31" t="s">
        <v>124</v>
      </c>
      <c r="S2355" s="28">
        <v>185</v>
      </c>
      <c r="T2355" s="28">
        <v>1</v>
      </c>
      <c r="U2355" s="32">
        <v>0.96765867162666119</v>
      </c>
      <c r="V2355" s="28">
        <v>0</v>
      </c>
      <c r="W2355" s="15" t="s">
        <v>30</v>
      </c>
      <c r="X2355" s="16"/>
      <c r="Z2355" s="64"/>
      <c r="AA2355" s="64"/>
      <c r="AB2355" s="64"/>
      <c r="AC2355" s="64"/>
    </row>
    <row r="2356" spans="1:29" ht="39" customHeight="1" x14ac:dyDescent="0.35">
      <c r="A2356" s="87">
        <v>46118</v>
      </c>
      <c r="B2356" s="28" t="s">
        <v>1383</v>
      </c>
      <c r="C2356" s="28" t="s">
        <v>72</v>
      </c>
      <c r="D2356" s="28">
        <v>1</v>
      </c>
      <c r="E2356" s="28" t="s">
        <v>4848</v>
      </c>
      <c r="F2356" s="28" t="s">
        <v>4845</v>
      </c>
      <c r="G2356" s="33">
        <v>0.64236111111111116</v>
      </c>
      <c r="H2356" s="33">
        <v>0.72569444444444442</v>
      </c>
      <c r="I2356" s="33">
        <v>0.80694444444444446</v>
      </c>
      <c r="J2356" s="34">
        <v>0.81319444444444444</v>
      </c>
      <c r="K2356" s="35">
        <v>0.8256944444444444</v>
      </c>
      <c r="L2356" s="33">
        <v>0.88749999999999996</v>
      </c>
      <c r="M2356" s="33">
        <v>0.89652777777777781</v>
      </c>
      <c r="N2356" s="33">
        <v>0.89722222222222225</v>
      </c>
      <c r="O2356" s="28" t="s">
        <v>132</v>
      </c>
      <c r="P2356" s="29" t="s">
        <v>1075</v>
      </c>
      <c r="Q2356" s="30" t="s">
        <v>1600</v>
      </c>
      <c r="R2356" s="31" t="s">
        <v>1601</v>
      </c>
      <c r="S2356" s="28">
        <v>190</v>
      </c>
      <c r="T2356" s="28">
        <v>0</v>
      </c>
      <c r="U2356" s="32">
        <v>0.97752660597549235</v>
      </c>
      <c r="V2356" s="28">
        <v>0</v>
      </c>
      <c r="W2356" s="15" t="s">
        <v>30</v>
      </c>
      <c r="X2356" s="16"/>
      <c r="Z2356" s="64"/>
      <c r="AA2356" s="64"/>
      <c r="AB2356" s="64"/>
      <c r="AC2356" s="64"/>
    </row>
    <row r="2357" spans="1:29" x14ac:dyDescent="0.35">
      <c r="A2357" s="87">
        <v>46118</v>
      </c>
      <c r="B2357" s="28" t="s">
        <v>1384</v>
      </c>
      <c r="C2357" s="28" t="s">
        <v>72</v>
      </c>
      <c r="D2357" s="28">
        <v>1</v>
      </c>
      <c r="E2357" s="28" t="s">
        <v>4860</v>
      </c>
      <c r="F2357" s="28" t="s">
        <v>4845</v>
      </c>
      <c r="G2357" s="33">
        <v>0.78819444444444442</v>
      </c>
      <c r="H2357" s="33">
        <v>0.86458333333333337</v>
      </c>
      <c r="I2357" s="33">
        <v>0.9243055555555556</v>
      </c>
      <c r="J2357" s="34">
        <v>0.93402777777777779</v>
      </c>
      <c r="K2357" s="33">
        <v>0.95416666666666672</v>
      </c>
      <c r="L2357" s="33" t="s">
        <v>1602</v>
      </c>
      <c r="M2357" s="33" t="s">
        <v>1603</v>
      </c>
      <c r="N2357" s="33" t="s">
        <v>1604</v>
      </c>
      <c r="O2357" s="28" t="s">
        <v>1075</v>
      </c>
      <c r="P2357" s="29" t="s">
        <v>70</v>
      </c>
      <c r="Q2357" s="30" t="s">
        <v>1605</v>
      </c>
      <c r="R2357" s="31" t="s">
        <v>99</v>
      </c>
      <c r="S2357" s="28">
        <v>172</v>
      </c>
      <c r="T2357" s="28">
        <v>1</v>
      </c>
      <c r="U2357" s="32">
        <v>0.87015930009101705</v>
      </c>
      <c r="V2357" s="28">
        <v>468</v>
      </c>
      <c r="W2357" s="15" t="s">
        <v>30</v>
      </c>
      <c r="X2357" s="16"/>
      <c r="Z2357" s="64"/>
      <c r="AA2357" s="64"/>
      <c r="AB2357" s="64"/>
      <c r="AC2357" s="64"/>
    </row>
    <row r="2358" spans="1:29" x14ac:dyDescent="0.35">
      <c r="A2358" s="87">
        <v>46118</v>
      </c>
      <c r="B2358" s="28" t="s">
        <v>80</v>
      </c>
      <c r="C2358" s="28" t="s">
        <v>81</v>
      </c>
      <c r="D2358" s="28">
        <v>1</v>
      </c>
      <c r="E2358" s="28" t="s">
        <v>4845</v>
      </c>
      <c r="F2358" s="28" t="s">
        <v>4851</v>
      </c>
      <c r="G2358" s="33">
        <v>3.4722222222222217E-2</v>
      </c>
      <c r="H2358" s="33">
        <v>0.1076388888888889</v>
      </c>
      <c r="I2358" s="33">
        <v>3.125E-2</v>
      </c>
      <c r="J2358" s="34">
        <v>3.6111111111111108E-2</v>
      </c>
      <c r="K2358" s="35">
        <v>5.0694444444444438E-2</v>
      </c>
      <c r="L2358" s="33">
        <v>0.1159722222222222</v>
      </c>
      <c r="M2358" s="33">
        <v>0.1222222222222222</v>
      </c>
      <c r="N2358" s="33">
        <v>0.1229166666666667</v>
      </c>
      <c r="O2358" s="28" t="s">
        <v>350</v>
      </c>
      <c r="P2358" s="29" t="s">
        <v>271</v>
      </c>
      <c r="Q2358" s="30" t="s">
        <v>103</v>
      </c>
      <c r="R2358" s="31" t="s">
        <v>39</v>
      </c>
      <c r="S2358" s="28">
        <v>175</v>
      </c>
      <c r="T2358" s="28">
        <v>0</v>
      </c>
      <c r="U2358" s="32">
        <v>0.95530726699137969</v>
      </c>
      <c r="V2358" s="28">
        <v>1337</v>
      </c>
      <c r="W2358" s="15" t="s">
        <v>30</v>
      </c>
      <c r="X2358" s="16"/>
      <c r="Z2358" s="64"/>
      <c r="AA2358" s="64"/>
      <c r="AB2358" s="64"/>
      <c r="AC2358" s="64"/>
    </row>
    <row r="2359" spans="1:29" x14ac:dyDescent="0.35">
      <c r="A2359" s="87">
        <v>46118</v>
      </c>
      <c r="B2359" s="28" t="s">
        <v>84</v>
      </c>
      <c r="C2359" s="28" t="s">
        <v>81</v>
      </c>
      <c r="D2359" s="28">
        <v>1</v>
      </c>
      <c r="E2359" s="28" t="s">
        <v>4851</v>
      </c>
      <c r="F2359" s="28" t="s">
        <v>4845</v>
      </c>
      <c r="G2359" s="33">
        <v>0.14583333333333329</v>
      </c>
      <c r="H2359" s="33">
        <v>0.22916666666666671</v>
      </c>
      <c r="I2359" s="33">
        <v>0.14930555555555561</v>
      </c>
      <c r="J2359" s="34">
        <v>0.1534722222222222</v>
      </c>
      <c r="K2359" s="35">
        <v>0.16597222222222219</v>
      </c>
      <c r="L2359" s="33">
        <v>0.22500000000000001</v>
      </c>
      <c r="M2359" s="33">
        <v>0.23194444444444451</v>
      </c>
      <c r="N2359" s="33">
        <v>0.23402777777777781</v>
      </c>
      <c r="O2359" s="28" t="s">
        <v>271</v>
      </c>
      <c r="P2359" s="29" t="s">
        <v>32</v>
      </c>
      <c r="Q2359" s="30" t="s">
        <v>765</v>
      </c>
      <c r="R2359" s="31" t="s">
        <v>99</v>
      </c>
      <c r="S2359" s="28">
        <v>189</v>
      </c>
      <c r="T2359" s="28">
        <v>2</v>
      </c>
      <c r="U2359" s="32">
        <v>1</v>
      </c>
      <c r="V2359" s="28">
        <v>0</v>
      </c>
      <c r="W2359" s="15" t="s">
        <v>30</v>
      </c>
      <c r="X2359" s="16"/>
      <c r="Z2359" s="64"/>
      <c r="AA2359" s="64"/>
      <c r="AB2359" s="64"/>
      <c r="AC2359" s="64"/>
    </row>
    <row r="2360" spans="1:29" x14ac:dyDescent="0.35">
      <c r="A2360" s="87">
        <v>46118</v>
      </c>
      <c r="B2360" s="28" t="s">
        <v>85</v>
      </c>
      <c r="C2360" s="28" t="s">
        <v>81</v>
      </c>
      <c r="D2360" s="28">
        <v>1</v>
      </c>
      <c r="E2360" s="28" t="s">
        <v>4845</v>
      </c>
      <c r="F2360" s="28" t="s">
        <v>4849</v>
      </c>
      <c r="G2360" s="33">
        <v>0.19444444444444439</v>
      </c>
      <c r="H2360" s="33">
        <v>0.37152777777777779</v>
      </c>
      <c r="I2360" s="33">
        <v>0.26527777777777778</v>
      </c>
      <c r="J2360" s="34">
        <v>0.26874999999999999</v>
      </c>
      <c r="K2360" s="35">
        <v>0.28194444444444439</v>
      </c>
      <c r="L2360" s="33">
        <v>0.41458333333333341</v>
      </c>
      <c r="M2360" s="33">
        <v>0.42152777777777778</v>
      </c>
      <c r="N2360" s="33">
        <v>0.42152777777777778</v>
      </c>
      <c r="O2360" s="28" t="s">
        <v>32</v>
      </c>
      <c r="P2360" s="29">
        <v>16</v>
      </c>
      <c r="Q2360" s="30" t="s">
        <v>1606</v>
      </c>
      <c r="R2360" s="31" t="s">
        <v>1579</v>
      </c>
      <c r="S2360" s="28">
        <v>183</v>
      </c>
      <c r="T2360" s="28">
        <v>0</v>
      </c>
      <c r="U2360" s="32">
        <v>0.94778467535110111</v>
      </c>
      <c r="V2360" s="28">
        <v>0</v>
      </c>
      <c r="W2360" s="15" t="s">
        <v>30</v>
      </c>
      <c r="X2360" s="16"/>
      <c r="Z2360" s="64"/>
      <c r="AA2360" s="64"/>
      <c r="AB2360" s="64"/>
      <c r="AC2360" s="64"/>
    </row>
    <row r="2361" spans="1:29" x14ac:dyDescent="0.35">
      <c r="A2361" s="87">
        <v>46118</v>
      </c>
      <c r="B2361" s="28" t="s">
        <v>88</v>
      </c>
      <c r="C2361" s="28" t="s">
        <v>81</v>
      </c>
      <c r="D2361" s="28">
        <v>1</v>
      </c>
      <c r="E2361" s="28" t="s">
        <v>4849</v>
      </c>
      <c r="F2361" s="28" t="s">
        <v>4845</v>
      </c>
      <c r="G2361" s="33">
        <v>0.41319444444444442</v>
      </c>
      <c r="H2361" s="33">
        <v>0.58680555555555558</v>
      </c>
      <c r="I2361" s="33">
        <v>0.46319444444444452</v>
      </c>
      <c r="J2361" s="34">
        <v>0.46597222222222218</v>
      </c>
      <c r="K2361" s="35">
        <v>0.48333333333333328</v>
      </c>
      <c r="L2361" s="33">
        <v>0.64375000000000004</v>
      </c>
      <c r="M2361" s="33">
        <v>0.64930555555555558</v>
      </c>
      <c r="N2361" s="33">
        <v>0.65138888888888891</v>
      </c>
      <c r="O2361" s="28">
        <v>16</v>
      </c>
      <c r="P2361" s="29" t="s">
        <v>70</v>
      </c>
      <c r="Q2361" s="30" t="s">
        <v>1607</v>
      </c>
      <c r="R2361" s="31" t="s">
        <v>99</v>
      </c>
      <c r="S2361" s="28">
        <v>163</v>
      </c>
      <c r="T2361" s="28">
        <v>1</v>
      </c>
      <c r="U2361" s="32">
        <v>0.84676490062681353</v>
      </c>
      <c r="V2361" s="28">
        <v>0</v>
      </c>
      <c r="W2361" s="15" t="s">
        <v>30</v>
      </c>
      <c r="X2361" s="16"/>
      <c r="Z2361" s="64"/>
      <c r="AA2361" s="64"/>
      <c r="AB2361" s="64"/>
      <c r="AC2361" s="64"/>
    </row>
    <row r="2362" spans="1:29" x14ac:dyDescent="0.35">
      <c r="A2362" s="87">
        <v>46118</v>
      </c>
      <c r="B2362" s="28" t="s">
        <v>1360</v>
      </c>
      <c r="C2362" s="28" t="s">
        <v>81</v>
      </c>
      <c r="D2362" s="28">
        <v>1</v>
      </c>
      <c r="E2362" s="28" t="s">
        <v>4845</v>
      </c>
      <c r="F2362" s="28" t="s">
        <v>4849</v>
      </c>
      <c r="G2362" s="33">
        <v>0.78125</v>
      </c>
      <c r="H2362" s="33">
        <v>0.93055555555555558</v>
      </c>
      <c r="I2362" s="33">
        <v>0.77708333333333335</v>
      </c>
      <c r="J2362" s="34">
        <v>0.79513888888888884</v>
      </c>
      <c r="K2362" s="35">
        <v>0.81319444444444444</v>
      </c>
      <c r="L2362" s="33">
        <v>0.9291666666666667</v>
      </c>
      <c r="M2362" s="33">
        <v>0.93333333333333335</v>
      </c>
      <c r="N2362" s="34">
        <v>0.93541666666666667</v>
      </c>
      <c r="O2362" s="28" t="s">
        <v>70</v>
      </c>
      <c r="P2362" s="29" t="s">
        <v>928</v>
      </c>
      <c r="Q2362" s="30" t="s">
        <v>111</v>
      </c>
      <c r="R2362" s="31" t="s">
        <v>39</v>
      </c>
      <c r="S2362" s="28">
        <v>165</v>
      </c>
      <c r="T2362" s="28">
        <v>0</v>
      </c>
      <c r="U2362" s="32">
        <v>0.88131105808669841</v>
      </c>
      <c r="V2362" s="28">
        <v>0</v>
      </c>
      <c r="W2362" s="15" t="s">
        <v>30</v>
      </c>
      <c r="X2362" s="16"/>
      <c r="Z2362" s="64"/>
      <c r="AA2362" s="64"/>
      <c r="AB2362" s="64"/>
      <c r="AC2362" s="64"/>
    </row>
    <row r="2363" spans="1:29" x14ac:dyDescent="0.35">
      <c r="A2363" s="87">
        <v>46118</v>
      </c>
      <c r="B2363" s="28" t="s">
        <v>1361</v>
      </c>
      <c r="C2363" s="28" t="s">
        <v>81</v>
      </c>
      <c r="D2363" s="28">
        <v>1</v>
      </c>
      <c r="E2363" s="28" t="s">
        <v>4849</v>
      </c>
      <c r="F2363" s="28" t="s">
        <v>4845</v>
      </c>
      <c r="G2363" s="33">
        <v>0.97222222222222221</v>
      </c>
      <c r="H2363" s="33" t="s">
        <v>1608</v>
      </c>
      <c r="I2363" s="34">
        <v>0.96736111111111112</v>
      </c>
      <c r="J2363" s="34">
        <v>0.97222222222222221</v>
      </c>
      <c r="K2363" s="34">
        <v>0.9868055555555556</v>
      </c>
      <c r="L2363" s="29" t="s">
        <v>1609</v>
      </c>
      <c r="M2363" s="29" t="s">
        <v>1610</v>
      </c>
      <c r="N2363" s="29" t="s">
        <v>1611</v>
      </c>
      <c r="O2363" s="28" t="s">
        <v>928</v>
      </c>
      <c r="P2363" s="29" t="s">
        <v>43</v>
      </c>
      <c r="Q2363" s="29" t="s">
        <v>172</v>
      </c>
      <c r="R2363" s="29" t="s">
        <v>172</v>
      </c>
      <c r="S2363" s="29">
        <v>160</v>
      </c>
      <c r="T2363" s="29">
        <v>1</v>
      </c>
      <c r="U2363" s="348">
        <v>0.89364772189617292</v>
      </c>
      <c r="V2363" s="29">
        <v>0</v>
      </c>
      <c r="W2363" s="15" t="s">
        <v>30</v>
      </c>
      <c r="X2363" s="16"/>
      <c r="Z2363" s="64"/>
      <c r="AA2363" s="64"/>
      <c r="AB2363" s="64"/>
      <c r="AC2363" s="64"/>
    </row>
    <row r="2364" spans="1:29" x14ac:dyDescent="0.35">
      <c r="A2364" s="87">
        <v>46118</v>
      </c>
      <c r="B2364" s="28" t="s">
        <v>1263</v>
      </c>
      <c r="C2364" s="28" t="s">
        <v>90</v>
      </c>
      <c r="D2364" s="28">
        <v>14</v>
      </c>
      <c r="E2364" s="28" t="s">
        <v>4845</v>
      </c>
      <c r="F2364" s="28" t="s">
        <v>4861</v>
      </c>
      <c r="G2364" s="33">
        <v>1.041666666666667E-2</v>
      </c>
      <c r="H2364" s="33">
        <v>0.16319444444444439</v>
      </c>
      <c r="I2364" s="33">
        <v>6.9444444444444441E-3</v>
      </c>
      <c r="J2364" s="34">
        <v>1.2500000000000001E-2</v>
      </c>
      <c r="K2364" s="35">
        <v>2.5000000000000001E-2</v>
      </c>
      <c r="L2364" s="33">
        <v>0.14583333333333329</v>
      </c>
      <c r="M2364" s="33">
        <v>0.15069444444444441</v>
      </c>
      <c r="N2364" s="33">
        <v>0.15208333333333329</v>
      </c>
      <c r="O2364" s="28" t="s">
        <v>363</v>
      </c>
      <c r="P2364" s="29">
        <v>53</v>
      </c>
      <c r="Q2364" s="30" t="s">
        <v>152</v>
      </c>
      <c r="R2364" s="31" t="s">
        <v>39</v>
      </c>
      <c r="S2364" s="28">
        <v>188</v>
      </c>
      <c r="T2364" s="28">
        <v>3</v>
      </c>
      <c r="U2364" s="32">
        <v>0.92936342401064909</v>
      </c>
      <c r="V2364" s="28">
        <v>0</v>
      </c>
      <c r="W2364" s="15" t="s">
        <v>30</v>
      </c>
      <c r="X2364" s="16"/>
      <c r="Z2364" s="64"/>
      <c r="AA2364" s="64"/>
      <c r="AB2364" s="64"/>
      <c r="AC2364" s="64"/>
    </row>
    <row r="2365" spans="1:29" x14ac:dyDescent="0.35">
      <c r="A2365" s="87">
        <v>46118</v>
      </c>
      <c r="B2365" s="28" t="s">
        <v>1292</v>
      </c>
      <c r="C2365" s="28" t="s">
        <v>90</v>
      </c>
      <c r="D2365" s="28">
        <v>13</v>
      </c>
      <c r="E2365" s="28" t="s">
        <v>4861</v>
      </c>
      <c r="F2365" s="28" t="s">
        <v>4845</v>
      </c>
      <c r="G2365" s="33">
        <v>0.22916666666666671</v>
      </c>
      <c r="H2365" s="33">
        <v>0.37152777777777779</v>
      </c>
      <c r="I2365" s="33">
        <v>0.2409722222222222</v>
      </c>
      <c r="J2365" s="34">
        <v>0.2409722222222222</v>
      </c>
      <c r="K2365" s="35">
        <v>0.26805555555555549</v>
      </c>
      <c r="L2365" s="33">
        <v>0.40347222222222218</v>
      </c>
      <c r="M2365" s="33">
        <v>0.4152777777777778</v>
      </c>
      <c r="N2365" s="33">
        <v>0.41736111111111113</v>
      </c>
      <c r="O2365" s="28" t="s">
        <v>740</v>
      </c>
      <c r="P2365" s="29" t="s">
        <v>60</v>
      </c>
      <c r="Q2365" s="30" t="s">
        <v>365</v>
      </c>
      <c r="R2365" s="31" t="s">
        <v>1612</v>
      </c>
      <c r="S2365" s="28">
        <v>160</v>
      </c>
      <c r="T2365" s="28">
        <v>2</v>
      </c>
      <c r="U2365" s="32">
        <v>0.8718971772162103</v>
      </c>
      <c r="V2365" s="28">
        <v>0</v>
      </c>
      <c r="W2365" s="15" t="s">
        <v>30</v>
      </c>
      <c r="X2365" s="16"/>
      <c r="Z2365" s="64"/>
      <c r="AA2365" s="64"/>
      <c r="AB2365" s="64"/>
      <c r="AC2365" s="64"/>
    </row>
    <row r="2366" spans="1:29" x14ac:dyDescent="0.35">
      <c r="A2366" s="87">
        <v>46118</v>
      </c>
      <c r="B2366" s="28" t="s">
        <v>1436</v>
      </c>
      <c r="C2366" s="28" t="s">
        <v>90</v>
      </c>
      <c r="D2366" s="28">
        <v>14</v>
      </c>
      <c r="E2366" s="28" t="s">
        <v>4845</v>
      </c>
      <c r="F2366" s="28" t="s">
        <v>4849</v>
      </c>
      <c r="G2366" s="33">
        <v>0.47569444444444442</v>
      </c>
      <c r="H2366" s="33">
        <v>0.63194444444444442</v>
      </c>
      <c r="I2366" s="33">
        <v>0.47152777777777782</v>
      </c>
      <c r="J2366" s="34">
        <v>0.47708333333333341</v>
      </c>
      <c r="K2366" s="35">
        <v>0.48888888888888887</v>
      </c>
      <c r="L2366" s="33">
        <v>0.62222222222222223</v>
      </c>
      <c r="M2366" s="33">
        <v>0.62708333333333333</v>
      </c>
      <c r="N2366" s="33">
        <v>0.62777777777777777</v>
      </c>
      <c r="O2366" s="28" t="s">
        <v>60</v>
      </c>
      <c r="P2366" s="29">
        <v>39</v>
      </c>
      <c r="Q2366" s="30" t="s">
        <v>103</v>
      </c>
      <c r="R2366" s="31" t="s">
        <v>39</v>
      </c>
      <c r="S2366" s="28">
        <v>134</v>
      </c>
      <c r="T2366" s="28">
        <v>0</v>
      </c>
      <c r="U2366" s="32">
        <v>0.71701115039066954</v>
      </c>
      <c r="V2366" s="28">
        <v>0</v>
      </c>
      <c r="W2366" s="15" t="s">
        <v>30</v>
      </c>
      <c r="X2366" s="16"/>
      <c r="Z2366" s="64"/>
      <c r="AA2366" s="64"/>
      <c r="AB2366" s="64"/>
      <c r="AC2366" s="64"/>
    </row>
    <row r="2367" spans="1:29" x14ac:dyDescent="0.35">
      <c r="A2367" s="87">
        <v>46118</v>
      </c>
      <c r="B2367" s="28" t="s">
        <v>1437</v>
      </c>
      <c r="C2367" s="28" t="s">
        <v>90</v>
      </c>
      <c r="D2367" s="28">
        <v>13</v>
      </c>
      <c r="E2367" s="28" t="s">
        <v>4845</v>
      </c>
      <c r="F2367" s="28" t="s">
        <v>4853</v>
      </c>
      <c r="G2367" s="33">
        <v>0.67361111111111116</v>
      </c>
      <c r="H2367" s="33">
        <v>0.83333333333333337</v>
      </c>
      <c r="I2367" s="33">
        <v>0.66388888888888886</v>
      </c>
      <c r="J2367" s="34">
        <v>0.67013888888888884</v>
      </c>
      <c r="K2367" s="35">
        <v>0.68263888888888891</v>
      </c>
      <c r="L2367" s="33">
        <v>0.81458333333333333</v>
      </c>
      <c r="M2367" s="33">
        <v>0.82013888888888886</v>
      </c>
      <c r="N2367" s="33">
        <v>0.82222222222222219</v>
      </c>
      <c r="O2367" s="28">
        <v>38</v>
      </c>
      <c r="P2367" s="29" t="s">
        <v>37</v>
      </c>
      <c r="Q2367" s="30" t="s">
        <v>172</v>
      </c>
      <c r="R2367" s="31" t="s">
        <v>172</v>
      </c>
      <c r="S2367" s="28">
        <v>167</v>
      </c>
      <c r="T2367" s="28">
        <v>1</v>
      </c>
      <c r="U2367" s="32">
        <v>0.90535004172028688</v>
      </c>
      <c r="V2367" s="28">
        <v>0</v>
      </c>
      <c r="W2367" s="15" t="s">
        <v>30</v>
      </c>
      <c r="X2367" s="16"/>
      <c r="Z2367" s="64"/>
      <c r="AA2367" s="64"/>
      <c r="AB2367" s="64"/>
      <c r="AC2367" s="64"/>
    </row>
    <row r="2368" spans="1:29" x14ac:dyDescent="0.35">
      <c r="A2368" s="87">
        <v>46118</v>
      </c>
      <c r="B2368" s="28" t="s">
        <v>1381</v>
      </c>
      <c r="C2368" s="28" t="s">
        <v>108</v>
      </c>
      <c r="D2368" s="28">
        <v>1</v>
      </c>
      <c r="E2368" s="28" t="s">
        <v>4853</v>
      </c>
      <c r="F2368" s="28" t="s">
        <v>4845</v>
      </c>
      <c r="G2368" s="33">
        <v>4.5138888888888888E-2</v>
      </c>
      <c r="H2368" s="33">
        <v>0.25347222222222221</v>
      </c>
      <c r="I2368" s="33">
        <v>4.1666666666666657E-2</v>
      </c>
      <c r="J2368" s="34">
        <v>4.3055555555555562E-2</v>
      </c>
      <c r="K2368" s="35">
        <v>5.7638888888888892E-2</v>
      </c>
      <c r="L2368" s="33">
        <v>0.23749999999999999</v>
      </c>
      <c r="M2368" s="33">
        <v>0.24513888888888891</v>
      </c>
      <c r="N2368" s="33">
        <v>0.2479166666666667</v>
      </c>
      <c r="O2368" s="28" t="s">
        <v>57</v>
      </c>
      <c r="P2368" s="29">
        <v>64</v>
      </c>
      <c r="Q2368" s="30" t="s">
        <v>172</v>
      </c>
      <c r="R2368" s="31" t="s">
        <v>172</v>
      </c>
      <c r="S2368" s="28">
        <v>194</v>
      </c>
      <c r="T2368" s="28">
        <v>0</v>
      </c>
      <c r="U2368" s="32">
        <v>0.97184445157066845</v>
      </c>
      <c r="V2368" s="28">
        <v>0</v>
      </c>
      <c r="W2368" s="15" t="s">
        <v>30</v>
      </c>
      <c r="X2368" s="16"/>
      <c r="Z2368" s="64"/>
      <c r="AA2368" s="64"/>
      <c r="AB2368" s="64"/>
      <c r="AC2368" s="64"/>
    </row>
    <row r="2369" spans="1:29" x14ac:dyDescent="0.35">
      <c r="A2369" s="87">
        <v>46118</v>
      </c>
      <c r="B2369" s="28" t="s">
        <v>1382</v>
      </c>
      <c r="C2369" s="28" t="s">
        <v>108</v>
      </c>
      <c r="D2369" s="28">
        <v>1</v>
      </c>
      <c r="E2369" s="28" t="s">
        <v>4845</v>
      </c>
      <c r="F2369" s="28" t="s">
        <v>4862</v>
      </c>
      <c r="G2369" s="33">
        <v>0.2951388888888889</v>
      </c>
      <c r="H2369" s="33">
        <v>0.52430555555555558</v>
      </c>
      <c r="I2369" s="33">
        <v>0.28680555555555548</v>
      </c>
      <c r="J2369" s="34">
        <v>0.29375000000000001</v>
      </c>
      <c r="K2369" s="35">
        <v>0.30833333333333329</v>
      </c>
      <c r="L2369" s="33">
        <v>0.54305555555555551</v>
      </c>
      <c r="M2369" s="33">
        <v>0.55138888888888893</v>
      </c>
      <c r="N2369" s="33">
        <v>0.55347222222222225</v>
      </c>
      <c r="O2369" s="28">
        <v>67</v>
      </c>
      <c r="P2369" s="29" t="s">
        <v>106</v>
      </c>
      <c r="Q2369" s="30" t="s">
        <v>172</v>
      </c>
      <c r="R2369" s="31" t="s">
        <v>172</v>
      </c>
      <c r="S2369" s="28">
        <v>159</v>
      </c>
      <c r="T2369" s="28">
        <v>0</v>
      </c>
      <c r="U2369" s="32">
        <v>0.86690700472876336</v>
      </c>
      <c r="V2369" s="28">
        <v>0</v>
      </c>
      <c r="W2369" s="15" t="s">
        <v>30</v>
      </c>
      <c r="X2369" s="16"/>
      <c r="Z2369" s="64"/>
      <c r="AA2369" s="64"/>
      <c r="AB2369" s="64"/>
      <c r="AC2369" s="64"/>
    </row>
    <row r="2370" spans="1:29" x14ac:dyDescent="0.35">
      <c r="A2370" s="87">
        <v>46118</v>
      </c>
      <c r="B2370" s="28" t="s">
        <v>107</v>
      </c>
      <c r="C2370" s="28" t="s">
        <v>113</v>
      </c>
      <c r="D2370" s="28">
        <v>1</v>
      </c>
      <c r="E2370" s="28" t="s">
        <v>4862</v>
      </c>
      <c r="F2370" s="28" t="s">
        <v>4845</v>
      </c>
      <c r="G2370" s="33">
        <v>5.5555555555555552E-2</v>
      </c>
      <c r="H2370" s="33">
        <v>0.24305555555555561</v>
      </c>
      <c r="I2370" s="33">
        <v>4.8611111111111112E-2</v>
      </c>
      <c r="J2370" s="34">
        <v>6.6666666666666666E-2</v>
      </c>
      <c r="K2370" s="35">
        <v>8.2638888888888887E-2</v>
      </c>
      <c r="L2370" s="33">
        <v>0.2409722222222222</v>
      </c>
      <c r="M2370" s="33">
        <v>0.2472222222222222</v>
      </c>
      <c r="N2370" s="33">
        <v>0.24930555555555561</v>
      </c>
      <c r="O2370" s="28" t="s">
        <v>60</v>
      </c>
      <c r="P2370" s="29">
        <v>65</v>
      </c>
      <c r="Q2370" s="30" t="s">
        <v>274</v>
      </c>
      <c r="R2370" s="31" t="s">
        <v>39</v>
      </c>
      <c r="S2370" s="28">
        <v>190</v>
      </c>
      <c r="T2370" s="28">
        <v>0</v>
      </c>
      <c r="U2370" s="32">
        <v>0.94350725595630036</v>
      </c>
      <c r="V2370" s="28">
        <v>0</v>
      </c>
      <c r="W2370" s="15" t="s">
        <v>30</v>
      </c>
      <c r="X2370" s="16"/>
      <c r="Z2370" s="64"/>
      <c r="AA2370" s="64"/>
      <c r="AB2370" s="64"/>
      <c r="AC2370" s="64"/>
    </row>
    <row r="2371" spans="1:29" x14ac:dyDescent="0.35">
      <c r="A2371" s="87">
        <v>46118</v>
      </c>
      <c r="B2371" s="28" t="s">
        <v>109</v>
      </c>
      <c r="C2371" s="28" t="s">
        <v>113</v>
      </c>
      <c r="D2371" s="28">
        <v>1</v>
      </c>
      <c r="E2371" s="28" t="s">
        <v>4845</v>
      </c>
      <c r="F2371" s="28" t="s">
        <v>4853</v>
      </c>
      <c r="G2371" s="33">
        <v>0.28472222222222221</v>
      </c>
      <c r="H2371" s="33">
        <v>0.49652777777777779</v>
      </c>
      <c r="I2371" s="33">
        <v>0.28680555555555548</v>
      </c>
      <c r="J2371" s="34">
        <v>0.28958333333333341</v>
      </c>
      <c r="K2371" s="35">
        <v>0.30416666666666659</v>
      </c>
      <c r="L2371" s="33">
        <v>0.49861111111111112</v>
      </c>
      <c r="M2371" s="33">
        <v>0.5083333333333333</v>
      </c>
      <c r="N2371" s="33">
        <v>0.51041666666666663</v>
      </c>
      <c r="O2371" s="28" t="s">
        <v>61</v>
      </c>
      <c r="P2371" s="29" t="s">
        <v>73</v>
      </c>
      <c r="Q2371" s="30" t="s">
        <v>1200</v>
      </c>
      <c r="R2371" s="31" t="s">
        <v>596</v>
      </c>
      <c r="S2371" s="28">
        <v>166</v>
      </c>
      <c r="T2371" s="28">
        <v>1</v>
      </c>
      <c r="U2371" s="32">
        <v>0.8467637062104707</v>
      </c>
      <c r="V2371" s="28">
        <v>360</v>
      </c>
      <c r="W2371" s="15" t="s">
        <v>30</v>
      </c>
      <c r="X2371" s="16"/>
      <c r="Z2371" s="64"/>
      <c r="AA2371" s="64"/>
      <c r="AB2371" s="64"/>
      <c r="AC2371" s="64"/>
    </row>
    <row r="2372" spans="1:29" hidden="1" x14ac:dyDescent="0.35">
      <c r="A2372" s="87">
        <v>46118</v>
      </c>
      <c r="B2372" s="28" t="s">
        <v>40</v>
      </c>
      <c r="C2372" s="28" t="s">
        <v>113</v>
      </c>
      <c r="D2372" s="28">
        <v>1</v>
      </c>
      <c r="E2372" s="28" t="s">
        <v>4853</v>
      </c>
      <c r="F2372" s="28" t="s">
        <v>4845</v>
      </c>
      <c r="G2372" s="33">
        <v>0.55208333333333337</v>
      </c>
      <c r="H2372" s="33">
        <v>0.67708333333333337</v>
      </c>
      <c r="I2372" s="33">
        <v>0.56180555555555556</v>
      </c>
      <c r="J2372" s="34">
        <v>0.56319444444444444</v>
      </c>
      <c r="K2372" s="35" t="s">
        <v>172</v>
      </c>
      <c r="L2372" s="33" t="s">
        <v>172</v>
      </c>
      <c r="M2372" s="33">
        <v>0.59166666666666667</v>
      </c>
      <c r="N2372" s="33">
        <v>0.59375</v>
      </c>
      <c r="O2372" s="28" t="s">
        <v>73</v>
      </c>
      <c r="P2372" s="29" t="s">
        <v>284</v>
      </c>
      <c r="Q2372" s="30" t="s">
        <v>172</v>
      </c>
      <c r="R2372" s="31" t="s">
        <v>172</v>
      </c>
      <c r="S2372" s="28">
        <v>134</v>
      </c>
      <c r="T2372" s="28">
        <v>0</v>
      </c>
      <c r="U2372" s="32">
        <v>0.64915034919939196</v>
      </c>
      <c r="V2372" s="28">
        <v>328</v>
      </c>
      <c r="W2372" s="15" t="s">
        <v>67</v>
      </c>
      <c r="X2372" s="16" t="s">
        <v>1613</v>
      </c>
      <c r="Z2372" s="64"/>
      <c r="AA2372" s="64"/>
      <c r="AB2372" s="64"/>
      <c r="AC2372" s="64"/>
    </row>
    <row r="2373" spans="1:29" x14ac:dyDescent="0.35">
      <c r="A2373" s="87">
        <v>46118</v>
      </c>
      <c r="B2373" s="28" t="s">
        <v>40</v>
      </c>
      <c r="C2373" s="28" t="s">
        <v>113</v>
      </c>
      <c r="D2373" s="28">
        <v>1</v>
      </c>
      <c r="E2373" s="28" t="s">
        <v>4845</v>
      </c>
      <c r="F2373" s="28" t="s">
        <v>4847</v>
      </c>
      <c r="G2373" s="33">
        <v>0.55208333333333337</v>
      </c>
      <c r="H2373" s="33">
        <v>0.67708333333333337</v>
      </c>
      <c r="I2373" s="33">
        <v>0.60624999999999996</v>
      </c>
      <c r="J2373" s="34">
        <v>0.62777777777777777</v>
      </c>
      <c r="K2373" s="35">
        <v>0.63749999999999996</v>
      </c>
      <c r="L2373" s="33">
        <v>0.73888888888888893</v>
      </c>
      <c r="M2373" s="33">
        <v>0.74722222222222223</v>
      </c>
      <c r="N2373" s="33">
        <v>0.75</v>
      </c>
      <c r="O2373" s="28" t="s">
        <v>284</v>
      </c>
      <c r="P2373" s="29" t="s">
        <v>157</v>
      </c>
      <c r="Q2373" s="30" t="s">
        <v>1614</v>
      </c>
      <c r="R2373" s="31" t="s">
        <v>1615</v>
      </c>
      <c r="S2373" s="28">
        <v>129</v>
      </c>
      <c r="T2373" s="28">
        <v>0</v>
      </c>
      <c r="U2373" s="32">
        <v>0.6623504399767709</v>
      </c>
      <c r="V2373" s="28">
        <v>322</v>
      </c>
      <c r="W2373" s="15" t="s">
        <v>30</v>
      </c>
      <c r="X2373" s="16"/>
      <c r="Z2373" s="64"/>
      <c r="AA2373" s="64"/>
      <c r="AB2373" s="64"/>
      <c r="AC2373" s="64"/>
    </row>
    <row r="2374" spans="1:29" x14ac:dyDescent="0.35">
      <c r="A2374" s="87">
        <v>46118</v>
      </c>
      <c r="B2374" s="28" t="s">
        <v>42</v>
      </c>
      <c r="C2374" s="28" t="s">
        <v>113</v>
      </c>
      <c r="D2374" s="28">
        <v>1</v>
      </c>
      <c r="E2374" s="28" t="s">
        <v>4847</v>
      </c>
      <c r="F2374" s="28" t="s">
        <v>4845</v>
      </c>
      <c r="G2374" s="33">
        <v>0.73263888888888884</v>
      </c>
      <c r="H2374" s="33">
        <v>0.85763888888888884</v>
      </c>
      <c r="I2374" s="33">
        <v>0.77569444444444446</v>
      </c>
      <c r="J2374" s="34">
        <v>0.77916666666666667</v>
      </c>
      <c r="K2374" s="35">
        <v>0.78888888888888886</v>
      </c>
      <c r="L2374" s="33">
        <v>0.88472222222222219</v>
      </c>
      <c r="M2374" s="33">
        <v>0.88749999999999996</v>
      </c>
      <c r="N2374" s="33">
        <v>0.88958333333333328</v>
      </c>
      <c r="O2374" s="28" t="s">
        <v>157</v>
      </c>
      <c r="P2374" s="29" t="s">
        <v>400</v>
      </c>
      <c r="Q2374" s="30" t="s">
        <v>1616</v>
      </c>
      <c r="R2374" s="31" t="s">
        <v>99</v>
      </c>
      <c r="S2374" s="28">
        <v>173</v>
      </c>
      <c r="T2374" s="28">
        <v>0</v>
      </c>
      <c r="U2374" s="32">
        <v>0.91695221191569898</v>
      </c>
      <c r="V2374" s="28">
        <v>1162</v>
      </c>
      <c r="W2374" s="15" t="s">
        <v>30</v>
      </c>
      <c r="X2374" s="16"/>
      <c r="Z2374" s="64"/>
      <c r="AA2374" s="64"/>
      <c r="AB2374" s="64"/>
      <c r="AC2374" s="64"/>
    </row>
    <row r="2375" spans="1:29" x14ac:dyDescent="0.35">
      <c r="A2375" s="9">
        <v>46119</v>
      </c>
      <c r="B2375" s="28" t="s">
        <v>1477</v>
      </c>
      <c r="C2375" s="28" t="s">
        <v>27</v>
      </c>
      <c r="D2375" s="28">
        <v>14</v>
      </c>
      <c r="E2375" s="28" t="s">
        <v>4845</v>
      </c>
      <c r="F2375" s="28" t="s">
        <v>4854</v>
      </c>
      <c r="G2375" s="33">
        <v>0.1215277777777778</v>
      </c>
      <c r="H2375" s="33">
        <v>0.2013888888888889</v>
      </c>
      <c r="I2375" s="33">
        <v>0.1145833333333333</v>
      </c>
      <c r="J2375" s="34">
        <v>0.1166666666666667</v>
      </c>
      <c r="K2375" s="35">
        <v>0.1270833333333333</v>
      </c>
      <c r="L2375" s="33">
        <v>0.19236111111111109</v>
      </c>
      <c r="M2375" s="33">
        <v>0.20347222222222219</v>
      </c>
      <c r="N2375" s="33">
        <v>0.20555555555555549</v>
      </c>
      <c r="O2375" s="28">
        <v>14</v>
      </c>
      <c r="P2375" s="29" t="s">
        <v>43</v>
      </c>
      <c r="Q2375" s="30"/>
      <c r="R2375" s="31"/>
      <c r="S2375" s="28">
        <v>170</v>
      </c>
      <c r="T2375" s="28">
        <v>2</v>
      </c>
      <c r="U2375" s="32">
        <v>0.89440879275241303</v>
      </c>
      <c r="V2375" s="28">
        <v>0</v>
      </c>
      <c r="W2375" s="15" t="s">
        <v>30</v>
      </c>
      <c r="X2375" s="29" t="s">
        <v>172</v>
      </c>
      <c r="Z2375" s="64"/>
      <c r="AA2375" s="64"/>
      <c r="AB2375" s="64"/>
      <c r="AC2375" s="64"/>
    </row>
    <row r="2376" spans="1:29" ht="26" customHeight="1" x14ac:dyDescent="0.35">
      <c r="A2376" s="9">
        <v>46119</v>
      </c>
      <c r="B2376" s="28" t="s">
        <v>58</v>
      </c>
      <c r="C2376" s="28" t="s">
        <v>27</v>
      </c>
      <c r="D2376" s="28">
        <v>1</v>
      </c>
      <c r="E2376" s="28" t="s">
        <v>4854</v>
      </c>
      <c r="F2376" s="28" t="s">
        <v>4845</v>
      </c>
      <c r="G2376" s="33">
        <v>0.24305555555555561</v>
      </c>
      <c r="H2376" s="33">
        <v>0.43055555555555558</v>
      </c>
      <c r="I2376" s="33">
        <v>0.25138888888888888</v>
      </c>
      <c r="J2376" s="34">
        <v>0.25486111111111109</v>
      </c>
      <c r="K2376" s="35">
        <v>0.26319444444444451</v>
      </c>
      <c r="L2376" s="33">
        <v>0.41458333333333341</v>
      </c>
      <c r="M2376" s="33">
        <v>0.42152777777777778</v>
      </c>
      <c r="N2376" s="33">
        <v>0.42430555555555549</v>
      </c>
      <c r="O2376" s="28" t="s">
        <v>43</v>
      </c>
      <c r="P2376" s="29" t="s">
        <v>61</v>
      </c>
      <c r="Q2376" s="30" t="s">
        <v>1617</v>
      </c>
      <c r="R2376" s="31" t="s">
        <v>1618</v>
      </c>
      <c r="S2376" s="28">
        <v>164</v>
      </c>
      <c r="T2376" s="28">
        <v>1</v>
      </c>
      <c r="U2376" s="32">
        <v>0.84991068390238333</v>
      </c>
      <c r="V2376" s="28">
        <v>0</v>
      </c>
      <c r="W2376" s="15" t="s">
        <v>30</v>
      </c>
      <c r="X2376" s="29" t="s">
        <v>1619</v>
      </c>
      <c r="Z2376" s="64"/>
      <c r="AA2376" s="64"/>
      <c r="AB2376" s="64"/>
      <c r="AC2376" s="64"/>
    </row>
    <row r="2377" spans="1:29" x14ac:dyDescent="0.35">
      <c r="A2377" s="9">
        <v>46119</v>
      </c>
      <c r="B2377" s="28" t="s">
        <v>64</v>
      </c>
      <c r="C2377" s="28" t="s">
        <v>27</v>
      </c>
      <c r="D2377" s="28">
        <v>1</v>
      </c>
      <c r="E2377" s="28" t="s">
        <v>4845</v>
      </c>
      <c r="F2377" s="28" t="s">
        <v>4853</v>
      </c>
      <c r="G2377" s="33">
        <v>0.46180555555555558</v>
      </c>
      <c r="H2377" s="33">
        <v>0.67013888888888884</v>
      </c>
      <c r="I2377" s="33">
        <v>0.45763888888888887</v>
      </c>
      <c r="J2377" s="34">
        <v>0.46458333333333329</v>
      </c>
      <c r="K2377" s="35">
        <v>0.47152777777777782</v>
      </c>
      <c r="L2377" s="33">
        <v>0.66805555555555551</v>
      </c>
      <c r="M2377" s="33">
        <v>0.67152777777777772</v>
      </c>
      <c r="N2377" s="33">
        <v>0.67361111111111116</v>
      </c>
      <c r="O2377" s="28" t="s">
        <v>61</v>
      </c>
      <c r="P2377" s="29" t="s">
        <v>73</v>
      </c>
      <c r="Q2377" s="30" t="s">
        <v>273</v>
      </c>
      <c r="R2377" s="31" t="s">
        <v>39</v>
      </c>
      <c r="S2377" s="28">
        <v>162</v>
      </c>
      <c r="T2377" s="28">
        <v>0</v>
      </c>
      <c r="U2377" s="32">
        <v>0.89070785223045656</v>
      </c>
      <c r="V2377" s="28">
        <v>0</v>
      </c>
      <c r="W2377" s="15" t="s">
        <v>30</v>
      </c>
      <c r="X2377" s="29" t="s">
        <v>1619</v>
      </c>
      <c r="Z2377" s="64"/>
      <c r="AA2377" s="64"/>
      <c r="AB2377" s="64"/>
      <c r="AC2377" s="64"/>
    </row>
    <row r="2378" spans="1:29" x14ac:dyDescent="0.35">
      <c r="A2378" s="9">
        <v>46119</v>
      </c>
      <c r="B2378" s="28" t="s">
        <v>1360</v>
      </c>
      <c r="C2378" s="28" t="s">
        <v>27</v>
      </c>
      <c r="D2378" s="28">
        <v>1</v>
      </c>
      <c r="E2378" s="28" t="s">
        <v>4853</v>
      </c>
      <c r="F2378" s="28" t="s">
        <v>4845</v>
      </c>
      <c r="G2378" s="33">
        <v>0.78125</v>
      </c>
      <c r="H2378" s="33">
        <v>0.93055555555555558</v>
      </c>
      <c r="I2378" s="37">
        <v>0.77569444444444446</v>
      </c>
      <c r="J2378" s="38">
        <v>0.7944444444444444</v>
      </c>
      <c r="K2378" s="39">
        <v>0.80763888888888891</v>
      </c>
      <c r="L2378" s="37">
        <v>0.92777777777777781</v>
      </c>
      <c r="M2378" s="37">
        <v>0.93194444444444446</v>
      </c>
      <c r="N2378" s="37">
        <v>0.93402777777777779</v>
      </c>
      <c r="O2378" s="40" t="s">
        <v>73</v>
      </c>
      <c r="P2378" s="41">
        <v>54</v>
      </c>
      <c r="Q2378" s="42" t="s">
        <v>366</v>
      </c>
      <c r="R2378" s="50" t="s">
        <v>39</v>
      </c>
      <c r="S2378" s="40">
        <v>128</v>
      </c>
      <c r="T2378" s="40">
        <v>1</v>
      </c>
      <c r="U2378" s="43">
        <v>0.67529577184043155</v>
      </c>
      <c r="V2378" s="40">
        <v>0</v>
      </c>
      <c r="W2378" s="15" t="s">
        <v>30</v>
      </c>
      <c r="X2378" s="29" t="s">
        <v>172</v>
      </c>
      <c r="Z2378" s="64"/>
      <c r="AA2378" s="64"/>
      <c r="AB2378" s="64"/>
      <c r="AC2378" s="64"/>
    </row>
    <row r="2379" spans="1:29" x14ac:dyDescent="0.35">
      <c r="A2379" s="9">
        <v>46119</v>
      </c>
      <c r="B2379" s="28" t="s">
        <v>1361</v>
      </c>
      <c r="C2379" s="28" t="s">
        <v>27</v>
      </c>
      <c r="D2379" s="28">
        <v>1</v>
      </c>
      <c r="E2379" s="28" t="s">
        <v>4845</v>
      </c>
      <c r="F2379" s="28" t="s">
        <v>4851</v>
      </c>
      <c r="G2379" s="33">
        <v>0.97222222222222221</v>
      </c>
      <c r="H2379" s="33" t="s">
        <v>1620</v>
      </c>
      <c r="I2379" s="37">
        <v>0.96875</v>
      </c>
      <c r="J2379" s="38">
        <v>0.96944444444444444</v>
      </c>
      <c r="K2379" s="39">
        <v>0.98750000000000004</v>
      </c>
      <c r="L2379" s="37">
        <v>0.12013888888888891</v>
      </c>
      <c r="M2379" s="37">
        <v>0.1340277777777778</v>
      </c>
      <c r="N2379" s="37">
        <v>0.1361111111111111</v>
      </c>
      <c r="O2379" s="40">
        <v>55</v>
      </c>
      <c r="P2379" s="41" t="s">
        <v>73</v>
      </c>
      <c r="Q2379" s="42"/>
      <c r="R2379" s="50"/>
      <c r="S2379" s="40">
        <v>153</v>
      </c>
      <c r="T2379" s="40">
        <v>1</v>
      </c>
      <c r="U2379" s="43">
        <v>0.79474672701036297</v>
      </c>
      <c r="V2379" s="40">
        <v>0</v>
      </c>
      <c r="W2379" s="15" t="s">
        <v>30</v>
      </c>
      <c r="X2379" s="29" t="s">
        <v>172</v>
      </c>
      <c r="Z2379" s="64"/>
      <c r="AA2379" s="64"/>
      <c r="AB2379" s="64"/>
      <c r="AC2379" s="64"/>
    </row>
    <row r="2380" spans="1:29" x14ac:dyDescent="0.35">
      <c r="A2380" s="9">
        <v>46119</v>
      </c>
      <c r="B2380" s="28" t="s">
        <v>1371</v>
      </c>
      <c r="C2380" s="28" t="s">
        <v>59</v>
      </c>
      <c r="D2380" s="28">
        <v>1</v>
      </c>
      <c r="E2380" s="28" t="s">
        <v>4851</v>
      </c>
      <c r="F2380" s="28" t="s">
        <v>4845</v>
      </c>
      <c r="G2380" s="33">
        <v>2.0833333333333329E-2</v>
      </c>
      <c r="H2380" s="33">
        <v>0.16666666666666671</v>
      </c>
      <c r="I2380" s="37">
        <v>1.7361111111111108E-2</v>
      </c>
      <c r="J2380" s="38">
        <v>2.361111111111111E-2</v>
      </c>
      <c r="K2380" s="39">
        <v>3.6805555555555557E-2</v>
      </c>
      <c r="L2380" s="37">
        <v>0.16111111111111109</v>
      </c>
      <c r="M2380" s="37">
        <v>0.16319444444444439</v>
      </c>
      <c r="N2380" s="37">
        <v>0.1652777777777778</v>
      </c>
      <c r="O2380" s="40" t="s">
        <v>423</v>
      </c>
      <c r="P2380" s="41" t="s">
        <v>47</v>
      </c>
      <c r="Q2380" s="42" t="s">
        <v>273</v>
      </c>
      <c r="R2380" s="50" t="s">
        <v>39</v>
      </c>
      <c r="S2380" s="40">
        <v>176</v>
      </c>
      <c r="T2380" s="40">
        <v>0</v>
      </c>
      <c r="U2380" s="43">
        <v>0.87831147922244646</v>
      </c>
      <c r="V2380" s="40">
        <v>0</v>
      </c>
      <c r="W2380" s="15" t="s">
        <v>30</v>
      </c>
      <c r="X2380" s="29" t="s">
        <v>172</v>
      </c>
      <c r="Z2380" s="64"/>
      <c r="AA2380" s="64"/>
      <c r="AB2380" s="64"/>
      <c r="AC2380" s="64"/>
    </row>
    <row r="2381" spans="1:29" x14ac:dyDescent="0.35">
      <c r="A2381" s="9">
        <v>46119</v>
      </c>
      <c r="B2381" s="28" t="s">
        <v>1372</v>
      </c>
      <c r="C2381" s="28" t="s">
        <v>59</v>
      </c>
      <c r="D2381" s="28">
        <v>1</v>
      </c>
      <c r="E2381" s="28" t="s">
        <v>4845</v>
      </c>
      <c r="F2381" s="28" t="s">
        <v>4850</v>
      </c>
      <c r="G2381" s="33">
        <v>0.20833333333333329</v>
      </c>
      <c r="H2381" s="33">
        <v>0.36458333333333331</v>
      </c>
      <c r="I2381" s="37">
        <v>0.2048611111111111</v>
      </c>
      <c r="J2381" s="38">
        <v>0.21319444444444441</v>
      </c>
      <c r="K2381" s="39">
        <v>0.22638888888888889</v>
      </c>
      <c r="L2381" s="37">
        <v>0.35833333333333328</v>
      </c>
      <c r="M2381" s="37">
        <v>0.36666666666666659</v>
      </c>
      <c r="N2381" s="37">
        <v>0.36875000000000002</v>
      </c>
      <c r="O2381" s="40" t="s">
        <v>47</v>
      </c>
      <c r="P2381" s="41" t="s">
        <v>70</v>
      </c>
      <c r="Q2381" s="42" t="s">
        <v>263</v>
      </c>
      <c r="R2381" s="50" t="s">
        <v>39</v>
      </c>
      <c r="S2381" s="40">
        <v>183</v>
      </c>
      <c r="T2381" s="40">
        <v>0</v>
      </c>
      <c r="U2381" s="43">
        <v>0.9151742466965922</v>
      </c>
      <c r="V2381" s="40">
        <v>0</v>
      </c>
      <c r="W2381" s="15" t="s">
        <v>30</v>
      </c>
      <c r="X2381" s="29" t="s">
        <v>172</v>
      </c>
      <c r="Z2381" s="64"/>
      <c r="AA2381" s="64"/>
      <c r="AB2381" s="64"/>
      <c r="AC2381" s="64"/>
    </row>
    <row r="2382" spans="1:29" x14ac:dyDescent="0.35">
      <c r="A2382" s="9">
        <v>46119</v>
      </c>
      <c r="B2382" s="28" t="s">
        <v>203</v>
      </c>
      <c r="C2382" s="28" t="s">
        <v>59</v>
      </c>
      <c r="D2382" s="28">
        <v>1</v>
      </c>
      <c r="E2382" s="28" t="s">
        <v>4850</v>
      </c>
      <c r="F2382" s="28" t="s">
        <v>4845</v>
      </c>
      <c r="G2382" s="33">
        <v>0.40625</v>
      </c>
      <c r="H2382" s="33">
        <v>0.54513888888888884</v>
      </c>
      <c r="I2382" s="37">
        <v>0.40416666666666667</v>
      </c>
      <c r="J2382" s="38">
        <v>0.4152777777777778</v>
      </c>
      <c r="K2382" s="39">
        <v>0.42638888888888887</v>
      </c>
      <c r="L2382" s="37">
        <v>0.55347222222222225</v>
      </c>
      <c r="M2382" s="37">
        <v>0.55763888888888891</v>
      </c>
      <c r="N2382" s="37">
        <v>0.55972222222222223</v>
      </c>
      <c r="O2382" s="40" t="s">
        <v>70</v>
      </c>
      <c r="P2382" s="41">
        <v>2</v>
      </c>
      <c r="Q2382" s="42" t="s">
        <v>408</v>
      </c>
      <c r="R2382" s="50" t="s">
        <v>39</v>
      </c>
      <c r="S2382" s="40">
        <v>113</v>
      </c>
      <c r="T2382" s="40">
        <v>0</v>
      </c>
      <c r="U2382" s="43">
        <v>0.62689986488218397</v>
      </c>
      <c r="V2382" s="40">
        <v>0</v>
      </c>
      <c r="W2382" s="15" t="s">
        <v>30</v>
      </c>
      <c r="X2382" s="29" t="s">
        <v>1619</v>
      </c>
      <c r="Z2382" s="64"/>
      <c r="AA2382" s="64"/>
      <c r="AB2382" s="64"/>
      <c r="AC2382" s="64"/>
    </row>
    <row r="2383" spans="1:29" x14ac:dyDescent="0.35">
      <c r="A2383" s="9">
        <v>46119</v>
      </c>
      <c r="B2383" s="28" t="s">
        <v>205</v>
      </c>
      <c r="C2383" s="28" t="s">
        <v>59</v>
      </c>
      <c r="D2383" s="28">
        <v>1</v>
      </c>
      <c r="E2383" s="28" t="s">
        <v>4845</v>
      </c>
      <c r="F2383" s="28" t="s">
        <v>4856</v>
      </c>
      <c r="G2383" s="33">
        <v>0.57638888888888884</v>
      </c>
      <c r="H2383" s="33">
        <v>0.72222222222222221</v>
      </c>
      <c r="I2383" s="37">
        <v>0.58680555555555558</v>
      </c>
      <c r="J2383" s="38">
        <v>0.59236111111111112</v>
      </c>
      <c r="K2383" s="39">
        <v>0.6020833333333333</v>
      </c>
      <c r="L2383" s="37">
        <v>0.72291666666666665</v>
      </c>
      <c r="M2383" s="37">
        <v>0.7270833333333333</v>
      </c>
      <c r="N2383" s="37">
        <v>0.72916666666666663</v>
      </c>
      <c r="O2383" s="40">
        <v>2</v>
      </c>
      <c r="P2383" s="41" t="s">
        <v>114</v>
      </c>
      <c r="Q2383" s="42" t="s">
        <v>555</v>
      </c>
      <c r="R2383" s="50" t="s">
        <v>99</v>
      </c>
      <c r="S2383" s="40">
        <v>174</v>
      </c>
      <c r="T2383" s="40">
        <v>0</v>
      </c>
      <c r="U2383" s="43">
        <v>0.91910877945539848</v>
      </c>
      <c r="V2383" s="40">
        <v>0</v>
      </c>
      <c r="W2383" s="15" t="s">
        <v>30</v>
      </c>
      <c r="X2383" s="29" t="s">
        <v>1619</v>
      </c>
      <c r="Z2383" s="64"/>
      <c r="AA2383" s="64"/>
      <c r="AB2383" s="64"/>
      <c r="AC2383" s="64"/>
    </row>
    <row r="2384" spans="1:29" x14ac:dyDescent="0.35">
      <c r="A2384" s="9">
        <v>46119</v>
      </c>
      <c r="B2384" s="28" t="s">
        <v>176</v>
      </c>
      <c r="C2384" s="28" t="s">
        <v>59</v>
      </c>
      <c r="D2384" s="28">
        <v>14</v>
      </c>
      <c r="E2384" s="28" t="s">
        <v>4856</v>
      </c>
      <c r="F2384" s="28" t="s">
        <v>4845</v>
      </c>
      <c r="G2384" s="33">
        <v>0.81597222222222221</v>
      </c>
      <c r="H2384" s="33">
        <v>0.96527777777777779</v>
      </c>
      <c r="I2384" s="37">
        <v>0.8041666666666667</v>
      </c>
      <c r="J2384" s="38">
        <v>0.82361111111111107</v>
      </c>
      <c r="K2384" s="39">
        <v>0.83750000000000002</v>
      </c>
      <c r="L2384" s="37">
        <v>0.95833333333333337</v>
      </c>
      <c r="M2384" s="37">
        <v>0.96250000000000002</v>
      </c>
      <c r="N2384" s="37">
        <v>0.96458333333333335</v>
      </c>
      <c r="O2384" s="40" t="s">
        <v>114</v>
      </c>
      <c r="P2384" s="41">
        <v>54</v>
      </c>
      <c r="Q2384" s="42" t="s">
        <v>373</v>
      </c>
      <c r="R2384" s="50" t="s">
        <v>39</v>
      </c>
      <c r="S2384" s="40">
        <v>119</v>
      </c>
      <c r="T2384" s="40">
        <v>3</v>
      </c>
      <c r="U2384" s="43">
        <v>0.60358781991529376</v>
      </c>
      <c r="V2384" s="40">
        <v>0</v>
      </c>
      <c r="W2384" s="15" t="s">
        <v>30</v>
      </c>
      <c r="X2384" s="29" t="s">
        <v>172</v>
      </c>
      <c r="Z2384" s="64"/>
      <c r="AA2384" s="64"/>
      <c r="AB2384" s="64"/>
      <c r="AC2384" s="64"/>
    </row>
    <row r="2385" spans="1:29" ht="26" customHeight="1" x14ac:dyDescent="0.35">
      <c r="A2385" s="9">
        <v>46119</v>
      </c>
      <c r="B2385" s="28" t="s">
        <v>71</v>
      </c>
      <c r="C2385" s="28" t="s">
        <v>72</v>
      </c>
      <c r="D2385" s="28">
        <v>1</v>
      </c>
      <c r="E2385" s="28" t="s">
        <v>4845</v>
      </c>
      <c r="F2385" s="28" t="s">
        <v>4848</v>
      </c>
      <c r="G2385" s="33">
        <v>1.041666666666667E-2</v>
      </c>
      <c r="H2385" s="33">
        <v>0.1701388888888889</v>
      </c>
      <c r="I2385" s="33">
        <v>6.8750000000000006E-2</v>
      </c>
      <c r="J2385" s="34">
        <v>8.9583333333333334E-2</v>
      </c>
      <c r="K2385" s="35">
        <v>0.10625</v>
      </c>
      <c r="L2385" s="33">
        <v>0.23402777777777781</v>
      </c>
      <c r="M2385" s="33">
        <v>0.2381944444444444</v>
      </c>
      <c r="N2385" s="33">
        <v>0.2388888888888889</v>
      </c>
      <c r="O2385" s="28" t="s">
        <v>347</v>
      </c>
      <c r="P2385" s="29">
        <v>17</v>
      </c>
      <c r="Q2385" s="30" t="s">
        <v>1621</v>
      </c>
      <c r="R2385" s="31" t="s">
        <v>1622</v>
      </c>
      <c r="S2385" s="28">
        <v>183</v>
      </c>
      <c r="T2385" s="28">
        <v>0</v>
      </c>
      <c r="U2385" s="32">
        <v>0.98776657130613699</v>
      </c>
      <c r="V2385" s="28">
        <v>0</v>
      </c>
      <c r="W2385" s="15" t="s">
        <v>30</v>
      </c>
      <c r="X2385" s="29" t="s">
        <v>172</v>
      </c>
      <c r="Z2385" s="64"/>
      <c r="AA2385" s="64"/>
      <c r="AB2385" s="64"/>
      <c r="AC2385" s="64"/>
    </row>
    <row r="2386" spans="1:29" x14ac:dyDescent="0.35">
      <c r="A2386" s="9">
        <v>46119</v>
      </c>
      <c r="B2386" s="28" t="s">
        <v>74</v>
      </c>
      <c r="C2386" s="28" t="s">
        <v>72</v>
      </c>
      <c r="D2386" s="28">
        <v>1</v>
      </c>
      <c r="E2386" s="28" t="s">
        <v>4848</v>
      </c>
      <c r="F2386" s="28" t="s">
        <v>4845</v>
      </c>
      <c r="G2386" s="33">
        <v>0.20833333333333329</v>
      </c>
      <c r="H2386" s="33">
        <v>0.38541666666666669</v>
      </c>
      <c r="I2386" s="33">
        <v>0.2673611111111111</v>
      </c>
      <c r="J2386" s="34">
        <v>0.27500000000000002</v>
      </c>
      <c r="K2386" s="35">
        <v>0.28749999999999998</v>
      </c>
      <c r="L2386" s="33">
        <v>0.44305555555555548</v>
      </c>
      <c r="M2386" s="33">
        <v>0.45624999999999999</v>
      </c>
      <c r="N2386" s="33">
        <v>0.45833333333333331</v>
      </c>
      <c r="O2386" s="28">
        <v>18</v>
      </c>
      <c r="P2386" s="29" t="s">
        <v>60</v>
      </c>
      <c r="Q2386" s="30" t="s">
        <v>1623</v>
      </c>
      <c r="R2386" s="31" t="s">
        <v>99</v>
      </c>
      <c r="S2386" s="28">
        <v>193</v>
      </c>
      <c r="T2386" s="28">
        <v>3</v>
      </c>
      <c r="U2386" s="32">
        <v>0.94805566827970833</v>
      </c>
      <c r="V2386" s="28">
        <v>344</v>
      </c>
      <c r="W2386" s="15" t="s">
        <v>30</v>
      </c>
      <c r="X2386" s="29" t="s">
        <v>172</v>
      </c>
      <c r="Z2386" s="64"/>
      <c r="AA2386" s="64"/>
      <c r="AB2386" s="64"/>
      <c r="AC2386" s="64"/>
    </row>
    <row r="2387" spans="1:29" x14ac:dyDescent="0.35">
      <c r="A2387" s="9">
        <v>46119</v>
      </c>
      <c r="B2387" s="28" t="s">
        <v>247</v>
      </c>
      <c r="C2387" s="28" t="s">
        <v>72</v>
      </c>
      <c r="D2387" s="28">
        <v>1</v>
      </c>
      <c r="E2387" s="19" t="s">
        <v>4845</v>
      </c>
      <c r="F2387" s="19" t="s">
        <v>4849</v>
      </c>
      <c r="G2387" s="33">
        <v>0.42708333333333331</v>
      </c>
      <c r="H2387" s="33">
        <v>0.53125</v>
      </c>
      <c r="I2387" s="33">
        <v>0.48958333333333331</v>
      </c>
      <c r="J2387" s="34">
        <v>0.50069444444444444</v>
      </c>
      <c r="K2387" s="35">
        <v>0.51249999999999996</v>
      </c>
      <c r="L2387" s="33">
        <v>0.57847222222222228</v>
      </c>
      <c r="M2387" s="33">
        <v>0.58750000000000002</v>
      </c>
      <c r="N2387" s="33">
        <v>0.58750000000000002</v>
      </c>
      <c r="O2387" s="28" t="s">
        <v>60</v>
      </c>
      <c r="P2387" s="29">
        <v>2</v>
      </c>
      <c r="Q2387" s="30" t="s">
        <v>1624</v>
      </c>
      <c r="R2387" s="31" t="s">
        <v>99</v>
      </c>
      <c r="S2387" s="28">
        <v>169</v>
      </c>
      <c r="T2387" s="28">
        <v>1</v>
      </c>
      <c r="U2387" s="32">
        <v>0.83369390271902288</v>
      </c>
      <c r="V2387" s="28">
        <v>0</v>
      </c>
      <c r="W2387" s="15" t="s">
        <v>30</v>
      </c>
      <c r="X2387" s="29" t="s">
        <v>1619</v>
      </c>
      <c r="Z2387" s="64"/>
      <c r="AA2387" s="64"/>
      <c r="AB2387" s="64"/>
      <c r="AC2387" s="64"/>
    </row>
    <row r="2388" spans="1:29" x14ac:dyDescent="0.35">
      <c r="A2388" s="9">
        <v>46119</v>
      </c>
      <c r="B2388" s="28" t="s">
        <v>248</v>
      </c>
      <c r="C2388" s="28" t="s">
        <v>72</v>
      </c>
      <c r="D2388" s="28">
        <v>1</v>
      </c>
      <c r="E2388" s="19" t="s">
        <v>4849</v>
      </c>
      <c r="F2388" s="19" t="s">
        <v>4845</v>
      </c>
      <c r="G2388" s="33">
        <v>0.5625</v>
      </c>
      <c r="H2388" s="33">
        <v>0.66319444444444442</v>
      </c>
      <c r="I2388" s="33">
        <v>0.62152777777777779</v>
      </c>
      <c r="J2388" s="34">
        <v>0.62847222222222221</v>
      </c>
      <c r="K2388" s="35">
        <v>0.64027777777777772</v>
      </c>
      <c r="L2388" s="33">
        <v>0.7104166666666667</v>
      </c>
      <c r="M2388" s="33">
        <v>0.71597222222222223</v>
      </c>
      <c r="N2388" s="33">
        <v>0.71805555555555556</v>
      </c>
      <c r="O2388" s="28">
        <v>2</v>
      </c>
      <c r="P2388" s="29" t="s">
        <v>347</v>
      </c>
      <c r="Q2388" s="30" t="s">
        <v>1625</v>
      </c>
      <c r="R2388" s="31" t="s">
        <v>900</v>
      </c>
      <c r="S2388" s="28">
        <v>194</v>
      </c>
      <c r="T2388" s="28">
        <v>0</v>
      </c>
      <c r="U2388" s="32">
        <v>1</v>
      </c>
      <c r="V2388" s="28">
        <v>0</v>
      </c>
      <c r="W2388" s="15" t="s">
        <v>30</v>
      </c>
      <c r="X2388" s="29" t="s">
        <v>1619</v>
      </c>
      <c r="Z2388" s="64"/>
      <c r="AA2388" s="64"/>
      <c r="AB2388" s="64"/>
      <c r="AC2388" s="64"/>
    </row>
    <row r="2389" spans="1:29" ht="26" customHeight="1" x14ac:dyDescent="0.35">
      <c r="A2389" s="9">
        <v>46119</v>
      </c>
      <c r="B2389" s="28" t="s">
        <v>1517</v>
      </c>
      <c r="C2389" s="28" t="s">
        <v>81</v>
      </c>
      <c r="D2389" s="28">
        <v>3</v>
      </c>
      <c r="E2389" s="19" t="s">
        <v>4845</v>
      </c>
      <c r="F2389" s="19" t="s">
        <v>4853</v>
      </c>
      <c r="G2389" s="33">
        <v>0.17708333333333329</v>
      </c>
      <c r="H2389" s="33">
        <v>0.34027777777777779</v>
      </c>
      <c r="I2389" s="33">
        <v>0.18680555555555561</v>
      </c>
      <c r="J2389" s="34">
        <v>0.18680555555555561</v>
      </c>
      <c r="K2389" s="35">
        <v>0.20624999999999999</v>
      </c>
      <c r="L2389" s="33">
        <v>0.3347222222222222</v>
      </c>
      <c r="M2389" s="33">
        <v>0.33958333333333329</v>
      </c>
      <c r="N2389" s="33">
        <v>0.34097222222222218</v>
      </c>
      <c r="O2389" s="28" t="s">
        <v>43</v>
      </c>
      <c r="P2389" s="29">
        <v>20</v>
      </c>
      <c r="Q2389" s="30" t="s">
        <v>1626</v>
      </c>
      <c r="R2389" s="31" t="s">
        <v>1627</v>
      </c>
      <c r="S2389" s="28">
        <v>165</v>
      </c>
      <c r="T2389" s="28">
        <v>0</v>
      </c>
      <c r="U2389" s="32">
        <v>0.91254967688011857</v>
      </c>
      <c r="V2389" s="28">
        <v>0</v>
      </c>
      <c r="W2389" s="15" t="s">
        <v>30</v>
      </c>
      <c r="X2389" s="29" t="s">
        <v>172</v>
      </c>
      <c r="Z2389" s="64"/>
      <c r="AA2389" s="64"/>
      <c r="AB2389" s="64"/>
      <c r="AC2389" s="64"/>
    </row>
    <row r="2390" spans="1:29" x14ac:dyDescent="0.35">
      <c r="A2390" s="9">
        <v>46119</v>
      </c>
      <c r="B2390" s="28" t="s">
        <v>1518</v>
      </c>
      <c r="C2390" s="28" t="s">
        <v>81</v>
      </c>
      <c r="D2390" s="28">
        <v>3</v>
      </c>
      <c r="E2390" s="19" t="s">
        <v>4853</v>
      </c>
      <c r="F2390" s="19" t="s">
        <v>4845</v>
      </c>
      <c r="G2390" s="33">
        <v>0.38194444444444442</v>
      </c>
      <c r="H2390" s="33">
        <v>0.55555555555555558</v>
      </c>
      <c r="I2390" s="33">
        <v>0.37986111111111109</v>
      </c>
      <c r="J2390" s="34">
        <v>0.38055555555555548</v>
      </c>
      <c r="K2390" s="35">
        <v>0.40625</v>
      </c>
      <c r="L2390" s="33">
        <v>0.56458333333333333</v>
      </c>
      <c r="M2390" s="33">
        <v>0.57916666666666672</v>
      </c>
      <c r="N2390" s="33">
        <v>0.58125000000000004</v>
      </c>
      <c r="O2390" s="28">
        <v>21</v>
      </c>
      <c r="P2390" s="29" t="s">
        <v>132</v>
      </c>
      <c r="Q2390" s="30"/>
      <c r="R2390" s="31"/>
      <c r="S2390" s="28">
        <v>188</v>
      </c>
      <c r="T2390" s="28">
        <v>1</v>
      </c>
      <c r="U2390" s="32">
        <v>1</v>
      </c>
      <c r="V2390" s="28">
        <v>0</v>
      </c>
      <c r="W2390" s="15" t="s">
        <v>30</v>
      </c>
      <c r="X2390" s="29" t="s">
        <v>172</v>
      </c>
      <c r="Z2390" s="64"/>
      <c r="AA2390" s="64"/>
      <c r="AB2390" s="64"/>
      <c r="AC2390" s="64"/>
    </row>
    <row r="2391" spans="1:29" x14ac:dyDescent="0.35">
      <c r="A2391" s="9">
        <v>46119</v>
      </c>
      <c r="B2391" s="28" t="s">
        <v>1415</v>
      </c>
      <c r="C2391" s="28" t="s">
        <v>81</v>
      </c>
      <c r="D2391" s="28">
        <v>1</v>
      </c>
      <c r="E2391" s="19" t="s">
        <v>4849</v>
      </c>
      <c r="F2391" s="19" t="s">
        <v>4845</v>
      </c>
      <c r="G2391" s="33">
        <v>0.59722222222222221</v>
      </c>
      <c r="H2391" s="33">
        <v>0.65972222222222221</v>
      </c>
      <c r="I2391" s="33">
        <v>0.60902777777777772</v>
      </c>
      <c r="J2391" s="34">
        <v>0.6118055555555556</v>
      </c>
      <c r="K2391" s="35">
        <v>0.63124999999999998</v>
      </c>
      <c r="L2391" s="33">
        <v>0.67361111111111116</v>
      </c>
      <c r="M2391" s="33">
        <v>0.68263888888888891</v>
      </c>
      <c r="N2391" s="33">
        <v>0.68472222222222223</v>
      </c>
      <c r="O2391" s="28" t="s">
        <v>132</v>
      </c>
      <c r="P2391" s="29">
        <v>218</v>
      </c>
      <c r="Q2391" s="30" t="s">
        <v>207</v>
      </c>
      <c r="R2391" s="31" t="s">
        <v>99</v>
      </c>
      <c r="S2391" s="28">
        <v>101</v>
      </c>
      <c r="T2391" s="28">
        <v>0</v>
      </c>
      <c r="U2391" s="32">
        <v>0.52798771760741903</v>
      </c>
      <c r="V2391" s="28">
        <v>0</v>
      </c>
      <c r="W2391" s="15" t="s">
        <v>30</v>
      </c>
      <c r="X2391" s="29" t="s">
        <v>1619</v>
      </c>
      <c r="Z2391" s="64"/>
      <c r="AA2391" s="64"/>
      <c r="AB2391" s="64"/>
      <c r="AC2391" s="64"/>
    </row>
    <row r="2392" spans="1:29" x14ac:dyDescent="0.35">
      <c r="A2392" s="9">
        <v>46119</v>
      </c>
      <c r="B2392" s="28" t="s">
        <v>1418</v>
      </c>
      <c r="C2392" s="28" t="s">
        <v>81</v>
      </c>
      <c r="D2392" s="28">
        <v>1</v>
      </c>
      <c r="E2392" s="19" t="s">
        <v>4845</v>
      </c>
      <c r="F2392" s="19" t="s">
        <v>4851</v>
      </c>
      <c r="G2392" s="33">
        <v>0.69097222222222221</v>
      </c>
      <c r="H2392" s="33">
        <v>0.76041666666666663</v>
      </c>
      <c r="I2392" s="33">
        <v>0.70972222222222225</v>
      </c>
      <c r="J2392" s="34">
        <v>0.71111111111111114</v>
      </c>
      <c r="K2392" s="35">
        <v>0.71944444444444444</v>
      </c>
      <c r="L2392" s="33">
        <v>0.75972222222222219</v>
      </c>
      <c r="M2392" s="33">
        <v>0.76736111111111116</v>
      </c>
      <c r="N2392" s="33">
        <v>0.76944444444444449</v>
      </c>
      <c r="O2392" s="28">
        <v>227</v>
      </c>
      <c r="P2392" s="29" t="s">
        <v>347</v>
      </c>
      <c r="Q2392" s="30" t="s">
        <v>1628</v>
      </c>
      <c r="R2392" s="31" t="s">
        <v>124</v>
      </c>
      <c r="S2392" s="28">
        <v>150</v>
      </c>
      <c r="T2392" s="28">
        <v>1</v>
      </c>
      <c r="U2392" s="32">
        <v>0.86604055791011603</v>
      </c>
      <c r="V2392" s="28">
        <v>0</v>
      </c>
      <c r="W2392" s="15" t="s">
        <v>30</v>
      </c>
      <c r="X2392" s="29" t="s">
        <v>1619</v>
      </c>
      <c r="Z2392" s="64"/>
      <c r="AA2392" s="64"/>
      <c r="AB2392" s="64"/>
      <c r="AC2392" s="64"/>
    </row>
    <row r="2393" spans="1:29" x14ac:dyDescent="0.35">
      <c r="A2393" s="9">
        <v>46119</v>
      </c>
      <c r="B2393" s="28" t="s">
        <v>89</v>
      </c>
      <c r="C2393" s="28" t="s">
        <v>90</v>
      </c>
      <c r="D2393" s="28">
        <v>1</v>
      </c>
      <c r="E2393" s="19" t="s">
        <v>4851</v>
      </c>
      <c r="F2393" s="19" t="s">
        <v>4845</v>
      </c>
      <c r="G2393" s="33">
        <v>1.7361111111111108E-2</v>
      </c>
      <c r="H2393" s="33">
        <v>0.1041666666666667</v>
      </c>
      <c r="I2393" s="33">
        <v>1.3194444444444439E-2</v>
      </c>
      <c r="J2393" s="34">
        <v>2.222222222222222E-2</v>
      </c>
      <c r="K2393" s="35">
        <v>3.5416666666666673E-2</v>
      </c>
      <c r="L2393" s="33">
        <v>0.1166666666666667</v>
      </c>
      <c r="M2393" s="33">
        <v>0.1215277777777778</v>
      </c>
      <c r="N2393" s="33">
        <v>0.1215277777777778</v>
      </c>
      <c r="O2393" s="28" t="s">
        <v>37</v>
      </c>
      <c r="P2393" s="29">
        <v>1</v>
      </c>
      <c r="Q2393" s="30" t="s">
        <v>263</v>
      </c>
      <c r="R2393" s="31" t="s">
        <v>39</v>
      </c>
      <c r="S2393" s="28">
        <v>67</v>
      </c>
      <c r="T2393" s="28">
        <v>0</v>
      </c>
      <c r="U2393" s="32">
        <v>0.35069047188208707</v>
      </c>
      <c r="V2393" s="28">
        <v>0</v>
      </c>
      <c r="W2393" s="15" t="s">
        <v>30</v>
      </c>
      <c r="X2393" s="29" t="s">
        <v>172</v>
      </c>
      <c r="Z2393" s="64"/>
      <c r="AA2393" s="64"/>
      <c r="AB2393" s="64"/>
      <c r="AC2393" s="64"/>
    </row>
    <row r="2394" spans="1:29" x14ac:dyDescent="0.35">
      <c r="A2394" s="9">
        <v>46119</v>
      </c>
      <c r="B2394" s="28" t="s">
        <v>92</v>
      </c>
      <c r="C2394" s="28" t="s">
        <v>90</v>
      </c>
      <c r="D2394" s="28">
        <v>1</v>
      </c>
      <c r="E2394" s="19" t="s">
        <v>4845</v>
      </c>
      <c r="F2394" s="19" t="s">
        <v>4849</v>
      </c>
      <c r="G2394" s="33">
        <v>0.14583333333333329</v>
      </c>
      <c r="H2394" s="33">
        <v>0.24652777777777779</v>
      </c>
      <c r="I2394" s="33">
        <v>0.15069444444444441</v>
      </c>
      <c r="J2394" s="34">
        <v>0.15277777777777779</v>
      </c>
      <c r="K2394" s="35">
        <v>0.16180555555555559</v>
      </c>
      <c r="L2394" s="33">
        <v>0.24861111111111109</v>
      </c>
      <c r="M2394" s="33">
        <v>0.25694444444444442</v>
      </c>
      <c r="N2394" s="33">
        <v>0.2590277777777778</v>
      </c>
      <c r="O2394" s="28">
        <v>1</v>
      </c>
      <c r="P2394" s="29" t="s">
        <v>132</v>
      </c>
      <c r="Q2394" s="30" t="s">
        <v>737</v>
      </c>
      <c r="R2394" s="31" t="s">
        <v>124</v>
      </c>
      <c r="S2394" s="28">
        <v>178</v>
      </c>
      <c r="T2394" s="28">
        <v>0</v>
      </c>
      <c r="U2394" s="32">
        <v>1</v>
      </c>
      <c r="V2394" s="28">
        <v>0</v>
      </c>
      <c r="W2394" s="15" t="s">
        <v>30</v>
      </c>
      <c r="X2394" s="29" t="s">
        <v>172</v>
      </c>
      <c r="Z2394" s="64"/>
      <c r="AA2394" s="64"/>
      <c r="AB2394" s="64"/>
      <c r="AC2394" s="64"/>
    </row>
    <row r="2395" spans="1:29" ht="39" customHeight="1" x14ac:dyDescent="0.35">
      <c r="A2395" s="9">
        <v>46119</v>
      </c>
      <c r="B2395" s="28" t="s">
        <v>1429</v>
      </c>
      <c r="C2395" s="28" t="s">
        <v>90</v>
      </c>
      <c r="D2395" s="28">
        <v>13</v>
      </c>
      <c r="E2395" s="19" t="s">
        <v>4849</v>
      </c>
      <c r="F2395" s="19" t="s">
        <v>4845</v>
      </c>
      <c r="G2395" s="33">
        <v>0.28819444444444442</v>
      </c>
      <c r="H2395" s="33">
        <v>0.44791666666666669</v>
      </c>
      <c r="I2395" s="33">
        <v>0.30069444444444438</v>
      </c>
      <c r="J2395" s="34">
        <v>0.3034722222222222</v>
      </c>
      <c r="K2395" s="35">
        <v>0.31180555555555561</v>
      </c>
      <c r="L2395" s="33">
        <v>0.44097222222222221</v>
      </c>
      <c r="M2395" s="33">
        <v>0.44583333333333341</v>
      </c>
      <c r="N2395" s="33">
        <v>0.44583333333333341</v>
      </c>
      <c r="O2395" s="28" t="s">
        <v>132</v>
      </c>
      <c r="P2395" s="29">
        <v>16</v>
      </c>
      <c r="Q2395" s="30" t="s">
        <v>1629</v>
      </c>
      <c r="R2395" s="31" t="s">
        <v>1630</v>
      </c>
      <c r="S2395" s="28">
        <v>192</v>
      </c>
      <c r="T2395" s="28">
        <v>1</v>
      </c>
      <c r="U2395" s="32">
        <v>0.95820116155595547</v>
      </c>
      <c r="V2395" s="28">
        <v>0</v>
      </c>
      <c r="W2395" s="15" t="s">
        <v>30</v>
      </c>
      <c r="X2395" s="29" t="s">
        <v>1619</v>
      </c>
      <c r="Z2395" s="64"/>
      <c r="AA2395" s="64"/>
      <c r="AB2395" s="64"/>
      <c r="AC2395" s="64"/>
    </row>
    <row r="2396" spans="1:29" x14ac:dyDescent="0.35">
      <c r="A2396" s="9">
        <v>46119</v>
      </c>
      <c r="B2396" s="28" t="s">
        <v>1430</v>
      </c>
      <c r="C2396" s="28" t="s">
        <v>90</v>
      </c>
      <c r="D2396" s="28">
        <v>14</v>
      </c>
      <c r="E2396" s="19" t="s">
        <v>4845</v>
      </c>
      <c r="F2396" s="19" t="s">
        <v>4850</v>
      </c>
      <c r="G2396" s="33">
        <v>0.47916666666666669</v>
      </c>
      <c r="H2396" s="33">
        <v>0.65277777777777779</v>
      </c>
      <c r="I2396" s="33">
        <v>0.47708333333333341</v>
      </c>
      <c r="J2396" s="34">
        <v>0.48680555555555549</v>
      </c>
      <c r="K2396" s="35">
        <v>0.50277777777777777</v>
      </c>
      <c r="L2396" s="33">
        <v>0.66527777777777775</v>
      </c>
      <c r="M2396" s="33">
        <v>0.67083333333333328</v>
      </c>
      <c r="N2396" s="33">
        <v>0.67291666666666672</v>
      </c>
      <c r="O2396" s="28">
        <v>16</v>
      </c>
      <c r="P2396" s="29" t="s">
        <v>32</v>
      </c>
      <c r="Q2396" s="30" t="s">
        <v>373</v>
      </c>
      <c r="R2396" s="31" t="s">
        <v>39</v>
      </c>
      <c r="S2396" s="28">
        <v>170</v>
      </c>
      <c r="T2396" s="28">
        <v>0</v>
      </c>
      <c r="U2396" s="32">
        <v>1</v>
      </c>
      <c r="V2396" s="28">
        <v>0</v>
      </c>
      <c r="W2396" s="15" t="s">
        <v>30</v>
      </c>
      <c r="X2396" s="29" t="s">
        <v>1619</v>
      </c>
      <c r="Z2396" s="64"/>
      <c r="AA2396" s="64"/>
      <c r="AB2396" s="64"/>
      <c r="AC2396" s="64"/>
    </row>
    <row r="2397" spans="1:29" x14ac:dyDescent="0.35">
      <c r="A2397" s="9">
        <v>46119</v>
      </c>
      <c r="B2397" s="28" t="s">
        <v>107</v>
      </c>
      <c r="C2397" s="28" t="s">
        <v>108</v>
      </c>
      <c r="D2397" s="28">
        <v>1</v>
      </c>
      <c r="E2397" s="19" t="s">
        <v>4850</v>
      </c>
      <c r="F2397" s="19" t="s">
        <v>4845</v>
      </c>
      <c r="G2397" s="33">
        <v>4.5138888888888888E-2</v>
      </c>
      <c r="H2397" s="33">
        <v>0.24305555555555561</v>
      </c>
      <c r="I2397" s="33">
        <v>3.888888888888889E-2</v>
      </c>
      <c r="J2397" s="34">
        <v>4.7222222222222221E-2</v>
      </c>
      <c r="K2397" s="35">
        <v>5.9722222222222232E-2</v>
      </c>
      <c r="L2397" s="33">
        <v>0.2166666666666667</v>
      </c>
      <c r="M2397" s="33">
        <v>0.22291666666666671</v>
      </c>
      <c r="N2397" s="33">
        <v>0.22500000000000001</v>
      </c>
      <c r="O2397" s="28" t="s">
        <v>114</v>
      </c>
      <c r="P2397" s="29" t="s">
        <v>61</v>
      </c>
      <c r="Q2397" s="30" t="s">
        <v>152</v>
      </c>
      <c r="R2397" s="31" t="s">
        <v>39</v>
      </c>
      <c r="S2397" s="28">
        <v>184</v>
      </c>
      <c r="T2397" s="28">
        <v>0</v>
      </c>
      <c r="U2397" s="32">
        <v>0.96291107835117984</v>
      </c>
      <c r="V2397" s="28">
        <v>63</v>
      </c>
      <c r="W2397" s="15" t="s">
        <v>30</v>
      </c>
      <c r="X2397" s="29" t="s">
        <v>172</v>
      </c>
      <c r="Z2397" s="64"/>
      <c r="AA2397" s="64"/>
      <c r="AB2397" s="64"/>
      <c r="AC2397" s="64"/>
    </row>
    <row r="2398" spans="1:29" x14ac:dyDescent="0.35">
      <c r="A2398" s="9">
        <v>46119</v>
      </c>
      <c r="B2398" s="28" t="s">
        <v>109</v>
      </c>
      <c r="C2398" s="28" t="s">
        <v>108</v>
      </c>
      <c r="D2398" s="28">
        <v>1</v>
      </c>
      <c r="E2398" s="19" t="s">
        <v>4845</v>
      </c>
      <c r="F2398" s="19" t="s">
        <v>4853</v>
      </c>
      <c r="G2398" s="33">
        <v>0.28472222222222221</v>
      </c>
      <c r="H2398" s="33">
        <v>0.49652777777777779</v>
      </c>
      <c r="I2398" s="33">
        <v>0.27777777777777779</v>
      </c>
      <c r="J2398" s="34">
        <v>0.28194444444444439</v>
      </c>
      <c r="K2398" s="35">
        <v>0.29930555555555549</v>
      </c>
      <c r="L2398" s="33">
        <v>0.4909722222222222</v>
      </c>
      <c r="M2398" s="33">
        <v>0.50069444444444444</v>
      </c>
      <c r="N2398" s="33">
        <v>0.50277777777777777</v>
      </c>
      <c r="O2398" s="28" t="s">
        <v>61</v>
      </c>
      <c r="P2398" s="29" t="s">
        <v>43</v>
      </c>
      <c r="Q2398" s="30"/>
      <c r="R2398" s="31"/>
      <c r="S2398" s="28">
        <v>187</v>
      </c>
      <c r="T2398" s="28">
        <v>1</v>
      </c>
      <c r="U2398" s="32">
        <v>0.92569508872172057</v>
      </c>
      <c r="V2398" s="28">
        <v>489</v>
      </c>
      <c r="W2398" s="15" t="s">
        <v>30</v>
      </c>
      <c r="X2398" s="29" t="s">
        <v>172</v>
      </c>
      <c r="Z2398" s="64"/>
      <c r="AA2398" s="64"/>
      <c r="AB2398" s="64"/>
      <c r="AC2398" s="64"/>
    </row>
    <row r="2399" spans="1:29" x14ac:dyDescent="0.35">
      <c r="A2399" s="9">
        <v>46119</v>
      </c>
      <c r="B2399" s="28" t="s">
        <v>52</v>
      </c>
      <c r="C2399" s="28" t="s">
        <v>108</v>
      </c>
      <c r="D2399" s="28">
        <v>1</v>
      </c>
      <c r="E2399" s="19" t="s">
        <v>4853</v>
      </c>
      <c r="F2399" s="19" t="s">
        <v>4845</v>
      </c>
      <c r="G2399" s="33">
        <v>0.53819444444444442</v>
      </c>
      <c r="H2399" s="33">
        <v>0.61458333333333337</v>
      </c>
      <c r="I2399" s="33">
        <v>0.53680555555555554</v>
      </c>
      <c r="J2399" s="34">
        <v>0.55138888888888893</v>
      </c>
      <c r="K2399" s="35">
        <v>0.56874999999999998</v>
      </c>
      <c r="L2399" s="33">
        <v>0.62638888888888888</v>
      </c>
      <c r="M2399" s="33">
        <v>0.63124999999999998</v>
      </c>
      <c r="N2399" s="33">
        <v>0.63263888888888886</v>
      </c>
      <c r="O2399" s="28" t="s">
        <v>43</v>
      </c>
      <c r="P2399" s="29" t="s">
        <v>283</v>
      </c>
      <c r="Q2399" s="30" t="s">
        <v>1631</v>
      </c>
      <c r="R2399" s="31" t="s">
        <v>99</v>
      </c>
      <c r="S2399" s="28">
        <v>150</v>
      </c>
      <c r="T2399" s="28">
        <v>0</v>
      </c>
      <c r="U2399" s="32">
        <v>0.77909607296812267</v>
      </c>
      <c r="V2399" s="28">
        <v>711</v>
      </c>
      <c r="W2399" s="15" t="s">
        <v>30</v>
      </c>
      <c r="X2399" s="29" t="s">
        <v>172</v>
      </c>
      <c r="Z2399" s="64"/>
      <c r="AA2399" s="64"/>
      <c r="AB2399" s="64"/>
      <c r="AC2399" s="64"/>
    </row>
    <row r="2400" spans="1:29" x14ac:dyDescent="0.35">
      <c r="A2400" s="9">
        <v>46119</v>
      </c>
      <c r="B2400" s="28" t="s">
        <v>56</v>
      </c>
      <c r="C2400" s="28" t="s">
        <v>108</v>
      </c>
      <c r="D2400" s="28">
        <v>1</v>
      </c>
      <c r="E2400" s="19" t="s">
        <v>4845</v>
      </c>
      <c r="F2400" s="19" t="s">
        <v>4852</v>
      </c>
      <c r="G2400" s="33">
        <v>0.65625</v>
      </c>
      <c r="H2400" s="33">
        <v>0.73958333333333337</v>
      </c>
      <c r="I2400" s="33">
        <v>0.66041666666666665</v>
      </c>
      <c r="J2400" s="34">
        <v>0.6743055555555556</v>
      </c>
      <c r="K2400" s="35">
        <v>0.68958333333333333</v>
      </c>
      <c r="L2400" s="33">
        <v>0.74791666666666667</v>
      </c>
      <c r="M2400" s="33">
        <v>0.75138888888888888</v>
      </c>
      <c r="N2400" s="33">
        <v>0.75347222222222221</v>
      </c>
      <c r="O2400" s="28" t="s">
        <v>283</v>
      </c>
      <c r="P2400" s="29" t="s">
        <v>70</v>
      </c>
      <c r="Q2400" s="30" t="s">
        <v>1632</v>
      </c>
      <c r="R2400" s="31" t="s">
        <v>1633</v>
      </c>
      <c r="S2400" s="28">
        <v>185</v>
      </c>
      <c r="T2400" s="28">
        <v>0</v>
      </c>
      <c r="U2400" s="32">
        <v>0.93721153010468838</v>
      </c>
      <c r="V2400" s="28">
        <v>502</v>
      </c>
      <c r="W2400" s="15" t="s">
        <v>30</v>
      </c>
      <c r="X2400" s="29" t="s">
        <v>172</v>
      </c>
      <c r="Z2400" s="64"/>
      <c r="AA2400" s="64"/>
      <c r="AB2400" s="64"/>
      <c r="AC2400" s="64"/>
    </row>
    <row r="2401" spans="1:29" x14ac:dyDescent="0.35">
      <c r="A2401" s="9">
        <v>46119</v>
      </c>
      <c r="B2401" s="28" t="s">
        <v>1381</v>
      </c>
      <c r="C2401" s="28" t="s">
        <v>113</v>
      </c>
      <c r="D2401" s="28">
        <v>1</v>
      </c>
      <c r="E2401" s="19" t="s">
        <v>4852</v>
      </c>
      <c r="F2401" s="19" t="s">
        <v>4845</v>
      </c>
      <c r="G2401" s="33">
        <v>4.5138888888888888E-2</v>
      </c>
      <c r="H2401" s="33">
        <v>0.25347222222222221</v>
      </c>
      <c r="I2401" s="33">
        <v>4.1666666666666657E-2</v>
      </c>
      <c r="J2401" s="34">
        <v>4.5138888888888888E-2</v>
      </c>
      <c r="K2401" s="35">
        <v>7.1527777777777773E-2</v>
      </c>
      <c r="L2401" s="33">
        <v>0.25277777777777782</v>
      </c>
      <c r="M2401" s="33">
        <v>0.26180555555555562</v>
      </c>
      <c r="N2401" s="33">
        <v>0.26458333333333328</v>
      </c>
      <c r="O2401" s="28" t="s">
        <v>60</v>
      </c>
      <c r="P2401" s="29">
        <v>63</v>
      </c>
      <c r="Q2401" s="30"/>
      <c r="R2401" s="31"/>
      <c r="S2401" s="28">
        <v>167</v>
      </c>
      <c r="T2401" s="28">
        <v>1</v>
      </c>
      <c r="U2401" s="32">
        <v>0.87722577120189127</v>
      </c>
      <c r="V2401" s="28">
        <v>0</v>
      </c>
      <c r="W2401" s="15" t="s">
        <v>30</v>
      </c>
      <c r="Z2401" s="64"/>
      <c r="AA2401" s="64"/>
      <c r="AB2401" s="64"/>
      <c r="AC2401" s="64"/>
    </row>
    <row r="2402" spans="1:29" x14ac:dyDescent="0.35">
      <c r="A2402" s="9">
        <v>46119</v>
      </c>
      <c r="B2402" s="28" t="s">
        <v>1382</v>
      </c>
      <c r="C2402" s="28" t="s">
        <v>113</v>
      </c>
      <c r="D2402" s="28">
        <v>1</v>
      </c>
      <c r="E2402" s="19" t="s">
        <v>4845</v>
      </c>
      <c r="F2402" s="19" t="s">
        <v>4849</v>
      </c>
      <c r="G2402" s="33">
        <v>0.2951388888888889</v>
      </c>
      <c r="H2402" s="33">
        <v>0.52430555555555558</v>
      </c>
      <c r="I2402" s="33">
        <v>0.29722222222222222</v>
      </c>
      <c r="J2402" s="34">
        <v>0.30069444444444438</v>
      </c>
      <c r="K2402" s="35">
        <v>0.32222222222222219</v>
      </c>
      <c r="L2402" s="33">
        <v>0.55555555555555558</v>
      </c>
      <c r="M2402" s="33">
        <v>0.56874999999999998</v>
      </c>
      <c r="N2402" s="33">
        <v>0.5708333333333333</v>
      </c>
      <c r="O2402" s="28">
        <v>67</v>
      </c>
      <c r="P2402" s="29" t="s">
        <v>32</v>
      </c>
      <c r="Q2402" s="30" t="s">
        <v>1634</v>
      </c>
      <c r="R2402" s="31" t="s">
        <v>1635</v>
      </c>
      <c r="S2402" s="28">
        <v>178</v>
      </c>
      <c r="T2402" s="28">
        <v>1</v>
      </c>
      <c r="U2402" s="32">
        <v>0.9526714523405112</v>
      </c>
      <c r="V2402" s="28">
        <v>0</v>
      </c>
      <c r="W2402" s="15" t="s">
        <v>30</v>
      </c>
      <c r="Z2402" s="64"/>
      <c r="AA2402" s="64"/>
      <c r="AB2402" s="64"/>
      <c r="AC2402" s="64"/>
    </row>
    <row r="2403" spans="1:29" x14ac:dyDescent="0.35">
      <c r="A2403" s="9">
        <v>46119</v>
      </c>
      <c r="B2403" s="28" t="s">
        <v>40</v>
      </c>
      <c r="C2403" s="28" t="s">
        <v>113</v>
      </c>
      <c r="D2403" s="28">
        <v>1</v>
      </c>
      <c r="E2403" s="19" t="s">
        <v>4849</v>
      </c>
      <c r="F2403" s="19" t="s">
        <v>4845</v>
      </c>
      <c r="G2403" s="33">
        <v>0.55902777777777779</v>
      </c>
      <c r="H2403" s="33">
        <v>0.68402777777777779</v>
      </c>
      <c r="I2403" s="33">
        <v>0.61319444444444449</v>
      </c>
      <c r="J2403" s="34">
        <v>0.61597222222222225</v>
      </c>
      <c r="K2403" s="35">
        <v>0.63194444444444442</v>
      </c>
      <c r="L2403" s="33">
        <v>0.73333333333333328</v>
      </c>
      <c r="M2403" s="33">
        <v>0.73958333333333337</v>
      </c>
      <c r="N2403" s="33">
        <v>0.74236111111111114</v>
      </c>
      <c r="O2403" s="28" t="s">
        <v>32</v>
      </c>
      <c r="P2403" s="29" t="s">
        <v>241</v>
      </c>
      <c r="Q2403" s="30" t="s">
        <v>1636</v>
      </c>
      <c r="R2403" s="31" t="s">
        <v>1637</v>
      </c>
      <c r="S2403" s="28">
        <v>135</v>
      </c>
      <c r="T2403" s="28">
        <v>0</v>
      </c>
      <c r="U2403" s="32">
        <v>0.71361523615149214</v>
      </c>
      <c r="V2403" s="28">
        <v>0</v>
      </c>
      <c r="W2403" s="15" t="s">
        <v>30</v>
      </c>
      <c r="Z2403" s="64"/>
      <c r="AA2403" s="64"/>
      <c r="AB2403" s="64"/>
      <c r="AC2403" s="64"/>
    </row>
    <row r="2404" spans="1:29" ht="26" customHeight="1" x14ac:dyDescent="0.35">
      <c r="A2404" s="9">
        <v>46119</v>
      </c>
      <c r="B2404" s="28" t="s">
        <v>42</v>
      </c>
      <c r="C2404" s="28" t="s">
        <v>113</v>
      </c>
      <c r="D2404" s="28">
        <v>1</v>
      </c>
      <c r="E2404" s="19" t="s">
        <v>4845</v>
      </c>
      <c r="F2404" s="19" t="s">
        <v>4863</v>
      </c>
      <c r="G2404" s="33">
        <v>0.77083333333333337</v>
      </c>
      <c r="H2404" s="33">
        <v>0.89583333333333337</v>
      </c>
      <c r="I2404" s="33">
        <v>0.77361111111111114</v>
      </c>
      <c r="J2404" s="34">
        <v>0.77986111111111112</v>
      </c>
      <c r="K2404" s="35">
        <v>0.80277777777777781</v>
      </c>
      <c r="L2404" s="33">
        <v>0.89375000000000004</v>
      </c>
      <c r="M2404" s="33">
        <v>0.8979166666666667</v>
      </c>
      <c r="N2404" s="33">
        <v>0.9</v>
      </c>
      <c r="O2404" s="28" t="s">
        <v>241</v>
      </c>
      <c r="P2404" s="29" t="s">
        <v>57</v>
      </c>
      <c r="Q2404" s="30" t="s">
        <v>1638</v>
      </c>
      <c r="R2404" s="31" t="s">
        <v>1639</v>
      </c>
      <c r="S2404" s="28">
        <v>186</v>
      </c>
      <c r="T2404" s="28">
        <v>0</v>
      </c>
      <c r="U2404" s="32">
        <v>0.94723310910395797</v>
      </c>
      <c r="V2404" s="28">
        <v>2463</v>
      </c>
      <c r="W2404" s="15" t="s">
        <v>30</v>
      </c>
      <c r="Z2404" s="64"/>
      <c r="AA2404" s="64"/>
      <c r="AB2404" s="64"/>
      <c r="AC2404" s="64"/>
    </row>
    <row r="2405" spans="1:29" x14ac:dyDescent="0.35">
      <c r="A2405" s="9">
        <v>46120</v>
      </c>
      <c r="B2405" s="19" t="s">
        <v>1371</v>
      </c>
      <c r="C2405" s="19" t="s">
        <v>27</v>
      </c>
      <c r="D2405" s="19">
        <v>1</v>
      </c>
      <c r="E2405" s="19" t="s">
        <v>4863</v>
      </c>
      <c r="F2405" s="19" t="s">
        <v>4845</v>
      </c>
      <c r="G2405" s="18">
        <v>0.16666666666666671</v>
      </c>
      <c r="H2405" s="18">
        <v>0.3125</v>
      </c>
      <c r="I2405" s="18">
        <v>0.16388888888888889</v>
      </c>
      <c r="J2405" s="47">
        <v>0.17499999999999999</v>
      </c>
      <c r="K2405" s="48">
        <v>0.1854166666666667</v>
      </c>
      <c r="L2405" s="18">
        <v>0.30208333333333331</v>
      </c>
      <c r="M2405" s="18">
        <v>0.30486111111111108</v>
      </c>
      <c r="N2405" s="18">
        <v>0.30694444444444452</v>
      </c>
      <c r="O2405" s="19" t="s">
        <v>73</v>
      </c>
      <c r="P2405" s="44">
        <v>59</v>
      </c>
      <c r="Q2405" s="45" t="s">
        <v>185</v>
      </c>
      <c r="R2405" s="46" t="s">
        <v>39</v>
      </c>
      <c r="S2405" s="19">
        <v>124</v>
      </c>
      <c r="T2405" s="19">
        <v>1</v>
      </c>
      <c r="U2405" s="20">
        <v>0.62603589942960169</v>
      </c>
      <c r="V2405" s="19">
        <v>0</v>
      </c>
      <c r="W2405" s="15" t="s">
        <v>30</v>
      </c>
      <c r="X2405" s="44" t="s">
        <v>1619</v>
      </c>
      <c r="Z2405" s="64"/>
      <c r="AA2405" s="64"/>
      <c r="AB2405" s="64"/>
      <c r="AC2405" s="64"/>
    </row>
    <row r="2406" spans="1:29" x14ac:dyDescent="0.35">
      <c r="A2406" s="9">
        <v>46120</v>
      </c>
      <c r="B2406" s="19" t="s">
        <v>1372</v>
      </c>
      <c r="C2406" s="19" t="s">
        <v>27</v>
      </c>
      <c r="D2406" s="19">
        <v>1</v>
      </c>
      <c r="E2406" s="19" t="s">
        <v>4845</v>
      </c>
      <c r="F2406" s="19" t="s">
        <v>4853</v>
      </c>
      <c r="G2406" s="18">
        <v>0.34375</v>
      </c>
      <c r="H2406" s="18">
        <v>0.50347222222222221</v>
      </c>
      <c r="I2406" s="18">
        <v>0.33888888888888891</v>
      </c>
      <c r="J2406" s="47">
        <v>0.36944444444444452</v>
      </c>
      <c r="K2406" s="48">
        <v>0.38194444444444442</v>
      </c>
      <c r="L2406" s="18">
        <v>0.51527777777777772</v>
      </c>
      <c r="M2406" s="18">
        <v>0.5229166666666667</v>
      </c>
      <c r="N2406" s="18">
        <v>0.52500000000000002</v>
      </c>
      <c r="O2406" s="19">
        <v>55</v>
      </c>
      <c r="P2406" s="44" t="s">
        <v>37</v>
      </c>
      <c r="Q2406" s="45" t="s">
        <v>1420</v>
      </c>
      <c r="R2406" s="46" t="s">
        <v>39</v>
      </c>
      <c r="S2406" s="19">
        <v>167</v>
      </c>
      <c r="T2406" s="19">
        <v>2</v>
      </c>
      <c r="U2406" s="20">
        <v>0.88364478855964745</v>
      </c>
      <c r="V2406" s="19">
        <v>0</v>
      </c>
      <c r="W2406" s="15" t="s">
        <v>30</v>
      </c>
      <c r="X2406" s="44" t="s">
        <v>1619</v>
      </c>
      <c r="Z2406" s="64"/>
      <c r="AA2406" s="64"/>
      <c r="AB2406" s="64"/>
      <c r="AC2406" s="64"/>
    </row>
    <row r="2407" spans="1:29" x14ac:dyDescent="0.35">
      <c r="A2407" s="9">
        <v>46120</v>
      </c>
      <c r="B2407" s="19" t="s">
        <v>1218</v>
      </c>
      <c r="C2407" s="19" t="s">
        <v>27</v>
      </c>
      <c r="D2407" s="19">
        <v>14</v>
      </c>
      <c r="E2407" s="19" t="s">
        <v>4853</v>
      </c>
      <c r="F2407" s="19" t="s">
        <v>4845</v>
      </c>
      <c r="G2407" s="18">
        <v>0.54166666666666663</v>
      </c>
      <c r="H2407" s="18">
        <v>0.70486111111111116</v>
      </c>
      <c r="I2407" s="18">
        <v>0.55486111111111114</v>
      </c>
      <c r="J2407" s="47">
        <v>0.57152777777777775</v>
      </c>
      <c r="K2407" s="48">
        <v>0.5854166666666667</v>
      </c>
      <c r="L2407" s="18">
        <v>0.71527777777777779</v>
      </c>
      <c r="M2407" s="18">
        <v>0.72222222222222221</v>
      </c>
      <c r="N2407" s="18">
        <v>0.72430555555555554</v>
      </c>
      <c r="O2407" s="19" t="s">
        <v>37</v>
      </c>
      <c r="P2407" s="44">
        <v>20</v>
      </c>
      <c r="Q2407" s="45" t="s">
        <v>1640</v>
      </c>
      <c r="R2407" s="46" t="s">
        <v>99</v>
      </c>
      <c r="S2407" s="19">
        <v>79</v>
      </c>
      <c r="T2407" s="19">
        <v>0</v>
      </c>
      <c r="U2407" s="20">
        <v>0.45530665351079291</v>
      </c>
      <c r="V2407" s="19">
        <v>0</v>
      </c>
      <c r="W2407" s="15" t="s">
        <v>30</v>
      </c>
      <c r="X2407" s="44" t="s">
        <v>1619</v>
      </c>
      <c r="Z2407" s="64"/>
      <c r="AA2407" s="64"/>
      <c r="AB2407" s="64"/>
      <c r="AC2407" s="64"/>
    </row>
    <row r="2408" spans="1:29" x14ac:dyDescent="0.35">
      <c r="A2408" s="9">
        <v>46120</v>
      </c>
      <c r="B2408" s="19" t="s">
        <v>1221</v>
      </c>
      <c r="C2408" s="19" t="s">
        <v>27</v>
      </c>
      <c r="D2408" s="19">
        <v>14</v>
      </c>
      <c r="E2408" s="19" t="s">
        <v>4845</v>
      </c>
      <c r="F2408" s="19" t="s">
        <v>4872</v>
      </c>
      <c r="G2408" s="18">
        <v>0.73611111111111116</v>
      </c>
      <c r="H2408" s="18">
        <v>0.90625</v>
      </c>
      <c r="I2408" s="18">
        <v>0.74375000000000002</v>
      </c>
      <c r="J2408" s="47">
        <v>0.74375000000000002</v>
      </c>
      <c r="K2408" s="48">
        <v>0.76458333333333328</v>
      </c>
      <c r="L2408" s="18">
        <v>0.92152777777777772</v>
      </c>
      <c r="M2408" s="18">
        <v>0.9243055555555556</v>
      </c>
      <c r="N2408" s="18">
        <v>0.92638888888888893</v>
      </c>
      <c r="O2408" s="19">
        <v>21</v>
      </c>
      <c r="P2408" s="44" t="s">
        <v>132</v>
      </c>
      <c r="Q2408" s="45" t="s">
        <v>627</v>
      </c>
      <c r="R2408" s="46" t="s">
        <v>124</v>
      </c>
      <c r="S2408" s="19">
        <v>70</v>
      </c>
      <c r="T2408" s="19">
        <v>0</v>
      </c>
      <c r="U2408" s="20">
        <v>0.35502113039851491</v>
      </c>
      <c r="V2408" s="19">
        <v>0</v>
      </c>
      <c r="W2408" s="15" t="s">
        <v>30</v>
      </c>
      <c r="X2408" s="44" t="s">
        <v>1619</v>
      </c>
      <c r="Z2408" s="64"/>
      <c r="AA2408" s="64"/>
      <c r="AB2408" s="64"/>
      <c r="AC2408" s="64"/>
    </row>
    <row r="2409" spans="1:29" x14ac:dyDescent="0.35">
      <c r="A2409" s="9">
        <v>46120</v>
      </c>
      <c r="B2409" s="19" t="s">
        <v>179</v>
      </c>
      <c r="C2409" s="19" t="s">
        <v>59</v>
      </c>
      <c r="D2409" s="19">
        <v>14</v>
      </c>
      <c r="E2409" s="19" t="s">
        <v>4872</v>
      </c>
      <c r="F2409" s="19" t="s">
        <v>4845</v>
      </c>
      <c r="G2409" s="18">
        <v>6.9444444444444441E-3</v>
      </c>
      <c r="H2409" s="18">
        <v>0.15972222222222221</v>
      </c>
      <c r="I2409" s="18">
        <v>2.0833333333333329E-3</v>
      </c>
      <c r="J2409" s="47">
        <v>9.0277777777777769E-3</v>
      </c>
      <c r="K2409" s="48">
        <v>2.361111111111111E-2</v>
      </c>
      <c r="L2409" s="18">
        <v>0.15625</v>
      </c>
      <c r="M2409" s="18">
        <v>0.16875000000000001</v>
      </c>
      <c r="N2409" s="18">
        <v>0.17083333333333331</v>
      </c>
      <c r="O2409" s="19">
        <v>53</v>
      </c>
      <c r="P2409" s="44" t="s">
        <v>60</v>
      </c>
      <c r="Q2409" s="45" t="s">
        <v>152</v>
      </c>
      <c r="R2409" s="46" t="s">
        <v>39</v>
      </c>
      <c r="S2409" s="19">
        <v>156</v>
      </c>
      <c r="T2409" s="19">
        <v>0</v>
      </c>
      <c r="U2409" s="20">
        <v>0.79818634843702341</v>
      </c>
      <c r="V2409" s="19">
        <v>0</v>
      </c>
      <c r="W2409" s="15" t="s">
        <v>30</v>
      </c>
      <c r="X2409" s="44" t="s">
        <v>172</v>
      </c>
      <c r="Z2409" s="64"/>
      <c r="AA2409" s="64"/>
      <c r="AB2409" s="64"/>
      <c r="AC2409" s="64"/>
    </row>
    <row r="2410" spans="1:29" x14ac:dyDescent="0.35">
      <c r="A2410" s="9">
        <v>46120</v>
      </c>
      <c r="B2410" s="19" t="s">
        <v>58</v>
      </c>
      <c r="C2410" s="19" t="s">
        <v>59</v>
      </c>
      <c r="D2410" s="19">
        <v>1</v>
      </c>
      <c r="E2410" s="19" t="s">
        <v>4845</v>
      </c>
      <c r="F2410" s="19" t="s">
        <v>4856</v>
      </c>
      <c r="G2410" s="18">
        <v>0.19791666666666671</v>
      </c>
      <c r="H2410" s="18">
        <v>0.38541666666666669</v>
      </c>
      <c r="I2410" s="18">
        <v>0.20416666666666669</v>
      </c>
      <c r="J2410" s="47">
        <v>0.20624999999999999</v>
      </c>
      <c r="K2410" s="48">
        <v>0.21805555555555561</v>
      </c>
      <c r="L2410" s="18">
        <v>0.37847222222222221</v>
      </c>
      <c r="M2410" s="18">
        <v>0.38750000000000001</v>
      </c>
      <c r="N2410" s="18">
        <v>0.38958333333333328</v>
      </c>
      <c r="O2410" s="19" t="s">
        <v>60</v>
      </c>
      <c r="P2410" s="44" t="s">
        <v>428</v>
      </c>
      <c r="Q2410" s="45" t="s">
        <v>1572</v>
      </c>
      <c r="R2410" s="46" t="s">
        <v>124</v>
      </c>
      <c r="S2410" s="19">
        <v>171</v>
      </c>
      <c r="T2410" s="19">
        <v>1</v>
      </c>
      <c r="U2410" s="20">
        <v>0.90712299656403261</v>
      </c>
      <c r="V2410" s="19">
        <v>0</v>
      </c>
      <c r="W2410" s="15" t="s">
        <v>30</v>
      </c>
      <c r="X2410" s="44" t="s">
        <v>1619</v>
      </c>
      <c r="Z2410" s="64"/>
      <c r="AA2410" s="64"/>
      <c r="AB2410" s="64"/>
      <c r="AC2410" s="64"/>
    </row>
    <row r="2411" spans="1:29" x14ac:dyDescent="0.35">
      <c r="A2411" s="9">
        <v>46120</v>
      </c>
      <c r="B2411" s="19" t="s">
        <v>64</v>
      </c>
      <c r="C2411" s="19" t="s">
        <v>59</v>
      </c>
      <c r="D2411" s="19">
        <v>1</v>
      </c>
      <c r="E2411" s="19" t="s">
        <v>4856</v>
      </c>
      <c r="F2411" s="19" t="s">
        <v>4845</v>
      </c>
      <c r="G2411" s="18">
        <v>0.41666666666666669</v>
      </c>
      <c r="H2411" s="18">
        <v>0.625</v>
      </c>
      <c r="I2411" s="18">
        <v>0.41944444444444451</v>
      </c>
      <c r="J2411" s="47">
        <v>0.42152777777777778</v>
      </c>
      <c r="K2411" s="48">
        <v>0.43819444444444439</v>
      </c>
      <c r="L2411" s="18">
        <v>0.61736111111111114</v>
      </c>
      <c r="M2411" s="18">
        <v>0.62916666666666665</v>
      </c>
      <c r="N2411" s="18">
        <v>0.63124999999999998</v>
      </c>
      <c r="O2411" s="19" t="s">
        <v>428</v>
      </c>
      <c r="P2411" s="44" t="s">
        <v>37</v>
      </c>
      <c r="Q2411" s="45" t="s">
        <v>1641</v>
      </c>
      <c r="R2411" s="46" t="s">
        <v>635</v>
      </c>
      <c r="S2411" s="19">
        <v>175</v>
      </c>
      <c r="T2411" s="19">
        <v>0</v>
      </c>
      <c r="U2411" s="20">
        <v>0.97252216485366538</v>
      </c>
      <c r="V2411" s="19">
        <v>0</v>
      </c>
      <c r="W2411" s="15" t="s">
        <v>30</v>
      </c>
      <c r="X2411" s="44" t="s">
        <v>1619</v>
      </c>
      <c r="Z2411" s="64"/>
      <c r="AA2411" s="64"/>
      <c r="AB2411" s="64"/>
      <c r="AC2411" s="64"/>
    </row>
    <row r="2412" spans="1:29" x14ac:dyDescent="0.35">
      <c r="A2412" s="9">
        <v>46120</v>
      </c>
      <c r="B2412" s="19" t="s">
        <v>1360</v>
      </c>
      <c r="C2412" s="19" t="s">
        <v>59</v>
      </c>
      <c r="D2412" s="19">
        <v>1</v>
      </c>
      <c r="E2412" s="19" t="s">
        <v>4845</v>
      </c>
      <c r="F2412" s="19" t="s">
        <v>4850</v>
      </c>
      <c r="G2412" s="18">
        <v>0.78125</v>
      </c>
      <c r="H2412" s="18">
        <v>0.93055555555555558</v>
      </c>
      <c r="I2412" s="18">
        <v>0.7729166666666667</v>
      </c>
      <c r="J2412" s="47">
        <v>0.79861111111111116</v>
      </c>
      <c r="K2412" s="48">
        <v>0.8125</v>
      </c>
      <c r="L2412" s="18">
        <v>0.92708333333333337</v>
      </c>
      <c r="M2412" s="18">
        <v>0.93125000000000002</v>
      </c>
      <c r="N2412" s="18" t="s">
        <v>1642</v>
      </c>
      <c r="O2412" s="19" t="s">
        <v>37</v>
      </c>
      <c r="P2412" s="44" t="s">
        <v>740</v>
      </c>
      <c r="Q2412" s="45" t="s">
        <v>332</v>
      </c>
      <c r="R2412" s="46" t="s">
        <v>39</v>
      </c>
      <c r="S2412" s="19">
        <v>135</v>
      </c>
      <c r="T2412" s="19">
        <v>1</v>
      </c>
      <c r="U2412" s="20">
        <v>0.76820592043813185</v>
      </c>
      <c r="V2412" s="19">
        <v>0</v>
      </c>
      <c r="W2412" s="15" t="s">
        <v>30</v>
      </c>
      <c r="X2412" s="44" t="s">
        <v>172</v>
      </c>
      <c r="Z2412" s="64"/>
      <c r="AA2412" s="64"/>
      <c r="AB2412" s="64"/>
      <c r="AC2412" s="64"/>
    </row>
    <row r="2413" spans="1:29" x14ac:dyDescent="0.35">
      <c r="A2413" s="9">
        <v>46120</v>
      </c>
      <c r="B2413" s="19" t="s">
        <v>1361</v>
      </c>
      <c r="C2413" s="19" t="s">
        <v>59</v>
      </c>
      <c r="D2413" s="19">
        <v>1</v>
      </c>
      <c r="E2413" s="19" t="s">
        <v>4850</v>
      </c>
      <c r="F2413" s="19" t="s">
        <v>4845</v>
      </c>
      <c r="G2413" s="18">
        <v>0.97222222222222221</v>
      </c>
      <c r="H2413" s="18" t="s">
        <v>1643</v>
      </c>
      <c r="I2413" s="18" t="s">
        <v>1644</v>
      </c>
      <c r="J2413" s="47" t="s">
        <v>1644</v>
      </c>
      <c r="K2413" s="48" t="s">
        <v>1645</v>
      </c>
      <c r="L2413" s="18" t="s">
        <v>1646</v>
      </c>
      <c r="M2413" s="18" t="s">
        <v>1647</v>
      </c>
      <c r="N2413" s="18" t="s">
        <v>1648</v>
      </c>
      <c r="O2413" s="19" t="s">
        <v>740</v>
      </c>
      <c r="P2413" s="44" t="s">
        <v>1649</v>
      </c>
      <c r="Q2413" s="45" t="s">
        <v>172</v>
      </c>
      <c r="R2413" s="46" t="s">
        <v>172</v>
      </c>
      <c r="S2413" s="19">
        <v>158</v>
      </c>
      <c r="T2413" s="19">
        <v>2</v>
      </c>
      <c r="U2413" s="20">
        <v>0</v>
      </c>
      <c r="V2413" s="19">
        <v>0</v>
      </c>
      <c r="W2413" s="15" t="s">
        <v>30</v>
      </c>
      <c r="X2413" s="44" t="s">
        <v>172</v>
      </c>
      <c r="Z2413" s="64"/>
      <c r="AA2413" s="64"/>
      <c r="AB2413" s="64"/>
      <c r="AC2413" s="64"/>
    </row>
    <row r="2414" spans="1:29" x14ac:dyDescent="0.35">
      <c r="A2414" s="9">
        <v>46120</v>
      </c>
      <c r="B2414" s="19" t="s">
        <v>80</v>
      </c>
      <c r="C2414" s="19" t="s">
        <v>72</v>
      </c>
      <c r="D2414" s="19">
        <v>1</v>
      </c>
      <c r="E2414" s="19" t="s">
        <v>4845</v>
      </c>
      <c r="F2414" s="19" t="s">
        <v>4851</v>
      </c>
      <c r="G2414" s="18">
        <v>3.4722222222222217E-2</v>
      </c>
      <c r="H2414" s="18">
        <v>0.1076388888888889</v>
      </c>
      <c r="I2414" s="18">
        <v>3.125E-2</v>
      </c>
      <c r="J2414" s="47">
        <v>3.8194444444444448E-2</v>
      </c>
      <c r="K2414" s="48">
        <v>0.05</v>
      </c>
      <c r="L2414" s="18">
        <v>0.1</v>
      </c>
      <c r="M2414" s="18">
        <v>0.1048611111111111</v>
      </c>
      <c r="N2414" s="18">
        <v>0.1055555555555556</v>
      </c>
      <c r="O2414" s="19" t="s">
        <v>347</v>
      </c>
      <c r="P2414" s="44" t="s">
        <v>313</v>
      </c>
      <c r="Q2414" s="45" t="s">
        <v>65</v>
      </c>
      <c r="R2414" s="46" t="s">
        <v>39</v>
      </c>
      <c r="S2414" s="19">
        <v>148</v>
      </c>
      <c r="T2414" s="19">
        <v>0</v>
      </c>
      <c r="U2414" s="20">
        <v>0.77837996079485194</v>
      </c>
      <c r="V2414" s="19">
        <v>235</v>
      </c>
      <c r="W2414" s="15" t="s">
        <v>30</v>
      </c>
      <c r="X2414" s="44" t="s">
        <v>172</v>
      </c>
      <c r="Z2414" s="64"/>
      <c r="AA2414" s="64"/>
      <c r="AB2414" s="64"/>
      <c r="AC2414" s="64"/>
    </row>
    <row r="2415" spans="1:29" x14ac:dyDescent="0.35">
      <c r="A2415" s="9">
        <v>46120</v>
      </c>
      <c r="B2415" s="19" t="s">
        <v>84</v>
      </c>
      <c r="C2415" s="19" t="s">
        <v>72</v>
      </c>
      <c r="D2415" s="19">
        <v>1</v>
      </c>
      <c r="E2415" s="19" t="s">
        <v>4851</v>
      </c>
      <c r="F2415" s="19" t="s">
        <v>4845</v>
      </c>
      <c r="G2415" s="18">
        <v>0.14583333333333329</v>
      </c>
      <c r="H2415" s="18">
        <v>0.22916666666666671</v>
      </c>
      <c r="I2415" s="18">
        <v>0.13958333333333331</v>
      </c>
      <c r="J2415" s="47">
        <v>0.14166666666666669</v>
      </c>
      <c r="K2415" s="48">
        <v>0.15486111111111109</v>
      </c>
      <c r="L2415" s="18">
        <v>0.21319444444444441</v>
      </c>
      <c r="M2415" s="18">
        <v>0.22569444444444439</v>
      </c>
      <c r="N2415" s="18">
        <v>0.2277777777777778</v>
      </c>
      <c r="O2415" s="19" t="s">
        <v>313</v>
      </c>
      <c r="P2415" s="44" t="s">
        <v>37</v>
      </c>
      <c r="Q2415" s="45" t="s">
        <v>172</v>
      </c>
      <c r="R2415" s="46" t="s">
        <v>172</v>
      </c>
      <c r="S2415" s="19">
        <v>182</v>
      </c>
      <c r="T2415" s="19">
        <v>0</v>
      </c>
      <c r="U2415" s="20">
        <v>0.99706548012713458</v>
      </c>
      <c r="V2415" s="19">
        <v>0</v>
      </c>
      <c r="W2415" s="15" t="s">
        <v>30</v>
      </c>
      <c r="X2415" s="44" t="s">
        <v>172</v>
      </c>
      <c r="Z2415" s="64"/>
      <c r="AA2415" s="64"/>
      <c r="AB2415" s="64"/>
      <c r="AC2415" s="64"/>
    </row>
    <row r="2416" spans="1:29" x14ac:dyDescent="0.35">
      <c r="A2416" s="9">
        <v>46120</v>
      </c>
      <c r="B2416" s="19" t="s">
        <v>85</v>
      </c>
      <c r="C2416" s="19" t="s">
        <v>72</v>
      </c>
      <c r="D2416" s="19">
        <v>1</v>
      </c>
      <c r="E2416" s="19" t="s">
        <v>4845</v>
      </c>
      <c r="F2416" s="19" t="s">
        <v>4848</v>
      </c>
      <c r="G2416" s="18">
        <v>0.2673611111111111</v>
      </c>
      <c r="H2416" s="18">
        <v>0.44444444444444442</v>
      </c>
      <c r="I2416" s="18">
        <v>0.26111111111111113</v>
      </c>
      <c r="J2416" s="47">
        <v>0.26527777777777778</v>
      </c>
      <c r="K2416" s="48">
        <v>0.27708333333333329</v>
      </c>
      <c r="L2416" s="18">
        <v>0.40833333333333333</v>
      </c>
      <c r="M2416" s="18">
        <v>0.41111111111111109</v>
      </c>
      <c r="N2416" s="18">
        <v>0.41319444444444442</v>
      </c>
      <c r="O2416" s="19" t="s">
        <v>37</v>
      </c>
      <c r="P2416" s="44">
        <v>15</v>
      </c>
      <c r="Q2416" s="45" t="s">
        <v>172</v>
      </c>
      <c r="R2416" s="46" t="s">
        <v>172</v>
      </c>
      <c r="S2416" s="19">
        <v>197</v>
      </c>
      <c r="T2416" s="19">
        <v>3</v>
      </c>
      <c r="U2416" s="20">
        <v>0.99180824216885766</v>
      </c>
      <c r="V2416" s="19">
        <v>0</v>
      </c>
      <c r="W2416" s="15" t="s">
        <v>30</v>
      </c>
      <c r="X2416" s="44" t="s">
        <v>1619</v>
      </c>
      <c r="Z2416" s="64"/>
      <c r="AA2416" s="64"/>
      <c r="AB2416" s="64"/>
      <c r="AC2416" s="64"/>
    </row>
    <row r="2417" spans="1:29" x14ac:dyDescent="0.35">
      <c r="A2417" s="9">
        <v>46120</v>
      </c>
      <c r="B2417" s="19" t="s">
        <v>88</v>
      </c>
      <c r="C2417" s="19" t="s">
        <v>72</v>
      </c>
      <c r="D2417" s="19">
        <v>1</v>
      </c>
      <c r="E2417" s="19" t="s">
        <v>4848</v>
      </c>
      <c r="F2417" s="19" t="s">
        <v>4845</v>
      </c>
      <c r="G2417" s="18">
        <v>0.47569444444444442</v>
      </c>
      <c r="H2417" s="18">
        <v>0.64930555555555558</v>
      </c>
      <c r="I2417" s="18">
        <v>0.47013888888888888</v>
      </c>
      <c r="J2417" s="47">
        <v>0.4777777777777778</v>
      </c>
      <c r="K2417" s="48">
        <v>0.49236111111111108</v>
      </c>
      <c r="L2417" s="18">
        <v>0.64513888888888893</v>
      </c>
      <c r="M2417" s="18">
        <v>0.65069444444444446</v>
      </c>
      <c r="N2417" s="18">
        <v>0.65277777777777779</v>
      </c>
      <c r="O2417" s="19">
        <v>15</v>
      </c>
      <c r="P2417" s="44" t="s">
        <v>70</v>
      </c>
      <c r="Q2417" s="45" t="s">
        <v>152</v>
      </c>
      <c r="R2417" s="46" t="s">
        <v>39</v>
      </c>
      <c r="S2417" s="19">
        <v>194</v>
      </c>
      <c r="T2417" s="19">
        <v>0</v>
      </c>
      <c r="U2417" s="20">
        <v>0.97713242685100765</v>
      </c>
      <c r="V2417" s="19">
        <v>0</v>
      </c>
      <c r="W2417" s="15" t="s">
        <v>30</v>
      </c>
      <c r="X2417" s="44" t="s">
        <v>1619</v>
      </c>
      <c r="Z2417" s="64"/>
      <c r="AA2417" s="64"/>
      <c r="AB2417" s="64"/>
      <c r="AC2417" s="64"/>
    </row>
    <row r="2418" spans="1:29" x14ac:dyDescent="0.35">
      <c r="A2418" s="9">
        <v>46120</v>
      </c>
      <c r="B2418" s="19" t="s">
        <v>1351</v>
      </c>
      <c r="C2418" s="19" t="s">
        <v>72</v>
      </c>
      <c r="D2418" s="19">
        <v>1</v>
      </c>
      <c r="E2418" s="8" t="s">
        <v>4845</v>
      </c>
      <c r="F2418" s="8" t="s">
        <v>4846</v>
      </c>
      <c r="G2418" s="18">
        <v>0.73611111111111116</v>
      </c>
      <c r="H2418" s="18">
        <v>0.82638888888888884</v>
      </c>
      <c r="I2418" s="18">
        <v>0.72638888888888886</v>
      </c>
      <c r="J2418" s="47">
        <v>0.72916666666666663</v>
      </c>
      <c r="K2418" s="48">
        <v>0.74652777777777779</v>
      </c>
      <c r="L2418" s="18">
        <v>0.81458333333333333</v>
      </c>
      <c r="M2418" s="18">
        <v>0.81944444444444442</v>
      </c>
      <c r="N2418" s="18">
        <v>0.81944444444444442</v>
      </c>
      <c r="O2418" s="19" t="s">
        <v>70</v>
      </c>
      <c r="P2418" s="44">
        <v>112</v>
      </c>
      <c r="Q2418" s="45" t="s">
        <v>172</v>
      </c>
      <c r="R2418" s="46" t="s">
        <v>172</v>
      </c>
      <c r="S2418" s="19">
        <v>85</v>
      </c>
      <c r="T2418" s="19">
        <v>1</v>
      </c>
      <c r="U2418" s="20">
        <v>0.48247562474967859</v>
      </c>
      <c r="V2418" s="19">
        <v>0</v>
      </c>
      <c r="W2418" s="15" t="s">
        <v>30</v>
      </c>
      <c r="X2418" s="44" t="s">
        <v>172</v>
      </c>
      <c r="Z2418" s="64"/>
      <c r="AA2418" s="64"/>
      <c r="AB2418" s="64"/>
      <c r="AC2418" s="64"/>
    </row>
    <row r="2419" spans="1:29" x14ac:dyDescent="0.35">
      <c r="A2419" s="9">
        <v>46120</v>
      </c>
      <c r="B2419" s="19" t="s">
        <v>77</v>
      </c>
      <c r="C2419" s="19" t="s">
        <v>72</v>
      </c>
      <c r="D2419" s="19">
        <v>1</v>
      </c>
      <c r="E2419" s="8" t="s">
        <v>4846</v>
      </c>
      <c r="F2419" s="8" t="s">
        <v>4845</v>
      </c>
      <c r="G2419" s="18">
        <v>0.86111111111111116</v>
      </c>
      <c r="H2419" s="18">
        <v>0.94097222222222221</v>
      </c>
      <c r="I2419" s="18">
        <v>0.84930555555555554</v>
      </c>
      <c r="J2419" s="47">
        <v>0.85486111111111107</v>
      </c>
      <c r="K2419" s="48">
        <v>0.86736111111111114</v>
      </c>
      <c r="L2419" s="18">
        <v>0.93680555555555556</v>
      </c>
      <c r="M2419" s="18">
        <v>0.94236111111111109</v>
      </c>
      <c r="N2419" s="18">
        <v>0.94444444444444442</v>
      </c>
      <c r="O2419" s="19">
        <v>110</v>
      </c>
      <c r="P2419" s="44" t="s">
        <v>73</v>
      </c>
      <c r="Q2419" s="45" t="s">
        <v>172</v>
      </c>
      <c r="R2419" s="46" t="s">
        <v>172</v>
      </c>
      <c r="S2419" s="19">
        <v>194</v>
      </c>
      <c r="T2419" s="19">
        <v>0</v>
      </c>
      <c r="U2419" s="20">
        <v>0.96114304552964902</v>
      </c>
      <c r="V2419" s="19">
        <v>0</v>
      </c>
      <c r="W2419" s="15" t="s">
        <v>30</v>
      </c>
      <c r="X2419" s="44" t="s">
        <v>172</v>
      </c>
      <c r="Z2419" s="64"/>
      <c r="AA2419" s="64"/>
      <c r="AB2419" s="64"/>
      <c r="AC2419" s="64"/>
    </row>
    <row r="2420" spans="1:29" x14ac:dyDescent="0.35">
      <c r="A2420" s="9">
        <v>46120</v>
      </c>
      <c r="B2420" s="19" t="s">
        <v>1263</v>
      </c>
      <c r="C2420" s="19" t="s">
        <v>81</v>
      </c>
      <c r="D2420" s="19">
        <v>14</v>
      </c>
      <c r="E2420" s="8" t="s">
        <v>4845</v>
      </c>
      <c r="F2420" s="8" t="s">
        <v>4853</v>
      </c>
      <c r="G2420" s="18">
        <v>1.041666666666667E-2</v>
      </c>
      <c r="H2420" s="18">
        <v>0.15625</v>
      </c>
      <c r="I2420" s="18">
        <v>6.9444444444444441E-3</v>
      </c>
      <c r="J2420" s="47">
        <v>1.3194444444444439E-2</v>
      </c>
      <c r="K2420" s="48">
        <v>2.7083333333333331E-2</v>
      </c>
      <c r="L2420" s="18">
        <v>0.14652777777777781</v>
      </c>
      <c r="M2420" s="18">
        <v>0.15</v>
      </c>
      <c r="N2420" s="18">
        <v>0.15138888888888891</v>
      </c>
      <c r="O2420" s="19" t="s">
        <v>232</v>
      </c>
      <c r="P2420" s="44">
        <v>54</v>
      </c>
      <c r="Q2420" s="45" t="s">
        <v>273</v>
      </c>
      <c r="R2420" s="46" t="s">
        <v>39</v>
      </c>
      <c r="S2420" s="19">
        <v>171</v>
      </c>
      <c r="T2420" s="19">
        <v>1</v>
      </c>
      <c r="U2420" s="20">
        <v>0.84167911098059778</v>
      </c>
      <c r="V2420" s="19">
        <v>0</v>
      </c>
      <c r="W2420" s="15" t="s">
        <v>30</v>
      </c>
      <c r="X2420" s="44" t="s">
        <v>172</v>
      </c>
      <c r="Z2420" s="64"/>
      <c r="AA2420" s="64"/>
      <c r="AB2420" s="64"/>
      <c r="AC2420" s="64"/>
    </row>
    <row r="2421" spans="1:29" x14ac:dyDescent="0.35">
      <c r="A2421" s="9">
        <v>46120</v>
      </c>
      <c r="B2421" s="19" t="s">
        <v>1292</v>
      </c>
      <c r="C2421" s="19" t="s">
        <v>81</v>
      </c>
      <c r="D2421" s="19">
        <v>14</v>
      </c>
      <c r="E2421" s="8" t="s">
        <v>4853</v>
      </c>
      <c r="F2421" s="8" t="s">
        <v>4845</v>
      </c>
      <c r="G2421" s="18">
        <v>0.2048611111111111</v>
      </c>
      <c r="H2421" s="18">
        <v>0.3611111111111111</v>
      </c>
      <c r="I2421" s="18">
        <v>0.20208333333333331</v>
      </c>
      <c r="J2421" s="47">
        <v>0.2048611111111111</v>
      </c>
      <c r="K2421" s="48">
        <v>0.21458333333333329</v>
      </c>
      <c r="L2421" s="18">
        <v>0.35347222222222219</v>
      </c>
      <c r="M2421" s="18">
        <v>0.36319444444444438</v>
      </c>
      <c r="N2421" s="18">
        <v>0.36527777777777781</v>
      </c>
      <c r="O2421" s="19">
        <v>57</v>
      </c>
      <c r="P2421" s="44" t="s">
        <v>37</v>
      </c>
      <c r="Q2421" s="45" t="s">
        <v>172</v>
      </c>
      <c r="R2421" s="46" t="s">
        <v>172</v>
      </c>
      <c r="S2421" s="19">
        <v>157</v>
      </c>
      <c r="T2421" s="19">
        <v>4</v>
      </c>
      <c r="U2421" s="20">
        <v>0.84211190087939669</v>
      </c>
      <c r="V2421" s="19">
        <v>0</v>
      </c>
      <c r="W2421" s="15" t="s">
        <v>30</v>
      </c>
      <c r="X2421" s="44" t="s">
        <v>172</v>
      </c>
      <c r="Z2421" s="64"/>
      <c r="AA2421" s="64"/>
      <c r="AB2421" s="64"/>
      <c r="AC2421" s="64"/>
    </row>
    <row r="2422" spans="1:29" x14ac:dyDescent="0.35">
      <c r="A2422" s="9">
        <v>46120</v>
      </c>
      <c r="B2422" s="19" t="s">
        <v>262</v>
      </c>
      <c r="C2422" s="19" t="s">
        <v>81</v>
      </c>
      <c r="D2422" s="19">
        <v>1</v>
      </c>
      <c r="E2422" s="8" t="s">
        <v>4845</v>
      </c>
      <c r="F2422" s="8" t="s">
        <v>4849</v>
      </c>
      <c r="G2422" s="18">
        <v>0.3923611111111111</v>
      </c>
      <c r="H2422" s="18">
        <v>0.46875</v>
      </c>
      <c r="I2422" s="18">
        <v>0.39861111111111108</v>
      </c>
      <c r="J2422" s="47">
        <v>0.40277777777777779</v>
      </c>
      <c r="K2422" s="48">
        <v>0.41597222222222219</v>
      </c>
      <c r="L2422" s="18">
        <v>0.4861111111111111</v>
      </c>
      <c r="M2422" s="18">
        <v>0.4909722222222222</v>
      </c>
      <c r="N2422" s="18">
        <v>0.49305555555555558</v>
      </c>
      <c r="O2422" s="19" t="s">
        <v>37</v>
      </c>
      <c r="P2422" s="44">
        <v>9</v>
      </c>
      <c r="Q2422" s="45" t="s">
        <v>1650</v>
      </c>
      <c r="R2422" s="46" t="s">
        <v>1393</v>
      </c>
      <c r="S2422" s="19">
        <v>128</v>
      </c>
      <c r="T2422" s="19">
        <v>0</v>
      </c>
      <c r="U2422" s="20">
        <v>0.63868792356063231</v>
      </c>
      <c r="V2422" s="19">
        <v>0</v>
      </c>
      <c r="W2422" s="15" t="s">
        <v>30</v>
      </c>
      <c r="X2422" s="44" t="s">
        <v>172</v>
      </c>
      <c r="Z2422" s="64"/>
      <c r="AA2422" s="64"/>
      <c r="AB2422" s="64"/>
      <c r="AC2422" s="64"/>
    </row>
    <row r="2423" spans="1:29" x14ac:dyDescent="0.35">
      <c r="A2423" s="9">
        <v>46120</v>
      </c>
      <c r="B2423" s="19" t="s">
        <v>264</v>
      </c>
      <c r="C2423" s="19" t="s">
        <v>81</v>
      </c>
      <c r="D2423" s="19">
        <v>1</v>
      </c>
      <c r="E2423" s="8" t="s">
        <v>4849</v>
      </c>
      <c r="F2423" s="8" t="s">
        <v>4845</v>
      </c>
      <c r="G2423" s="18">
        <v>0.51041666666666663</v>
      </c>
      <c r="H2423" s="18">
        <v>0.59027777777777779</v>
      </c>
      <c r="I2423" s="18">
        <v>0.52083333333333337</v>
      </c>
      <c r="J2423" s="47">
        <v>0.52638888888888891</v>
      </c>
      <c r="K2423" s="48">
        <v>0.53541666666666665</v>
      </c>
      <c r="L2423" s="18">
        <v>0.60138888888888886</v>
      </c>
      <c r="M2423" s="18">
        <v>0.61319444444444449</v>
      </c>
      <c r="N2423" s="18">
        <v>0.61527777777777781</v>
      </c>
      <c r="O2423" s="19">
        <v>9</v>
      </c>
      <c r="P2423" s="44" t="s">
        <v>60</v>
      </c>
      <c r="Q2423" s="45" t="s">
        <v>1651</v>
      </c>
      <c r="R2423" s="46" t="s">
        <v>1652</v>
      </c>
      <c r="S2423" s="19">
        <v>152</v>
      </c>
      <c r="T2423" s="19">
        <v>0</v>
      </c>
      <c r="U2423" s="20">
        <v>0.80638301925890166</v>
      </c>
      <c r="V2423" s="19">
        <v>0</v>
      </c>
      <c r="W2423" s="15" t="s">
        <v>30</v>
      </c>
      <c r="X2423" s="44" t="s">
        <v>172</v>
      </c>
      <c r="Z2423" s="64"/>
      <c r="AA2423" s="64"/>
      <c r="AB2423" s="64"/>
      <c r="AC2423" s="64"/>
    </row>
    <row r="2424" spans="1:29" x14ac:dyDescent="0.35">
      <c r="A2424" s="9">
        <v>46120</v>
      </c>
      <c r="B2424" s="19" t="s">
        <v>71</v>
      </c>
      <c r="C2424" s="19" t="s">
        <v>90</v>
      </c>
      <c r="D2424" s="19">
        <v>1</v>
      </c>
      <c r="E2424" s="8" t="s">
        <v>4845</v>
      </c>
      <c r="F2424" s="8" t="s">
        <v>4851</v>
      </c>
      <c r="G2424" s="18">
        <v>1.041666666666667E-2</v>
      </c>
      <c r="H2424" s="18">
        <v>0.1701388888888889</v>
      </c>
      <c r="I2424" s="18">
        <v>3.472222222222222E-3</v>
      </c>
      <c r="J2424" s="47">
        <v>1.041666666666667E-2</v>
      </c>
      <c r="K2424" s="48">
        <v>2.222222222222222E-2</v>
      </c>
      <c r="L2424" s="18">
        <v>0.15486111111111109</v>
      </c>
      <c r="M2424" s="18">
        <v>0.1590277777777778</v>
      </c>
      <c r="N2424" s="18">
        <v>0.15972222222222221</v>
      </c>
      <c r="O2424" s="19" t="s">
        <v>32</v>
      </c>
      <c r="P2424" s="44">
        <v>14</v>
      </c>
      <c r="Q2424" s="45" t="s">
        <v>172</v>
      </c>
      <c r="R2424" s="46" t="s">
        <v>172</v>
      </c>
      <c r="S2424" s="19">
        <v>189</v>
      </c>
      <c r="T2424" s="19">
        <v>1</v>
      </c>
      <c r="U2424" s="20">
        <v>1</v>
      </c>
      <c r="V2424" s="19">
        <v>146</v>
      </c>
      <c r="W2424" s="15" t="s">
        <v>30</v>
      </c>
      <c r="X2424" s="44" t="s">
        <v>172</v>
      </c>
      <c r="Z2424" s="64"/>
      <c r="AA2424" s="64"/>
      <c r="AB2424" s="64"/>
      <c r="AC2424" s="64"/>
    </row>
    <row r="2425" spans="1:29" x14ac:dyDescent="0.35">
      <c r="A2425" s="9">
        <v>46120</v>
      </c>
      <c r="B2425" s="19" t="s">
        <v>74</v>
      </c>
      <c r="C2425" s="19" t="s">
        <v>90</v>
      </c>
      <c r="D2425" s="19">
        <v>1</v>
      </c>
      <c r="E2425" s="8" t="s">
        <v>4851</v>
      </c>
      <c r="F2425" s="8" t="s">
        <v>4845</v>
      </c>
      <c r="G2425" s="18">
        <v>0.20833333333333329</v>
      </c>
      <c r="H2425" s="18">
        <v>0.38541666666666669</v>
      </c>
      <c r="I2425" s="18">
        <v>0.20624999999999999</v>
      </c>
      <c r="J2425" s="47">
        <v>0.21736111111111109</v>
      </c>
      <c r="K2425" s="48">
        <v>0.23194444444444451</v>
      </c>
      <c r="L2425" s="18">
        <v>0.38958333333333328</v>
      </c>
      <c r="M2425" s="18">
        <v>0.4</v>
      </c>
      <c r="N2425" s="18">
        <v>0.40208333333333329</v>
      </c>
      <c r="O2425" s="19">
        <v>15</v>
      </c>
      <c r="P2425" s="44" t="s">
        <v>60</v>
      </c>
      <c r="Q2425" s="45" t="s">
        <v>408</v>
      </c>
      <c r="R2425" s="46" t="s">
        <v>39</v>
      </c>
      <c r="S2425" s="19">
        <v>153</v>
      </c>
      <c r="T2425" s="19">
        <v>2</v>
      </c>
      <c r="U2425" s="20">
        <v>0.82087752654442847</v>
      </c>
      <c r="V2425" s="19">
        <v>638</v>
      </c>
      <c r="W2425" s="15" t="s">
        <v>30</v>
      </c>
      <c r="X2425" s="44" t="s">
        <v>172</v>
      </c>
      <c r="Z2425" s="64"/>
      <c r="AA2425" s="64"/>
      <c r="AB2425" s="64"/>
      <c r="AC2425" s="64"/>
    </row>
    <row r="2426" spans="1:29" x14ac:dyDescent="0.35">
      <c r="A2426" s="9">
        <v>46120</v>
      </c>
      <c r="B2426" s="19" t="s">
        <v>1436</v>
      </c>
      <c r="C2426" s="19" t="s">
        <v>90</v>
      </c>
      <c r="D2426" s="19">
        <v>14</v>
      </c>
      <c r="E2426" s="8" t="s">
        <v>4845</v>
      </c>
      <c r="F2426" s="8" t="s">
        <v>4852</v>
      </c>
      <c r="G2426" s="18">
        <v>0.47569444444444442</v>
      </c>
      <c r="H2426" s="18">
        <v>0.63194444444444442</v>
      </c>
      <c r="I2426" s="18">
        <v>0.46319444444444452</v>
      </c>
      <c r="J2426" s="47">
        <v>0.47916666666666669</v>
      </c>
      <c r="K2426" s="48">
        <v>0.49305555555555558</v>
      </c>
      <c r="L2426" s="18">
        <v>0.62430555555555556</v>
      </c>
      <c r="M2426" s="18">
        <v>0.62986111111111109</v>
      </c>
      <c r="N2426" s="18">
        <v>0.63194444444444442</v>
      </c>
      <c r="O2426" s="19" t="s">
        <v>60</v>
      </c>
      <c r="P2426" s="44">
        <v>41</v>
      </c>
      <c r="Q2426" s="45" t="s">
        <v>65</v>
      </c>
      <c r="R2426" s="46" t="s">
        <v>39</v>
      </c>
      <c r="S2426" s="19">
        <v>120</v>
      </c>
      <c r="T2426" s="19">
        <v>1</v>
      </c>
      <c r="U2426" s="20">
        <v>0.64179426484999313</v>
      </c>
      <c r="V2426" s="19">
        <v>0</v>
      </c>
      <c r="W2426" s="15" t="s">
        <v>30</v>
      </c>
      <c r="X2426" s="44" t="s">
        <v>172</v>
      </c>
      <c r="Z2426" s="64"/>
      <c r="AA2426" s="64"/>
      <c r="AB2426" s="64"/>
      <c r="AC2426" s="64"/>
    </row>
    <row r="2427" spans="1:29" x14ac:dyDescent="0.35">
      <c r="A2427" s="9">
        <v>46120</v>
      </c>
      <c r="B2427" s="19" t="s">
        <v>1437</v>
      </c>
      <c r="C2427" s="19" t="s">
        <v>90</v>
      </c>
      <c r="D2427" s="19">
        <v>14</v>
      </c>
      <c r="E2427" s="8" t="s">
        <v>4852</v>
      </c>
      <c r="F2427" s="8" t="s">
        <v>4845</v>
      </c>
      <c r="G2427" s="18">
        <v>0.67361111111111116</v>
      </c>
      <c r="H2427" s="18">
        <v>0.83333333333333337</v>
      </c>
      <c r="I2427" s="18">
        <v>0.67222222222222228</v>
      </c>
      <c r="J2427" s="47">
        <v>0.67500000000000004</v>
      </c>
      <c r="K2427" s="48">
        <v>0.6875</v>
      </c>
      <c r="L2427" s="18">
        <v>0.80902777777777779</v>
      </c>
      <c r="M2427" s="18">
        <v>0.81736111111111109</v>
      </c>
      <c r="N2427" s="18">
        <v>0.81944444444444442</v>
      </c>
      <c r="O2427" s="19">
        <v>41</v>
      </c>
      <c r="P2427" s="44" t="s">
        <v>423</v>
      </c>
      <c r="Q2427" s="45" t="s">
        <v>1653</v>
      </c>
      <c r="R2427" s="46" t="s">
        <v>1654</v>
      </c>
      <c r="S2427" s="19">
        <v>178</v>
      </c>
      <c r="T2427" s="19">
        <v>0</v>
      </c>
      <c r="U2427" s="20">
        <v>0.95615084004563045</v>
      </c>
      <c r="V2427" s="19">
        <v>449</v>
      </c>
      <c r="W2427" s="15" t="s">
        <v>30</v>
      </c>
      <c r="X2427" s="44" t="s">
        <v>172</v>
      </c>
      <c r="Z2427" s="64"/>
      <c r="AA2427" s="64"/>
      <c r="AB2427" s="64"/>
      <c r="AC2427" s="64"/>
    </row>
    <row r="2428" spans="1:29" x14ac:dyDescent="0.35">
      <c r="A2428" s="9">
        <v>46120</v>
      </c>
      <c r="B2428" s="19" t="s">
        <v>1381</v>
      </c>
      <c r="C2428" s="19" t="s">
        <v>108</v>
      </c>
      <c r="D2428" s="19">
        <v>1</v>
      </c>
      <c r="E2428" s="8" t="s">
        <v>4845</v>
      </c>
      <c r="F2428" s="8" t="s">
        <v>4853</v>
      </c>
      <c r="G2428" s="18">
        <v>4.5138888888888888E-2</v>
      </c>
      <c r="H2428" s="18">
        <v>0.25347222222222221</v>
      </c>
      <c r="I2428" s="18">
        <v>3.9583333333333331E-2</v>
      </c>
      <c r="J2428" s="47">
        <v>4.583333333333333E-2</v>
      </c>
      <c r="K2428" s="48">
        <v>5.5555555555555552E-2</v>
      </c>
      <c r="L2428" s="18">
        <v>0.2388888888888889</v>
      </c>
      <c r="M2428" s="18">
        <v>0.24513888888888891</v>
      </c>
      <c r="N2428" s="18">
        <v>0.2479166666666667</v>
      </c>
      <c r="O2428" s="19" t="s">
        <v>70</v>
      </c>
      <c r="P2428" s="44">
        <v>65</v>
      </c>
      <c r="Q2428" s="45" t="s">
        <v>151</v>
      </c>
      <c r="R2428" s="46" t="s">
        <v>39</v>
      </c>
      <c r="S2428" s="19">
        <v>113</v>
      </c>
      <c r="T2428" s="19">
        <v>0</v>
      </c>
      <c r="U2428" s="20">
        <v>0.5601022489918257</v>
      </c>
      <c r="V2428" s="19">
        <v>0</v>
      </c>
      <c r="W2428" s="15" t="s">
        <v>30</v>
      </c>
      <c r="X2428" s="44" t="s">
        <v>172</v>
      </c>
      <c r="Z2428" s="64"/>
      <c r="AA2428" s="64"/>
      <c r="AB2428" s="64"/>
      <c r="AC2428" s="64"/>
    </row>
    <row r="2429" spans="1:29" x14ac:dyDescent="0.35">
      <c r="A2429" s="9">
        <v>46120</v>
      </c>
      <c r="B2429" s="19" t="s">
        <v>1382</v>
      </c>
      <c r="C2429" s="19" t="s">
        <v>108</v>
      </c>
      <c r="D2429" s="19">
        <v>1</v>
      </c>
      <c r="E2429" s="8" t="s">
        <v>4853</v>
      </c>
      <c r="F2429" s="8" t="s">
        <v>4845</v>
      </c>
      <c r="G2429" s="18">
        <v>0.2951388888888889</v>
      </c>
      <c r="H2429" s="18">
        <v>0.52430555555555558</v>
      </c>
      <c r="I2429" s="18">
        <v>0.28819444444444442</v>
      </c>
      <c r="J2429" s="47">
        <v>0.29097222222222219</v>
      </c>
      <c r="K2429" s="48">
        <v>0.30416666666666659</v>
      </c>
      <c r="L2429" s="18">
        <v>0.50347222222222221</v>
      </c>
      <c r="M2429" s="18">
        <v>0.51180555555555551</v>
      </c>
      <c r="N2429" s="18">
        <v>0.51388888888888884</v>
      </c>
      <c r="O2429" s="19">
        <v>68</v>
      </c>
      <c r="P2429" s="44" t="s">
        <v>110</v>
      </c>
      <c r="Q2429" s="45" t="s">
        <v>172</v>
      </c>
      <c r="R2429" s="46" t="s">
        <v>172</v>
      </c>
      <c r="S2429" s="19">
        <v>166</v>
      </c>
      <c r="T2429" s="19">
        <v>2</v>
      </c>
      <c r="U2429" s="20">
        <v>0.80706625114994401</v>
      </c>
      <c r="V2429" s="19">
        <v>0</v>
      </c>
      <c r="W2429" s="15" t="s">
        <v>30</v>
      </c>
      <c r="X2429" s="44" t="s">
        <v>172</v>
      </c>
      <c r="Z2429" s="64"/>
      <c r="AA2429" s="64"/>
      <c r="AB2429" s="64"/>
      <c r="AC2429" s="64"/>
    </row>
    <row r="2430" spans="1:29" ht="26" customHeight="1" x14ac:dyDescent="0.35">
      <c r="A2430" s="9">
        <v>46120</v>
      </c>
      <c r="B2430" s="19" t="s">
        <v>1383</v>
      </c>
      <c r="C2430" s="19" t="s">
        <v>108</v>
      </c>
      <c r="D2430" s="19">
        <v>1</v>
      </c>
      <c r="E2430" s="8" t="s">
        <v>4845</v>
      </c>
      <c r="F2430" s="8" t="s">
        <v>4872</v>
      </c>
      <c r="G2430" s="18">
        <v>0.64236111111111116</v>
      </c>
      <c r="H2430" s="18">
        <v>0.72569444444444442</v>
      </c>
      <c r="I2430" s="18">
        <v>0.65277777777777779</v>
      </c>
      <c r="J2430" s="47">
        <v>0.65625</v>
      </c>
      <c r="K2430" s="48">
        <v>0.66527777777777775</v>
      </c>
      <c r="L2430" s="18">
        <v>0.72222222222222221</v>
      </c>
      <c r="M2430" s="18">
        <v>0.72777777777777775</v>
      </c>
      <c r="N2430" s="18">
        <v>0.72847222222222219</v>
      </c>
      <c r="O2430" s="19" t="s">
        <v>110</v>
      </c>
      <c r="P2430" s="44" t="s">
        <v>153</v>
      </c>
      <c r="Q2430" s="45" t="s">
        <v>1655</v>
      </c>
      <c r="R2430" s="46" t="s">
        <v>1656</v>
      </c>
      <c r="S2430" s="19">
        <v>149</v>
      </c>
      <c r="T2430" s="19">
        <v>1</v>
      </c>
      <c r="U2430" s="20">
        <v>0.77557014899969878</v>
      </c>
      <c r="V2430" s="19">
        <v>0</v>
      </c>
      <c r="W2430" s="15" t="s">
        <v>30</v>
      </c>
      <c r="X2430" s="44" t="s">
        <v>172</v>
      </c>
      <c r="Z2430" s="64"/>
      <c r="AA2430" s="64"/>
      <c r="AB2430" s="64"/>
      <c r="AC2430" s="64"/>
    </row>
    <row r="2431" spans="1:29" x14ac:dyDescent="0.35">
      <c r="A2431" s="9">
        <v>46120</v>
      </c>
      <c r="B2431" s="19" t="s">
        <v>1384</v>
      </c>
      <c r="C2431" s="19" t="s">
        <v>108</v>
      </c>
      <c r="D2431" s="19">
        <v>1</v>
      </c>
      <c r="E2431" s="8" t="s">
        <v>4872</v>
      </c>
      <c r="F2431" s="8" t="s">
        <v>4845</v>
      </c>
      <c r="G2431" s="18">
        <v>0.78819444444444442</v>
      </c>
      <c r="H2431" s="18">
        <v>0.86458333333333337</v>
      </c>
      <c r="I2431" s="18">
        <v>0.77847222222222223</v>
      </c>
      <c r="J2431" s="47">
        <v>0.78333333333333333</v>
      </c>
      <c r="K2431" s="48">
        <v>0.79513888888888884</v>
      </c>
      <c r="L2431" s="18">
        <v>0.85624999999999996</v>
      </c>
      <c r="M2431" s="18">
        <v>0.86111111111111116</v>
      </c>
      <c r="N2431" s="18">
        <v>0.86319444444444449</v>
      </c>
      <c r="O2431" s="19" t="s">
        <v>153</v>
      </c>
      <c r="P2431" s="44" t="s">
        <v>37</v>
      </c>
      <c r="Q2431" s="45" t="s">
        <v>172</v>
      </c>
      <c r="R2431" s="46" t="s">
        <v>172</v>
      </c>
      <c r="S2431" s="19">
        <v>185</v>
      </c>
      <c r="T2431" s="19">
        <v>1</v>
      </c>
      <c r="U2431" s="20">
        <v>0.93306000153795576</v>
      </c>
      <c r="V2431" s="19">
        <v>632</v>
      </c>
      <c r="W2431" s="15" t="s">
        <v>30</v>
      </c>
      <c r="X2431" s="44" t="s">
        <v>172</v>
      </c>
      <c r="Z2431" s="64"/>
      <c r="AA2431" s="64"/>
      <c r="AB2431" s="64"/>
      <c r="AC2431" s="64"/>
    </row>
    <row r="2432" spans="1:29" x14ac:dyDescent="0.35">
      <c r="A2432" s="9">
        <v>46120</v>
      </c>
      <c r="B2432" s="19" t="s">
        <v>107</v>
      </c>
      <c r="C2432" s="19" t="s">
        <v>113</v>
      </c>
      <c r="D2432" s="19">
        <v>1</v>
      </c>
      <c r="E2432" s="8" t="s">
        <v>4845</v>
      </c>
      <c r="F2432" s="8" t="s">
        <v>4854</v>
      </c>
      <c r="G2432" s="18">
        <v>4.5138888888888888E-2</v>
      </c>
      <c r="H2432" s="18">
        <v>0.24305555555555561</v>
      </c>
      <c r="I2432" s="18">
        <v>3.9583333333333331E-2</v>
      </c>
      <c r="J2432" s="47">
        <v>4.583333333333333E-2</v>
      </c>
      <c r="K2432" s="48">
        <v>6.1111111111111109E-2</v>
      </c>
      <c r="L2432" s="18">
        <v>0.21458333333333329</v>
      </c>
      <c r="M2432" s="18">
        <v>0.22638888888888889</v>
      </c>
      <c r="N2432" s="18">
        <v>0.2298611111111111</v>
      </c>
      <c r="O2432" s="19" t="s">
        <v>57</v>
      </c>
      <c r="P2432" s="44" t="s">
        <v>428</v>
      </c>
      <c r="Q2432" s="45" t="s">
        <v>151</v>
      </c>
      <c r="R2432" s="46" t="s">
        <v>39</v>
      </c>
      <c r="S2432" s="19">
        <v>173</v>
      </c>
      <c r="T2432" s="19">
        <v>1</v>
      </c>
      <c r="U2432" s="20">
        <v>0.86667386510824118</v>
      </c>
      <c r="V2432" s="19">
        <v>0</v>
      </c>
      <c r="W2432" s="15" t="s">
        <v>30</v>
      </c>
      <c r="X2432" s="44" t="s">
        <v>172</v>
      </c>
      <c r="Z2432" s="64"/>
      <c r="AA2432" s="64"/>
      <c r="AB2432" s="64"/>
      <c r="AC2432" s="64"/>
    </row>
    <row r="2433" spans="1:29" x14ac:dyDescent="0.35">
      <c r="A2433" s="9">
        <v>46120</v>
      </c>
      <c r="B2433" s="19" t="s">
        <v>109</v>
      </c>
      <c r="C2433" s="19" t="s">
        <v>113</v>
      </c>
      <c r="D2433" s="19">
        <v>1</v>
      </c>
      <c r="E2433" s="8" t="s">
        <v>4854</v>
      </c>
      <c r="F2433" s="8" t="s">
        <v>4845</v>
      </c>
      <c r="G2433" s="18">
        <v>0.28472222222222221</v>
      </c>
      <c r="H2433" s="18">
        <v>0.48958333333333331</v>
      </c>
      <c r="I2433" s="18">
        <v>0.27986111111111112</v>
      </c>
      <c r="J2433" s="47">
        <v>0.28402777777777782</v>
      </c>
      <c r="K2433" s="48">
        <v>0.30208333333333331</v>
      </c>
      <c r="L2433" s="18">
        <v>0.49305555555555558</v>
      </c>
      <c r="M2433" s="18">
        <v>0.50277777777777777</v>
      </c>
      <c r="N2433" s="18">
        <v>0.50486111111111109</v>
      </c>
      <c r="O2433" s="19" t="s">
        <v>428</v>
      </c>
      <c r="P2433" s="44" t="s">
        <v>60</v>
      </c>
      <c r="Q2433" s="45" t="s">
        <v>172</v>
      </c>
      <c r="R2433" s="46" t="s">
        <v>172</v>
      </c>
      <c r="S2433" s="19">
        <v>185</v>
      </c>
      <c r="T2433" s="19">
        <v>0</v>
      </c>
      <c r="U2433" s="20">
        <v>0.92801956608026048</v>
      </c>
      <c r="V2433" s="19">
        <v>0</v>
      </c>
      <c r="W2433" s="15" t="s">
        <v>30</v>
      </c>
      <c r="X2433" s="44" t="s">
        <v>172</v>
      </c>
      <c r="Z2433" s="64"/>
      <c r="AA2433" s="64"/>
      <c r="AB2433" s="64"/>
      <c r="AC2433" s="64"/>
    </row>
    <row r="2434" spans="1:29" x14ac:dyDescent="0.35">
      <c r="A2434" s="9">
        <v>46120</v>
      </c>
      <c r="B2434" s="19" t="s">
        <v>40</v>
      </c>
      <c r="C2434" s="19" t="s">
        <v>113</v>
      </c>
      <c r="D2434" s="19">
        <v>1</v>
      </c>
      <c r="E2434" s="8" t="s">
        <v>4845</v>
      </c>
      <c r="F2434" s="8" t="s">
        <v>4866</v>
      </c>
      <c r="G2434" s="18">
        <v>0.55208333333333337</v>
      </c>
      <c r="H2434" s="18">
        <v>0.67708333333333337</v>
      </c>
      <c r="I2434" s="18">
        <v>0.54861111111111116</v>
      </c>
      <c r="J2434" s="47">
        <v>0.5625</v>
      </c>
      <c r="K2434" s="48">
        <v>0.57916666666666672</v>
      </c>
      <c r="L2434" s="18">
        <v>0.68680555555555556</v>
      </c>
      <c r="M2434" s="18">
        <v>0.69305555555555554</v>
      </c>
      <c r="N2434" s="18">
        <v>0.69513888888888886</v>
      </c>
      <c r="O2434" s="19" t="s">
        <v>60</v>
      </c>
      <c r="P2434" s="44" t="s">
        <v>241</v>
      </c>
      <c r="Q2434" s="45" t="s">
        <v>138</v>
      </c>
      <c r="R2434" s="46" t="s">
        <v>39</v>
      </c>
      <c r="S2434" s="19">
        <v>125</v>
      </c>
      <c r="T2434" s="19">
        <v>0</v>
      </c>
      <c r="U2434" s="20">
        <v>0.63935915672059929</v>
      </c>
      <c r="V2434" s="19">
        <v>0</v>
      </c>
      <c r="W2434" s="15" t="s">
        <v>30</v>
      </c>
      <c r="X2434" s="44" t="s">
        <v>172</v>
      </c>
      <c r="Z2434" s="64"/>
      <c r="AA2434" s="64"/>
      <c r="AB2434" s="64"/>
      <c r="AC2434" s="64"/>
    </row>
    <row r="2435" spans="1:29" x14ac:dyDescent="0.35">
      <c r="A2435" s="9">
        <v>46120</v>
      </c>
      <c r="B2435" s="19" t="s">
        <v>42</v>
      </c>
      <c r="C2435" s="19" t="s">
        <v>113</v>
      </c>
      <c r="D2435" s="19">
        <v>1</v>
      </c>
      <c r="E2435" s="8" t="s">
        <v>4866</v>
      </c>
      <c r="F2435" s="8" t="s">
        <v>4845</v>
      </c>
      <c r="G2435" s="18">
        <v>0.77083333333333337</v>
      </c>
      <c r="H2435" s="18">
        <v>0.89583333333333337</v>
      </c>
      <c r="I2435" s="18">
        <v>0.76736111111111116</v>
      </c>
      <c r="J2435" s="47">
        <v>0.77430555555555558</v>
      </c>
      <c r="K2435" s="48">
        <v>0.78472222222222221</v>
      </c>
      <c r="L2435" s="18">
        <v>0.87708333333333333</v>
      </c>
      <c r="M2435" s="18">
        <v>0.88263888888888886</v>
      </c>
      <c r="N2435" s="18">
        <v>0.88472222222222219</v>
      </c>
      <c r="O2435" s="19" t="s">
        <v>241</v>
      </c>
      <c r="P2435" s="44" t="s">
        <v>132</v>
      </c>
      <c r="Q2435" s="45" t="s">
        <v>65</v>
      </c>
      <c r="R2435" s="46" t="s">
        <v>39</v>
      </c>
      <c r="S2435" s="19">
        <v>182</v>
      </c>
      <c r="T2435" s="19">
        <v>1</v>
      </c>
      <c r="U2435" s="20">
        <v>0.99123548425592389</v>
      </c>
      <c r="V2435" s="19">
        <v>1555</v>
      </c>
      <c r="W2435" s="15" t="s">
        <v>30</v>
      </c>
      <c r="X2435" s="44" t="s">
        <v>172</v>
      </c>
      <c r="Z2435" s="64"/>
      <c r="AA2435" s="64"/>
      <c r="AB2435" s="64"/>
      <c r="AC2435" s="64"/>
    </row>
    <row r="2436" spans="1:29" hidden="1" x14ac:dyDescent="0.35">
      <c r="A2436" s="9">
        <v>46120</v>
      </c>
      <c r="B2436" s="19" t="s">
        <v>26</v>
      </c>
      <c r="C2436" s="19" t="s">
        <v>172</v>
      </c>
      <c r="D2436" s="19">
        <v>1</v>
      </c>
      <c r="E2436" s="8" t="s">
        <v>4845</v>
      </c>
      <c r="F2436" s="8" t="s">
        <v>4870</v>
      </c>
      <c r="S2436" s="8">
        <v>0</v>
      </c>
      <c r="T2436" s="8">
        <v>0</v>
      </c>
      <c r="U2436" s="14">
        <v>0</v>
      </c>
      <c r="V2436" s="8">
        <v>0</v>
      </c>
      <c r="W2436" s="49" t="s">
        <v>1038</v>
      </c>
      <c r="X2436" s="16" t="s">
        <v>1657</v>
      </c>
      <c r="Z2436" s="64"/>
      <c r="AA2436" s="64"/>
      <c r="AB2436" s="64"/>
      <c r="AC2436" s="64"/>
    </row>
    <row r="2437" spans="1:29" hidden="1" x14ac:dyDescent="0.35">
      <c r="A2437" s="9">
        <v>46120</v>
      </c>
      <c r="B2437" s="19" t="s">
        <v>31</v>
      </c>
      <c r="C2437" s="19" t="s">
        <v>172</v>
      </c>
      <c r="D2437" s="19">
        <v>1</v>
      </c>
      <c r="E2437" s="8" t="s">
        <v>4870</v>
      </c>
      <c r="F2437" s="8" t="s">
        <v>4845</v>
      </c>
      <c r="S2437" s="8">
        <v>0</v>
      </c>
      <c r="T2437" s="8">
        <v>0</v>
      </c>
      <c r="U2437" s="14">
        <v>0</v>
      </c>
      <c r="V2437" s="8">
        <v>0</v>
      </c>
      <c r="W2437" s="49" t="s">
        <v>1038</v>
      </c>
      <c r="X2437" s="16" t="s">
        <v>1657</v>
      </c>
      <c r="Z2437" s="64"/>
      <c r="AA2437" s="64"/>
      <c r="AB2437" s="64"/>
      <c r="AC2437" s="64"/>
    </row>
    <row r="2438" spans="1:29" x14ac:dyDescent="0.35">
      <c r="A2438" s="9">
        <v>46121</v>
      </c>
      <c r="B2438" s="7" t="s">
        <v>1658</v>
      </c>
      <c r="C2438" s="8" t="s">
        <v>27</v>
      </c>
      <c r="D2438" s="10">
        <v>1</v>
      </c>
      <c r="E2438" s="8" t="s">
        <v>4845</v>
      </c>
      <c r="F2438" s="8" t="s">
        <v>4849</v>
      </c>
      <c r="G2438" s="12" t="s">
        <v>1659</v>
      </c>
      <c r="H2438" s="12">
        <v>4.1666666666666657E-2</v>
      </c>
      <c r="I2438" s="12" t="s">
        <v>1660</v>
      </c>
      <c r="J2438" s="12" t="s">
        <v>1661</v>
      </c>
      <c r="K2438" s="12" t="s">
        <v>1662</v>
      </c>
      <c r="L2438" s="12">
        <v>4.3055555555555562E-2</v>
      </c>
      <c r="M2438" s="12">
        <v>4.9305555555555547E-2</v>
      </c>
      <c r="N2438" s="12">
        <v>0.05</v>
      </c>
      <c r="O2438" s="8" t="s">
        <v>132</v>
      </c>
      <c r="P2438" s="8">
        <v>3</v>
      </c>
      <c r="Q2438" s="8" t="s">
        <v>1104</v>
      </c>
      <c r="R2438" s="27" t="s">
        <v>124</v>
      </c>
      <c r="S2438" s="8">
        <v>7</v>
      </c>
      <c r="T2438" s="8">
        <v>0</v>
      </c>
      <c r="U2438" s="14">
        <v>3.8945444471679358E-2</v>
      </c>
      <c r="V2438" s="8">
        <v>0</v>
      </c>
      <c r="W2438" s="15" t="s">
        <v>30</v>
      </c>
      <c r="X2438" s="16" t="s">
        <v>1663</v>
      </c>
      <c r="Z2438" s="64"/>
      <c r="AA2438" s="64"/>
      <c r="AB2438" s="64"/>
      <c r="AC2438" s="64"/>
    </row>
    <row r="2439" spans="1:29" x14ac:dyDescent="0.35">
      <c r="A2439" s="9">
        <v>46121</v>
      </c>
      <c r="B2439" s="7" t="s">
        <v>1664</v>
      </c>
      <c r="C2439" s="8" t="s">
        <v>27</v>
      </c>
      <c r="D2439" s="10">
        <v>1</v>
      </c>
      <c r="E2439" s="8" t="s">
        <v>4849</v>
      </c>
      <c r="F2439" s="8" t="s">
        <v>4845</v>
      </c>
      <c r="G2439" s="12">
        <v>8.3333333333333329E-2</v>
      </c>
      <c r="H2439" s="12">
        <v>0.17708333333333329</v>
      </c>
      <c r="I2439" s="12">
        <v>7.8472222222222221E-2</v>
      </c>
      <c r="J2439" s="12">
        <v>8.1944444444444445E-2</v>
      </c>
      <c r="K2439" s="12">
        <v>9.0972222222222218E-2</v>
      </c>
      <c r="L2439" s="12">
        <v>0.1701388888888889</v>
      </c>
      <c r="M2439" s="12">
        <v>0.18402777777777779</v>
      </c>
      <c r="N2439" s="12">
        <v>0.18611111111111109</v>
      </c>
      <c r="O2439" s="8">
        <v>3</v>
      </c>
      <c r="P2439" s="8" t="s">
        <v>37</v>
      </c>
      <c r="S2439" s="8">
        <v>174</v>
      </c>
      <c r="T2439" s="8">
        <v>2</v>
      </c>
      <c r="U2439" s="14">
        <v>0.9207336844578673</v>
      </c>
      <c r="V2439" s="8">
        <v>0</v>
      </c>
      <c r="W2439" s="15" t="s">
        <v>30</v>
      </c>
      <c r="X2439" s="16" t="s">
        <v>1663</v>
      </c>
      <c r="Z2439" s="64"/>
      <c r="AA2439" s="64"/>
      <c r="AB2439" s="64"/>
      <c r="AC2439" s="64"/>
    </row>
    <row r="2440" spans="1:29" x14ac:dyDescent="0.35">
      <c r="A2440" s="9">
        <v>46121</v>
      </c>
      <c r="B2440" s="7" t="s">
        <v>85</v>
      </c>
      <c r="C2440" s="8" t="s">
        <v>27</v>
      </c>
      <c r="D2440" s="10">
        <v>1</v>
      </c>
      <c r="E2440" s="8" t="s">
        <v>4845</v>
      </c>
      <c r="F2440" s="8" t="s">
        <v>4862</v>
      </c>
      <c r="G2440" s="12">
        <v>0.2673611111111111</v>
      </c>
      <c r="H2440" s="12">
        <v>0.44444444444444442</v>
      </c>
      <c r="I2440" s="12">
        <v>0.25972222222222219</v>
      </c>
      <c r="J2440" s="12">
        <v>0.26458333333333328</v>
      </c>
      <c r="K2440" s="12">
        <v>0.27361111111111108</v>
      </c>
      <c r="L2440" s="12">
        <v>0.41041666666666671</v>
      </c>
      <c r="M2440" s="12">
        <v>0.41319444444444442</v>
      </c>
      <c r="N2440" s="12">
        <v>0.41458333333333341</v>
      </c>
      <c r="O2440" s="8" t="s">
        <v>37</v>
      </c>
      <c r="P2440" s="8">
        <v>19</v>
      </c>
      <c r="S2440" s="8">
        <v>178</v>
      </c>
      <c r="T2440" s="8">
        <v>0</v>
      </c>
      <c r="U2440" s="14">
        <v>0.87601314579556233</v>
      </c>
      <c r="V2440" s="8">
        <v>410</v>
      </c>
      <c r="W2440" s="15" t="s">
        <v>30</v>
      </c>
      <c r="X2440" s="44" t="s">
        <v>1619</v>
      </c>
      <c r="Z2440" s="64"/>
      <c r="AA2440" s="64"/>
      <c r="AB2440" s="64"/>
      <c r="AC2440" s="64"/>
    </row>
    <row r="2441" spans="1:29" x14ac:dyDescent="0.35">
      <c r="A2441" s="9">
        <v>46121</v>
      </c>
      <c r="B2441" s="7" t="s">
        <v>88</v>
      </c>
      <c r="C2441" s="8" t="s">
        <v>27</v>
      </c>
      <c r="D2441" s="10">
        <v>1</v>
      </c>
      <c r="E2441" s="8" t="s">
        <v>4845</v>
      </c>
      <c r="F2441" s="8" t="s">
        <v>4851</v>
      </c>
      <c r="G2441" s="12">
        <v>0.4861111111111111</v>
      </c>
      <c r="H2441" s="12">
        <v>0.65972222222222221</v>
      </c>
      <c r="I2441" s="12">
        <v>0.47847222222222219</v>
      </c>
      <c r="J2441" s="12">
        <v>0.48402777777777778</v>
      </c>
      <c r="K2441" s="12">
        <v>0.49791666666666667</v>
      </c>
      <c r="L2441" s="12">
        <v>0.65555555555555556</v>
      </c>
      <c r="M2441" s="12">
        <v>0.65902777777777777</v>
      </c>
      <c r="N2441" s="12">
        <v>0.66111111111111109</v>
      </c>
      <c r="O2441" s="8">
        <v>20</v>
      </c>
      <c r="P2441" s="8" t="s">
        <v>70</v>
      </c>
      <c r="S2441" s="8">
        <v>174</v>
      </c>
      <c r="T2441" s="8">
        <v>2</v>
      </c>
      <c r="U2441" s="14">
        <v>0.86165284238816897</v>
      </c>
      <c r="V2441" s="8">
        <v>0</v>
      </c>
      <c r="W2441" s="15" t="s">
        <v>30</v>
      </c>
      <c r="X2441" s="44" t="s">
        <v>1619</v>
      </c>
      <c r="Z2441" s="64"/>
      <c r="AA2441" s="64"/>
      <c r="AB2441" s="64"/>
      <c r="AC2441" s="64"/>
    </row>
    <row r="2442" spans="1:29" x14ac:dyDescent="0.35">
      <c r="A2442" s="9">
        <v>46121</v>
      </c>
      <c r="B2442" s="7" t="s">
        <v>1360</v>
      </c>
      <c r="C2442" s="8" t="s">
        <v>27</v>
      </c>
      <c r="D2442" s="10">
        <v>1</v>
      </c>
      <c r="E2442" s="8" t="s">
        <v>4851</v>
      </c>
      <c r="F2442" s="8" t="s">
        <v>4845</v>
      </c>
      <c r="G2442" s="12">
        <v>0.78125</v>
      </c>
      <c r="H2442" s="12">
        <v>0.93055555555555558</v>
      </c>
      <c r="I2442" s="12">
        <v>0.77152777777777781</v>
      </c>
      <c r="J2442" s="12">
        <v>0.79305555555555551</v>
      </c>
      <c r="K2442" s="12">
        <v>0.80972222222222223</v>
      </c>
      <c r="L2442" s="17">
        <v>0.92361111111111116</v>
      </c>
      <c r="M2442" s="17">
        <v>0.92777777777777781</v>
      </c>
      <c r="N2442" s="12">
        <v>0.92986111111111114</v>
      </c>
      <c r="O2442" s="15" t="s">
        <v>70</v>
      </c>
      <c r="P2442" s="8">
        <v>53</v>
      </c>
      <c r="Q2442" s="8" t="s">
        <v>365</v>
      </c>
      <c r="R2442" s="27" t="s">
        <v>39</v>
      </c>
      <c r="S2442" s="8">
        <v>106</v>
      </c>
      <c r="T2442" s="8">
        <v>0</v>
      </c>
      <c r="U2442" s="14">
        <v>0.54609535007618404</v>
      </c>
      <c r="V2442" s="8">
        <v>0</v>
      </c>
      <c r="W2442" s="15" t="s">
        <v>30</v>
      </c>
      <c r="X2442" s="16"/>
      <c r="Z2442" s="64"/>
      <c r="AA2442" s="64"/>
      <c r="AB2442" s="64"/>
      <c r="AC2442" s="64"/>
    </row>
    <row r="2443" spans="1:29" x14ac:dyDescent="0.35">
      <c r="A2443" s="9">
        <v>46121</v>
      </c>
      <c r="B2443" s="7" t="s">
        <v>1361</v>
      </c>
      <c r="C2443" s="8" t="s">
        <v>27</v>
      </c>
      <c r="D2443" s="10">
        <v>1</v>
      </c>
      <c r="E2443" s="8" t="s">
        <v>4845</v>
      </c>
      <c r="F2443" s="8" t="s">
        <v>4850</v>
      </c>
      <c r="G2443" s="12">
        <v>0.97222222222222221</v>
      </c>
      <c r="H2443" s="12" t="s">
        <v>1665</v>
      </c>
      <c r="I2443" s="12">
        <v>0.96597222222222223</v>
      </c>
      <c r="J2443" s="12">
        <v>0.96875</v>
      </c>
      <c r="K2443" s="12">
        <v>0.98055555555555551</v>
      </c>
      <c r="L2443" s="12" t="s">
        <v>1666</v>
      </c>
      <c r="M2443" s="12" t="s">
        <v>1667</v>
      </c>
      <c r="N2443" s="12" t="s">
        <v>1668</v>
      </c>
      <c r="O2443" s="8">
        <v>56</v>
      </c>
      <c r="P2443" s="8" t="s">
        <v>43</v>
      </c>
      <c r="S2443" s="8">
        <v>167</v>
      </c>
      <c r="T2443" s="8">
        <v>1</v>
      </c>
      <c r="U2443" s="14">
        <v>0.95355310072752264</v>
      </c>
      <c r="V2443" s="8">
        <v>0</v>
      </c>
      <c r="W2443" s="8" t="s">
        <v>30</v>
      </c>
      <c r="X2443" s="16"/>
      <c r="Z2443" s="64"/>
      <c r="AA2443" s="64"/>
      <c r="AB2443" s="64"/>
      <c r="AC2443" s="64"/>
    </row>
    <row r="2444" spans="1:29" x14ac:dyDescent="0.35">
      <c r="A2444" s="9">
        <v>46121</v>
      </c>
      <c r="B2444" s="7" t="s">
        <v>58</v>
      </c>
      <c r="C2444" s="8" t="s">
        <v>59</v>
      </c>
      <c r="D2444" s="10">
        <v>1</v>
      </c>
      <c r="E2444" s="8" t="s">
        <v>4850</v>
      </c>
      <c r="F2444" s="8" t="s">
        <v>4845</v>
      </c>
      <c r="G2444" s="12">
        <v>0.16666666666666671</v>
      </c>
      <c r="H2444" s="12">
        <v>0.35416666666666669</v>
      </c>
      <c r="I2444" s="12">
        <v>0.16319444444444439</v>
      </c>
      <c r="J2444" s="12">
        <v>0.1756944444444444</v>
      </c>
      <c r="K2444" s="12">
        <v>0.18611111111111109</v>
      </c>
      <c r="L2444" s="12">
        <v>0.34444444444444439</v>
      </c>
      <c r="M2444" s="12">
        <v>0.35208333333333341</v>
      </c>
      <c r="N2444" s="12">
        <v>0.35416666666666669</v>
      </c>
      <c r="O2444" s="15" t="s">
        <v>37</v>
      </c>
      <c r="P2444" s="8" t="s">
        <v>61</v>
      </c>
      <c r="Q2444" s="8" t="s">
        <v>408</v>
      </c>
      <c r="R2444" s="27" t="s">
        <v>39</v>
      </c>
      <c r="S2444" s="8">
        <v>182</v>
      </c>
      <c r="T2444" s="8">
        <v>0</v>
      </c>
      <c r="U2444" s="14">
        <v>0.98779093852672339</v>
      </c>
      <c r="V2444" s="8">
        <v>331</v>
      </c>
      <c r="W2444" s="15" t="s">
        <v>30</v>
      </c>
      <c r="X2444" s="44" t="s">
        <v>1619</v>
      </c>
      <c r="Z2444" s="64"/>
      <c r="AA2444" s="64"/>
      <c r="AB2444" s="64"/>
      <c r="AC2444" s="64"/>
    </row>
    <row r="2445" spans="1:29" x14ac:dyDescent="0.35">
      <c r="A2445" s="9">
        <v>46121</v>
      </c>
      <c r="B2445" s="7" t="s">
        <v>64</v>
      </c>
      <c r="C2445" s="8" t="s">
        <v>59</v>
      </c>
      <c r="D2445" s="10">
        <v>1</v>
      </c>
      <c r="E2445" s="8" t="s">
        <v>4845</v>
      </c>
      <c r="F2445" s="8" t="s">
        <v>4856</v>
      </c>
      <c r="G2445" s="12">
        <v>0.39583333333333331</v>
      </c>
      <c r="H2445" s="12">
        <v>0.60416666666666663</v>
      </c>
      <c r="I2445" s="12">
        <v>0.39374999999999999</v>
      </c>
      <c r="J2445" s="12">
        <v>0.39791666666666659</v>
      </c>
      <c r="K2445" s="12">
        <v>0.41666666666666669</v>
      </c>
      <c r="L2445" s="12">
        <v>0.59791666666666665</v>
      </c>
      <c r="M2445" s="12">
        <v>0.6118055555555556</v>
      </c>
      <c r="N2445" s="12">
        <v>0.61388888888888893</v>
      </c>
      <c r="O2445" s="15" t="s">
        <v>61</v>
      </c>
      <c r="P2445" s="8" t="s">
        <v>73</v>
      </c>
      <c r="Q2445" s="8" t="s">
        <v>152</v>
      </c>
      <c r="R2445" s="27" t="s">
        <v>39</v>
      </c>
      <c r="S2445" s="8">
        <v>184</v>
      </c>
      <c r="T2445" s="8">
        <v>1</v>
      </c>
      <c r="U2445" s="14">
        <v>0.96121339384712867</v>
      </c>
      <c r="V2445" s="8">
        <v>0</v>
      </c>
      <c r="W2445" s="15" t="s">
        <v>30</v>
      </c>
      <c r="X2445" s="44" t="s">
        <v>1619</v>
      </c>
      <c r="Z2445" s="64"/>
      <c r="AA2445" s="64"/>
      <c r="AB2445" s="64"/>
      <c r="AC2445" s="64"/>
    </row>
    <row r="2446" spans="1:29" x14ac:dyDescent="0.35">
      <c r="A2446" s="9">
        <v>46121</v>
      </c>
      <c r="B2446" s="7" t="s">
        <v>1351</v>
      </c>
      <c r="C2446" s="8" t="s">
        <v>59</v>
      </c>
      <c r="D2446" s="10">
        <v>1</v>
      </c>
      <c r="E2446" s="8" t="s">
        <v>4856</v>
      </c>
      <c r="F2446" s="8" t="s">
        <v>4845</v>
      </c>
      <c r="G2446" s="12">
        <v>0.73611111111111116</v>
      </c>
      <c r="H2446" s="12">
        <v>0.82638888888888884</v>
      </c>
      <c r="I2446" s="12">
        <v>0.72847222222222219</v>
      </c>
      <c r="J2446" s="12">
        <v>0.73472222222222228</v>
      </c>
      <c r="K2446" s="12">
        <v>0.74513888888888891</v>
      </c>
      <c r="L2446" s="12">
        <v>0.81527777777777777</v>
      </c>
      <c r="M2446" s="12">
        <v>0.82013888888888886</v>
      </c>
      <c r="N2446" s="12">
        <v>0.82222222222222219</v>
      </c>
      <c r="O2446" s="15" t="s">
        <v>73</v>
      </c>
      <c r="P2446" s="8">
        <v>111</v>
      </c>
      <c r="S2446" s="28">
        <v>117</v>
      </c>
      <c r="T2446" s="28">
        <v>1</v>
      </c>
      <c r="U2446" s="32">
        <v>0.5841016869528014</v>
      </c>
      <c r="V2446" s="28">
        <v>54</v>
      </c>
      <c r="W2446" s="15" t="s">
        <v>30</v>
      </c>
      <c r="X2446" s="16"/>
      <c r="Z2446" s="64"/>
      <c r="AA2446" s="64"/>
      <c r="AB2446" s="64"/>
      <c r="AC2446" s="64"/>
    </row>
    <row r="2447" spans="1:29" x14ac:dyDescent="0.35">
      <c r="A2447" s="9">
        <v>46121</v>
      </c>
      <c r="B2447" s="7" t="s">
        <v>77</v>
      </c>
      <c r="C2447" s="8" t="s">
        <v>59</v>
      </c>
      <c r="D2447" s="10">
        <v>1</v>
      </c>
      <c r="E2447" s="8" t="s">
        <v>4845</v>
      </c>
      <c r="F2447" s="8" t="s">
        <v>4848</v>
      </c>
      <c r="G2447" s="12">
        <v>0.86111111111111116</v>
      </c>
      <c r="H2447" s="12">
        <v>0.94097222222222221</v>
      </c>
      <c r="I2447" s="12">
        <v>0.85138888888888886</v>
      </c>
      <c r="J2447" s="12">
        <v>0.85624999999999996</v>
      </c>
      <c r="K2447" s="12">
        <v>0.87152777777777779</v>
      </c>
      <c r="L2447" s="17">
        <v>0.94166666666666665</v>
      </c>
      <c r="M2447" s="17">
        <v>0.94513888888888886</v>
      </c>
      <c r="N2447" s="17">
        <v>0.94722222222222219</v>
      </c>
      <c r="O2447" s="8">
        <v>114</v>
      </c>
      <c r="P2447" s="8" t="s">
        <v>338</v>
      </c>
      <c r="S2447" s="28">
        <v>166</v>
      </c>
      <c r="T2447" s="28">
        <v>1</v>
      </c>
      <c r="U2447" s="32">
        <v>0.88673251168932987</v>
      </c>
      <c r="V2447" s="28">
        <v>0</v>
      </c>
      <c r="W2447" s="15" t="s">
        <v>30</v>
      </c>
      <c r="X2447" s="16"/>
      <c r="Z2447" s="64"/>
      <c r="AA2447" s="64"/>
      <c r="AB2447" s="64"/>
      <c r="AC2447" s="64"/>
    </row>
    <row r="2448" spans="1:29" x14ac:dyDescent="0.35">
      <c r="A2448" s="9">
        <v>46121</v>
      </c>
      <c r="B2448" s="7" t="s">
        <v>71</v>
      </c>
      <c r="C2448" s="8" t="s">
        <v>72</v>
      </c>
      <c r="D2448" s="10">
        <v>1</v>
      </c>
      <c r="E2448" s="8" t="s">
        <v>4848</v>
      </c>
      <c r="F2448" s="8" t="s">
        <v>4845</v>
      </c>
      <c r="G2448" s="12">
        <v>1.041666666666667E-2</v>
      </c>
      <c r="H2448" s="12">
        <v>0.1701388888888889</v>
      </c>
      <c r="I2448" s="12">
        <v>4.8611111111111112E-3</v>
      </c>
      <c r="J2448" s="12">
        <v>1.041666666666667E-2</v>
      </c>
      <c r="K2448" s="12">
        <v>2.1527777777777781E-2</v>
      </c>
      <c r="L2448" s="12">
        <v>0.15208333333333329</v>
      </c>
      <c r="M2448" s="12">
        <v>0.15763888888888891</v>
      </c>
      <c r="N2448" s="12">
        <v>0.15763888888888891</v>
      </c>
      <c r="O2448" s="8" t="s">
        <v>73</v>
      </c>
      <c r="P2448" s="8">
        <v>22</v>
      </c>
      <c r="S2448" s="28">
        <v>170</v>
      </c>
      <c r="T2448" s="28">
        <v>1</v>
      </c>
      <c r="U2448" s="32">
        <v>0.93373988782290973</v>
      </c>
      <c r="V2448" s="28">
        <v>532</v>
      </c>
      <c r="W2448" s="15" t="s">
        <v>30</v>
      </c>
      <c r="X2448" s="16"/>
      <c r="Z2448" s="64"/>
      <c r="AA2448" s="64"/>
      <c r="AB2448" s="64"/>
      <c r="AC2448" s="64"/>
    </row>
    <row r="2449" spans="1:29" ht="15.75" customHeight="1" x14ac:dyDescent="0.35">
      <c r="A2449" s="9">
        <v>46121</v>
      </c>
      <c r="B2449" s="7" t="s">
        <v>74</v>
      </c>
      <c r="C2449" s="8" t="s">
        <v>72</v>
      </c>
      <c r="D2449" s="10">
        <v>1</v>
      </c>
      <c r="E2449" s="8" t="s">
        <v>4845</v>
      </c>
      <c r="F2449" s="8" t="s">
        <v>4851</v>
      </c>
      <c r="G2449" s="12">
        <v>0.20833333333333329</v>
      </c>
      <c r="H2449" s="12">
        <v>0.38541666666666669</v>
      </c>
      <c r="I2449" s="12">
        <v>0.2013888888888889</v>
      </c>
      <c r="J2449" s="12">
        <v>0.20416666666666669</v>
      </c>
      <c r="K2449" s="12">
        <v>0.21944444444444439</v>
      </c>
      <c r="L2449" s="12">
        <v>0.38124999999999998</v>
      </c>
      <c r="M2449" s="12">
        <v>0.39305555555555549</v>
      </c>
      <c r="N2449" s="12">
        <v>0.39513888888888887</v>
      </c>
      <c r="O2449" s="8">
        <v>22</v>
      </c>
      <c r="P2449" s="8" t="s">
        <v>70</v>
      </c>
      <c r="S2449" s="28">
        <v>168</v>
      </c>
      <c r="T2449" s="28">
        <v>2</v>
      </c>
      <c r="U2449" s="32">
        <v>0.88133439519764467</v>
      </c>
      <c r="V2449" s="28">
        <v>102</v>
      </c>
      <c r="W2449" s="15" t="s">
        <v>30</v>
      </c>
      <c r="X2449" s="16"/>
      <c r="Z2449" s="64"/>
      <c r="AA2449" s="64"/>
      <c r="AB2449" s="64"/>
      <c r="AC2449" s="64"/>
    </row>
    <row r="2450" spans="1:29" x14ac:dyDescent="0.35">
      <c r="A2450" s="9">
        <v>46121</v>
      </c>
      <c r="B2450" s="7" t="s">
        <v>1436</v>
      </c>
      <c r="C2450" s="8" t="s">
        <v>72</v>
      </c>
      <c r="D2450" s="10">
        <v>14</v>
      </c>
      <c r="E2450" s="8" t="s">
        <v>4851</v>
      </c>
      <c r="F2450" s="8" t="s">
        <v>4845</v>
      </c>
      <c r="G2450" s="12">
        <v>0.47569444444444442</v>
      </c>
      <c r="H2450" s="12">
        <v>0.63194444444444442</v>
      </c>
      <c r="I2450" s="12">
        <v>0.46527777777777779</v>
      </c>
      <c r="J2450" s="12">
        <v>0.46597222222222218</v>
      </c>
      <c r="K2450" s="12">
        <v>0.49791666666666667</v>
      </c>
      <c r="L2450" s="12">
        <v>0.62916666666666665</v>
      </c>
      <c r="M2450" s="12">
        <v>0.63402777777777775</v>
      </c>
      <c r="N2450" s="12">
        <v>0.63541666666666663</v>
      </c>
      <c r="O2450" s="8" t="s">
        <v>70</v>
      </c>
      <c r="P2450" s="8">
        <v>37</v>
      </c>
      <c r="S2450" s="28">
        <v>114</v>
      </c>
      <c r="T2450" s="28">
        <v>0</v>
      </c>
      <c r="U2450" s="32">
        <v>0.587826939964603</v>
      </c>
      <c r="V2450" s="28">
        <v>0</v>
      </c>
      <c r="W2450" s="15" t="s">
        <v>30</v>
      </c>
      <c r="X2450" s="16"/>
      <c r="Z2450" s="64"/>
      <c r="AA2450" s="64"/>
      <c r="AB2450" s="64"/>
      <c r="AC2450" s="64"/>
    </row>
    <row r="2451" spans="1:29" x14ac:dyDescent="0.35">
      <c r="A2451" s="9">
        <v>46121</v>
      </c>
      <c r="B2451" s="7" t="s">
        <v>1437</v>
      </c>
      <c r="C2451" s="8" t="s">
        <v>72</v>
      </c>
      <c r="D2451" s="10">
        <v>14</v>
      </c>
      <c r="E2451" s="8" t="s">
        <v>4845</v>
      </c>
      <c r="F2451" s="8" t="s">
        <v>4852</v>
      </c>
      <c r="G2451" s="12">
        <v>0.67361111111111116</v>
      </c>
      <c r="H2451" s="12">
        <v>0.83333333333333337</v>
      </c>
      <c r="I2451" s="12">
        <v>0.66805555555555551</v>
      </c>
      <c r="J2451" s="12">
        <v>0.67013888888888884</v>
      </c>
      <c r="K2451" s="12">
        <v>0.68263888888888891</v>
      </c>
      <c r="L2451" s="12">
        <v>0.81319444444444444</v>
      </c>
      <c r="M2451" s="12">
        <v>0.81805555555555554</v>
      </c>
      <c r="N2451" s="12">
        <v>0.82013888888888886</v>
      </c>
      <c r="O2451" s="8">
        <v>37</v>
      </c>
      <c r="P2451" s="8" t="s">
        <v>37</v>
      </c>
      <c r="S2451" s="28">
        <v>190</v>
      </c>
      <c r="T2451" s="28">
        <v>2</v>
      </c>
      <c r="U2451" s="32">
        <v>0.94318346115954443</v>
      </c>
      <c r="V2451" s="28">
        <v>733</v>
      </c>
      <c r="W2451" s="15" t="s">
        <v>30</v>
      </c>
      <c r="X2451" s="16"/>
      <c r="Z2451" s="64"/>
      <c r="AA2451" s="64"/>
      <c r="AB2451" s="64"/>
      <c r="AC2451" s="64"/>
    </row>
    <row r="2452" spans="1:29" x14ac:dyDescent="0.35">
      <c r="A2452" s="9">
        <v>46121</v>
      </c>
      <c r="B2452" s="7" t="s">
        <v>89</v>
      </c>
      <c r="C2452" s="8" t="s">
        <v>81</v>
      </c>
      <c r="D2452" s="10">
        <v>1</v>
      </c>
      <c r="E2452" s="8" t="s">
        <v>4852</v>
      </c>
      <c r="F2452" s="8" t="s">
        <v>4845</v>
      </c>
      <c r="G2452" s="12">
        <v>1.7361111111111108E-2</v>
      </c>
      <c r="H2452" s="12">
        <v>0.1041666666666667</v>
      </c>
      <c r="I2452" s="12">
        <v>9.0277777777777769E-3</v>
      </c>
      <c r="J2452" s="12">
        <v>1.805555555555555E-2</v>
      </c>
      <c r="K2452" s="12">
        <v>3.1944444444444442E-2</v>
      </c>
      <c r="L2452" s="12">
        <v>0.1111111111111111</v>
      </c>
      <c r="M2452" s="12">
        <v>0.1152777777777778</v>
      </c>
      <c r="N2452" s="12">
        <v>0.1152777777777778</v>
      </c>
      <c r="O2452" s="8" t="s">
        <v>60</v>
      </c>
      <c r="P2452" s="8">
        <v>1</v>
      </c>
      <c r="Q2452" s="8" t="s">
        <v>151</v>
      </c>
      <c r="R2452" s="27" t="s">
        <v>39</v>
      </c>
      <c r="S2452" s="28">
        <v>82</v>
      </c>
      <c r="T2452" s="28">
        <v>0</v>
      </c>
      <c r="U2452" s="32">
        <v>0.46180674571842711</v>
      </c>
      <c r="V2452" s="28">
        <v>0</v>
      </c>
      <c r="W2452" s="15" t="s">
        <v>30</v>
      </c>
      <c r="X2452" s="16"/>
      <c r="Z2452" s="64"/>
      <c r="AA2452" s="64"/>
      <c r="AB2452" s="64"/>
      <c r="AC2452" s="64"/>
    </row>
    <row r="2453" spans="1:29" ht="26" customHeight="1" x14ac:dyDescent="0.35">
      <c r="A2453" s="9">
        <v>46121</v>
      </c>
      <c r="B2453" s="7" t="s">
        <v>92</v>
      </c>
      <c r="C2453" s="8" t="s">
        <v>81</v>
      </c>
      <c r="D2453" s="10">
        <v>1</v>
      </c>
      <c r="E2453" s="8" t="s">
        <v>4845</v>
      </c>
      <c r="F2453" s="8" t="s">
        <v>4849</v>
      </c>
      <c r="G2453" s="12">
        <v>0.14583333333333329</v>
      </c>
      <c r="H2453" s="12">
        <v>0.24652777777777779</v>
      </c>
      <c r="I2453" s="12">
        <v>0.14652777777777781</v>
      </c>
      <c r="J2453" s="12">
        <v>0.14861111111111111</v>
      </c>
      <c r="K2453" s="12">
        <v>0.15555555555555561</v>
      </c>
      <c r="L2453" s="12">
        <v>0.26111111111111113</v>
      </c>
      <c r="M2453" s="12">
        <v>0.27291666666666659</v>
      </c>
      <c r="N2453" s="12">
        <v>0.27500000000000002</v>
      </c>
      <c r="O2453" s="8">
        <v>1</v>
      </c>
      <c r="P2453" s="8" t="s">
        <v>73</v>
      </c>
      <c r="Q2453" s="8" t="s">
        <v>1669</v>
      </c>
      <c r="R2453" s="27" t="s">
        <v>1670</v>
      </c>
      <c r="S2453" s="28">
        <v>123</v>
      </c>
      <c r="T2453" s="28">
        <v>0</v>
      </c>
      <c r="U2453" s="32">
        <v>0.70633649322869585</v>
      </c>
      <c r="V2453" s="28">
        <v>0</v>
      </c>
      <c r="W2453" s="15" t="s">
        <v>30</v>
      </c>
      <c r="X2453" s="16"/>
      <c r="Z2453" s="64"/>
      <c r="AA2453" s="64"/>
      <c r="AB2453" s="64"/>
      <c r="AC2453" s="64"/>
    </row>
    <row r="2454" spans="1:29" x14ac:dyDescent="0.35">
      <c r="A2454" s="9">
        <v>46121</v>
      </c>
      <c r="B2454" s="7" t="s">
        <v>518</v>
      </c>
      <c r="C2454" s="8" t="s">
        <v>81</v>
      </c>
      <c r="D2454" s="10">
        <v>1</v>
      </c>
      <c r="E2454" s="8" t="s">
        <v>4849</v>
      </c>
      <c r="F2454" s="8" t="s">
        <v>4845</v>
      </c>
      <c r="G2454" s="12">
        <v>0.30902777777777779</v>
      </c>
      <c r="H2454" s="12">
        <v>0.4548611111111111</v>
      </c>
      <c r="I2454" s="12">
        <v>0.30277777777777781</v>
      </c>
      <c r="J2454" s="12">
        <v>0.31180555555555561</v>
      </c>
      <c r="K2454" s="12">
        <v>0.32013888888888892</v>
      </c>
      <c r="L2454" s="12">
        <v>0.44583333333333341</v>
      </c>
      <c r="M2454" s="12">
        <v>0.45208333333333328</v>
      </c>
      <c r="N2454" s="12">
        <v>0.45277777777777778</v>
      </c>
      <c r="O2454" s="8" t="s">
        <v>73</v>
      </c>
      <c r="P2454" s="8">
        <v>40</v>
      </c>
      <c r="Q2454" s="8" t="s">
        <v>273</v>
      </c>
      <c r="R2454" s="27" t="s">
        <v>39</v>
      </c>
      <c r="S2454" s="28">
        <v>8</v>
      </c>
      <c r="T2454" s="28">
        <v>0</v>
      </c>
      <c r="U2454" s="32">
        <v>3.863540277874155E-2</v>
      </c>
      <c r="V2454" s="28">
        <v>0</v>
      </c>
      <c r="W2454" s="15" t="s">
        <v>30</v>
      </c>
      <c r="X2454" s="44" t="s">
        <v>1619</v>
      </c>
      <c r="Z2454" s="64"/>
      <c r="AA2454" s="64"/>
      <c r="AB2454" s="64"/>
      <c r="AC2454" s="64"/>
    </row>
    <row r="2455" spans="1:29" x14ac:dyDescent="0.35">
      <c r="A2455" s="9">
        <v>46121</v>
      </c>
      <c r="B2455" s="7" t="s">
        <v>519</v>
      </c>
      <c r="C2455" s="8" t="s">
        <v>81</v>
      </c>
      <c r="D2455" s="10">
        <v>1</v>
      </c>
      <c r="E2455" s="8" t="s">
        <v>4845</v>
      </c>
      <c r="F2455" s="8" t="s">
        <v>4851</v>
      </c>
      <c r="G2455" s="12">
        <v>0.49652777777777779</v>
      </c>
      <c r="H2455" s="12">
        <v>0.64236111111111116</v>
      </c>
      <c r="I2455" s="12">
        <v>0.48194444444444451</v>
      </c>
      <c r="J2455" s="12">
        <v>0.4861111111111111</v>
      </c>
      <c r="K2455" s="12">
        <v>0.50069444444444444</v>
      </c>
      <c r="L2455" s="12">
        <v>0.63194444444444442</v>
      </c>
      <c r="M2455" s="12">
        <v>0.63888888888888884</v>
      </c>
      <c r="N2455" s="12">
        <v>0.64097222222222228</v>
      </c>
      <c r="O2455" s="8">
        <v>38</v>
      </c>
      <c r="P2455" s="8" t="s">
        <v>57</v>
      </c>
      <c r="S2455" s="28">
        <v>116</v>
      </c>
      <c r="T2455" s="28">
        <v>0</v>
      </c>
      <c r="U2455" s="32">
        <v>0.63048883687304502</v>
      </c>
      <c r="V2455" s="28">
        <v>0</v>
      </c>
      <c r="W2455" s="15" t="s">
        <v>30</v>
      </c>
      <c r="X2455" s="44" t="s">
        <v>1619</v>
      </c>
      <c r="Z2455" s="64"/>
      <c r="AA2455" s="64"/>
      <c r="AB2455" s="64"/>
      <c r="AC2455" s="64"/>
    </row>
    <row r="2456" spans="1:29" x14ac:dyDescent="0.35">
      <c r="A2456" s="9">
        <v>46121</v>
      </c>
      <c r="B2456" s="7" t="s">
        <v>1064</v>
      </c>
      <c r="C2456" s="8" t="s">
        <v>81</v>
      </c>
      <c r="D2456" s="10">
        <v>3</v>
      </c>
      <c r="E2456" s="8" t="s">
        <v>4851</v>
      </c>
      <c r="F2456" s="8" t="s">
        <v>4845</v>
      </c>
      <c r="G2456" s="12">
        <v>0.68402777777777779</v>
      </c>
      <c r="H2456" s="12">
        <v>0.79166666666666663</v>
      </c>
      <c r="I2456" s="12">
        <v>0.67152777777777772</v>
      </c>
      <c r="J2456" s="12">
        <v>0.67708333333333337</v>
      </c>
      <c r="K2456" s="12">
        <v>0.68819444444444444</v>
      </c>
      <c r="L2456" s="12">
        <v>0.76388888888888884</v>
      </c>
      <c r="M2456" s="12">
        <v>0.77083333333333337</v>
      </c>
      <c r="N2456" s="12">
        <v>0.77083333333333337</v>
      </c>
      <c r="O2456" s="8" t="s">
        <v>57</v>
      </c>
      <c r="P2456" s="8">
        <v>1</v>
      </c>
      <c r="S2456" s="28">
        <v>38</v>
      </c>
      <c r="T2456" s="28">
        <v>0</v>
      </c>
      <c r="U2456" s="32">
        <v>0.21210659981579669</v>
      </c>
      <c r="V2456" s="28">
        <v>0</v>
      </c>
      <c r="W2456" s="15" t="s">
        <v>30</v>
      </c>
      <c r="X2456" s="44" t="s">
        <v>1619</v>
      </c>
      <c r="Z2456" s="64"/>
      <c r="AA2456" s="64"/>
      <c r="AB2456" s="64"/>
      <c r="AC2456" s="64"/>
    </row>
    <row r="2457" spans="1:29" x14ac:dyDescent="0.35">
      <c r="A2457" s="9">
        <v>46121</v>
      </c>
      <c r="B2457" s="7" t="s">
        <v>1065</v>
      </c>
      <c r="C2457" s="8" t="s">
        <v>81</v>
      </c>
      <c r="D2457" s="10">
        <v>3</v>
      </c>
      <c r="E2457" s="8" t="s">
        <v>4845</v>
      </c>
      <c r="F2457" s="8" t="s">
        <v>4853</v>
      </c>
      <c r="G2457" s="12">
        <v>0.82638888888888884</v>
      </c>
      <c r="H2457" s="12">
        <v>0.92361111111111116</v>
      </c>
      <c r="I2457" s="12">
        <v>0.81597222222222221</v>
      </c>
      <c r="J2457" s="12">
        <v>0.81597222222222221</v>
      </c>
      <c r="K2457" s="12">
        <v>0.82291666666666663</v>
      </c>
      <c r="L2457" s="12">
        <v>0.89861111111111114</v>
      </c>
      <c r="M2457" s="12">
        <v>0.90763888888888888</v>
      </c>
      <c r="N2457" s="12">
        <v>0.90972222222222221</v>
      </c>
      <c r="O2457" s="8">
        <v>1</v>
      </c>
      <c r="P2457" s="8" t="s">
        <v>114</v>
      </c>
      <c r="S2457" s="28">
        <v>12</v>
      </c>
      <c r="T2457" s="28">
        <v>0</v>
      </c>
      <c r="U2457" s="32">
        <v>6.3125886599346689E-2</v>
      </c>
      <c r="V2457" s="28">
        <v>0</v>
      </c>
      <c r="W2457" s="15" t="s">
        <v>30</v>
      </c>
      <c r="X2457" s="16"/>
      <c r="Z2457" s="64"/>
      <c r="AA2457" s="64"/>
      <c r="AB2457" s="64"/>
      <c r="AC2457" s="64"/>
    </row>
    <row r="2458" spans="1:29" x14ac:dyDescent="0.35">
      <c r="A2458" s="9">
        <v>46121</v>
      </c>
      <c r="B2458" s="7" t="s">
        <v>1371</v>
      </c>
      <c r="C2458" s="8" t="s">
        <v>90</v>
      </c>
      <c r="D2458" s="10">
        <v>1</v>
      </c>
      <c r="E2458" s="8" t="s">
        <v>4853</v>
      </c>
      <c r="F2458" s="8" t="s">
        <v>4845</v>
      </c>
      <c r="G2458" s="12">
        <v>2.0833333333333329E-2</v>
      </c>
      <c r="H2458" s="12">
        <v>0.16666666666666671</v>
      </c>
      <c r="I2458" s="12">
        <v>1.5277777777777781E-2</v>
      </c>
      <c r="J2458" s="12">
        <v>1.8749999999999999E-2</v>
      </c>
      <c r="K2458" s="12">
        <v>2.9861111111111109E-2</v>
      </c>
      <c r="L2458" s="12">
        <v>0.1534722222222222</v>
      </c>
      <c r="M2458" s="12">
        <v>0.1590277777777778</v>
      </c>
      <c r="N2458" s="12">
        <v>0.15972222222222221</v>
      </c>
      <c r="O2458" s="8" t="s">
        <v>423</v>
      </c>
      <c r="P2458" s="8" t="s">
        <v>748</v>
      </c>
      <c r="S2458" s="28">
        <v>142</v>
      </c>
      <c r="T2458" s="28">
        <v>3</v>
      </c>
      <c r="U2458" s="32">
        <v>0.7710314143956708</v>
      </c>
      <c r="V2458" s="28">
        <v>0</v>
      </c>
      <c r="W2458" s="15" t="s">
        <v>30</v>
      </c>
      <c r="X2458" s="16"/>
      <c r="Z2458" s="64"/>
      <c r="AA2458" s="64"/>
      <c r="AB2458" s="64"/>
      <c r="AC2458" s="64"/>
    </row>
    <row r="2459" spans="1:29" x14ac:dyDescent="0.35">
      <c r="A2459" s="9">
        <v>46121</v>
      </c>
      <c r="B2459" s="7" t="s">
        <v>1372</v>
      </c>
      <c r="C2459" s="8" t="s">
        <v>90</v>
      </c>
      <c r="D2459" s="10">
        <v>1</v>
      </c>
      <c r="E2459" s="8" t="s">
        <v>4845</v>
      </c>
      <c r="F2459" s="8" t="s">
        <v>4859</v>
      </c>
      <c r="G2459" s="12">
        <v>0.20833333333333329</v>
      </c>
      <c r="H2459" s="12">
        <v>0.36458333333333331</v>
      </c>
      <c r="I2459" s="12">
        <v>0.20347222222222219</v>
      </c>
      <c r="J2459" s="12">
        <v>0.20833333333333329</v>
      </c>
      <c r="K2459" s="12">
        <v>0.2166666666666667</v>
      </c>
      <c r="L2459" s="12">
        <v>0.35902777777777778</v>
      </c>
      <c r="M2459" s="12">
        <v>0.37152777777777779</v>
      </c>
      <c r="N2459" s="12">
        <v>0.37361111111111112</v>
      </c>
      <c r="O2459" s="8" t="s">
        <v>748</v>
      </c>
      <c r="P2459" s="8" t="s">
        <v>60</v>
      </c>
      <c r="S2459" s="28">
        <v>155</v>
      </c>
      <c r="T2459" s="28">
        <v>0</v>
      </c>
      <c r="U2459" s="32">
        <v>0.91006490045541311</v>
      </c>
      <c r="V2459" s="28">
        <v>0</v>
      </c>
      <c r="W2459" s="15" t="s">
        <v>30</v>
      </c>
      <c r="X2459" s="16"/>
      <c r="Z2459" s="64"/>
      <c r="AA2459" s="64"/>
      <c r="AB2459" s="64"/>
      <c r="AC2459" s="64"/>
    </row>
    <row r="2460" spans="1:29" x14ac:dyDescent="0.35">
      <c r="A2460" s="9">
        <v>46121</v>
      </c>
      <c r="B2460" s="7" t="s">
        <v>247</v>
      </c>
      <c r="C2460" s="8" t="s">
        <v>90</v>
      </c>
      <c r="D2460" s="10">
        <v>1</v>
      </c>
      <c r="E2460" s="8" t="s">
        <v>4859</v>
      </c>
      <c r="F2460" s="8" t="s">
        <v>4845</v>
      </c>
      <c r="G2460" s="12">
        <v>0.40625</v>
      </c>
      <c r="H2460" s="12">
        <v>0.50694444444444442</v>
      </c>
      <c r="I2460" s="12">
        <v>0.40347222222222218</v>
      </c>
      <c r="J2460" s="12">
        <v>0.40763888888888888</v>
      </c>
      <c r="K2460" s="12">
        <v>0.41944444444444451</v>
      </c>
      <c r="L2460" s="12">
        <v>0.49027777777777781</v>
      </c>
      <c r="M2460" s="12">
        <v>0.49652777777777779</v>
      </c>
      <c r="N2460" s="12">
        <v>0.49861111111111112</v>
      </c>
      <c r="O2460" s="8" t="s">
        <v>60</v>
      </c>
      <c r="P2460" s="8">
        <v>2</v>
      </c>
      <c r="Q2460" s="8" t="s">
        <v>1671</v>
      </c>
      <c r="R2460" s="27" t="s">
        <v>99</v>
      </c>
      <c r="S2460" s="28">
        <v>166</v>
      </c>
      <c r="T2460" s="28">
        <v>0</v>
      </c>
      <c r="U2460" s="32">
        <v>0.89728068197118627</v>
      </c>
      <c r="V2460" s="28">
        <v>0</v>
      </c>
      <c r="W2460" s="15" t="s">
        <v>30</v>
      </c>
      <c r="X2460" s="44" t="s">
        <v>1619</v>
      </c>
      <c r="Z2460" s="64"/>
      <c r="AA2460" s="64"/>
      <c r="AB2460" s="64"/>
      <c r="AC2460" s="64"/>
    </row>
    <row r="2461" spans="1:29" hidden="1" x14ac:dyDescent="0.35">
      <c r="A2461" s="9">
        <v>46121</v>
      </c>
      <c r="B2461" s="7" t="s">
        <v>248</v>
      </c>
      <c r="C2461" s="8" t="s">
        <v>90</v>
      </c>
      <c r="D2461" s="10">
        <v>1</v>
      </c>
      <c r="E2461" s="8" t="s">
        <v>4845</v>
      </c>
      <c r="F2461" s="8" t="s">
        <v>4849</v>
      </c>
      <c r="G2461" s="12">
        <v>0.54861111111111116</v>
      </c>
      <c r="H2461" s="12">
        <v>0.64930555555555558</v>
      </c>
      <c r="S2461" s="28">
        <v>0</v>
      </c>
      <c r="T2461" s="28">
        <v>0</v>
      </c>
      <c r="U2461" s="32">
        <v>0</v>
      </c>
      <c r="V2461" s="28">
        <v>0</v>
      </c>
      <c r="W2461" s="15" t="s">
        <v>1038</v>
      </c>
      <c r="X2461" s="16" t="s">
        <v>1672</v>
      </c>
      <c r="Z2461" s="64"/>
      <c r="AA2461" s="64"/>
      <c r="AB2461" s="64"/>
      <c r="AC2461" s="64"/>
    </row>
    <row r="2462" spans="1:29" x14ac:dyDescent="0.35">
      <c r="A2462" s="9">
        <v>46121</v>
      </c>
      <c r="B2462" s="7" t="s">
        <v>107</v>
      </c>
      <c r="C2462" s="8" t="s">
        <v>108</v>
      </c>
      <c r="D2462" s="10">
        <v>1</v>
      </c>
      <c r="E2462" s="8" t="s">
        <v>4845</v>
      </c>
      <c r="F2462" s="8" t="s">
        <v>4849</v>
      </c>
      <c r="G2462" s="12">
        <v>4.5138888888888888E-2</v>
      </c>
      <c r="H2462" s="12">
        <v>0.24305555555555561</v>
      </c>
      <c r="I2462" s="12">
        <v>3.6805555555555557E-2</v>
      </c>
      <c r="J2462" s="12">
        <v>4.1666666666666657E-2</v>
      </c>
      <c r="K2462" s="12">
        <v>5.1388888888888887E-2</v>
      </c>
      <c r="L2462" s="12">
        <v>0.20624999999999999</v>
      </c>
      <c r="M2462" s="12">
        <v>0.2215277777777778</v>
      </c>
      <c r="N2462" s="12">
        <v>0.22291666666666671</v>
      </c>
      <c r="O2462" s="8" t="s">
        <v>37</v>
      </c>
      <c r="P2462" s="8" t="s">
        <v>61</v>
      </c>
      <c r="S2462" s="28">
        <v>198</v>
      </c>
      <c r="T2462" s="28">
        <v>0</v>
      </c>
      <c r="U2462" s="32">
        <v>0.91349652953007254</v>
      </c>
      <c r="V2462" s="28">
        <v>393</v>
      </c>
      <c r="W2462" s="15" t="s">
        <v>30</v>
      </c>
      <c r="X2462" s="16"/>
      <c r="Z2462" s="64"/>
      <c r="AA2462" s="64"/>
      <c r="AB2462" s="64"/>
      <c r="AC2462" s="64"/>
    </row>
    <row r="2463" spans="1:29" x14ac:dyDescent="0.35">
      <c r="A2463" s="9">
        <v>46121</v>
      </c>
      <c r="B2463" s="7" t="s">
        <v>109</v>
      </c>
      <c r="C2463" s="8" t="s">
        <v>108</v>
      </c>
      <c r="D2463" s="10">
        <v>1</v>
      </c>
      <c r="E2463" s="8" t="s">
        <v>4849</v>
      </c>
      <c r="F2463" s="8" t="s">
        <v>4845</v>
      </c>
      <c r="G2463" s="12">
        <v>0.28472222222222221</v>
      </c>
      <c r="H2463" s="12">
        <v>0.49652777777777779</v>
      </c>
      <c r="I2463" s="12">
        <v>0.27916666666666667</v>
      </c>
      <c r="J2463" s="12">
        <v>0.28749999999999998</v>
      </c>
      <c r="K2463" s="12">
        <v>0.30277777777777781</v>
      </c>
      <c r="L2463" s="12">
        <v>0.48194444444444451</v>
      </c>
      <c r="M2463" s="12">
        <v>0.48958333333333331</v>
      </c>
      <c r="N2463" s="12">
        <v>0.49166666666666659</v>
      </c>
      <c r="O2463" s="8" t="s">
        <v>61</v>
      </c>
      <c r="P2463" s="8" t="s">
        <v>73</v>
      </c>
      <c r="Q2463" s="8" t="s">
        <v>273</v>
      </c>
      <c r="R2463" s="27" t="s">
        <v>39</v>
      </c>
      <c r="S2463" s="28">
        <v>189</v>
      </c>
      <c r="T2463" s="28">
        <v>0</v>
      </c>
      <c r="U2463" s="32">
        <v>0.92545190740604588</v>
      </c>
      <c r="V2463" s="28">
        <v>14</v>
      </c>
      <c r="W2463" s="15" t="s">
        <v>30</v>
      </c>
      <c r="X2463" s="16"/>
      <c r="Z2463" s="64"/>
      <c r="AA2463" s="64"/>
      <c r="AB2463" s="64"/>
      <c r="AC2463" s="64"/>
    </row>
    <row r="2464" spans="1:29" x14ac:dyDescent="0.35">
      <c r="A2464" s="9">
        <v>46121</v>
      </c>
      <c r="B2464" s="7" t="s">
        <v>52</v>
      </c>
      <c r="C2464" s="8" t="s">
        <v>108</v>
      </c>
      <c r="D2464" s="10">
        <v>1</v>
      </c>
      <c r="E2464" s="8" t="s">
        <v>4845</v>
      </c>
      <c r="F2464" s="8" t="s">
        <v>4863</v>
      </c>
      <c r="G2464" s="12">
        <v>0.54166666666666663</v>
      </c>
      <c r="H2464" s="12">
        <v>0.61805555555555558</v>
      </c>
      <c r="I2464" s="12">
        <v>0.53819444444444442</v>
      </c>
      <c r="J2464" s="12">
        <v>0.5493055555555556</v>
      </c>
      <c r="K2464" s="12">
        <v>0.56736111111111109</v>
      </c>
      <c r="L2464" s="12">
        <v>0.62847222222222221</v>
      </c>
      <c r="M2464" s="12">
        <v>0.63958333333333328</v>
      </c>
      <c r="N2464" s="12">
        <v>0.64027777777777772</v>
      </c>
      <c r="O2464" s="8" t="s">
        <v>73</v>
      </c>
      <c r="P2464" s="8" t="s">
        <v>153</v>
      </c>
      <c r="Q2464" s="8" t="s">
        <v>373</v>
      </c>
      <c r="R2464" s="27" t="s">
        <v>39</v>
      </c>
      <c r="S2464" s="28">
        <v>102</v>
      </c>
      <c r="T2464" s="28">
        <v>1</v>
      </c>
      <c r="U2464" s="32">
        <v>0.52430344678018792</v>
      </c>
      <c r="V2464" s="28">
        <v>1971</v>
      </c>
      <c r="W2464" s="15" t="s">
        <v>30</v>
      </c>
      <c r="X2464" s="44" t="s">
        <v>1619</v>
      </c>
      <c r="Z2464" s="64"/>
      <c r="AA2464" s="64"/>
      <c r="AB2464" s="64"/>
      <c r="AC2464" s="64"/>
    </row>
    <row r="2465" spans="1:29" ht="26" customHeight="1" x14ac:dyDescent="0.35">
      <c r="A2465" s="9">
        <v>46121</v>
      </c>
      <c r="B2465" s="7" t="s">
        <v>56</v>
      </c>
      <c r="C2465" s="8" t="s">
        <v>108</v>
      </c>
      <c r="D2465" s="10">
        <v>1</v>
      </c>
      <c r="E2465" s="8" t="s">
        <v>4863</v>
      </c>
      <c r="F2465" s="8" t="s">
        <v>4845</v>
      </c>
      <c r="G2465" s="12">
        <v>0.65972222222222221</v>
      </c>
      <c r="H2465" s="12">
        <v>0.74305555555555558</v>
      </c>
      <c r="I2465" s="12">
        <v>0.66666666666666663</v>
      </c>
      <c r="J2465" s="12">
        <v>0.69097222222222221</v>
      </c>
      <c r="K2465" s="12">
        <v>0.7</v>
      </c>
      <c r="L2465" s="12">
        <v>0.75555555555555554</v>
      </c>
      <c r="M2465" s="12">
        <v>0.76111111111111107</v>
      </c>
      <c r="N2465" s="12">
        <v>0.7631944444444444</v>
      </c>
      <c r="O2465" s="8" t="s">
        <v>153</v>
      </c>
      <c r="P2465" s="8" t="s">
        <v>73</v>
      </c>
      <c r="Q2465" s="8" t="s">
        <v>1673</v>
      </c>
      <c r="R2465" s="27" t="s">
        <v>1674</v>
      </c>
      <c r="S2465" s="28">
        <v>180</v>
      </c>
      <c r="T2465" s="28">
        <v>0</v>
      </c>
      <c r="U2465" s="32">
        <v>0.90410052411671682</v>
      </c>
      <c r="V2465" s="28">
        <v>598</v>
      </c>
      <c r="W2465" s="15" t="s">
        <v>30</v>
      </c>
      <c r="X2465" s="44" t="s">
        <v>1619</v>
      </c>
      <c r="Z2465" s="64"/>
      <c r="AA2465" s="64"/>
      <c r="AB2465" s="64"/>
      <c r="AC2465" s="64"/>
    </row>
    <row r="2466" spans="1:29" x14ac:dyDescent="0.35">
      <c r="A2466" s="9">
        <v>46121</v>
      </c>
      <c r="B2466" s="7" t="s">
        <v>1381</v>
      </c>
      <c r="C2466" s="8" t="s">
        <v>113</v>
      </c>
      <c r="D2466" s="10">
        <v>1</v>
      </c>
      <c r="E2466" s="8" t="s">
        <v>4845</v>
      </c>
      <c r="F2466" s="8" t="s">
        <v>4848</v>
      </c>
      <c r="G2466" s="12">
        <v>4.5138888888888888E-2</v>
      </c>
      <c r="H2466" s="12">
        <v>0.25347222222222221</v>
      </c>
      <c r="I2466" s="17">
        <v>3.7499999999999999E-2</v>
      </c>
      <c r="J2466" s="17">
        <v>4.791666666666667E-2</v>
      </c>
      <c r="K2466" s="17">
        <v>5.8333333333333327E-2</v>
      </c>
      <c r="L2466" s="17">
        <v>0.2381944444444444</v>
      </c>
      <c r="M2466" s="17">
        <v>0.24583333333333329</v>
      </c>
      <c r="N2466" s="17">
        <v>0.2479166666666667</v>
      </c>
      <c r="O2466" s="15" t="s">
        <v>347</v>
      </c>
      <c r="P2466" s="8">
        <v>61</v>
      </c>
      <c r="Q2466" s="15" t="s">
        <v>273</v>
      </c>
      <c r="R2466" s="67" t="s">
        <v>39</v>
      </c>
      <c r="S2466" s="40">
        <v>162</v>
      </c>
      <c r="T2466" s="40">
        <v>2</v>
      </c>
      <c r="U2466" s="43">
        <v>0.83791749781152691</v>
      </c>
      <c r="V2466" s="40">
        <v>0</v>
      </c>
      <c r="W2466" s="15" t="s">
        <v>30</v>
      </c>
      <c r="X2466" s="16"/>
      <c r="Z2466" s="64"/>
      <c r="AA2466" s="64"/>
      <c r="AB2466" s="64"/>
      <c r="AC2466" s="64"/>
    </row>
    <row r="2467" spans="1:29" x14ac:dyDescent="0.35">
      <c r="A2467" s="9">
        <v>46121</v>
      </c>
      <c r="B2467" s="7" t="s">
        <v>1382</v>
      </c>
      <c r="C2467" s="8" t="s">
        <v>113</v>
      </c>
      <c r="D2467" s="10">
        <v>1</v>
      </c>
      <c r="E2467" s="8" t="s">
        <v>4848</v>
      </c>
      <c r="F2467" s="8" t="s">
        <v>4845</v>
      </c>
      <c r="G2467" s="12">
        <v>0.2951388888888889</v>
      </c>
      <c r="H2467" s="12">
        <v>0.52430555555555558</v>
      </c>
      <c r="I2467" s="12">
        <v>0.28194444444444439</v>
      </c>
      <c r="J2467" s="12">
        <v>0.29097222222222219</v>
      </c>
      <c r="K2467" s="12">
        <v>0.30277777777777781</v>
      </c>
      <c r="L2467" s="12">
        <v>0.51597222222222228</v>
      </c>
      <c r="M2467" s="12">
        <v>0.52708333333333335</v>
      </c>
      <c r="N2467" s="12">
        <v>0.52916666666666667</v>
      </c>
      <c r="O2467" s="8">
        <v>62</v>
      </c>
      <c r="P2467" s="15" t="s">
        <v>132</v>
      </c>
      <c r="S2467" s="8">
        <v>163</v>
      </c>
      <c r="T2467" s="8">
        <v>1</v>
      </c>
      <c r="U2467" s="14">
        <v>0.83344945051011698</v>
      </c>
      <c r="V2467" s="8">
        <v>0</v>
      </c>
      <c r="W2467" s="15" t="s">
        <v>30</v>
      </c>
      <c r="X2467" s="16"/>
      <c r="Z2467" s="64"/>
      <c r="AA2467" s="64"/>
      <c r="AB2467" s="64"/>
      <c r="AC2467" s="64"/>
    </row>
    <row r="2468" spans="1:29" x14ac:dyDescent="0.35">
      <c r="A2468" s="9">
        <v>46121</v>
      </c>
      <c r="B2468" s="7" t="s">
        <v>40</v>
      </c>
      <c r="C2468" s="8" t="s">
        <v>113</v>
      </c>
      <c r="D2468" s="10">
        <v>1</v>
      </c>
      <c r="E2468" s="8" t="s">
        <v>4862</v>
      </c>
      <c r="F2468" s="8" t="s">
        <v>4845</v>
      </c>
      <c r="G2468" s="12">
        <v>0.55208333333333337</v>
      </c>
      <c r="H2468" s="12">
        <v>0.67708333333333337</v>
      </c>
      <c r="I2468" s="12">
        <v>0.57361111111111107</v>
      </c>
      <c r="J2468" s="12">
        <v>0.57361111111111107</v>
      </c>
      <c r="K2468" s="12">
        <v>0.59097222222222223</v>
      </c>
      <c r="L2468" s="12">
        <v>0.69444444444444442</v>
      </c>
      <c r="M2468" s="12">
        <v>0.7</v>
      </c>
      <c r="N2468" s="12">
        <v>0.70347222222222228</v>
      </c>
      <c r="O2468" s="8" t="s">
        <v>132</v>
      </c>
      <c r="P2468" s="8" t="s">
        <v>818</v>
      </c>
      <c r="Q2468" s="8" t="s">
        <v>1675</v>
      </c>
      <c r="R2468" s="27" t="s">
        <v>1676</v>
      </c>
      <c r="S2468" s="8">
        <v>146</v>
      </c>
      <c r="T2468" s="8">
        <v>0</v>
      </c>
      <c r="U2468" s="14">
        <v>0.76180838360267533</v>
      </c>
      <c r="V2468" s="8">
        <v>364</v>
      </c>
      <c r="W2468" s="15" t="s">
        <v>30</v>
      </c>
      <c r="X2468" s="16"/>
      <c r="Z2468" s="64"/>
      <c r="AA2468" s="64"/>
      <c r="AB2468" s="64"/>
      <c r="AC2468" s="64"/>
    </row>
    <row r="2469" spans="1:29" x14ac:dyDescent="0.35">
      <c r="A2469" s="9">
        <v>46121</v>
      </c>
      <c r="B2469" s="7" t="s">
        <v>42</v>
      </c>
      <c r="C2469" s="8" t="s">
        <v>113</v>
      </c>
      <c r="D2469" s="10">
        <v>1</v>
      </c>
      <c r="E2469" s="8" t="s">
        <v>4845</v>
      </c>
      <c r="F2469" s="8" t="s">
        <v>4849</v>
      </c>
      <c r="G2469" s="12">
        <v>0.77083333333333337</v>
      </c>
      <c r="H2469" s="12">
        <v>0.89583333333333337</v>
      </c>
      <c r="I2469" s="12">
        <v>0.76597222222222228</v>
      </c>
      <c r="J2469" s="12">
        <v>0.77083333333333337</v>
      </c>
      <c r="K2469" s="12">
        <v>0.78541666666666665</v>
      </c>
      <c r="L2469" s="12">
        <v>0.88402777777777775</v>
      </c>
      <c r="M2469" s="12">
        <v>0.88749999999999996</v>
      </c>
      <c r="N2469" s="12">
        <v>0.88958333333333328</v>
      </c>
      <c r="O2469" s="8" t="s">
        <v>818</v>
      </c>
      <c r="P2469" s="8" t="s">
        <v>70</v>
      </c>
      <c r="S2469" s="8">
        <v>186</v>
      </c>
      <c r="T2469" s="8">
        <v>1</v>
      </c>
      <c r="U2469" s="14">
        <v>0.89142387557135283</v>
      </c>
      <c r="V2469" s="8">
        <v>1475</v>
      </c>
      <c r="W2469" s="15" t="s">
        <v>30</v>
      </c>
      <c r="X2469" s="16"/>
      <c r="Z2469" s="64"/>
      <c r="AA2469" s="64"/>
      <c r="AB2469" s="64"/>
      <c r="AC2469" s="64"/>
    </row>
    <row r="2470" spans="1:29" x14ac:dyDescent="0.35">
      <c r="A2470" s="9">
        <v>46122</v>
      </c>
      <c r="B2470" s="7" t="s">
        <v>107</v>
      </c>
      <c r="C2470" s="8" t="s">
        <v>27</v>
      </c>
      <c r="D2470" s="10">
        <v>1</v>
      </c>
      <c r="E2470" s="8" t="s">
        <v>4849</v>
      </c>
      <c r="F2470" s="8" t="s">
        <v>4845</v>
      </c>
      <c r="G2470" s="12">
        <v>0.16666666666666671</v>
      </c>
      <c r="H2470" s="12">
        <v>0.35416666666666669</v>
      </c>
      <c r="I2470" s="12">
        <v>0.16319444444444439</v>
      </c>
      <c r="J2470" s="12">
        <v>0.1680555555555556</v>
      </c>
      <c r="K2470" s="12">
        <v>0.17777777777777781</v>
      </c>
      <c r="L2470" s="12">
        <v>0.33263888888888887</v>
      </c>
      <c r="M2470" s="12">
        <v>0.33888888888888891</v>
      </c>
      <c r="N2470" s="12">
        <v>0.34305555555555561</v>
      </c>
      <c r="O2470" s="8" t="s">
        <v>43</v>
      </c>
      <c r="P2470" s="8" t="s">
        <v>428</v>
      </c>
      <c r="Q2470" s="8" t="s">
        <v>103</v>
      </c>
      <c r="R2470" s="27" t="s">
        <v>39</v>
      </c>
      <c r="S2470" s="8">
        <v>184</v>
      </c>
      <c r="T2470" s="8">
        <v>0</v>
      </c>
      <c r="U2470" s="14">
        <v>0.94018782801990763</v>
      </c>
      <c r="V2470" s="8">
        <v>316</v>
      </c>
      <c r="W2470" s="15" t="s">
        <v>30</v>
      </c>
      <c r="X2470" s="44" t="s">
        <v>1619</v>
      </c>
      <c r="Z2470" s="64"/>
      <c r="AA2470" s="64"/>
      <c r="AB2470" s="64"/>
      <c r="AC2470" s="64"/>
    </row>
    <row r="2471" spans="1:29" x14ac:dyDescent="0.35">
      <c r="A2471" s="9">
        <v>46122</v>
      </c>
      <c r="B2471" s="7" t="s">
        <v>109</v>
      </c>
      <c r="C2471" s="8" t="s">
        <v>27</v>
      </c>
      <c r="D2471" s="10">
        <v>1</v>
      </c>
      <c r="E2471" s="8" t="s">
        <v>4845</v>
      </c>
      <c r="F2471" s="8" t="s">
        <v>4856</v>
      </c>
      <c r="G2471" s="12">
        <v>0.39583333333333331</v>
      </c>
      <c r="H2471" s="12">
        <v>0.60069444444444442</v>
      </c>
      <c r="I2471" s="12">
        <v>0.39374999999999999</v>
      </c>
      <c r="J2471" s="12">
        <v>0.40347222222222218</v>
      </c>
      <c r="K2471" s="12">
        <v>0.42152777777777778</v>
      </c>
      <c r="L2471" s="12">
        <v>0.61250000000000004</v>
      </c>
      <c r="M2471" s="12">
        <v>0.62222222222222223</v>
      </c>
      <c r="N2471" s="12">
        <v>0.62430555555555556</v>
      </c>
      <c r="O2471" s="8" t="s">
        <v>428</v>
      </c>
      <c r="P2471" s="8" t="s">
        <v>73</v>
      </c>
      <c r="Q2471" s="8" t="s">
        <v>373</v>
      </c>
      <c r="R2471" s="27" t="s">
        <v>39</v>
      </c>
      <c r="S2471" s="8">
        <v>181</v>
      </c>
      <c r="T2471" s="8">
        <v>0</v>
      </c>
      <c r="U2471" s="14">
        <v>1</v>
      </c>
      <c r="V2471" s="8">
        <v>27</v>
      </c>
      <c r="W2471" s="15" t="s">
        <v>30</v>
      </c>
      <c r="X2471" s="44" t="s">
        <v>1619</v>
      </c>
      <c r="Z2471" s="64"/>
      <c r="AA2471" s="64"/>
      <c r="AB2471" s="64"/>
      <c r="AC2471" s="64"/>
    </row>
    <row r="2472" spans="1:29" x14ac:dyDescent="0.35">
      <c r="A2472" s="9">
        <v>46122</v>
      </c>
      <c r="B2472" s="7" t="s">
        <v>1351</v>
      </c>
      <c r="C2472" s="8" t="s">
        <v>27</v>
      </c>
      <c r="D2472" s="10">
        <v>1</v>
      </c>
      <c r="E2472" s="8" t="s">
        <v>4856</v>
      </c>
      <c r="F2472" s="8" t="s">
        <v>4845</v>
      </c>
      <c r="G2472" s="12">
        <v>0.73611111111111116</v>
      </c>
      <c r="H2472" s="12">
        <v>0.82638888888888884</v>
      </c>
      <c r="I2472" s="12">
        <v>0.72638888888888886</v>
      </c>
      <c r="J2472" s="12">
        <v>0.73472222222222228</v>
      </c>
      <c r="K2472" s="12">
        <v>0.74930555555555556</v>
      </c>
      <c r="L2472" s="12">
        <v>0.81736111111111109</v>
      </c>
      <c r="M2472" s="12">
        <v>0.8256944444444444</v>
      </c>
      <c r="N2472" s="12">
        <v>0.82708333333333328</v>
      </c>
      <c r="O2472" s="8" t="s">
        <v>73</v>
      </c>
      <c r="P2472" s="8">
        <v>111</v>
      </c>
      <c r="S2472" s="8">
        <v>109</v>
      </c>
      <c r="T2472" s="8">
        <v>0</v>
      </c>
      <c r="U2472" s="14">
        <v>0.63274344675930183</v>
      </c>
      <c r="V2472" s="8">
        <v>187</v>
      </c>
      <c r="W2472" s="15" t="s">
        <v>30</v>
      </c>
      <c r="X2472" s="16"/>
      <c r="Z2472" s="64"/>
      <c r="AA2472" s="64"/>
      <c r="AB2472" s="64"/>
      <c r="AC2472" s="64"/>
    </row>
    <row r="2473" spans="1:29" x14ac:dyDescent="0.35">
      <c r="A2473" s="9">
        <v>46122</v>
      </c>
      <c r="B2473" s="7" t="s">
        <v>77</v>
      </c>
      <c r="C2473" s="8" t="s">
        <v>27</v>
      </c>
      <c r="D2473" s="10">
        <v>1</v>
      </c>
      <c r="E2473" s="8" t="s">
        <v>4845</v>
      </c>
      <c r="F2473" s="8" t="s">
        <v>4848</v>
      </c>
      <c r="G2473" s="12">
        <v>0.86111111111111116</v>
      </c>
      <c r="H2473" s="12">
        <v>0.94097222222222221</v>
      </c>
      <c r="I2473" s="12">
        <v>0.85555555555555551</v>
      </c>
      <c r="J2473" s="12">
        <v>0.86388888888888893</v>
      </c>
      <c r="K2473" s="12">
        <v>0.88749999999999996</v>
      </c>
      <c r="L2473" s="17">
        <v>0.95833333333333337</v>
      </c>
      <c r="M2473" s="17">
        <v>0.97430555555555554</v>
      </c>
      <c r="N2473" s="17">
        <v>0.97638888888888886</v>
      </c>
      <c r="O2473" s="8">
        <v>106</v>
      </c>
      <c r="P2473" s="8" t="s">
        <v>704</v>
      </c>
      <c r="Q2473" s="8" t="s">
        <v>273</v>
      </c>
      <c r="R2473" s="27" t="s">
        <v>39</v>
      </c>
      <c r="S2473" s="8">
        <v>177</v>
      </c>
      <c r="T2473" s="8">
        <v>1</v>
      </c>
      <c r="U2473" s="14">
        <v>0.93351616252425118</v>
      </c>
      <c r="V2473" s="8">
        <v>0</v>
      </c>
      <c r="W2473" s="15" t="s">
        <v>30</v>
      </c>
      <c r="X2473" s="16"/>
      <c r="Z2473" s="64"/>
      <c r="AA2473" s="64"/>
      <c r="AB2473" s="64"/>
      <c r="AC2473" s="64"/>
    </row>
    <row r="2474" spans="1:29" x14ac:dyDescent="0.35">
      <c r="A2474" s="9">
        <v>46122</v>
      </c>
      <c r="B2474" s="7" t="s">
        <v>1263</v>
      </c>
      <c r="C2474" s="8" t="s">
        <v>59</v>
      </c>
      <c r="D2474" s="10">
        <v>15</v>
      </c>
      <c r="E2474" s="8" t="s">
        <v>4848</v>
      </c>
      <c r="F2474" s="8" t="s">
        <v>4845</v>
      </c>
      <c r="G2474" s="12">
        <v>1.041666666666667E-2</v>
      </c>
      <c r="H2474" s="12">
        <v>0.15625</v>
      </c>
      <c r="I2474" s="12">
        <v>6.9444444444444441E-3</v>
      </c>
      <c r="J2474" s="12">
        <v>1.041666666666667E-2</v>
      </c>
      <c r="K2474" s="12">
        <v>2.6388888888888889E-2</v>
      </c>
      <c r="L2474" s="12">
        <v>0.14097222222222219</v>
      </c>
      <c r="M2474" s="12">
        <v>0.1444444444444444</v>
      </c>
      <c r="N2474" s="12">
        <v>0.14583333333333329</v>
      </c>
      <c r="O2474" s="8" t="s">
        <v>338</v>
      </c>
      <c r="P2474" s="8">
        <v>59</v>
      </c>
      <c r="S2474" s="8">
        <v>151</v>
      </c>
      <c r="T2474" s="8">
        <v>0</v>
      </c>
      <c r="U2474" s="14">
        <v>0.74796456119657539</v>
      </c>
      <c r="V2474" s="8">
        <v>0</v>
      </c>
      <c r="W2474" s="15" t="s">
        <v>30</v>
      </c>
      <c r="X2474" s="16"/>
      <c r="Z2474" s="64"/>
      <c r="AA2474" s="64"/>
      <c r="AB2474" s="64"/>
      <c r="AC2474" s="64"/>
    </row>
    <row r="2475" spans="1:29" x14ac:dyDescent="0.35">
      <c r="A2475" s="9">
        <v>46122</v>
      </c>
      <c r="B2475" s="7" t="s">
        <v>1292</v>
      </c>
      <c r="C2475" s="8" t="s">
        <v>59</v>
      </c>
      <c r="D2475" s="10">
        <v>14</v>
      </c>
      <c r="E2475" s="8" t="s">
        <v>4845</v>
      </c>
      <c r="F2475" s="8" t="s">
        <v>4850</v>
      </c>
      <c r="G2475" s="12">
        <v>0.2048611111111111</v>
      </c>
      <c r="H2475" s="12">
        <v>0.3611111111111111</v>
      </c>
      <c r="I2475" s="12">
        <v>0.20277777777777781</v>
      </c>
      <c r="J2475" s="12">
        <v>0.21249999999999999</v>
      </c>
      <c r="K2475" s="12">
        <v>0.22361111111111109</v>
      </c>
      <c r="L2475" s="12">
        <v>0.3659722222222222</v>
      </c>
      <c r="M2475" s="12">
        <v>0.37569444444444439</v>
      </c>
      <c r="N2475" s="12">
        <v>0.37777777777777782</v>
      </c>
      <c r="O2475" s="8">
        <v>57</v>
      </c>
      <c r="P2475" s="8">
        <v>217</v>
      </c>
      <c r="Q2475" s="8" t="s">
        <v>373</v>
      </c>
      <c r="R2475" s="27" t="s">
        <v>39</v>
      </c>
      <c r="S2475" s="8">
        <v>167</v>
      </c>
      <c r="T2475" s="8">
        <v>3</v>
      </c>
      <c r="U2475" s="14">
        <v>0.82997107882866028</v>
      </c>
      <c r="V2475" s="8">
        <v>0</v>
      </c>
      <c r="W2475" s="15" t="s">
        <v>30</v>
      </c>
      <c r="X2475" s="16"/>
      <c r="Z2475" s="64"/>
      <c r="AA2475" s="64"/>
      <c r="AB2475" s="64"/>
      <c r="AC2475" s="64"/>
    </row>
    <row r="2476" spans="1:29" ht="26" customHeight="1" x14ac:dyDescent="0.35">
      <c r="A2476" s="9">
        <v>46122</v>
      </c>
      <c r="B2476" s="7" t="s">
        <v>58</v>
      </c>
      <c r="C2476" s="8" t="s">
        <v>59</v>
      </c>
      <c r="D2476" s="10">
        <v>1</v>
      </c>
      <c r="E2476" s="8" t="s">
        <v>4850</v>
      </c>
      <c r="F2476" s="8" t="s">
        <v>4845</v>
      </c>
      <c r="G2476" s="12">
        <v>0.27083333333333331</v>
      </c>
      <c r="H2476" s="12">
        <v>0.45833333333333331</v>
      </c>
      <c r="I2476" s="12">
        <v>0.41041666666666671</v>
      </c>
      <c r="J2476" s="12">
        <v>0.41666666666666669</v>
      </c>
      <c r="K2476" s="12">
        <v>0.42569444444444438</v>
      </c>
      <c r="L2476" s="12">
        <v>0.56874999999999998</v>
      </c>
      <c r="M2476" s="12">
        <v>0.57430555555555551</v>
      </c>
      <c r="N2476" s="12">
        <v>0.57638888888888884</v>
      </c>
      <c r="O2476" s="8" t="s">
        <v>73</v>
      </c>
      <c r="P2476" s="8" t="s">
        <v>1677</v>
      </c>
      <c r="Q2476" s="8" t="s">
        <v>1678</v>
      </c>
      <c r="R2476" s="27" t="s">
        <v>1679</v>
      </c>
      <c r="S2476" s="8">
        <v>174</v>
      </c>
      <c r="T2476" s="8">
        <v>0</v>
      </c>
      <c r="U2476" s="14">
        <v>0.95135663568189344</v>
      </c>
      <c r="V2476" s="8">
        <v>0</v>
      </c>
      <c r="W2476" s="15" t="s">
        <v>30</v>
      </c>
      <c r="X2476" s="44" t="s">
        <v>1619</v>
      </c>
      <c r="Z2476" s="64"/>
      <c r="AA2476" s="64"/>
      <c r="AB2476" s="64"/>
      <c r="AC2476" s="64"/>
    </row>
    <row r="2477" spans="1:29" x14ac:dyDescent="0.35">
      <c r="A2477" s="9">
        <v>46122</v>
      </c>
      <c r="B2477" s="7" t="s">
        <v>64</v>
      </c>
      <c r="C2477" s="8" t="s">
        <v>59</v>
      </c>
      <c r="D2477" s="10">
        <v>1</v>
      </c>
      <c r="E2477" s="8" t="s">
        <v>4845</v>
      </c>
      <c r="F2477" s="8" t="s">
        <v>4871</v>
      </c>
      <c r="G2477" s="12">
        <v>0.5</v>
      </c>
      <c r="H2477" s="12">
        <v>0.70833333333333337</v>
      </c>
      <c r="I2477" s="12">
        <v>0.61041666666666672</v>
      </c>
      <c r="J2477" s="12">
        <v>0.6118055555555556</v>
      </c>
      <c r="K2477" s="12">
        <v>0.62152777777777779</v>
      </c>
      <c r="L2477" s="12">
        <v>0.80694444444444446</v>
      </c>
      <c r="M2477" s="12">
        <v>0.81666666666666665</v>
      </c>
      <c r="N2477" s="12">
        <v>0.81874999999999998</v>
      </c>
      <c r="O2477" s="8" t="s">
        <v>1677</v>
      </c>
      <c r="P2477" s="8" t="s">
        <v>32</v>
      </c>
      <c r="Q2477" s="25" t="s">
        <v>1680</v>
      </c>
      <c r="R2477" s="26" t="s">
        <v>1681</v>
      </c>
      <c r="S2477" s="8">
        <v>176</v>
      </c>
      <c r="T2477" s="8">
        <v>0</v>
      </c>
      <c r="U2477" s="14">
        <v>0.94376569411084865</v>
      </c>
      <c r="V2477" s="8">
        <v>0</v>
      </c>
      <c r="W2477" s="15" t="s">
        <v>30</v>
      </c>
      <c r="X2477" s="44" t="s">
        <v>1619</v>
      </c>
      <c r="Z2477" s="64"/>
      <c r="AA2477" s="64"/>
      <c r="AB2477" s="64"/>
      <c r="AC2477" s="64"/>
    </row>
    <row r="2478" spans="1:29" x14ac:dyDescent="0.35">
      <c r="A2478" s="9">
        <v>46122</v>
      </c>
      <c r="B2478" s="7" t="s">
        <v>71</v>
      </c>
      <c r="C2478" s="8" t="s">
        <v>72</v>
      </c>
      <c r="D2478" s="10">
        <v>1</v>
      </c>
      <c r="E2478" s="8" t="s">
        <v>4871</v>
      </c>
      <c r="F2478" s="8" t="s">
        <v>4845</v>
      </c>
      <c r="G2478" s="12">
        <v>1.041666666666667E-2</v>
      </c>
      <c r="H2478" s="12">
        <v>0.1701388888888889</v>
      </c>
      <c r="I2478" s="12">
        <v>2.7777777777777779E-3</v>
      </c>
      <c r="J2478" s="12">
        <v>8.3333333333333332E-3</v>
      </c>
      <c r="K2478" s="12">
        <v>2.013888888888889E-2</v>
      </c>
      <c r="L2478" s="12">
        <v>0.15069444444444441</v>
      </c>
      <c r="M2478" s="12">
        <v>0.15486111111111109</v>
      </c>
      <c r="N2478" s="12">
        <v>0.15763888888888891</v>
      </c>
      <c r="O2478" s="8" t="s">
        <v>37</v>
      </c>
      <c r="P2478" s="8">
        <v>20</v>
      </c>
      <c r="Q2478" s="96"/>
      <c r="R2478" s="84"/>
      <c r="S2478" s="8">
        <v>153</v>
      </c>
      <c r="T2478" s="8">
        <v>1</v>
      </c>
      <c r="U2478" s="14">
        <v>0.85537218232205436</v>
      </c>
      <c r="V2478" s="8">
        <v>892</v>
      </c>
      <c r="W2478" s="15" t="s">
        <v>30</v>
      </c>
      <c r="X2478" s="16"/>
      <c r="Z2478" s="64"/>
      <c r="AA2478" s="64"/>
      <c r="AB2478" s="64"/>
      <c r="AC2478" s="64"/>
    </row>
    <row r="2479" spans="1:29" x14ac:dyDescent="0.35">
      <c r="A2479" s="9">
        <v>46122</v>
      </c>
      <c r="B2479" s="7" t="s">
        <v>74</v>
      </c>
      <c r="C2479" s="8" t="s">
        <v>72</v>
      </c>
      <c r="D2479" s="10">
        <v>1</v>
      </c>
      <c r="E2479" s="8" t="s">
        <v>4845</v>
      </c>
      <c r="F2479" s="8" t="s">
        <v>4850</v>
      </c>
      <c r="G2479" s="12">
        <v>0.20833333333333329</v>
      </c>
      <c r="H2479" s="12">
        <v>0.38541666666666669</v>
      </c>
      <c r="I2479" s="12">
        <v>0.2048611111111111</v>
      </c>
      <c r="J2479" s="12">
        <v>0.20833333333333329</v>
      </c>
      <c r="K2479" s="12">
        <v>0.22291666666666671</v>
      </c>
      <c r="L2479" s="12">
        <v>0.38680555555555562</v>
      </c>
      <c r="M2479" s="12">
        <v>0.3972222222222222</v>
      </c>
      <c r="N2479" s="12">
        <v>0.39930555555555558</v>
      </c>
      <c r="O2479" s="8">
        <v>20</v>
      </c>
      <c r="P2479" s="8" t="s">
        <v>70</v>
      </c>
      <c r="S2479" s="8">
        <v>171</v>
      </c>
      <c r="T2479" s="8">
        <v>0</v>
      </c>
      <c r="U2479" s="14">
        <v>0.96951871845887561</v>
      </c>
      <c r="V2479" s="8">
        <v>0</v>
      </c>
      <c r="W2479" s="15" t="s">
        <v>30</v>
      </c>
      <c r="X2479" s="16"/>
      <c r="Z2479" s="64"/>
      <c r="AA2479" s="64"/>
      <c r="AB2479" s="64"/>
      <c r="AC2479" s="64"/>
    </row>
    <row r="2480" spans="1:29" x14ac:dyDescent="0.35">
      <c r="A2480" s="9">
        <v>46122</v>
      </c>
      <c r="B2480" s="7" t="s">
        <v>133</v>
      </c>
      <c r="C2480" s="8" t="s">
        <v>72</v>
      </c>
      <c r="D2480" s="10">
        <v>1</v>
      </c>
      <c r="E2480" s="8" t="s">
        <v>4850</v>
      </c>
      <c r="F2480" s="8" t="s">
        <v>4845</v>
      </c>
      <c r="G2480" s="12">
        <v>0.42708333333333331</v>
      </c>
      <c r="H2480" s="12">
        <v>0.60416666666666663</v>
      </c>
      <c r="I2480" s="12">
        <v>0.43263888888888891</v>
      </c>
      <c r="J2480" s="12">
        <v>0.43611111111111112</v>
      </c>
      <c r="K2480" s="12">
        <v>0.44722222222222219</v>
      </c>
      <c r="L2480" s="12">
        <v>0.6</v>
      </c>
      <c r="M2480" s="12">
        <v>0.60486111111111107</v>
      </c>
      <c r="N2480" s="12">
        <v>0.60624999999999996</v>
      </c>
      <c r="O2480" s="8" t="s">
        <v>70</v>
      </c>
      <c r="P2480" s="8">
        <v>3</v>
      </c>
      <c r="Q2480" s="8" t="s">
        <v>1682</v>
      </c>
      <c r="R2480" s="27" t="s">
        <v>99</v>
      </c>
      <c r="S2480" s="8">
        <v>143</v>
      </c>
      <c r="T2480" s="8">
        <v>0</v>
      </c>
      <c r="U2480" s="14">
        <v>0.74138547793816578</v>
      </c>
      <c r="V2480" s="8">
        <v>577</v>
      </c>
      <c r="W2480" s="15" t="s">
        <v>30</v>
      </c>
      <c r="X2480" s="44" t="s">
        <v>1619</v>
      </c>
      <c r="Z2480" s="64"/>
      <c r="AA2480" s="64"/>
      <c r="AB2480" s="64"/>
      <c r="AC2480" s="64"/>
    </row>
    <row r="2481" spans="1:29" x14ac:dyDescent="0.35">
      <c r="A2481" s="9">
        <v>46122</v>
      </c>
      <c r="B2481" s="7" t="s">
        <v>135</v>
      </c>
      <c r="C2481" s="8" t="s">
        <v>72</v>
      </c>
      <c r="D2481" s="10">
        <v>1</v>
      </c>
      <c r="E2481" s="8" t="s">
        <v>4845</v>
      </c>
      <c r="F2481" s="8" t="s">
        <v>4850</v>
      </c>
      <c r="G2481" s="12">
        <v>0.64583333333333337</v>
      </c>
      <c r="H2481" s="12">
        <v>0.8125</v>
      </c>
      <c r="I2481" s="12">
        <v>0.65277777777777779</v>
      </c>
      <c r="J2481" s="12">
        <v>0.65486111111111112</v>
      </c>
      <c r="K2481" s="12">
        <v>0.66041666666666665</v>
      </c>
      <c r="L2481" s="12">
        <v>0.81458333333333333</v>
      </c>
      <c r="M2481" s="12">
        <v>0.8305555555555556</v>
      </c>
      <c r="N2481" s="12">
        <v>0.83263888888888893</v>
      </c>
      <c r="O2481" s="8">
        <v>3</v>
      </c>
      <c r="P2481" s="8" t="s">
        <v>73</v>
      </c>
      <c r="Q2481" s="8" t="s">
        <v>408</v>
      </c>
      <c r="R2481" s="27" t="s">
        <v>1683</v>
      </c>
      <c r="S2481" s="8">
        <v>159</v>
      </c>
      <c r="T2481" s="8">
        <v>0</v>
      </c>
      <c r="U2481" s="14">
        <v>0.84557477602291042</v>
      </c>
      <c r="V2481" s="8">
        <v>0</v>
      </c>
      <c r="W2481" s="15" t="s">
        <v>30</v>
      </c>
      <c r="X2481" s="44" t="s">
        <v>1619</v>
      </c>
      <c r="Z2481" s="64"/>
      <c r="AA2481" s="64"/>
      <c r="AB2481" s="64"/>
      <c r="AC2481" s="64"/>
    </row>
    <row r="2482" spans="1:29" ht="26" customHeight="1" x14ac:dyDescent="0.35">
      <c r="A2482" s="9">
        <v>46122</v>
      </c>
      <c r="B2482" s="7" t="s">
        <v>1504</v>
      </c>
      <c r="C2482" s="8" t="s">
        <v>72</v>
      </c>
      <c r="D2482" s="10">
        <v>1</v>
      </c>
      <c r="E2482" s="8" t="s">
        <v>4850</v>
      </c>
      <c r="F2482" s="8" t="s">
        <v>4845</v>
      </c>
      <c r="G2482" s="12">
        <v>0.97916666666666663</v>
      </c>
      <c r="H2482" s="12" t="s">
        <v>1684</v>
      </c>
      <c r="I2482" s="17" t="s">
        <v>1685</v>
      </c>
      <c r="J2482" s="17" t="s">
        <v>1686</v>
      </c>
      <c r="K2482" s="17" t="s">
        <v>1687</v>
      </c>
      <c r="L2482" s="17" t="s">
        <v>1688</v>
      </c>
      <c r="M2482" s="17" t="s">
        <v>1689</v>
      </c>
      <c r="N2482" s="17" t="s">
        <v>1690</v>
      </c>
      <c r="O2482" s="15" t="s">
        <v>73</v>
      </c>
      <c r="P2482" s="15" t="s">
        <v>177</v>
      </c>
      <c r="Q2482" s="15" t="s">
        <v>1691</v>
      </c>
      <c r="R2482" s="67" t="s">
        <v>1692</v>
      </c>
      <c r="S2482" s="15">
        <v>149</v>
      </c>
      <c r="T2482" s="15">
        <v>1</v>
      </c>
      <c r="U2482" s="22">
        <v>0.83788864468379565</v>
      </c>
      <c r="V2482" s="15">
        <v>0</v>
      </c>
      <c r="W2482" s="15" t="s">
        <v>30</v>
      </c>
      <c r="X2482" s="44"/>
      <c r="Z2482" s="64"/>
      <c r="AA2482" s="64"/>
      <c r="AB2482" s="64"/>
      <c r="AC2482" s="64"/>
    </row>
    <row r="2483" spans="1:29" x14ac:dyDescent="0.35">
      <c r="A2483" s="9">
        <v>46122</v>
      </c>
      <c r="B2483" s="7" t="s">
        <v>1371</v>
      </c>
      <c r="C2483" s="8" t="s">
        <v>81</v>
      </c>
      <c r="D2483" s="10">
        <v>1</v>
      </c>
      <c r="E2483" s="8" t="s">
        <v>4845</v>
      </c>
      <c r="F2483" s="8" t="s">
        <v>4851</v>
      </c>
      <c r="G2483" s="12">
        <v>2.0833333333333329E-2</v>
      </c>
      <c r="H2483" s="12">
        <v>0.16666666666666671</v>
      </c>
      <c r="I2483" s="12">
        <v>1.2500000000000001E-2</v>
      </c>
      <c r="J2483" s="12">
        <v>1.805555555555555E-2</v>
      </c>
      <c r="K2483" s="12">
        <v>3.4027777777777768E-2</v>
      </c>
      <c r="L2483" s="12">
        <v>0.15555555555555561</v>
      </c>
      <c r="M2483" s="12">
        <v>0.15972222222222221</v>
      </c>
      <c r="N2483" s="12">
        <v>0.16111111111111109</v>
      </c>
      <c r="O2483" s="8" t="s">
        <v>114</v>
      </c>
      <c r="P2483" s="8" t="s">
        <v>740</v>
      </c>
      <c r="S2483" s="8">
        <v>135</v>
      </c>
      <c r="T2483" s="8">
        <v>6</v>
      </c>
      <c r="U2483" s="14">
        <v>0.75057724957724004</v>
      </c>
      <c r="V2483" s="8">
        <v>0</v>
      </c>
      <c r="W2483" s="15" t="s">
        <v>30</v>
      </c>
      <c r="X2483" s="16"/>
      <c r="Z2483" s="64"/>
      <c r="AA2483" s="64"/>
      <c r="AB2483" s="64"/>
      <c r="AC2483" s="64"/>
    </row>
    <row r="2484" spans="1:29" x14ac:dyDescent="0.35">
      <c r="A2484" s="9">
        <v>46122</v>
      </c>
      <c r="B2484" s="7" t="s">
        <v>1372</v>
      </c>
      <c r="C2484" s="8" t="s">
        <v>81</v>
      </c>
      <c r="D2484" s="10">
        <v>1</v>
      </c>
      <c r="E2484" s="8" t="s">
        <v>4851</v>
      </c>
      <c r="F2484" s="8" t="s">
        <v>4845</v>
      </c>
      <c r="G2484" s="12">
        <v>0.20833333333333329</v>
      </c>
      <c r="H2484" s="12">
        <v>0.34027777777777779</v>
      </c>
      <c r="I2484" s="12">
        <v>0.2069444444444444</v>
      </c>
      <c r="J2484" s="12">
        <v>0.2076388888888889</v>
      </c>
      <c r="K2484" s="12">
        <v>0.22638888888888889</v>
      </c>
      <c r="L2484" s="12">
        <v>0.37083333333333329</v>
      </c>
      <c r="M2484" s="12">
        <v>0.38333333333333341</v>
      </c>
      <c r="N2484" s="12">
        <v>0.38541666666666669</v>
      </c>
      <c r="O2484" s="8" t="s">
        <v>740</v>
      </c>
      <c r="P2484" s="8" t="s">
        <v>57</v>
      </c>
      <c r="S2484" s="8">
        <v>170</v>
      </c>
      <c r="T2484" s="8">
        <v>4</v>
      </c>
      <c r="U2484" s="14">
        <v>0.95974826878260389</v>
      </c>
      <c r="V2484" s="8">
        <v>0</v>
      </c>
      <c r="W2484" s="15" t="s">
        <v>30</v>
      </c>
      <c r="X2484" s="16"/>
      <c r="Z2484" s="64"/>
      <c r="AA2484" s="64"/>
      <c r="AB2484" s="64"/>
      <c r="AC2484" s="64"/>
    </row>
    <row r="2485" spans="1:29" x14ac:dyDescent="0.35">
      <c r="A2485" s="9">
        <v>46122</v>
      </c>
      <c r="B2485" s="7" t="s">
        <v>262</v>
      </c>
      <c r="C2485" s="8" t="s">
        <v>81</v>
      </c>
      <c r="D2485" s="10">
        <v>1</v>
      </c>
      <c r="E2485" s="8" t="s">
        <v>4845</v>
      </c>
      <c r="F2485" s="8" t="s">
        <v>4850</v>
      </c>
      <c r="G2485" s="12">
        <v>0.3923611111111111</v>
      </c>
      <c r="H2485" s="12">
        <v>0.46875</v>
      </c>
      <c r="I2485" s="12">
        <v>0.41875000000000001</v>
      </c>
      <c r="J2485" s="12">
        <v>0.42638888888888887</v>
      </c>
      <c r="K2485" s="12">
        <v>0.43611111111111112</v>
      </c>
      <c r="L2485" s="12">
        <v>0.50555555555555554</v>
      </c>
      <c r="M2485" s="12">
        <v>0.51249999999999996</v>
      </c>
      <c r="N2485" s="12">
        <v>0.51249999999999996</v>
      </c>
      <c r="O2485" s="8" t="s">
        <v>57</v>
      </c>
      <c r="P2485" s="8">
        <v>9</v>
      </c>
      <c r="Q2485" s="8" t="s">
        <v>1693</v>
      </c>
      <c r="R2485" s="27" t="s">
        <v>99</v>
      </c>
      <c r="S2485" s="8">
        <v>185</v>
      </c>
      <c r="T2485" s="8">
        <v>1</v>
      </c>
      <c r="U2485" s="14">
        <v>0.96150156846784263</v>
      </c>
      <c r="V2485" s="8">
        <v>0</v>
      </c>
      <c r="W2485" s="15" t="s">
        <v>30</v>
      </c>
      <c r="X2485" s="16"/>
      <c r="Z2485" s="64"/>
      <c r="AA2485" s="64"/>
      <c r="AB2485" s="64"/>
      <c r="AC2485" s="64"/>
    </row>
    <row r="2486" spans="1:29" x14ac:dyDescent="0.35">
      <c r="A2486" s="9">
        <v>46122</v>
      </c>
      <c r="B2486" s="7" t="s">
        <v>264</v>
      </c>
      <c r="C2486" s="8" t="s">
        <v>81</v>
      </c>
      <c r="D2486" s="10">
        <v>1</v>
      </c>
      <c r="E2486" s="8" t="s">
        <v>4850</v>
      </c>
      <c r="F2486" s="8" t="s">
        <v>4845</v>
      </c>
      <c r="G2486" s="12">
        <v>0.51041666666666663</v>
      </c>
      <c r="H2486" s="12">
        <v>0.59027777777777779</v>
      </c>
      <c r="I2486" s="12">
        <v>0.53888888888888886</v>
      </c>
      <c r="J2486" s="12">
        <v>0.54166666666666663</v>
      </c>
      <c r="K2486" s="12">
        <v>0.55277777777777781</v>
      </c>
      <c r="L2486" s="12">
        <v>0.63611111111111107</v>
      </c>
      <c r="M2486" s="12">
        <v>0.6430555555555556</v>
      </c>
      <c r="N2486" s="12">
        <v>0.64513888888888893</v>
      </c>
      <c r="O2486" s="8">
        <v>9</v>
      </c>
      <c r="P2486" s="8" t="s">
        <v>43</v>
      </c>
      <c r="Q2486" s="8" t="s">
        <v>1694</v>
      </c>
      <c r="R2486" s="27" t="s">
        <v>99</v>
      </c>
      <c r="S2486" s="8">
        <v>78</v>
      </c>
      <c r="T2486" s="8">
        <v>0</v>
      </c>
      <c r="U2486" s="14">
        <v>0.39799777179720042</v>
      </c>
      <c r="V2486" s="8">
        <v>0</v>
      </c>
      <c r="W2486" s="15" t="s">
        <v>30</v>
      </c>
      <c r="X2486" s="16"/>
      <c r="Z2486" s="64"/>
      <c r="AA2486" s="64"/>
      <c r="AB2486" s="64"/>
      <c r="AC2486" s="64"/>
    </row>
    <row r="2487" spans="1:29" x14ac:dyDescent="0.35">
      <c r="A2487" s="9">
        <v>46122</v>
      </c>
      <c r="B2487" s="7" t="s">
        <v>625</v>
      </c>
      <c r="C2487" s="8" t="s">
        <v>81</v>
      </c>
      <c r="D2487" s="10">
        <v>14</v>
      </c>
      <c r="E2487" s="8" t="s">
        <v>4845</v>
      </c>
      <c r="F2487" s="8" t="s">
        <v>4853</v>
      </c>
      <c r="G2487" s="12">
        <v>0.625</v>
      </c>
      <c r="H2487" s="12">
        <v>0.74305555555555558</v>
      </c>
      <c r="I2487" s="12">
        <v>0.67152777777777772</v>
      </c>
      <c r="J2487" s="12">
        <v>0.67569444444444449</v>
      </c>
      <c r="K2487" s="12">
        <v>0.68611111111111112</v>
      </c>
      <c r="L2487" s="12">
        <v>0.78402777777777777</v>
      </c>
      <c r="M2487" s="12">
        <v>0.79513888888888884</v>
      </c>
      <c r="N2487" s="12">
        <v>0.79513888888888884</v>
      </c>
      <c r="O2487" s="8" t="s">
        <v>43</v>
      </c>
      <c r="P2487" s="8" t="s">
        <v>254</v>
      </c>
      <c r="Q2487" s="8" t="s">
        <v>1695</v>
      </c>
      <c r="R2487" s="27" t="s">
        <v>99</v>
      </c>
      <c r="S2487" s="8">
        <v>158</v>
      </c>
      <c r="T2487" s="8">
        <v>0</v>
      </c>
      <c r="U2487" s="14">
        <v>0.85962697867442484</v>
      </c>
      <c r="V2487" s="8">
        <v>1123</v>
      </c>
      <c r="W2487" s="15" t="s">
        <v>30</v>
      </c>
      <c r="X2487" s="44" t="s">
        <v>1619</v>
      </c>
      <c r="Z2487" s="64"/>
      <c r="AA2487" s="64"/>
      <c r="AB2487" s="64"/>
      <c r="AC2487" s="64"/>
    </row>
    <row r="2488" spans="1:29" x14ac:dyDescent="0.35">
      <c r="A2488" s="9">
        <v>46122</v>
      </c>
      <c r="B2488" s="7" t="s">
        <v>626</v>
      </c>
      <c r="C2488" s="8" t="s">
        <v>81</v>
      </c>
      <c r="D2488" s="10">
        <v>14</v>
      </c>
      <c r="E2488" s="8" t="s">
        <v>4853</v>
      </c>
      <c r="F2488" s="8" t="s">
        <v>4845</v>
      </c>
      <c r="G2488" s="12">
        <v>0.78472222222222221</v>
      </c>
      <c r="H2488" s="12">
        <v>0.91666666666666663</v>
      </c>
      <c r="I2488" s="12">
        <v>0.82430555555555551</v>
      </c>
      <c r="J2488" s="12">
        <v>0.84375</v>
      </c>
      <c r="K2488" s="12">
        <v>0.8618055555555556</v>
      </c>
      <c r="L2488" s="17">
        <v>0.95972222222222225</v>
      </c>
      <c r="M2488" s="12">
        <v>0.97361111111111109</v>
      </c>
      <c r="N2488" s="12">
        <v>0.97569444444444442</v>
      </c>
      <c r="O2488" s="8" t="s">
        <v>254</v>
      </c>
      <c r="P2488" s="8" t="s">
        <v>70</v>
      </c>
      <c r="Q2488" s="8" t="s">
        <v>1696</v>
      </c>
      <c r="R2488" s="27" t="s">
        <v>99</v>
      </c>
      <c r="S2488" s="8">
        <v>182</v>
      </c>
      <c r="T2488" s="8">
        <v>1</v>
      </c>
      <c r="U2488" s="14">
        <v>1</v>
      </c>
      <c r="V2488" s="8">
        <v>1045</v>
      </c>
      <c r="W2488" s="15" t="s">
        <v>30</v>
      </c>
      <c r="X2488" s="16"/>
      <c r="Z2488" s="64"/>
      <c r="AA2488" s="64"/>
      <c r="AB2488" s="64"/>
      <c r="AC2488" s="64"/>
    </row>
    <row r="2489" spans="1:29" x14ac:dyDescent="0.35">
      <c r="A2489" s="9">
        <v>46122</v>
      </c>
      <c r="B2489" s="7" t="s">
        <v>1697</v>
      </c>
      <c r="C2489" s="8" t="s">
        <v>90</v>
      </c>
      <c r="D2489" s="10">
        <v>1</v>
      </c>
      <c r="E2489" s="8" t="s">
        <v>4845</v>
      </c>
      <c r="F2489" s="8" t="s">
        <v>4853</v>
      </c>
      <c r="G2489" s="12" t="s">
        <v>1698</v>
      </c>
      <c r="H2489" s="12" t="s">
        <v>1699</v>
      </c>
      <c r="I2489" s="12">
        <v>0.1270833333333333</v>
      </c>
      <c r="J2489" s="12">
        <v>0.13194444444444439</v>
      </c>
      <c r="K2489" s="12">
        <v>0.14166666666666669</v>
      </c>
      <c r="L2489" s="12">
        <v>0.2277777777777778</v>
      </c>
      <c r="M2489" s="12">
        <v>0.24027777777777781</v>
      </c>
      <c r="N2489" s="12">
        <v>0.24236111111111111</v>
      </c>
      <c r="O2489" s="8">
        <v>2</v>
      </c>
      <c r="P2489" s="8" t="s">
        <v>32</v>
      </c>
      <c r="Q2489" s="8" t="s">
        <v>1700</v>
      </c>
      <c r="R2489" s="27" t="s">
        <v>1701</v>
      </c>
      <c r="S2489" s="8">
        <v>124</v>
      </c>
      <c r="T2489" s="8">
        <v>0</v>
      </c>
      <c r="U2489" s="14">
        <v>0.67029237441084766</v>
      </c>
      <c r="V2489" s="8">
        <v>0</v>
      </c>
      <c r="W2489" s="15" t="s">
        <v>30</v>
      </c>
      <c r="X2489" s="16" t="s">
        <v>1702</v>
      </c>
      <c r="Z2489" s="64"/>
      <c r="AA2489" s="64"/>
      <c r="AB2489" s="64"/>
      <c r="AC2489" s="64"/>
    </row>
    <row r="2490" spans="1:29" x14ac:dyDescent="0.35">
      <c r="A2490" s="9">
        <v>46122</v>
      </c>
      <c r="B2490" s="7" t="s">
        <v>1360</v>
      </c>
      <c r="C2490" s="8" t="s">
        <v>90</v>
      </c>
      <c r="D2490" s="10">
        <v>1</v>
      </c>
      <c r="E2490" s="8" t="s">
        <v>4853</v>
      </c>
      <c r="F2490" s="8" t="s">
        <v>4845</v>
      </c>
      <c r="G2490" s="12">
        <v>0.78125</v>
      </c>
      <c r="H2490" s="12">
        <v>0.93055555555555558</v>
      </c>
      <c r="I2490" s="17">
        <v>0.77500000000000002</v>
      </c>
      <c r="J2490" s="17">
        <v>0.78194444444444444</v>
      </c>
      <c r="K2490" s="17">
        <v>0.80208333333333337</v>
      </c>
      <c r="L2490" s="17">
        <v>0.91874999999999996</v>
      </c>
      <c r="M2490" s="17">
        <v>0.9243055555555556</v>
      </c>
      <c r="N2490" s="17">
        <v>0.92638888888888893</v>
      </c>
      <c r="O2490" s="15" t="s">
        <v>32</v>
      </c>
      <c r="P2490" s="15" t="s">
        <v>748</v>
      </c>
      <c r="Q2490" s="15" t="s">
        <v>151</v>
      </c>
      <c r="R2490" s="67" t="s">
        <v>39</v>
      </c>
      <c r="S2490" s="15">
        <v>158</v>
      </c>
      <c r="T2490" s="15">
        <v>1</v>
      </c>
      <c r="U2490" s="22">
        <v>0.86695340570029422</v>
      </c>
      <c r="V2490" s="15">
        <v>0</v>
      </c>
      <c r="W2490" s="15" t="s">
        <v>30</v>
      </c>
      <c r="X2490" s="76"/>
      <c r="Z2490" s="64"/>
      <c r="AA2490" s="64"/>
      <c r="AB2490" s="64"/>
      <c r="AC2490" s="64"/>
    </row>
    <row r="2491" spans="1:29" x14ac:dyDescent="0.35">
      <c r="A2491" s="9">
        <v>46122</v>
      </c>
      <c r="B2491" s="7" t="s">
        <v>1361</v>
      </c>
      <c r="C2491" s="8" t="s">
        <v>90</v>
      </c>
      <c r="D2491" s="10">
        <v>1</v>
      </c>
      <c r="E2491" s="8" t="s">
        <v>4845</v>
      </c>
      <c r="F2491" s="8" t="s">
        <v>4849</v>
      </c>
      <c r="G2491" s="12">
        <v>0.97222222222222221</v>
      </c>
      <c r="H2491" s="12" t="s">
        <v>1703</v>
      </c>
      <c r="I2491" s="17">
        <v>0.96458333333333335</v>
      </c>
      <c r="J2491" s="17">
        <v>0.97222222222222221</v>
      </c>
      <c r="K2491" s="17">
        <v>0.97916666666666663</v>
      </c>
      <c r="L2491" s="17" t="s">
        <v>1704</v>
      </c>
      <c r="M2491" s="17" t="s">
        <v>1705</v>
      </c>
      <c r="N2491" s="17" t="s">
        <v>1706</v>
      </c>
      <c r="O2491" s="15" t="s">
        <v>748</v>
      </c>
      <c r="P2491" s="15" t="s">
        <v>73</v>
      </c>
      <c r="Q2491" s="15"/>
      <c r="R2491" s="67"/>
      <c r="S2491" s="15">
        <v>159</v>
      </c>
      <c r="T2491" s="15">
        <v>2</v>
      </c>
      <c r="U2491" s="22">
        <v>0.92975379349128684</v>
      </c>
      <c r="V2491" s="15">
        <v>0</v>
      </c>
      <c r="W2491" s="15" t="s">
        <v>30</v>
      </c>
      <c r="X2491" s="76"/>
      <c r="Z2491" s="64"/>
      <c r="AA2491" s="64"/>
      <c r="AB2491" s="64"/>
      <c r="AC2491" s="64"/>
    </row>
    <row r="2492" spans="1:29" x14ac:dyDescent="0.35">
      <c r="A2492" s="9">
        <v>46122</v>
      </c>
      <c r="B2492" s="7" t="s">
        <v>1381</v>
      </c>
      <c r="C2492" s="8" t="s">
        <v>108</v>
      </c>
      <c r="D2492" s="10">
        <v>1</v>
      </c>
      <c r="E2492" s="8" t="s">
        <v>4849</v>
      </c>
      <c r="F2492" s="8" t="s">
        <v>4845</v>
      </c>
      <c r="G2492" s="12">
        <v>4.5138888888888888E-2</v>
      </c>
      <c r="H2492" s="12">
        <v>0.25347222222222221</v>
      </c>
      <c r="I2492" s="12">
        <v>3.9583333333333331E-2</v>
      </c>
      <c r="J2492" s="12">
        <v>5.6250000000000001E-2</v>
      </c>
      <c r="K2492" s="12">
        <v>7.3611111111111113E-2</v>
      </c>
      <c r="L2492" s="12">
        <v>0.24652777777777779</v>
      </c>
      <c r="M2492" s="12">
        <v>0.25486111111111109</v>
      </c>
      <c r="N2492" s="12">
        <v>0.25486111111111109</v>
      </c>
      <c r="O2492" s="8" t="s">
        <v>73</v>
      </c>
      <c r="P2492" s="8">
        <v>65</v>
      </c>
      <c r="Q2492" s="8" t="s">
        <v>274</v>
      </c>
      <c r="R2492" s="27" t="s">
        <v>39</v>
      </c>
      <c r="S2492" s="8">
        <v>174</v>
      </c>
      <c r="T2492" s="8">
        <v>0</v>
      </c>
      <c r="U2492" s="14">
        <v>0.88179973824253544</v>
      </c>
      <c r="V2492" s="8">
        <v>0</v>
      </c>
      <c r="W2492" s="15" t="s">
        <v>30</v>
      </c>
      <c r="X2492" s="16"/>
      <c r="Z2492" s="64"/>
      <c r="AA2492" s="64"/>
      <c r="AB2492" s="64"/>
      <c r="AC2492" s="64"/>
    </row>
    <row r="2493" spans="1:29" x14ac:dyDescent="0.35">
      <c r="A2493" s="9">
        <v>46122</v>
      </c>
      <c r="B2493" s="7" t="s">
        <v>1382</v>
      </c>
      <c r="C2493" s="8" t="s">
        <v>108</v>
      </c>
      <c r="D2493" s="10">
        <v>1</v>
      </c>
      <c r="E2493" s="8" t="s">
        <v>4845</v>
      </c>
      <c r="F2493" s="8" t="s">
        <v>4861</v>
      </c>
      <c r="G2493" s="12">
        <v>0.2951388888888889</v>
      </c>
      <c r="H2493" s="12">
        <v>0.52430555555555558</v>
      </c>
      <c r="I2493" s="12">
        <v>0.29166666666666669</v>
      </c>
      <c r="J2493" s="12">
        <v>0.2986111111111111</v>
      </c>
      <c r="K2493" s="12">
        <v>0.30763888888888891</v>
      </c>
      <c r="L2493" s="12">
        <v>0.52708333333333335</v>
      </c>
      <c r="M2493" s="12">
        <v>0.53680555555555554</v>
      </c>
      <c r="N2493" s="12">
        <v>0.53888888888888886</v>
      </c>
      <c r="O2493" s="8">
        <v>70</v>
      </c>
      <c r="P2493" s="8" t="s">
        <v>70</v>
      </c>
      <c r="Q2493" s="8" t="s">
        <v>65</v>
      </c>
      <c r="R2493" s="27" t="s">
        <v>39</v>
      </c>
      <c r="S2493" s="8">
        <v>167</v>
      </c>
      <c r="T2493" s="8">
        <v>0</v>
      </c>
      <c r="U2493" s="14">
        <v>0.81009686925229407</v>
      </c>
      <c r="V2493" s="8">
        <v>0</v>
      </c>
      <c r="W2493" s="15" t="s">
        <v>30</v>
      </c>
      <c r="X2493" s="16"/>
      <c r="Z2493" s="64"/>
      <c r="AA2493" s="64"/>
      <c r="AB2493" s="64"/>
      <c r="AC2493" s="64"/>
    </row>
    <row r="2494" spans="1:29" x14ac:dyDescent="0.35">
      <c r="A2494" s="9">
        <v>46122</v>
      </c>
      <c r="B2494" s="7" t="s">
        <v>40</v>
      </c>
      <c r="C2494" s="8" t="s">
        <v>108</v>
      </c>
      <c r="D2494" s="10">
        <v>1</v>
      </c>
      <c r="E2494" s="8" t="s">
        <v>4861</v>
      </c>
      <c r="F2494" s="8" t="s">
        <v>4845</v>
      </c>
      <c r="G2494" s="12">
        <v>0.64236111111111116</v>
      </c>
      <c r="H2494" s="12">
        <v>0.76736111111111116</v>
      </c>
      <c r="I2494" s="12">
        <v>0.63680555555555551</v>
      </c>
      <c r="J2494" s="12">
        <v>0.64097222222222228</v>
      </c>
      <c r="K2494" s="12">
        <v>0.65277777777777779</v>
      </c>
      <c r="L2494" s="12">
        <v>0.75069444444444444</v>
      </c>
      <c r="M2494" s="12">
        <v>0.7583333333333333</v>
      </c>
      <c r="N2494" s="12">
        <v>0.76111111111111107</v>
      </c>
      <c r="O2494" s="8" t="s">
        <v>70</v>
      </c>
      <c r="P2494" s="8" t="s">
        <v>318</v>
      </c>
      <c r="S2494" s="8">
        <v>162</v>
      </c>
      <c r="T2494" s="8">
        <v>0</v>
      </c>
      <c r="U2494" s="14">
        <v>0.83346204829589055</v>
      </c>
      <c r="V2494" s="8">
        <v>1059</v>
      </c>
      <c r="W2494" s="15" t="s">
        <v>30</v>
      </c>
      <c r="X2494" s="44" t="s">
        <v>1619</v>
      </c>
      <c r="Z2494" s="64"/>
      <c r="AA2494" s="64"/>
      <c r="AB2494" s="64"/>
      <c r="AC2494" s="64"/>
    </row>
    <row r="2495" spans="1:29" x14ac:dyDescent="0.35">
      <c r="A2495" s="9">
        <v>46122</v>
      </c>
      <c r="B2495" s="7" t="s">
        <v>42</v>
      </c>
      <c r="C2495" s="8" t="s">
        <v>108</v>
      </c>
      <c r="D2495" s="10">
        <v>1</v>
      </c>
      <c r="E2495" s="8" t="s">
        <v>4845</v>
      </c>
      <c r="F2495" s="8" t="s">
        <v>4852</v>
      </c>
      <c r="G2495" s="12">
        <v>0.80902777777777779</v>
      </c>
      <c r="H2495" s="12">
        <v>0.93402777777777779</v>
      </c>
      <c r="I2495" s="12">
        <v>0.79861111111111116</v>
      </c>
      <c r="J2495" s="12">
        <v>0.80833333333333335</v>
      </c>
      <c r="K2495" s="12">
        <v>0.82152777777777775</v>
      </c>
      <c r="L2495" s="12">
        <v>0.92013888888888884</v>
      </c>
      <c r="M2495" s="17">
        <v>0.93125000000000002</v>
      </c>
      <c r="N2495" s="17">
        <v>0.93333333333333335</v>
      </c>
      <c r="O2495" s="8" t="s">
        <v>318</v>
      </c>
      <c r="P2495" s="8" t="s">
        <v>208</v>
      </c>
      <c r="S2495" s="8">
        <v>201</v>
      </c>
      <c r="T2495" s="8">
        <v>0</v>
      </c>
      <c r="U2495" s="14">
        <v>0.95092902076213515</v>
      </c>
      <c r="V2495" s="8">
        <v>485</v>
      </c>
      <c r="W2495" s="15" t="s">
        <v>30</v>
      </c>
      <c r="X2495" s="44" t="s">
        <v>1619</v>
      </c>
      <c r="Z2495" s="64"/>
      <c r="AA2495" s="64"/>
      <c r="AB2495" s="64"/>
      <c r="AC2495" s="64"/>
    </row>
    <row r="2496" spans="1:29" x14ac:dyDescent="0.35">
      <c r="A2496" s="9">
        <v>46122</v>
      </c>
      <c r="B2496" s="7" t="s">
        <v>80</v>
      </c>
      <c r="C2496" s="8" t="s">
        <v>113</v>
      </c>
      <c r="D2496" s="10">
        <v>1</v>
      </c>
      <c r="E2496" s="8" t="s">
        <v>4852</v>
      </c>
      <c r="F2496" s="8" t="s">
        <v>4845</v>
      </c>
      <c r="G2496" s="12">
        <v>3.4722222222222217E-2</v>
      </c>
      <c r="H2496" s="12">
        <v>0.1076388888888889</v>
      </c>
      <c r="I2496" s="12">
        <v>2.777777777777778E-2</v>
      </c>
      <c r="J2496" s="12">
        <v>3.4722222222222217E-2</v>
      </c>
      <c r="K2496" s="12">
        <v>4.8611111111111112E-2</v>
      </c>
      <c r="L2496" s="12">
        <v>0.1020833333333333</v>
      </c>
      <c r="M2496" s="12">
        <v>0.1055555555555556</v>
      </c>
      <c r="N2496" s="12">
        <v>0.1076388888888889</v>
      </c>
      <c r="O2496" s="8" t="s">
        <v>70</v>
      </c>
      <c r="P2496" s="8" t="s">
        <v>271</v>
      </c>
      <c r="S2496" s="8">
        <v>143</v>
      </c>
      <c r="T2496" s="8">
        <v>0</v>
      </c>
      <c r="U2496" s="14">
        <v>0.75665698628080846</v>
      </c>
      <c r="V2496" s="8">
        <v>2066</v>
      </c>
      <c r="W2496" s="15" t="s">
        <v>30</v>
      </c>
      <c r="X2496" s="16"/>
      <c r="Z2496" s="64"/>
      <c r="AA2496" s="64"/>
      <c r="AB2496" s="64"/>
      <c r="AC2496" s="64"/>
    </row>
    <row r="2497" spans="1:29" x14ac:dyDescent="0.35">
      <c r="A2497" s="9">
        <v>46122</v>
      </c>
      <c r="B2497" s="7" t="s">
        <v>84</v>
      </c>
      <c r="C2497" s="8" t="s">
        <v>113</v>
      </c>
      <c r="D2497" s="10">
        <v>1</v>
      </c>
      <c r="E2497" s="8" t="s">
        <v>4845</v>
      </c>
      <c r="F2497" s="8" t="s">
        <v>4860</v>
      </c>
      <c r="G2497" s="12">
        <v>0.14583333333333329</v>
      </c>
      <c r="H2497" s="12">
        <v>0.22916666666666671</v>
      </c>
      <c r="I2497" s="12">
        <v>0.13541666666666671</v>
      </c>
      <c r="J2497" s="12">
        <v>0.15208333333333329</v>
      </c>
      <c r="K2497" s="12">
        <v>0.16319444444444439</v>
      </c>
      <c r="L2497" s="12">
        <v>0.2208333333333333</v>
      </c>
      <c r="M2497" s="12">
        <v>0.22916666666666671</v>
      </c>
      <c r="N2497" s="12">
        <v>0.23125000000000001</v>
      </c>
      <c r="O2497" s="8" t="s">
        <v>271</v>
      </c>
      <c r="P2497" s="8" t="s">
        <v>60</v>
      </c>
      <c r="Q2497" s="8" t="s">
        <v>171</v>
      </c>
      <c r="R2497" s="27" t="s">
        <v>39</v>
      </c>
      <c r="S2497" s="8">
        <v>194</v>
      </c>
      <c r="T2497" s="8">
        <v>2</v>
      </c>
      <c r="U2497" s="14">
        <v>0.95402884531060084</v>
      </c>
      <c r="V2497" s="8">
        <v>721</v>
      </c>
      <c r="W2497" s="15" t="s">
        <v>30</v>
      </c>
      <c r="X2497" s="16"/>
      <c r="Z2497" s="64"/>
      <c r="AA2497" s="64"/>
      <c r="AB2497" s="64"/>
      <c r="AC2497" s="64"/>
    </row>
    <row r="2498" spans="1:29" x14ac:dyDescent="0.35">
      <c r="A2498" s="9">
        <v>46122</v>
      </c>
      <c r="B2498" s="7" t="s">
        <v>1072</v>
      </c>
      <c r="C2498" s="8" t="s">
        <v>113</v>
      </c>
      <c r="D2498" s="10">
        <v>1</v>
      </c>
      <c r="E2498" s="8" t="s">
        <v>4860</v>
      </c>
      <c r="F2498" s="8" t="s">
        <v>4845</v>
      </c>
      <c r="G2498" s="12">
        <v>5.2083333333333343E-2</v>
      </c>
      <c r="H2498" s="12">
        <v>0.25</v>
      </c>
      <c r="I2498" s="12">
        <v>0.2638888888888889</v>
      </c>
      <c r="J2498" s="12">
        <v>0.26874999999999999</v>
      </c>
      <c r="K2498" s="12">
        <v>0.28402777777777782</v>
      </c>
      <c r="L2498" s="12">
        <v>0.49513888888888891</v>
      </c>
      <c r="M2498" s="12">
        <v>0.49861111111111112</v>
      </c>
      <c r="N2498" s="12">
        <v>0.50069444444444444</v>
      </c>
      <c r="O2498" s="8" t="s">
        <v>60</v>
      </c>
      <c r="P2498" s="8">
        <v>289</v>
      </c>
      <c r="Q2498" s="8" t="s">
        <v>1707</v>
      </c>
      <c r="R2498" s="27" t="s">
        <v>1708</v>
      </c>
      <c r="S2498" s="8">
        <v>42</v>
      </c>
      <c r="T2498" s="8">
        <v>0</v>
      </c>
      <c r="U2498" s="14">
        <v>0.22437203404919681</v>
      </c>
      <c r="V2498" s="8">
        <v>0</v>
      </c>
      <c r="W2498" s="15" t="s">
        <v>30</v>
      </c>
      <c r="X2498" s="16"/>
      <c r="Z2498" s="64"/>
      <c r="AA2498" s="64"/>
      <c r="AB2498" s="64"/>
      <c r="AC2498" s="64"/>
    </row>
    <row r="2499" spans="1:29" ht="17.25" customHeight="1" x14ac:dyDescent="0.35">
      <c r="A2499" s="9">
        <v>46122</v>
      </c>
      <c r="B2499" s="7" t="s">
        <v>1073</v>
      </c>
      <c r="C2499" s="8" t="s">
        <v>113</v>
      </c>
      <c r="D2499" s="10">
        <v>1</v>
      </c>
      <c r="E2499" s="8" t="s">
        <v>4845</v>
      </c>
      <c r="F2499" s="8" t="s">
        <v>4853</v>
      </c>
      <c r="G2499" s="12">
        <v>0.29166666666666669</v>
      </c>
      <c r="H2499" s="12">
        <v>0.49652777777777779</v>
      </c>
      <c r="I2499" s="12">
        <v>0.53819444444444442</v>
      </c>
      <c r="J2499" s="12">
        <v>0.54722222222222228</v>
      </c>
      <c r="K2499" s="12">
        <v>0.56458333333333333</v>
      </c>
      <c r="L2499" s="12">
        <v>0.77013888888888893</v>
      </c>
      <c r="M2499" s="12">
        <v>0.78055555555555556</v>
      </c>
      <c r="N2499" s="12">
        <v>0.78263888888888888</v>
      </c>
      <c r="O2499" s="8">
        <v>294</v>
      </c>
      <c r="P2499" s="8" t="s">
        <v>43</v>
      </c>
      <c r="Q2499" s="8" t="s">
        <v>1709</v>
      </c>
      <c r="R2499" s="27" t="s">
        <v>600</v>
      </c>
      <c r="S2499" s="8">
        <v>187</v>
      </c>
      <c r="T2499" s="8">
        <v>0</v>
      </c>
      <c r="U2499" s="14">
        <v>0.94323692221933109</v>
      </c>
      <c r="V2499" s="8">
        <v>0</v>
      </c>
      <c r="W2499" s="15" t="s">
        <v>30</v>
      </c>
      <c r="X2499" s="16"/>
      <c r="Z2499" s="315"/>
      <c r="AA2499" s="64"/>
      <c r="AB2499" s="64" t="s">
        <v>1710</v>
      </c>
      <c r="AC2499" s="64"/>
    </row>
    <row r="2500" spans="1:29" ht="29.25" customHeight="1" x14ac:dyDescent="0.35">
      <c r="A2500" s="9">
        <v>46122</v>
      </c>
      <c r="B2500" s="7" t="s">
        <v>1383</v>
      </c>
      <c r="C2500" s="8" t="s">
        <v>113</v>
      </c>
      <c r="D2500" s="10">
        <v>1</v>
      </c>
      <c r="E2500" s="8" t="s">
        <v>4853</v>
      </c>
      <c r="F2500" s="8" t="s">
        <v>4845</v>
      </c>
      <c r="G2500" s="12">
        <v>0.66319444444444442</v>
      </c>
      <c r="H2500" s="12">
        <v>0.74652777777777779</v>
      </c>
      <c r="I2500" s="12">
        <v>0.81597222222222221</v>
      </c>
      <c r="J2500" s="12">
        <v>0.82499999999999996</v>
      </c>
      <c r="K2500" s="12">
        <v>0.84305555555555556</v>
      </c>
      <c r="L2500" s="12">
        <v>0.8979166666666667</v>
      </c>
      <c r="M2500" s="12">
        <v>0.90277777777777779</v>
      </c>
      <c r="N2500" s="17">
        <v>0.90555555555555556</v>
      </c>
      <c r="O2500" s="15" t="s">
        <v>43</v>
      </c>
      <c r="P2500" s="15" t="s">
        <v>230</v>
      </c>
      <c r="Q2500" s="8" t="s">
        <v>1711</v>
      </c>
      <c r="R2500" s="27" t="s">
        <v>99</v>
      </c>
      <c r="S2500" s="8">
        <v>103</v>
      </c>
      <c r="T2500" s="8">
        <v>0</v>
      </c>
      <c r="U2500" s="14">
        <v>0.50607835431142223</v>
      </c>
      <c r="V2500" s="8">
        <v>1107</v>
      </c>
      <c r="W2500" s="15" t="s">
        <v>30</v>
      </c>
      <c r="X2500" s="44" t="s">
        <v>1619</v>
      </c>
      <c r="Z2500" s="64"/>
      <c r="AA2500" s="64"/>
      <c r="AB2500" s="64"/>
      <c r="AC2500" s="64"/>
    </row>
    <row r="2501" spans="1:29" x14ac:dyDescent="0.35">
      <c r="A2501" s="9">
        <v>46122</v>
      </c>
      <c r="B2501" s="7" t="s">
        <v>1384</v>
      </c>
      <c r="C2501" s="8" t="s">
        <v>113</v>
      </c>
      <c r="D2501" s="10">
        <v>1</v>
      </c>
      <c r="E2501" s="8" t="s">
        <v>4845</v>
      </c>
      <c r="F2501" s="8" t="s">
        <v>4872</v>
      </c>
      <c r="G2501" s="12">
        <v>0.78819444444444442</v>
      </c>
      <c r="H2501" s="12">
        <v>0.86458333333333337</v>
      </c>
      <c r="I2501" s="17">
        <v>0.93194444444444446</v>
      </c>
      <c r="J2501" s="17">
        <v>0.9375</v>
      </c>
      <c r="K2501" s="17">
        <v>0.95</v>
      </c>
      <c r="L2501" s="17" t="s">
        <v>1686</v>
      </c>
      <c r="M2501" s="17" t="s">
        <v>1712</v>
      </c>
      <c r="N2501" s="17" t="s">
        <v>1713</v>
      </c>
      <c r="O2501" s="15" t="s">
        <v>230</v>
      </c>
      <c r="P2501" s="15" t="s">
        <v>73</v>
      </c>
      <c r="Q2501" s="8" t="s">
        <v>1714</v>
      </c>
      <c r="R2501" s="27" t="s">
        <v>99</v>
      </c>
      <c r="S2501" s="15">
        <v>187</v>
      </c>
      <c r="T2501" s="15">
        <v>0</v>
      </c>
      <c r="U2501" s="22">
        <v>0.91549988164726559</v>
      </c>
      <c r="V2501" s="15">
        <v>0</v>
      </c>
      <c r="W2501" s="15" t="s">
        <v>30</v>
      </c>
      <c r="X2501" s="44" t="s">
        <v>1619</v>
      </c>
      <c r="Z2501" s="64"/>
      <c r="AA2501" s="64"/>
      <c r="AB2501" s="64"/>
      <c r="AC2501" s="64"/>
    </row>
    <row r="2502" spans="1:29" hidden="1" x14ac:dyDescent="0.35">
      <c r="A2502" s="9">
        <v>46122</v>
      </c>
      <c r="B2502" s="7" t="s">
        <v>52</v>
      </c>
      <c r="D2502" s="10">
        <v>1</v>
      </c>
      <c r="E2502" s="8" t="s">
        <v>4872</v>
      </c>
      <c r="F2502" s="8" t="s">
        <v>4845</v>
      </c>
      <c r="G2502" s="12">
        <v>0.4375</v>
      </c>
      <c r="H2502" s="12">
        <v>0.51388888888888884</v>
      </c>
      <c r="S2502" s="8">
        <v>0</v>
      </c>
      <c r="T2502" s="8">
        <v>0</v>
      </c>
      <c r="U2502" s="14">
        <v>0</v>
      </c>
      <c r="V2502" s="8">
        <v>0</v>
      </c>
      <c r="W2502" s="15" t="s">
        <v>956</v>
      </c>
      <c r="X2502" s="16" t="s">
        <v>1715</v>
      </c>
      <c r="Z2502" s="64"/>
      <c r="AA2502" s="64"/>
      <c r="AB2502" s="64"/>
      <c r="AC2502" s="64"/>
    </row>
    <row r="2503" spans="1:29" hidden="1" x14ac:dyDescent="0.35">
      <c r="A2503" s="9">
        <v>46122</v>
      </c>
      <c r="B2503" s="7" t="s">
        <v>56</v>
      </c>
      <c r="D2503" s="10">
        <v>1</v>
      </c>
      <c r="E2503" s="8" t="s">
        <v>4845</v>
      </c>
      <c r="F2503" s="8" t="s">
        <v>4854</v>
      </c>
      <c r="G2503" s="12">
        <v>0.55555555555555558</v>
      </c>
      <c r="H2503" s="12">
        <v>0.63888888888888884</v>
      </c>
      <c r="S2503" s="8">
        <v>0</v>
      </c>
      <c r="T2503" s="8">
        <v>0</v>
      </c>
      <c r="U2503" s="14">
        <v>0</v>
      </c>
      <c r="V2503" s="8">
        <v>0</v>
      </c>
      <c r="W2503" s="15" t="s">
        <v>956</v>
      </c>
      <c r="X2503" s="16" t="s">
        <v>1715</v>
      </c>
      <c r="Z2503" s="64"/>
      <c r="AA2503" s="64"/>
      <c r="AB2503" s="64"/>
      <c r="AC2503" s="64"/>
    </row>
    <row r="2504" spans="1:29" hidden="1" x14ac:dyDescent="0.35">
      <c r="A2504" s="9">
        <v>46122</v>
      </c>
      <c r="B2504" s="7" t="s">
        <v>104</v>
      </c>
      <c r="D2504" s="10">
        <v>1</v>
      </c>
      <c r="E2504" s="8" t="s">
        <v>4854</v>
      </c>
      <c r="F2504" s="8" t="s">
        <v>4845</v>
      </c>
      <c r="G2504" s="12">
        <v>0.40277777777777779</v>
      </c>
      <c r="H2504" s="12">
        <v>0.49652777777777779</v>
      </c>
      <c r="S2504" s="8">
        <v>0</v>
      </c>
      <c r="T2504" s="8">
        <v>0</v>
      </c>
      <c r="U2504" s="14">
        <v>0</v>
      </c>
      <c r="V2504" s="8">
        <v>0</v>
      </c>
      <c r="W2504" s="15" t="s">
        <v>956</v>
      </c>
      <c r="X2504" s="16" t="s">
        <v>1716</v>
      </c>
      <c r="Z2504" s="64"/>
      <c r="AA2504" s="64"/>
      <c r="AB2504" s="64"/>
      <c r="AC2504" s="64"/>
    </row>
    <row r="2505" spans="1:29" hidden="1" x14ac:dyDescent="0.35">
      <c r="A2505" s="9">
        <v>46122</v>
      </c>
      <c r="B2505" s="7" t="s">
        <v>105</v>
      </c>
      <c r="D2505" s="10">
        <v>1</v>
      </c>
      <c r="E2505" s="8" t="s">
        <v>4845</v>
      </c>
      <c r="F2505" s="8" t="s">
        <v>4847</v>
      </c>
      <c r="G2505" s="12">
        <v>0.53472222222222221</v>
      </c>
      <c r="H2505" s="12">
        <v>0.62152777777777779</v>
      </c>
      <c r="S2505" s="8">
        <v>0</v>
      </c>
      <c r="T2505" s="8">
        <v>0</v>
      </c>
      <c r="U2505" s="14">
        <v>0</v>
      </c>
      <c r="V2505" s="8">
        <v>0</v>
      </c>
      <c r="W2505" s="15" t="s">
        <v>956</v>
      </c>
      <c r="X2505" s="16" t="s">
        <v>1716</v>
      </c>
      <c r="Z2505" s="64"/>
      <c r="AA2505" s="64"/>
      <c r="AB2505" s="64"/>
      <c r="AC2505" s="64"/>
    </row>
    <row r="2506" spans="1:29" x14ac:dyDescent="0.35">
      <c r="A2506" s="9">
        <v>46123</v>
      </c>
      <c r="B2506" s="7" t="s">
        <v>80</v>
      </c>
      <c r="C2506" s="8" t="s">
        <v>27</v>
      </c>
      <c r="D2506" s="10">
        <v>1</v>
      </c>
      <c r="E2506" s="8" t="s">
        <v>4847</v>
      </c>
      <c r="F2506" s="8" t="s">
        <v>4845</v>
      </c>
      <c r="G2506" s="12">
        <v>3.4722222222222217E-2</v>
      </c>
      <c r="H2506" s="12">
        <v>0.1076388888888889</v>
      </c>
      <c r="I2506" s="12">
        <v>2.5000000000000001E-2</v>
      </c>
      <c r="J2506" s="12">
        <v>3.2638888888888891E-2</v>
      </c>
      <c r="K2506" s="12">
        <v>4.583333333333333E-2</v>
      </c>
      <c r="L2506" s="12">
        <v>9.6527777777777782E-2</v>
      </c>
      <c r="M2506" s="12">
        <v>0.10069444444444441</v>
      </c>
      <c r="N2506" s="12">
        <v>0.1013888888888889</v>
      </c>
      <c r="O2506" s="8" t="s">
        <v>704</v>
      </c>
      <c r="P2506" s="8" t="s">
        <v>302</v>
      </c>
      <c r="S2506" s="8">
        <v>140</v>
      </c>
      <c r="T2506" s="8">
        <v>0</v>
      </c>
      <c r="U2506" s="14">
        <v>0.75739988581937556</v>
      </c>
      <c r="V2506" s="8">
        <v>952</v>
      </c>
      <c r="W2506" s="15" t="s">
        <v>30</v>
      </c>
      <c r="X2506" s="16"/>
      <c r="Z2506" s="64"/>
      <c r="AA2506" s="64"/>
      <c r="AB2506" s="64"/>
      <c r="AC2506" s="64"/>
    </row>
    <row r="2507" spans="1:29" x14ac:dyDescent="0.35">
      <c r="A2507" s="9">
        <v>46123</v>
      </c>
      <c r="B2507" s="7" t="s">
        <v>84</v>
      </c>
      <c r="C2507" s="8" t="s">
        <v>27</v>
      </c>
      <c r="D2507" s="10">
        <v>1</v>
      </c>
      <c r="E2507" s="8" t="s">
        <v>4845</v>
      </c>
      <c r="F2507" s="8" t="s">
        <v>4848</v>
      </c>
      <c r="G2507" s="12">
        <v>0.14583333333333329</v>
      </c>
      <c r="H2507" s="12">
        <v>0.22916666666666671</v>
      </c>
      <c r="I2507" s="12">
        <v>0.1333333333333333</v>
      </c>
      <c r="J2507" s="12">
        <v>0.13750000000000001</v>
      </c>
      <c r="K2507" s="12">
        <v>0.15138888888888891</v>
      </c>
      <c r="L2507" s="12">
        <v>0.2097222222222222</v>
      </c>
      <c r="M2507" s="12">
        <v>0.2208333333333333</v>
      </c>
      <c r="N2507" s="12">
        <v>0.22291666666666671</v>
      </c>
      <c r="O2507" s="8" t="s">
        <v>302</v>
      </c>
      <c r="P2507" s="8" t="s">
        <v>114</v>
      </c>
      <c r="S2507" s="8">
        <v>178</v>
      </c>
      <c r="T2507" s="8">
        <v>3</v>
      </c>
      <c r="U2507" s="14">
        <v>0.96539548553209997</v>
      </c>
      <c r="V2507" s="8">
        <v>0</v>
      </c>
      <c r="W2507" s="15" t="s">
        <v>30</v>
      </c>
      <c r="X2507" s="16"/>
      <c r="Z2507" s="64"/>
      <c r="AA2507" s="64"/>
      <c r="AB2507" s="64"/>
      <c r="AC2507" s="64"/>
    </row>
    <row r="2508" spans="1:29" x14ac:dyDescent="0.35">
      <c r="A2508" s="9">
        <v>46123</v>
      </c>
      <c r="B2508" s="7" t="s">
        <v>58</v>
      </c>
      <c r="C2508" s="8" t="s">
        <v>27</v>
      </c>
      <c r="D2508" s="10">
        <v>1</v>
      </c>
      <c r="E2508" s="8" t="s">
        <v>4848</v>
      </c>
      <c r="F2508" s="8" t="s">
        <v>4845</v>
      </c>
      <c r="G2508" s="12">
        <v>0.2673611111111111</v>
      </c>
      <c r="H2508" s="12">
        <v>0.4548611111111111</v>
      </c>
      <c r="I2508" s="12">
        <v>0.2638888888888889</v>
      </c>
      <c r="J2508" s="12">
        <v>0.26944444444444438</v>
      </c>
      <c r="K2508" s="12">
        <v>0.27777777777777779</v>
      </c>
      <c r="L2508" s="12">
        <v>0.43333333333333329</v>
      </c>
      <c r="M2508" s="12">
        <v>0.43958333333333333</v>
      </c>
      <c r="N2508" s="12">
        <v>0.44236111111111109</v>
      </c>
      <c r="O2508" s="8" t="s">
        <v>114</v>
      </c>
      <c r="P2508" s="8" t="s">
        <v>61</v>
      </c>
      <c r="Q2508" s="8" t="s">
        <v>152</v>
      </c>
      <c r="R2508" s="27" t="s">
        <v>39</v>
      </c>
      <c r="S2508" s="8">
        <v>183</v>
      </c>
      <c r="T2508" s="8">
        <v>0</v>
      </c>
      <c r="U2508" s="14">
        <v>0.96642096837446112</v>
      </c>
      <c r="V2508" s="8">
        <v>652</v>
      </c>
      <c r="W2508" s="15" t="s">
        <v>30</v>
      </c>
      <c r="X2508" s="44" t="s">
        <v>1619</v>
      </c>
      <c r="Z2508" s="64"/>
      <c r="AA2508" s="64"/>
      <c r="AB2508" s="64"/>
      <c r="AC2508" s="64"/>
    </row>
    <row r="2509" spans="1:29" x14ac:dyDescent="0.35">
      <c r="A2509" s="9">
        <v>46123</v>
      </c>
      <c r="B2509" s="7" t="s">
        <v>64</v>
      </c>
      <c r="C2509" s="8" t="s">
        <v>27</v>
      </c>
      <c r="D2509" s="10">
        <v>1</v>
      </c>
      <c r="E2509" s="8" t="s">
        <v>4845</v>
      </c>
      <c r="F2509" s="8" t="s">
        <v>4856</v>
      </c>
      <c r="G2509" s="12">
        <v>0.49652777777777779</v>
      </c>
      <c r="H2509" s="12">
        <v>0.69791666666666663</v>
      </c>
      <c r="I2509" s="12">
        <v>0.49444444444444452</v>
      </c>
      <c r="J2509" s="12">
        <v>0.5</v>
      </c>
      <c r="K2509" s="12">
        <v>0.51388888888888884</v>
      </c>
      <c r="L2509" s="12">
        <v>0.70902777777777781</v>
      </c>
      <c r="M2509" s="12">
        <v>0.71597222222222223</v>
      </c>
      <c r="N2509" s="12">
        <v>0.71805555555555556</v>
      </c>
      <c r="O2509" s="8" t="s">
        <v>61</v>
      </c>
      <c r="P2509" s="8" t="s">
        <v>70</v>
      </c>
      <c r="Q2509" s="8" t="s">
        <v>65</v>
      </c>
      <c r="R2509" s="27" t="s">
        <v>39</v>
      </c>
      <c r="S2509" s="8">
        <v>186</v>
      </c>
      <c r="T2509" s="8">
        <v>1</v>
      </c>
      <c r="U2509" s="14">
        <v>1</v>
      </c>
      <c r="V2509" s="8">
        <v>0</v>
      </c>
      <c r="W2509" s="15" t="s">
        <v>30</v>
      </c>
      <c r="X2509" s="44" t="s">
        <v>1619</v>
      </c>
      <c r="Z2509" s="64"/>
      <c r="AA2509" s="64"/>
      <c r="AB2509" s="64"/>
      <c r="AC2509" s="64"/>
    </row>
    <row r="2510" spans="1:29" x14ac:dyDescent="0.35">
      <c r="A2510" s="9">
        <v>46123</v>
      </c>
      <c r="B2510" s="7" t="s">
        <v>1383</v>
      </c>
      <c r="C2510" s="8" t="s">
        <v>27</v>
      </c>
      <c r="D2510" s="10">
        <v>1</v>
      </c>
      <c r="E2510" s="8" t="s">
        <v>4856</v>
      </c>
      <c r="F2510" s="8" t="s">
        <v>4845</v>
      </c>
      <c r="G2510" s="12">
        <v>0.72916666666666663</v>
      </c>
      <c r="H2510" s="12">
        <v>0.8125</v>
      </c>
      <c r="I2510" s="12">
        <v>0.74652777777777779</v>
      </c>
      <c r="J2510" s="12">
        <v>0.75416666666666665</v>
      </c>
      <c r="K2510" s="12">
        <v>0.76458333333333328</v>
      </c>
      <c r="L2510" s="12">
        <v>0.81736111111111109</v>
      </c>
      <c r="M2510" s="12">
        <v>0.82430555555555551</v>
      </c>
      <c r="N2510" s="12">
        <v>0.82638888888888884</v>
      </c>
      <c r="O2510" s="8" t="s">
        <v>70</v>
      </c>
      <c r="P2510" s="8" t="s">
        <v>715</v>
      </c>
      <c r="Q2510" s="8" t="s">
        <v>1717</v>
      </c>
      <c r="R2510" s="27" t="s">
        <v>99</v>
      </c>
      <c r="S2510" s="8">
        <v>31</v>
      </c>
      <c r="T2510" s="8">
        <v>0</v>
      </c>
      <c r="U2510" s="14">
        <v>0.169314723512063</v>
      </c>
      <c r="V2510" s="8">
        <v>205</v>
      </c>
      <c r="W2510" s="15" t="s">
        <v>30</v>
      </c>
      <c r="X2510" s="44" t="s">
        <v>1619</v>
      </c>
      <c r="Z2510" s="64"/>
      <c r="AA2510" s="64"/>
      <c r="AB2510" s="64"/>
      <c r="AC2510" s="64"/>
    </row>
    <row r="2511" spans="1:29" x14ac:dyDescent="0.35">
      <c r="A2511" s="9">
        <v>46123</v>
      </c>
      <c r="B2511" s="7" t="s">
        <v>1384</v>
      </c>
      <c r="C2511" s="8" t="s">
        <v>27</v>
      </c>
      <c r="D2511" s="10">
        <v>1</v>
      </c>
      <c r="E2511" s="8" t="s">
        <v>4845</v>
      </c>
      <c r="F2511" s="8" t="s">
        <v>4848</v>
      </c>
      <c r="G2511" s="12">
        <v>0.85416666666666663</v>
      </c>
      <c r="H2511" s="12">
        <v>0.93055555555555558</v>
      </c>
      <c r="I2511" s="12">
        <v>0.84722222222222221</v>
      </c>
      <c r="J2511" s="12">
        <v>0.85416666666666663</v>
      </c>
      <c r="K2511" s="12">
        <v>0.86458333333333337</v>
      </c>
      <c r="L2511" s="12">
        <v>0.9243055555555556</v>
      </c>
      <c r="M2511" s="12">
        <v>0.92708333333333337</v>
      </c>
      <c r="N2511" s="12">
        <v>0.9291666666666667</v>
      </c>
      <c r="O2511" s="8" t="s">
        <v>715</v>
      </c>
      <c r="P2511" s="8" t="s">
        <v>32</v>
      </c>
      <c r="S2511" s="8">
        <v>157</v>
      </c>
      <c r="T2511" s="8">
        <v>0</v>
      </c>
      <c r="U2511" s="14">
        <v>0.81587225217720616</v>
      </c>
      <c r="V2511" s="8">
        <v>0</v>
      </c>
      <c r="W2511" s="15" t="s">
        <v>30</v>
      </c>
      <c r="X2511" s="44" t="s">
        <v>1619</v>
      </c>
      <c r="Z2511" s="64"/>
      <c r="AA2511" s="64"/>
      <c r="AB2511" s="64"/>
      <c r="AC2511" s="64"/>
    </row>
    <row r="2512" spans="1:29" x14ac:dyDescent="0.35">
      <c r="A2512" s="9">
        <v>46123</v>
      </c>
      <c r="B2512" s="7" t="s">
        <v>71</v>
      </c>
      <c r="C2512" s="8" t="s">
        <v>59</v>
      </c>
      <c r="D2512" s="10">
        <v>1</v>
      </c>
      <c r="E2512" s="8" t="s">
        <v>4848</v>
      </c>
      <c r="F2512" s="8" t="s">
        <v>4845</v>
      </c>
      <c r="G2512" s="12">
        <v>1.041666666666667E-2</v>
      </c>
      <c r="H2512" s="12">
        <v>0.1701388888888889</v>
      </c>
      <c r="I2512" s="17">
        <v>6.2500000000000003E-3</v>
      </c>
      <c r="J2512" s="17">
        <v>1.041666666666667E-2</v>
      </c>
      <c r="K2512" s="17">
        <v>2.7083333333333331E-2</v>
      </c>
      <c r="L2512" s="17">
        <v>0.16250000000000001</v>
      </c>
      <c r="M2512" s="17">
        <v>0.16875000000000001</v>
      </c>
      <c r="N2512" s="17">
        <v>0.16944444444444451</v>
      </c>
      <c r="O2512" s="15" t="s">
        <v>32</v>
      </c>
      <c r="P2512" s="8">
        <v>22</v>
      </c>
      <c r="Q2512" s="15"/>
      <c r="R2512" s="67"/>
      <c r="S2512" s="15">
        <v>172</v>
      </c>
      <c r="T2512" s="15">
        <v>1</v>
      </c>
      <c r="U2512" s="22">
        <v>0.89956076686613473</v>
      </c>
      <c r="V2512" s="15">
        <v>695</v>
      </c>
      <c r="W2512" s="15" t="s">
        <v>30</v>
      </c>
      <c r="X2512" s="16"/>
      <c r="Z2512" s="64"/>
      <c r="AA2512" s="64"/>
      <c r="AB2512" s="64"/>
      <c r="AC2512" s="64"/>
    </row>
    <row r="2513" spans="1:29" x14ac:dyDescent="0.35">
      <c r="A2513" s="9">
        <v>46123</v>
      </c>
      <c r="B2513" s="7" t="s">
        <v>74</v>
      </c>
      <c r="C2513" s="8" t="s">
        <v>59</v>
      </c>
      <c r="D2513" s="10">
        <v>1</v>
      </c>
      <c r="E2513" s="8" t="s">
        <v>4845</v>
      </c>
      <c r="F2513" s="8" t="s">
        <v>4851</v>
      </c>
      <c r="G2513" s="12">
        <v>0.20833333333333329</v>
      </c>
      <c r="H2513" s="12">
        <v>0.38541666666666669</v>
      </c>
      <c r="I2513" s="12">
        <v>0.20416666666666669</v>
      </c>
      <c r="J2513" s="12">
        <v>0.20833333333333329</v>
      </c>
      <c r="K2513" s="12">
        <v>0.22291666666666671</v>
      </c>
      <c r="L2513" s="12">
        <v>0.37777777777777782</v>
      </c>
      <c r="M2513" s="12">
        <v>0.39027777777777778</v>
      </c>
      <c r="N2513" s="12">
        <v>0.3923611111111111</v>
      </c>
      <c r="O2513" s="8">
        <v>23</v>
      </c>
      <c r="P2513" s="15" t="s">
        <v>57</v>
      </c>
      <c r="S2513" s="8">
        <v>172</v>
      </c>
      <c r="T2513" s="8">
        <v>1</v>
      </c>
      <c r="U2513" s="14">
        <v>0.93634885517695088</v>
      </c>
      <c r="V2513" s="8">
        <v>620</v>
      </c>
      <c r="W2513" s="15" t="s">
        <v>30</v>
      </c>
      <c r="X2513" s="16"/>
      <c r="Z2513" s="64"/>
      <c r="AA2513" s="64"/>
      <c r="AB2513" s="64"/>
      <c r="AC2513" s="64"/>
    </row>
    <row r="2514" spans="1:29" x14ac:dyDescent="0.35">
      <c r="A2514" s="9">
        <v>46123</v>
      </c>
      <c r="B2514" s="7" t="s">
        <v>1429</v>
      </c>
      <c r="C2514" s="8" t="s">
        <v>59</v>
      </c>
      <c r="D2514" s="10">
        <v>15</v>
      </c>
      <c r="E2514" s="8" t="s">
        <v>4851</v>
      </c>
      <c r="F2514" s="8" t="s">
        <v>4845</v>
      </c>
      <c r="G2514" s="12">
        <v>0.42708333333333331</v>
      </c>
      <c r="H2514" s="12">
        <v>0.58333333333333337</v>
      </c>
      <c r="I2514" s="12">
        <v>0.4236111111111111</v>
      </c>
      <c r="J2514" s="12">
        <v>0.43125000000000002</v>
      </c>
      <c r="K2514" s="12">
        <v>0.43819444444444439</v>
      </c>
      <c r="L2514" s="12">
        <v>0.56388888888888888</v>
      </c>
      <c r="M2514" s="12">
        <v>0.56666666666666665</v>
      </c>
      <c r="N2514" s="12">
        <v>0.56874999999999998</v>
      </c>
      <c r="O2514" s="8" t="s">
        <v>57</v>
      </c>
      <c r="P2514" s="8">
        <v>16</v>
      </c>
      <c r="Q2514" s="8" t="s">
        <v>48</v>
      </c>
      <c r="R2514" s="27" t="s">
        <v>39</v>
      </c>
      <c r="S2514" s="8">
        <v>136</v>
      </c>
      <c r="T2514" s="8">
        <v>0</v>
      </c>
      <c r="U2514" s="14">
        <v>0.76209688503897033</v>
      </c>
      <c r="V2514" s="8">
        <v>162</v>
      </c>
      <c r="W2514" s="15" t="s">
        <v>30</v>
      </c>
      <c r="X2514" s="44" t="s">
        <v>1619</v>
      </c>
      <c r="Z2514" s="64"/>
      <c r="AA2514" s="64"/>
      <c r="AB2514" s="64"/>
      <c r="AC2514" s="64"/>
    </row>
    <row r="2515" spans="1:29" x14ac:dyDescent="0.35">
      <c r="A2515" s="9">
        <v>46123</v>
      </c>
      <c r="B2515" s="7" t="s">
        <v>1430</v>
      </c>
      <c r="C2515" s="8" t="s">
        <v>59</v>
      </c>
      <c r="D2515" s="10">
        <v>14</v>
      </c>
      <c r="E2515" s="8" t="s">
        <v>4845</v>
      </c>
      <c r="F2515" s="8" t="s">
        <v>4850</v>
      </c>
      <c r="G2515" s="12">
        <v>0.625</v>
      </c>
      <c r="H2515" s="12">
        <v>0.79861111111111116</v>
      </c>
      <c r="I2515" s="12">
        <v>0.61736111111111114</v>
      </c>
      <c r="J2515" s="12">
        <v>0.62083333333333335</v>
      </c>
      <c r="K2515" s="12">
        <v>0.63124999999999998</v>
      </c>
      <c r="L2515" s="12">
        <v>0.78402777777777777</v>
      </c>
      <c r="M2515" s="12">
        <v>0.79027777777777775</v>
      </c>
      <c r="N2515" s="12">
        <v>0.79236111111111107</v>
      </c>
      <c r="O2515" s="8">
        <v>16</v>
      </c>
      <c r="P2515" s="8" t="s">
        <v>70</v>
      </c>
      <c r="S2515" s="8">
        <v>172</v>
      </c>
      <c r="T2515" s="8">
        <v>0</v>
      </c>
      <c r="U2515" s="14">
        <v>0.86778114233791004</v>
      </c>
      <c r="V2515" s="8">
        <v>0</v>
      </c>
      <c r="W2515" s="15" t="s">
        <v>30</v>
      </c>
      <c r="X2515" s="44" t="s">
        <v>1619</v>
      </c>
      <c r="Z2515" s="64"/>
      <c r="AA2515" s="64"/>
      <c r="AB2515" s="64"/>
      <c r="AC2515" s="64"/>
    </row>
    <row r="2516" spans="1:29" x14ac:dyDescent="0.35">
      <c r="A2516" s="9">
        <v>46123</v>
      </c>
      <c r="B2516" s="7" t="s">
        <v>1360</v>
      </c>
      <c r="C2516" s="8" t="s">
        <v>59</v>
      </c>
      <c r="D2516" s="10">
        <v>1</v>
      </c>
      <c r="E2516" s="8" t="s">
        <v>4850</v>
      </c>
      <c r="F2516" s="8" t="s">
        <v>4845</v>
      </c>
      <c r="G2516" s="12">
        <v>0.84027777777777779</v>
      </c>
      <c r="H2516" s="12">
        <v>0.98958333333333337</v>
      </c>
      <c r="I2516" s="12">
        <v>0.82847222222222228</v>
      </c>
      <c r="J2516" s="12">
        <v>0.82916666666666672</v>
      </c>
      <c r="K2516" s="12">
        <v>0.83750000000000002</v>
      </c>
      <c r="L2516" s="12">
        <v>0.95416666666666672</v>
      </c>
      <c r="M2516" s="12">
        <v>0.95763888888888893</v>
      </c>
      <c r="N2516" s="12">
        <v>0.95972222222222225</v>
      </c>
      <c r="O2516" s="8" t="s">
        <v>70</v>
      </c>
      <c r="P2516" s="8">
        <v>56</v>
      </c>
      <c r="S2516" s="8">
        <v>115</v>
      </c>
      <c r="T2516" s="8">
        <v>0</v>
      </c>
      <c r="U2516" s="14">
        <v>0.63819987877507778</v>
      </c>
      <c r="V2516" s="8">
        <v>0</v>
      </c>
      <c r="W2516" s="15" t="s">
        <v>30</v>
      </c>
      <c r="X2516" s="44" t="s">
        <v>1619</v>
      </c>
      <c r="Z2516" s="64"/>
      <c r="AA2516" s="64"/>
      <c r="AB2516" s="64"/>
      <c r="AC2516" s="64"/>
    </row>
    <row r="2517" spans="1:29" x14ac:dyDescent="0.35">
      <c r="A2517" s="9">
        <v>46123</v>
      </c>
      <c r="B2517" s="7" t="s">
        <v>1372</v>
      </c>
      <c r="C2517" s="8" t="s">
        <v>72</v>
      </c>
      <c r="D2517" s="10">
        <v>1</v>
      </c>
      <c r="E2517" s="8" t="s">
        <v>4845</v>
      </c>
      <c r="F2517" s="8" t="s">
        <v>4851</v>
      </c>
      <c r="G2517" s="12">
        <v>0.16666666666666671</v>
      </c>
      <c r="H2517" s="12">
        <v>0.31944444444444442</v>
      </c>
      <c r="I2517" s="12">
        <v>0.17708333333333329</v>
      </c>
      <c r="J2517" s="12">
        <v>0.18055555555555561</v>
      </c>
      <c r="K2517" s="12">
        <v>0.1993055555555556</v>
      </c>
      <c r="L2517" s="12">
        <v>0.33194444444444438</v>
      </c>
      <c r="M2517" s="12">
        <v>0.34583333333333333</v>
      </c>
      <c r="N2517" s="12">
        <v>0.34791666666666671</v>
      </c>
      <c r="O2517" s="8" t="s">
        <v>177</v>
      </c>
      <c r="P2517" s="8" t="s">
        <v>32</v>
      </c>
      <c r="Q2517" s="8" t="s">
        <v>1718</v>
      </c>
      <c r="R2517" s="27" t="s">
        <v>99</v>
      </c>
      <c r="S2517" s="8">
        <v>168</v>
      </c>
      <c r="T2517" s="8">
        <v>1</v>
      </c>
      <c r="U2517" s="14">
        <v>0.92988926371934788</v>
      </c>
      <c r="V2517" s="8">
        <v>0</v>
      </c>
      <c r="W2517" s="15" t="s">
        <v>30</v>
      </c>
      <c r="X2517" s="16"/>
      <c r="Z2517" s="64"/>
      <c r="AA2517" s="64"/>
      <c r="AB2517" s="64"/>
      <c r="AC2517" s="64"/>
    </row>
    <row r="2518" spans="1:29" x14ac:dyDescent="0.35">
      <c r="A2518" s="9">
        <v>46123</v>
      </c>
      <c r="B2518" s="7" t="s">
        <v>203</v>
      </c>
      <c r="C2518" s="8" t="s">
        <v>72</v>
      </c>
      <c r="D2518" s="10">
        <v>1</v>
      </c>
      <c r="E2518" s="8" t="s">
        <v>4851</v>
      </c>
      <c r="F2518" s="8" t="s">
        <v>4845</v>
      </c>
      <c r="G2518" s="12">
        <v>0.3611111111111111</v>
      </c>
      <c r="H2518" s="12">
        <v>0.5</v>
      </c>
      <c r="I2518" s="12">
        <v>0.40972222222222221</v>
      </c>
      <c r="J2518" s="12">
        <v>0.41180555555555548</v>
      </c>
      <c r="K2518" s="12">
        <v>0.42083333333333328</v>
      </c>
      <c r="L2518" s="12">
        <v>0.54166666666666663</v>
      </c>
      <c r="M2518" s="12">
        <v>0.5493055555555556</v>
      </c>
      <c r="N2518" s="12">
        <v>0.55069444444444449</v>
      </c>
      <c r="O2518" s="8" t="s">
        <v>32</v>
      </c>
      <c r="P2518" s="8">
        <v>2</v>
      </c>
      <c r="Q2518" s="8" t="s">
        <v>1719</v>
      </c>
      <c r="R2518" s="27" t="s">
        <v>1720</v>
      </c>
      <c r="S2518" s="8">
        <v>96</v>
      </c>
      <c r="T2518" s="8">
        <v>0</v>
      </c>
      <c r="U2518" s="14">
        <v>0.51232790262860906</v>
      </c>
      <c r="V2518" s="8">
        <v>0</v>
      </c>
      <c r="W2518" s="15" t="s">
        <v>30</v>
      </c>
      <c r="X2518" s="44" t="s">
        <v>1619</v>
      </c>
      <c r="Z2518" s="64"/>
      <c r="AA2518" s="64"/>
      <c r="AB2518" s="64"/>
      <c r="AC2518" s="64"/>
    </row>
    <row r="2519" spans="1:29" x14ac:dyDescent="0.35">
      <c r="A2519" s="9">
        <v>46123</v>
      </c>
      <c r="B2519" s="7" t="s">
        <v>205</v>
      </c>
      <c r="C2519" s="8" t="s">
        <v>72</v>
      </c>
      <c r="D2519" s="10">
        <v>1</v>
      </c>
      <c r="E2519" s="8" t="s">
        <v>4845</v>
      </c>
      <c r="F2519" s="8" t="s">
        <v>4850</v>
      </c>
      <c r="G2519" s="12">
        <v>0.54166666666666663</v>
      </c>
      <c r="H2519" s="12">
        <v>0.6875</v>
      </c>
      <c r="I2519" s="12">
        <v>0.57847222222222228</v>
      </c>
      <c r="J2519" s="12">
        <v>0.58472222222222225</v>
      </c>
      <c r="K2519" s="12">
        <v>0.59236111111111112</v>
      </c>
      <c r="L2519" s="12">
        <v>0.71458333333333335</v>
      </c>
      <c r="M2519" s="12">
        <v>0.72013888888888888</v>
      </c>
      <c r="N2519" s="12">
        <v>0.72222222222222221</v>
      </c>
      <c r="O2519" s="8">
        <v>2</v>
      </c>
      <c r="P2519" s="8" t="s">
        <v>32</v>
      </c>
      <c r="Q2519" s="8" t="s">
        <v>1721</v>
      </c>
      <c r="R2519" s="27" t="s">
        <v>99</v>
      </c>
      <c r="S2519" s="8">
        <v>178</v>
      </c>
      <c r="T2519" s="8">
        <v>1</v>
      </c>
      <c r="U2519" s="14">
        <v>0.87068557659512702</v>
      </c>
      <c r="V2519" s="8">
        <v>0</v>
      </c>
      <c r="W2519" s="15" t="s">
        <v>30</v>
      </c>
      <c r="X2519" s="44" t="s">
        <v>1619</v>
      </c>
      <c r="Z2519" s="64"/>
      <c r="AA2519" s="64"/>
      <c r="AB2519" s="64"/>
      <c r="AC2519" s="64"/>
    </row>
    <row r="2520" spans="1:29" x14ac:dyDescent="0.35">
      <c r="A2520" s="9">
        <v>46123</v>
      </c>
      <c r="B2520" s="7" t="s">
        <v>1351</v>
      </c>
      <c r="C2520" s="8" t="s">
        <v>72</v>
      </c>
      <c r="D2520" s="10">
        <v>1</v>
      </c>
      <c r="E2520" s="8" t="s">
        <v>4850</v>
      </c>
      <c r="F2520" s="8" t="s">
        <v>4845</v>
      </c>
      <c r="G2520" s="12">
        <v>0.73611111111111116</v>
      </c>
      <c r="H2520" s="12">
        <v>0.82638888888888884</v>
      </c>
      <c r="I2520" s="12">
        <v>0.75208333333333333</v>
      </c>
      <c r="J2520" s="12">
        <v>0.75624999999999998</v>
      </c>
      <c r="K2520" s="12">
        <v>0.76736111111111116</v>
      </c>
      <c r="L2520" s="12">
        <v>0.83402777777777781</v>
      </c>
      <c r="M2520" s="12">
        <v>0.84097222222222223</v>
      </c>
      <c r="N2520" s="12">
        <v>0.84166666666666667</v>
      </c>
      <c r="O2520" s="8" t="s">
        <v>32</v>
      </c>
      <c r="P2520" s="8">
        <v>104</v>
      </c>
      <c r="Q2520" s="8" t="s">
        <v>1722</v>
      </c>
      <c r="R2520" s="27" t="s">
        <v>99</v>
      </c>
      <c r="S2520" s="8">
        <v>131</v>
      </c>
      <c r="T2520" s="8">
        <v>1</v>
      </c>
      <c r="U2520" s="14">
        <v>0.68571447339570268</v>
      </c>
      <c r="V2520" s="8">
        <v>0</v>
      </c>
      <c r="W2520" s="15" t="s">
        <v>30</v>
      </c>
      <c r="X2520" s="16"/>
      <c r="Z2520" s="64"/>
      <c r="AA2520" s="64"/>
      <c r="AB2520" s="64"/>
      <c r="AC2520" s="64"/>
    </row>
    <row r="2521" spans="1:29" x14ac:dyDescent="0.35">
      <c r="A2521" s="9">
        <v>46123</v>
      </c>
      <c r="B2521" s="7" t="s">
        <v>77</v>
      </c>
      <c r="C2521" s="8" t="s">
        <v>72</v>
      </c>
      <c r="D2521" s="10">
        <v>1</v>
      </c>
      <c r="E2521" s="8" t="s">
        <v>4845</v>
      </c>
      <c r="F2521" s="8" t="s">
        <v>4849</v>
      </c>
      <c r="G2521" s="12">
        <v>0.86111111111111116</v>
      </c>
      <c r="H2521" s="12">
        <v>0.94097222222222221</v>
      </c>
      <c r="I2521" s="12">
        <v>0.86597222222222225</v>
      </c>
      <c r="J2521" s="12">
        <v>0.86875000000000002</v>
      </c>
      <c r="K2521" s="12">
        <v>0.88402777777777775</v>
      </c>
      <c r="L2521" s="12">
        <v>0.95486111111111116</v>
      </c>
      <c r="M2521" s="12">
        <v>0.96180555555555558</v>
      </c>
      <c r="N2521" s="12">
        <v>0.96388888888888891</v>
      </c>
      <c r="O2521" s="8">
        <v>110</v>
      </c>
      <c r="P2521" s="8" t="s">
        <v>70</v>
      </c>
      <c r="Q2521" s="8" t="s">
        <v>1723</v>
      </c>
      <c r="R2521" s="27" t="s">
        <v>99</v>
      </c>
      <c r="S2521" s="8">
        <v>174</v>
      </c>
      <c r="T2521" s="8">
        <v>2</v>
      </c>
      <c r="U2521" s="14">
        <v>0.90288012800397399</v>
      </c>
      <c r="V2521" s="8">
        <v>0</v>
      </c>
      <c r="W2521" s="15" t="s">
        <v>30</v>
      </c>
      <c r="X2521" s="16"/>
      <c r="Z2521" s="64"/>
      <c r="AA2521" s="64"/>
      <c r="AB2521" s="64"/>
      <c r="AC2521" s="64"/>
    </row>
    <row r="2522" spans="1:29" x14ac:dyDescent="0.35">
      <c r="A2522" s="9">
        <v>46123</v>
      </c>
      <c r="B2522" s="7" t="s">
        <v>1454</v>
      </c>
      <c r="C2522" s="8" t="s">
        <v>81</v>
      </c>
      <c r="D2522" s="10">
        <v>14</v>
      </c>
      <c r="E2522" s="8" t="s">
        <v>4862</v>
      </c>
      <c r="F2522" s="8" t="s">
        <v>4845</v>
      </c>
      <c r="G2522" s="12">
        <v>0</v>
      </c>
      <c r="H2522" s="12">
        <v>8.3333333333333329E-2</v>
      </c>
      <c r="I2522" s="12" t="s">
        <v>1724</v>
      </c>
      <c r="J2522" s="12">
        <v>1.8749999999999999E-2</v>
      </c>
      <c r="K2522" s="12">
        <v>3.1944444444444442E-2</v>
      </c>
      <c r="L2522" s="12">
        <v>9.3055555555555558E-2</v>
      </c>
      <c r="M2522" s="12">
        <v>9.8611111111111108E-2</v>
      </c>
      <c r="N2522" s="12">
        <v>9.930555555555555E-2</v>
      </c>
      <c r="O2522" s="8" t="s">
        <v>70</v>
      </c>
      <c r="P2522" s="8">
        <v>15</v>
      </c>
      <c r="Q2522" s="8" t="s">
        <v>1725</v>
      </c>
      <c r="R2522" s="27" t="s">
        <v>99</v>
      </c>
      <c r="S2522" s="8">
        <v>65</v>
      </c>
      <c r="T2522" s="8">
        <v>0</v>
      </c>
      <c r="U2522" s="14">
        <v>0.33870407329990287</v>
      </c>
      <c r="V2522" s="8">
        <v>0</v>
      </c>
      <c r="W2522" s="15" t="s">
        <v>30</v>
      </c>
      <c r="X2522" s="16"/>
      <c r="Z2522" s="64"/>
      <c r="AA2522" s="64"/>
      <c r="AB2522" s="64"/>
      <c r="AC2522" s="64"/>
    </row>
    <row r="2523" spans="1:29" x14ac:dyDescent="0.35">
      <c r="A2523" s="9">
        <v>46123</v>
      </c>
      <c r="B2523" s="7" t="s">
        <v>1477</v>
      </c>
      <c r="C2523" s="8" t="s">
        <v>81</v>
      </c>
      <c r="D2523" s="10">
        <v>14</v>
      </c>
      <c r="E2523" s="8" t="s">
        <v>4845</v>
      </c>
      <c r="F2523" s="8" t="s">
        <v>4849</v>
      </c>
      <c r="G2523" s="12">
        <v>0.1215277777777778</v>
      </c>
      <c r="H2523" s="12">
        <v>0.2013888888888889</v>
      </c>
      <c r="I2523" s="12">
        <v>0.1236111111111111</v>
      </c>
      <c r="J2523" s="12">
        <v>0.12638888888888891</v>
      </c>
      <c r="K2523" s="12">
        <v>0.13541666666666671</v>
      </c>
      <c r="L2523" s="12">
        <v>0.19791666666666671</v>
      </c>
      <c r="M2523" s="12">
        <v>0.21111111111111111</v>
      </c>
      <c r="N2523" s="12">
        <v>0.21319444444444441</v>
      </c>
      <c r="O2523" s="8">
        <v>15</v>
      </c>
      <c r="P2523" s="8" t="s">
        <v>70</v>
      </c>
      <c r="Q2523" s="8" t="s">
        <v>441</v>
      </c>
      <c r="R2523" s="27" t="s">
        <v>124</v>
      </c>
      <c r="S2523" s="8">
        <v>144</v>
      </c>
      <c r="T2523" s="8">
        <v>1</v>
      </c>
      <c r="U2523" s="14">
        <v>0.71064636233925371</v>
      </c>
      <c r="V2523" s="8">
        <v>0</v>
      </c>
      <c r="W2523" s="15" t="s">
        <v>30</v>
      </c>
      <c r="X2523" s="16"/>
      <c r="Z2523" s="64"/>
      <c r="AA2523" s="64"/>
      <c r="AB2523" s="64"/>
      <c r="AC2523" s="64"/>
    </row>
    <row r="2524" spans="1:29" x14ac:dyDescent="0.35">
      <c r="A2524" s="9">
        <v>46123</v>
      </c>
      <c r="B2524" s="7" t="s">
        <v>1517</v>
      </c>
      <c r="C2524" s="8" t="s">
        <v>81</v>
      </c>
      <c r="D2524" s="10">
        <v>3</v>
      </c>
      <c r="E2524" s="8" t="s">
        <v>4849</v>
      </c>
      <c r="F2524" s="8" t="s">
        <v>4845</v>
      </c>
      <c r="G2524" s="12">
        <v>0.24305555555555561</v>
      </c>
      <c r="H2524" s="12">
        <v>0.40625</v>
      </c>
      <c r="I2524" s="12">
        <v>0.2381944444444444</v>
      </c>
      <c r="J2524" s="12">
        <v>0.24305555555555561</v>
      </c>
      <c r="K2524" s="12">
        <v>0.25208333333333333</v>
      </c>
      <c r="L2524" s="12">
        <v>0.38611111111111113</v>
      </c>
      <c r="M2524" s="12">
        <v>0.3923611111111111</v>
      </c>
      <c r="N2524" s="12">
        <v>0.3923611111111111</v>
      </c>
      <c r="O2524" s="8" t="s">
        <v>70</v>
      </c>
      <c r="P2524" s="8">
        <v>6</v>
      </c>
      <c r="S2524" s="8">
        <v>0</v>
      </c>
      <c r="T2524" s="8">
        <v>0</v>
      </c>
      <c r="U2524" s="14">
        <v>0</v>
      </c>
      <c r="V2524" s="8">
        <v>1073</v>
      </c>
      <c r="W2524" s="15" t="s">
        <v>30</v>
      </c>
      <c r="X2524" s="44" t="s">
        <v>1619</v>
      </c>
      <c r="Z2524" s="64"/>
      <c r="AA2524" s="64"/>
      <c r="AB2524" s="64"/>
      <c r="AC2524" s="64"/>
    </row>
    <row r="2525" spans="1:29" x14ac:dyDescent="0.35">
      <c r="A2525" s="9">
        <v>46123</v>
      </c>
      <c r="B2525" s="7" t="s">
        <v>1518</v>
      </c>
      <c r="C2525" s="8" t="s">
        <v>81</v>
      </c>
      <c r="D2525" s="10">
        <v>3</v>
      </c>
      <c r="E2525" s="8" t="s">
        <v>4849</v>
      </c>
      <c r="F2525" s="8" t="s">
        <v>4845</v>
      </c>
      <c r="G2525" s="12">
        <v>0.44791666666666669</v>
      </c>
      <c r="H2525" s="12">
        <v>0.62152777777777779</v>
      </c>
      <c r="I2525" s="12">
        <v>0.43888888888888888</v>
      </c>
      <c r="J2525" s="12">
        <v>0.44236111111111109</v>
      </c>
      <c r="K2525" s="12">
        <v>0.46319444444444452</v>
      </c>
      <c r="L2525" s="12">
        <v>0.61388888888888893</v>
      </c>
      <c r="M2525" s="12">
        <v>0.62638888888888888</v>
      </c>
      <c r="N2525" s="12">
        <v>0.62847222222222221</v>
      </c>
      <c r="O2525" s="8">
        <v>6</v>
      </c>
      <c r="P2525" s="8" t="s">
        <v>32</v>
      </c>
      <c r="S2525" s="8">
        <v>171</v>
      </c>
      <c r="T2525" s="8">
        <v>0</v>
      </c>
      <c r="U2525" s="14">
        <v>0.89096410546355564</v>
      </c>
      <c r="V2525" s="8">
        <v>0</v>
      </c>
      <c r="W2525" s="15" t="s">
        <v>30</v>
      </c>
      <c r="X2525" s="44" t="s">
        <v>1619</v>
      </c>
      <c r="Z2525" s="64"/>
      <c r="AA2525" s="64"/>
      <c r="AB2525" s="64"/>
      <c r="AC2525" s="64"/>
    </row>
    <row r="2526" spans="1:29" x14ac:dyDescent="0.35">
      <c r="A2526" s="9">
        <v>46123</v>
      </c>
      <c r="B2526" s="7" t="s">
        <v>1436</v>
      </c>
      <c r="C2526" s="8" t="s">
        <v>81</v>
      </c>
      <c r="D2526" s="10">
        <v>14</v>
      </c>
      <c r="E2526" s="8" t="s">
        <v>4845</v>
      </c>
      <c r="F2526" s="8" t="s">
        <v>4846</v>
      </c>
      <c r="G2526" s="12">
        <v>0.65277777777777779</v>
      </c>
      <c r="H2526" s="12">
        <v>0.80902777777777779</v>
      </c>
      <c r="I2526" s="12">
        <v>0.65833333333333333</v>
      </c>
      <c r="J2526" s="12">
        <v>0.66388888888888886</v>
      </c>
      <c r="K2526" s="12">
        <v>0.67847222222222225</v>
      </c>
      <c r="L2526" s="12">
        <v>0.80347222222222225</v>
      </c>
      <c r="M2526" s="12">
        <v>0.80833333333333335</v>
      </c>
      <c r="N2526" s="12">
        <v>0.80972222222222223</v>
      </c>
      <c r="O2526" s="8" t="s">
        <v>32</v>
      </c>
      <c r="P2526" s="8">
        <v>15</v>
      </c>
      <c r="Q2526" s="8" t="s">
        <v>1109</v>
      </c>
      <c r="R2526" s="27" t="s">
        <v>99</v>
      </c>
      <c r="S2526" s="8">
        <v>127</v>
      </c>
      <c r="T2526" s="8">
        <v>2</v>
      </c>
      <c r="U2526" s="14">
        <v>0.68866953840481027</v>
      </c>
      <c r="V2526" s="8">
        <v>0</v>
      </c>
      <c r="W2526" s="15" t="s">
        <v>30</v>
      </c>
      <c r="X2526" s="44" t="s">
        <v>1619</v>
      </c>
      <c r="Z2526" s="64"/>
      <c r="AA2526" s="64"/>
      <c r="AB2526" s="64"/>
      <c r="AC2526" s="64"/>
    </row>
    <row r="2527" spans="1:29" x14ac:dyDescent="0.35">
      <c r="A2527" s="9">
        <v>46123</v>
      </c>
      <c r="B2527" s="7" t="s">
        <v>1437</v>
      </c>
      <c r="C2527" s="8" t="s">
        <v>81</v>
      </c>
      <c r="D2527" s="10">
        <v>15</v>
      </c>
      <c r="E2527" s="8" t="s">
        <v>4846</v>
      </c>
      <c r="F2527" s="8" t="s">
        <v>4845</v>
      </c>
      <c r="G2527" s="12">
        <v>0.85069444444444442</v>
      </c>
      <c r="H2527" s="12" t="s">
        <v>1726</v>
      </c>
      <c r="I2527" s="12">
        <v>0.83888888888888891</v>
      </c>
      <c r="J2527" s="12">
        <v>0.84027777777777779</v>
      </c>
      <c r="K2527" s="12">
        <v>0.85</v>
      </c>
      <c r="L2527" s="12">
        <v>0.97777777777777775</v>
      </c>
      <c r="M2527" s="12">
        <v>0.98611111111111116</v>
      </c>
      <c r="N2527" s="12">
        <v>0.98819444444444449</v>
      </c>
      <c r="O2527" s="8">
        <v>16</v>
      </c>
      <c r="P2527" s="8" t="s">
        <v>60</v>
      </c>
      <c r="S2527" s="8">
        <v>159</v>
      </c>
      <c r="T2527" s="8">
        <v>0</v>
      </c>
      <c r="U2527" s="14">
        <v>0.92151579495133873</v>
      </c>
      <c r="V2527" s="8">
        <v>605</v>
      </c>
      <c r="W2527" s="15" t="s">
        <v>30</v>
      </c>
      <c r="X2527" s="44" t="s">
        <v>1619</v>
      </c>
      <c r="Z2527" s="64"/>
      <c r="AA2527" s="64"/>
      <c r="AB2527" s="64"/>
      <c r="AC2527" s="64"/>
    </row>
    <row r="2528" spans="1:29" x14ac:dyDescent="0.35">
      <c r="A2528" s="9">
        <v>46123</v>
      </c>
      <c r="B2528" s="7" t="s">
        <v>89</v>
      </c>
      <c r="C2528" s="8" t="s">
        <v>90</v>
      </c>
      <c r="D2528" s="10">
        <v>1</v>
      </c>
      <c r="E2528" s="8" t="s">
        <v>4845</v>
      </c>
      <c r="F2528" s="8" t="s">
        <v>4853</v>
      </c>
      <c r="G2528" s="12">
        <v>0.16666666666666671</v>
      </c>
      <c r="H2528" s="12">
        <v>0.25347222222222221</v>
      </c>
      <c r="I2528" s="12">
        <v>0.16041666666666671</v>
      </c>
      <c r="J2528" s="12">
        <v>0.16250000000000001</v>
      </c>
      <c r="K2528" s="12">
        <v>0.18055555555555561</v>
      </c>
      <c r="L2528" s="12">
        <v>0.25694444444444442</v>
      </c>
      <c r="M2528" s="12">
        <v>0.26250000000000001</v>
      </c>
      <c r="N2528" s="12">
        <v>0.2638888888888889</v>
      </c>
      <c r="O2528" s="8" t="s">
        <v>73</v>
      </c>
      <c r="P2528" s="8">
        <v>1</v>
      </c>
      <c r="S2528" s="8">
        <v>106</v>
      </c>
      <c r="T2528" s="8">
        <v>0</v>
      </c>
      <c r="U2528" s="14">
        <v>0.59829831058112581</v>
      </c>
      <c r="V2528" s="8">
        <v>0</v>
      </c>
      <c r="W2528" s="15" t="s">
        <v>30</v>
      </c>
      <c r="X2528" s="44" t="s">
        <v>1619</v>
      </c>
      <c r="Z2528" s="64"/>
      <c r="AA2528" s="64"/>
      <c r="AB2528" s="64"/>
      <c r="AC2528" s="64"/>
    </row>
    <row r="2529" spans="1:29" ht="27" customHeight="1" x14ac:dyDescent="0.35">
      <c r="A2529" s="9">
        <v>46123</v>
      </c>
      <c r="B2529" s="7" t="s">
        <v>92</v>
      </c>
      <c r="C2529" s="8" t="s">
        <v>90</v>
      </c>
      <c r="D2529" s="10">
        <v>1</v>
      </c>
      <c r="E2529" s="8" t="s">
        <v>4853</v>
      </c>
      <c r="F2529" s="8" t="s">
        <v>4845</v>
      </c>
      <c r="G2529" s="12">
        <v>0.2951388888888889</v>
      </c>
      <c r="H2529" s="12">
        <v>0.39583333333333331</v>
      </c>
      <c r="I2529" s="12">
        <v>0.30069444444444438</v>
      </c>
      <c r="J2529" s="12">
        <v>0.30138888888888887</v>
      </c>
      <c r="K2529" s="12">
        <v>0.31527777777777782</v>
      </c>
      <c r="L2529" s="12">
        <v>0.41111111111111109</v>
      </c>
      <c r="M2529" s="12">
        <v>0.42430555555555549</v>
      </c>
      <c r="N2529" s="12">
        <v>0.42638888888888887</v>
      </c>
      <c r="O2529" s="8">
        <v>1</v>
      </c>
      <c r="P2529" s="8" t="s">
        <v>32</v>
      </c>
      <c r="Q2529" s="8" t="s">
        <v>1727</v>
      </c>
      <c r="R2529" s="27" t="s">
        <v>1728</v>
      </c>
      <c r="S2529" s="8">
        <v>158</v>
      </c>
      <c r="T2529" s="8">
        <v>0</v>
      </c>
      <c r="U2529" s="14">
        <v>0.82568099821066654</v>
      </c>
      <c r="V2529" s="8">
        <v>0</v>
      </c>
      <c r="W2529" s="15" t="s">
        <v>30</v>
      </c>
      <c r="X2529" s="44" t="s">
        <v>1619</v>
      </c>
      <c r="Z2529" s="64"/>
      <c r="AA2529" s="64"/>
      <c r="AB2529" s="64"/>
      <c r="AC2529" s="64"/>
    </row>
    <row r="2530" spans="1:29" x14ac:dyDescent="0.35">
      <c r="A2530" s="9">
        <v>46123</v>
      </c>
      <c r="B2530" s="7" t="s">
        <v>1415</v>
      </c>
      <c r="C2530" s="8" t="s">
        <v>90</v>
      </c>
      <c r="D2530" s="10">
        <v>1</v>
      </c>
      <c r="E2530" s="8" t="s">
        <v>4845</v>
      </c>
      <c r="F2530" s="8" t="s">
        <v>4849</v>
      </c>
      <c r="G2530" s="12">
        <v>0.4375</v>
      </c>
      <c r="H2530" s="12">
        <v>0.5</v>
      </c>
      <c r="I2530" s="12">
        <v>0.45694444444444438</v>
      </c>
      <c r="J2530" s="12">
        <v>0.46041666666666659</v>
      </c>
      <c r="K2530" s="12">
        <v>0.47361111111111109</v>
      </c>
      <c r="L2530" s="12">
        <v>0.54236111111111107</v>
      </c>
      <c r="M2530" s="12">
        <v>0.55138888888888893</v>
      </c>
      <c r="N2530" s="12">
        <v>0.55208333333333337</v>
      </c>
      <c r="O2530" s="8" t="s">
        <v>32</v>
      </c>
      <c r="P2530" s="8">
        <v>223</v>
      </c>
      <c r="Q2530" s="8" t="s">
        <v>1729</v>
      </c>
      <c r="R2530" s="27" t="s">
        <v>99</v>
      </c>
      <c r="S2530" s="8">
        <v>160</v>
      </c>
      <c r="T2530" s="8">
        <v>0</v>
      </c>
      <c r="U2530" s="14">
        <v>0.8694359149738986</v>
      </c>
      <c r="V2530" s="8">
        <v>0</v>
      </c>
      <c r="W2530" s="15" t="s">
        <v>30</v>
      </c>
      <c r="X2530" s="44" t="s">
        <v>1619</v>
      </c>
      <c r="Z2530" s="64"/>
      <c r="AA2530" s="64"/>
      <c r="AB2530" s="64"/>
      <c r="AC2530" s="64"/>
    </row>
    <row r="2531" spans="1:29" x14ac:dyDescent="0.35">
      <c r="A2531" s="9">
        <v>46123</v>
      </c>
      <c r="B2531" s="7" t="s">
        <v>1418</v>
      </c>
      <c r="C2531" s="8" t="s">
        <v>90</v>
      </c>
      <c r="D2531" s="10">
        <v>1</v>
      </c>
      <c r="E2531" s="8" t="s">
        <v>4849</v>
      </c>
      <c r="F2531" s="8" t="s">
        <v>4845</v>
      </c>
      <c r="G2531" s="12">
        <v>0.54166666666666663</v>
      </c>
      <c r="H2531" s="12">
        <v>0.61111111111111116</v>
      </c>
      <c r="I2531" s="12">
        <v>0.57777777777777772</v>
      </c>
      <c r="J2531" s="12">
        <v>0.58125000000000004</v>
      </c>
      <c r="K2531" s="12">
        <v>0.59236111111111112</v>
      </c>
      <c r="L2531" s="12">
        <v>0.63194444444444442</v>
      </c>
      <c r="M2531" s="12">
        <v>0.6381944444444444</v>
      </c>
      <c r="N2531" s="12">
        <v>0.64027777777777772</v>
      </c>
      <c r="O2531" s="8">
        <v>219</v>
      </c>
      <c r="P2531" s="8" t="s">
        <v>57</v>
      </c>
      <c r="Q2531" s="78" t="s">
        <v>1730</v>
      </c>
      <c r="R2531" s="27" t="s">
        <v>99</v>
      </c>
      <c r="S2531" s="8">
        <v>143</v>
      </c>
      <c r="T2531" s="8">
        <v>0</v>
      </c>
      <c r="U2531" s="14">
        <v>0.75981819782617788</v>
      </c>
      <c r="V2531" s="8">
        <v>0</v>
      </c>
      <c r="W2531" s="15" t="s">
        <v>30</v>
      </c>
      <c r="X2531" s="44" t="s">
        <v>1619</v>
      </c>
      <c r="Z2531" s="64"/>
      <c r="AA2531" s="64"/>
      <c r="AB2531" s="64"/>
      <c r="AC2531" s="64"/>
    </row>
    <row r="2532" spans="1:29" x14ac:dyDescent="0.35">
      <c r="A2532" s="9">
        <v>46123</v>
      </c>
      <c r="B2532" s="7" t="s">
        <v>625</v>
      </c>
      <c r="C2532" s="8" t="s">
        <v>90</v>
      </c>
      <c r="D2532" s="10">
        <v>14</v>
      </c>
      <c r="E2532" s="8" t="s">
        <v>4845</v>
      </c>
      <c r="F2532" s="8" t="s">
        <v>4862</v>
      </c>
      <c r="G2532" s="12">
        <v>0.65277777777777779</v>
      </c>
      <c r="H2532" s="12">
        <v>0.77083333333333337</v>
      </c>
      <c r="I2532" s="12">
        <v>0.66736111111111107</v>
      </c>
      <c r="J2532" s="12">
        <v>0.68055555555555558</v>
      </c>
      <c r="K2532" s="12">
        <v>0.69236111111111109</v>
      </c>
      <c r="L2532" s="12">
        <v>0.79374999999999996</v>
      </c>
      <c r="M2532" s="12">
        <v>0.80277777777777781</v>
      </c>
      <c r="N2532" s="12">
        <v>0.8041666666666667</v>
      </c>
      <c r="O2532" s="8" t="s">
        <v>57</v>
      </c>
      <c r="P2532" s="8" t="s">
        <v>1559</v>
      </c>
      <c r="Q2532" s="8" t="s">
        <v>1731</v>
      </c>
      <c r="R2532" s="27" t="s">
        <v>99</v>
      </c>
      <c r="S2532" s="8">
        <v>146</v>
      </c>
      <c r="T2532" s="8">
        <v>0</v>
      </c>
      <c r="U2532" s="14">
        <v>0.75470174888182195</v>
      </c>
      <c r="V2532" s="8">
        <v>332</v>
      </c>
      <c r="W2532" s="15" t="s">
        <v>30</v>
      </c>
      <c r="X2532" s="16"/>
      <c r="Z2532" s="64"/>
      <c r="AA2532" s="64"/>
      <c r="AB2532" s="64"/>
      <c r="AC2532" s="64"/>
    </row>
    <row r="2533" spans="1:29" x14ac:dyDescent="0.35">
      <c r="A2533" s="9">
        <v>46123</v>
      </c>
      <c r="B2533" s="7" t="s">
        <v>626</v>
      </c>
      <c r="C2533" s="8" t="s">
        <v>90</v>
      </c>
      <c r="D2533" s="10">
        <v>14</v>
      </c>
      <c r="E2533" s="8" t="s">
        <v>4862</v>
      </c>
      <c r="F2533" s="8" t="s">
        <v>4845</v>
      </c>
      <c r="G2533" s="12">
        <v>0.80555555555555558</v>
      </c>
      <c r="H2533" s="12">
        <v>0.9375</v>
      </c>
      <c r="I2533" s="12">
        <v>0.83194444444444449</v>
      </c>
      <c r="J2533" s="12">
        <v>0.84930555555555554</v>
      </c>
      <c r="K2533" s="12">
        <v>0.85833333333333328</v>
      </c>
      <c r="L2533" s="12">
        <v>0.95208333333333328</v>
      </c>
      <c r="M2533" s="12">
        <v>0.95763888888888893</v>
      </c>
      <c r="N2533" s="12">
        <v>0.95972222222222225</v>
      </c>
      <c r="O2533" s="8" t="s">
        <v>1559</v>
      </c>
      <c r="P2533" s="8" t="s">
        <v>43</v>
      </c>
      <c r="Q2533" s="8" t="s">
        <v>1732</v>
      </c>
      <c r="R2533" s="27" t="s">
        <v>99</v>
      </c>
      <c r="S2533" s="8">
        <v>169</v>
      </c>
      <c r="T2533" s="8">
        <v>1</v>
      </c>
      <c r="U2533" s="14">
        <v>0.94923511266381544</v>
      </c>
      <c r="V2533" s="8">
        <v>1004</v>
      </c>
      <c r="W2533" s="15" t="s">
        <v>30</v>
      </c>
      <c r="X2533" s="16"/>
      <c r="Z2533" s="64"/>
      <c r="AA2533" s="64"/>
      <c r="AB2533" s="64"/>
      <c r="AC2533" s="64"/>
    </row>
    <row r="2534" spans="1:29" x14ac:dyDescent="0.35">
      <c r="A2534" s="9">
        <v>46123</v>
      </c>
      <c r="B2534" s="7" t="s">
        <v>1381</v>
      </c>
      <c r="C2534" s="8" t="s">
        <v>108</v>
      </c>
      <c r="D2534" s="10">
        <v>1</v>
      </c>
      <c r="E2534" s="8" t="s">
        <v>4845</v>
      </c>
      <c r="F2534" s="8" t="s">
        <v>4870</v>
      </c>
      <c r="G2534" s="12">
        <v>4.5138888888888888E-2</v>
      </c>
      <c r="H2534" s="12">
        <v>0.25347222222222221</v>
      </c>
      <c r="I2534" s="12">
        <v>3.8194444444444448E-2</v>
      </c>
      <c r="J2534" s="12">
        <v>4.1666666666666657E-2</v>
      </c>
      <c r="K2534" s="12">
        <v>5.347222222222222E-2</v>
      </c>
      <c r="L2534" s="12">
        <v>0.2361111111111111</v>
      </c>
      <c r="M2534" s="12">
        <v>0.24444444444444441</v>
      </c>
      <c r="N2534" s="12">
        <v>0.2472222222222222</v>
      </c>
      <c r="O2534" s="8" t="s">
        <v>208</v>
      </c>
      <c r="P2534" s="8">
        <v>63</v>
      </c>
      <c r="S2534" s="8">
        <v>164</v>
      </c>
      <c r="T2534" s="8">
        <v>0</v>
      </c>
      <c r="U2534" s="14">
        <v>0.8315677959747132</v>
      </c>
      <c r="V2534" s="8">
        <v>0</v>
      </c>
      <c r="W2534" s="15" t="s">
        <v>30</v>
      </c>
      <c r="X2534" s="16"/>
      <c r="Z2534" s="64"/>
      <c r="AA2534" s="64"/>
      <c r="AB2534" s="64"/>
      <c r="AC2534" s="64"/>
    </row>
    <row r="2535" spans="1:29" x14ac:dyDescent="0.35">
      <c r="A2535" s="9">
        <v>46123</v>
      </c>
      <c r="B2535" s="7" t="s">
        <v>1382</v>
      </c>
      <c r="C2535" s="8" t="s">
        <v>108</v>
      </c>
      <c r="D2535" s="10">
        <v>1</v>
      </c>
      <c r="E2535" s="8" t="s">
        <v>4870</v>
      </c>
      <c r="F2535" s="8" t="s">
        <v>4845</v>
      </c>
      <c r="G2535" s="12">
        <v>0.2951388888888889</v>
      </c>
      <c r="H2535" s="12">
        <v>0.52430555555555558</v>
      </c>
      <c r="I2535" s="12">
        <v>0.28333333333333333</v>
      </c>
      <c r="J2535" s="12">
        <v>0.29166666666666669</v>
      </c>
      <c r="K2535" s="12">
        <v>0.30625000000000002</v>
      </c>
      <c r="L2535" s="12">
        <v>0.53194444444444444</v>
      </c>
      <c r="M2535" s="12">
        <v>0.54027777777777775</v>
      </c>
      <c r="N2535" s="12">
        <v>0.54236111111111107</v>
      </c>
      <c r="O2535" s="8">
        <v>65</v>
      </c>
      <c r="P2535" s="8" t="s">
        <v>32</v>
      </c>
      <c r="S2535" s="8">
        <v>166</v>
      </c>
      <c r="T2535" s="8">
        <v>0</v>
      </c>
      <c r="U2535" s="14">
        <v>0.86726032564412237</v>
      </c>
      <c r="V2535" s="8">
        <v>0</v>
      </c>
      <c r="W2535" s="15" t="s">
        <v>30</v>
      </c>
      <c r="X2535" s="16"/>
      <c r="Z2535" s="64"/>
      <c r="AA2535" s="64"/>
      <c r="AB2535" s="64"/>
      <c r="AC2535" s="64"/>
    </row>
    <row r="2536" spans="1:29" x14ac:dyDescent="0.35">
      <c r="A2536" s="9">
        <v>46123</v>
      </c>
      <c r="B2536" s="7" t="s">
        <v>40</v>
      </c>
      <c r="C2536" s="8" t="s">
        <v>108</v>
      </c>
      <c r="D2536" s="10">
        <v>1</v>
      </c>
      <c r="E2536" s="8" t="s">
        <v>4845</v>
      </c>
      <c r="F2536" s="8" t="s">
        <v>4850</v>
      </c>
      <c r="G2536" s="12">
        <v>0.56597222222222221</v>
      </c>
      <c r="H2536" s="12">
        <v>0.69097222222222221</v>
      </c>
      <c r="I2536" s="12">
        <v>0.57638888888888884</v>
      </c>
      <c r="J2536" s="12">
        <v>0.58194444444444449</v>
      </c>
      <c r="K2536" s="12">
        <v>0.59583333333333333</v>
      </c>
      <c r="L2536" s="12">
        <v>0.70347222222222228</v>
      </c>
      <c r="M2536" s="12">
        <v>0.71250000000000002</v>
      </c>
      <c r="N2536" s="12">
        <v>0.71388888888888891</v>
      </c>
      <c r="O2536" s="8" t="s">
        <v>32</v>
      </c>
      <c r="P2536" s="8" t="s">
        <v>1559</v>
      </c>
      <c r="Q2536" s="8" t="s">
        <v>555</v>
      </c>
      <c r="R2536" s="27" t="s">
        <v>99</v>
      </c>
      <c r="S2536" s="8">
        <v>147</v>
      </c>
      <c r="T2536" s="8">
        <v>0</v>
      </c>
      <c r="U2536" s="14">
        <v>0.7876828612527319</v>
      </c>
      <c r="V2536" s="8">
        <v>831</v>
      </c>
      <c r="W2536" s="15" t="s">
        <v>30</v>
      </c>
      <c r="X2536" s="44" t="s">
        <v>1619</v>
      </c>
      <c r="Z2536" s="64"/>
      <c r="AA2536" s="64"/>
      <c r="AB2536" s="64"/>
      <c r="AC2536" s="64"/>
    </row>
    <row r="2537" spans="1:29" x14ac:dyDescent="0.35">
      <c r="A2537" s="9">
        <v>46123</v>
      </c>
      <c r="B2537" s="7" t="s">
        <v>42</v>
      </c>
      <c r="C2537" s="8" t="s">
        <v>108</v>
      </c>
      <c r="D2537" s="10">
        <v>1</v>
      </c>
      <c r="E2537" s="8" t="s">
        <v>4850</v>
      </c>
      <c r="F2537" s="8" t="s">
        <v>4845</v>
      </c>
      <c r="G2537" s="12">
        <v>0.73263888888888884</v>
      </c>
      <c r="H2537" s="12">
        <v>0.85763888888888884</v>
      </c>
      <c r="I2537" s="12">
        <v>0.74097222222222225</v>
      </c>
      <c r="J2537" s="12">
        <v>0.74930555555555556</v>
      </c>
      <c r="K2537" s="12">
        <v>0.75902777777777775</v>
      </c>
      <c r="L2537" s="12">
        <v>0.84930555555555554</v>
      </c>
      <c r="M2537" s="12">
        <v>0.85763888888888884</v>
      </c>
      <c r="N2537" s="12">
        <v>0.85972222222222228</v>
      </c>
      <c r="O2537" s="8" t="s">
        <v>1559</v>
      </c>
      <c r="P2537" s="8" t="s">
        <v>400</v>
      </c>
      <c r="Q2537" s="8" t="s">
        <v>1733</v>
      </c>
      <c r="R2537" s="27" t="s">
        <v>99</v>
      </c>
      <c r="S2537" s="8">
        <v>198</v>
      </c>
      <c r="T2537" s="8">
        <v>0</v>
      </c>
      <c r="U2537" s="14">
        <v>1</v>
      </c>
      <c r="V2537" s="8">
        <v>953</v>
      </c>
      <c r="W2537" s="15" t="s">
        <v>30</v>
      </c>
      <c r="X2537" s="16"/>
      <c r="Z2537" s="64"/>
      <c r="AA2537" s="64"/>
      <c r="AB2537" s="64"/>
      <c r="AC2537" s="64"/>
    </row>
    <row r="2538" spans="1:29" x14ac:dyDescent="0.35">
      <c r="A2538" s="9">
        <v>46123</v>
      </c>
      <c r="B2538" s="7" t="s">
        <v>107</v>
      </c>
      <c r="C2538" s="8" t="s">
        <v>113</v>
      </c>
      <c r="D2538" s="10">
        <v>1</v>
      </c>
      <c r="E2538" s="8" t="s">
        <v>4845</v>
      </c>
      <c r="F2538" s="8" t="s">
        <v>4853</v>
      </c>
      <c r="G2538" s="12">
        <v>4.5138888888888888E-2</v>
      </c>
      <c r="H2538" s="12">
        <v>0.24305555555555561</v>
      </c>
      <c r="I2538" s="12">
        <v>5.0694444444444438E-2</v>
      </c>
      <c r="J2538" s="12">
        <v>5.6944444444444443E-2</v>
      </c>
      <c r="K2538" s="12">
        <v>7.4999999999999997E-2</v>
      </c>
      <c r="L2538" s="12">
        <v>0.2305555555555556</v>
      </c>
      <c r="M2538" s="12">
        <v>0.2381944444444444</v>
      </c>
      <c r="N2538" s="12">
        <v>0.24027777777777781</v>
      </c>
      <c r="O2538" s="8" t="s">
        <v>73</v>
      </c>
      <c r="P2538" s="8" t="s">
        <v>61</v>
      </c>
      <c r="Q2538" s="8" t="s">
        <v>1408</v>
      </c>
      <c r="R2538" s="27" t="s">
        <v>99</v>
      </c>
      <c r="S2538" s="8">
        <v>187</v>
      </c>
      <c r="T2538" s="8">
        <v>0</v>
      </c>
      <c r="U2538" s="14">
        <v>1</v>
      </c>
      <c r="V2538" s="8">
        <v>867</v>
      </c>
      <c r="W2538" s="15" t="s">
        <v>30</v>
      </c>
      <c r="X2538" s="16"/>
      <c r="Z2538" s="64"/>
      <c r="AA2538" s="64"/>
      <c r="AB2538" s="64"/>
      <c r="AC2538" s="64"/>
    </row>
    <row r="2539" spans="1:29" x14ac:dyDescent="0.35">
      <c r="A2539" s="9">
        <v>46123</v>
      </c>
      <c r="B2539" s="7" t="s">
        <v>109</v>
      </c>
      <c r="C2539" s="8" t="s">
        <v>113</v>
      </c>
      <c r="D2539" s="10">
        <v>1</v>
      </c>
      <c r="E2539" s="8" t="s">
        <v>4853</v>
      </c>
      <c r="F2539" s="8" t="s">
        <v>4845</v>
      </c>
      <c r="G2539" s="12">
        <v>0.28472222222222221</v>
      </c>
      <c r="H2539" s="12">
        <v>0.48958333333333331</v>
      </c>
      <c r="I2539" s="12">
        <v>0.28125</v>
      </c>
      <c r="J2539" s="12">
        <v>0.28472222222222221</v>
      </c>
      <c r="K2539" s="12">
        <v>0.3</v>
      </c>
      <c r="L2539" s="12">
        <v>0.49583333333333329</v>
      </c>
      <c r="M2539" s="12">
        <v>0.5083333333333333</v>
      </c>
      <c r="N2539" s="12">
        <v>0.51041666666666663</v>
      </c>
      <c r="O2539" s="8" t="s">
        <v>61</v>
      </c>
      <c r="P2539" s="8" t="s">
        <v>73</v>
      </c>
      <c r="S2539" s="8">
        <v>190</v>
      </c>
      <c r="T2539" s="8">
        <v>1</v>
      </c>
      <c r="U2539" s="14">
        <v>1</v>
      </c>
      <c r="V2539" s="8">
        <v>1228</v>
      </c>
      <c r="W2539" s="15" t="s">
        <v>30</v>
      </c>
      <c r="X2539" s="16"/>
      <c r="Z2539" s="64"/>
      <c r="AA2539" s="64"/>
      <c r="AB2539" s="64"/>
      <c r="AC2539" s="64"/>
    </row>
    <row r="2540" spans="1:29" x14ac:dyDescent="0.35">
      <c r="A2540" s="9">
        <v>46123</v>
      </c>
      <c r="B2540" s="7" t="s">
        <v>52</v>
      </c>
      <c r="C2540" s="8" t="s">
        <v>113</v>
      </c>
      <c r="D2540" s="10">
        <v>1</v>
      </c>
      <c r="E2540" s="8" t="s">
        <v>4845</v>
      </c>
      <c r="F2540" s="8" t="s">
        <v>4853</v>
      </c>
      <c r="G2540" s="12">
        <v>0.53125</v>
      </c>
      <c r="H2540" s="12">
        <v>0.60069444444444442</v>
      </c>
      <c r="I2540" s="12">
        <v>0.54374999999999996</v>
      </c>
      <c r="J2540" s="12">
        <v>0.55625000000000002</v>
      </c>
      <c r="K2540" s="12">
        <v>0.5708333333333333</v>
      </c>
      <c r="L2540" s="12">
        <v>0.62708333333333333</v>
      </c>
      <c r="M2540" s="12">
        <v>0.63124999999999998</v>
      </c>
      <c r="N2540" s="12">
        <v>0.6333333333333333</v>
      </c>
      <c r="O2540" s="8" t="s">
        <v>73</v>
      </c>
      <c r="P2540" s="8" t="s">
        <v>302</v>
      </c>
      <c r="Q2540" s="8" t="s">
        <v>1734</v>
      </c>
      <c r="R2540" s="27" t="s">
        <v>99</v>
      </c>
      <c r="S2540" s="8">
        <v>47</v>
      </c>
      <c r="T2540" s="8">
        <v>0</v>
      </c>
      <c r="U2540" s="14">
        <v>0.24688249435350271</v>
      </c>
      <c r="V2540" s="8">
        <v>680</v>
      </c>
      <c r="W2540" s="15" t="s">
        <v>30</v>
      </c>
      <c r="X2540" s="16"/>
      <c r="Z2540" s="64"/>
      <c r="AA2540" s="64"/>
      <c r="AB2540" s="64"/>
      <c r="AC2540" s="64"/>
    </row>
    <row r="2541" spans="1:29" x14ac:dyDescent="0.35">
      <c r="A2541" s="9">
        <v>46123</v>
      </c>
      <c r="B2541" s="7" t="s">
        <v>56</v>
      </c>
      <c r="C2541" s="8" t="s">
        <v>113</v>
      </c>
      <c r="D2541" s="10">
        <v>1</v>
      </c>
      <c r="E2541" s="8" t="s">
        <v>4853</v>
      </c>
      <c r="F2541" s="8" t="s">
        <v>4845</v>
      </c>
      <c r="G2541" s="12">
        <v>0.64236111111111116</v>
      </c>
      <c r="H2541" s="12">
        <v>0.73263888888888884</v>
      </c>
      <c r="I2541" s="12">
        <v>0.65625</v>
      </c>
      <c r="J2541" s="12">
        <v>0.66736111111111107</v>
      </c>
      <c r="K2541" s="12">
        <v>0.68055555555555558</v>
      </c>
      <c r="L2541" s="12">
        <v>0.73888888888888893</v>
      </c>
      <c r="M2541" s="12">
        <v>0.74305555555555558</v>
      </c>
      <c r="N2541" s="12">
        <v>0.74513888888888891</v>
      </c>
      <c r="O2541" s="8" t="s">
        <v>302</v>
      </c>
      <c r="P2541" s="8" t="s">
        <v>338</v>
      </c>
      <c r="Q2541" s="8" t="s">
        <v>1735</v>
      </c>
      <c r="R2541" s="27" t="s">
        <v>99</v>
      </c>
      <c r="S2541" s="8">
        <v>160</v>
      </c>
      <c r="T2541" s="8">
        <v>0</v>
      </c>
      <c r="U2541" s="14">
        <v>0.74420301750595441</v>
      </c>
      <c r="V2541" s="8">
        <v>600</v>
      </c>
      <c r="W2541" s="15" t="s">
        <v>30</v>
      </c>
      <c r="X2541" s="16"/>
      <c r="Z2541" s="64"/>
      <c r="AA2541" s="64"/>
      <c r="AB2541" s="64"/>
      <c r="AC2541" s="64"/>
    </row>
    <row r="2542" spans="1:29" x14ac:dyDescent="0.35">
      <c r="A2542" s="9">
        <v>46124</v>
      </c>
      <c r="B2542" s="7" t="s">
        <v>107</v>
      </c>
      <c r="C2542" s="8" t="s">
        <v>27</v>
      </c>
      <c r="D2542" s="10">
        <v>1</v>
      </c>
      <c r="E2542" s="8" t="s">
        <v>4845</v>
      </c>
      <c r="F2542" s="8" t="s">
        <v>4850</v>
      </c>
      <c r="G2542" s="12">
        <v>4.5138888888888888E-2</v>
      </c>
      <c r="H2542" s="12">
        <v>0.24305555555555561</v>
      </c>
      <c r="I2542" s="12">
        <v>3.7499999999999999E-2</v>
      </c>
      <c r="J2542" s="12">
        <v>4.0972222222222222E-2</v>
      </c>
      <c r="K2542" s="12">
        <v>5.8333333333333327E-2</v>
      </c>
      <c r="L2542" s="12">
        <v>0.21388888888888891</v>
      </c>
      <c r="M2542" s="12">
        <v>0.22013888888888891</v>
      </c>
      <c r="N2542" s="12">
        <v>0.22222222222222221</v>
      </c>
      <c r="O2542" s="8" t="s">
        <v>37</v>
      </c>
      <c r="P2542" s="8" t="s">
        <v>428</v>
      </c>
      <c r="S2542" s="8">
        <v>186</v>
      </c>
      <c r="T2542" s="8">
        <v>1</v>
      </c>
      <c r="U2542" s="14">
        <v>1</v>
      </c>
      <c r="V2542" s="8">
        <v>350</v>
      </c>
      <c r="W2542" s="15" t="s">
        <v>30</v>
      </c>
      <c r="X2542" s="16"/>
      <c r="Z2542" s="64"/>
      <c r="AA2542" s="64"/>
      <c r="AB2542" s="64"/>
      <c r="AC2542" s="64"/>
    </row>
    <row r="2543" spans="1:29" x14ac:dyDescent="0.35">
      <c r="A2543" s="9">
        <v>46124</v>
      </c>
      <c r="B2543" s="7" t="s">
        <v>109</v>
      </c>
      <c r="C2543" s="8" t="s">
        <v>27</v>
      </c>
      <c r="D2543" s="10">
        <v>1</v>
      </c>
      <c r="E2543" s="8" t="s">
        <v>4850</v>
      </c>
      <c r="F2543" s="8" t="s">
        <v>4845</v>
      </c>
      <c r="G2543" s="12">
        <v>0.28472222222222221</v>
      </c>
      <c r="H2543" s="12">
        <v>0.49652777777777779</v>
      </c>
      <c r="I2543" s="12">
        <v>0.27986111111111112</v>
      </c>
      <c r="J2543" s="12">
        <v>0.28402777777777782</v>
      </c>
      <c r="K2543" s="12">
        <v>0.30138888888888887</v>
      </c>
      <c r="L2543" s="12">
        <v>0.50347222222222221</v>
      </c>
      <c r="M2543" s="12">
        <v>0.5131944444444444</v>
      </c>
      <c r="N2543" s="12">
        <v>0.51527777777777772</v>
      </c>
      <c r="O2543" s="8" t="s">
        <v>428</v>
      </c>
      <c r="P2543" s="8" t="s">
        <v>43</v>
      </c>
      <c r="S2543" s="8">
        <v>187</v>
      </c>
      <c r="T2543" s="8">
        <v>0</v>
      </c>
      <c r="U2543" s="14">
        <v>0.98886225085572177</v>
      </c>
      <c r="V2543" s="8">
        <v>0</v>
      </c>
      <c r="W2543" s="15" t="s">
        <v>30</v>
      </c>
      <c r="X2543" s="16"/>
      <c r="Z2543" s="64"/>
      <c r="AA2543" s="64"/>
      <c r="AB2543" s="64"/>
      <c r="AC2543" s="64"/>
    </row>
    <row r="2544" spans="1:29" x14ac:dyDescent="0.35">
      <c r="A2544" s="9">
        <v>46124</v>
      </c>
      <c r="B2544" s="7" t="s">
        <v>229</v>
      </c>
      <c r="C2544" s="8" t="s">
        <v>27</v>
      </c>
      <c r="D2544" s="10">
        <v>1</v>
      </c>
      <c r="E2544" s="8" t="s">
        <v>4845</v>
      </c>
      <c r="F2544" s="8" t="s">
        <v>4850</v>
      </c>
      <c r="G2544" s="12">
        <v>0.53819444444444442</v>
      </c>
      <c r="H2544" s="12">
        <v>0.61458333333333337</v>
      </c>
      <c r="I2544" s="12">
        <v>0.54236111111111107</v>
      </c>
      <c r="J2544" s="12">
        <v>0.55208333333333337</v>
      </c>
      <c r="K2544" s="12">
        <v>0.56597222222222221</v>
      </c>
      <c r="L2544" s="12">
        <v>0.62083333333333335</v>
      </c>
      <c r="M2544" s="12">
        <v>0.62847222222222221</v>
      </c>
      <c r="N2544" s="12">
        <v>0.62916666666666665</v>
      </c>
      <c r="O2544" s="8" t="s">
        <v>43</v>
      </c>
      <c r="P2544" s="8" t="s">
        <v>131</v>
      </c>
      <c r="Q2544" s="8" t="s">
        <v>1736</v>
      </c>
      <c r="R2544" s="27" t="s">
        <v>99</v>
      </c>
      <c r="S2544" s="8">
        <v>70</v>
      </c>
      <c r="T2544" s="8">
        <v>0</v>
      </c>
      <c r="U2544" s="14">
        <v>0.34235686394662462</v>
      </c>
      <c r="V2544" s="8">
        <v>909</v>
      </c>
      <c r="W2544" s="15" t="s">
        <v>30</v>
      </c>
      <c r="X2544" s="44" t="s">
        <v>1619</v>
      </c>
      <c r="Z2544" s="64"/>
      <c r="AA2544" s="64"/>
      <c r="AB2544" s="64"/>
      <c r="AC2544" s="64"/>
    </row>
    <row r="2545" spans="1:29" x14ac:dyDescent="0.35">
      <c r="A2545" s="9">
        <v>46124</v>
      </c>
      <c r="B2545" s="7" t="s">
        <v>231</v>
      </c>
      <c r="C2545" s="8" t="s">
        <v>27</v>
      </c>
      <c r="D2545" s="10">
        <v>1</v>
      </c>
      <c r="E2545" s="8" t="s">
        <v>4850</v>
      </c>
      <c r="F2545" s="8" t="s">
        <v>4845</v>
      </c>
      <c r="G2545" s="12">
        <v>0.65625</v>
      </c>
      <c r="H2545" s="12">
        <v>0.74305555555555558</v>
      </c>
      <c r="I2545" s="12">
        <v>0.65416666666666667</v>
      </c>
      <c r="J2545" s="12">
        <v>0.65694444444444444</v>
      </c>
      <c r="K2545" s="12">
        <v>0.66666666666666663</v>
      </c>
      <c r="L2545" s="12">
        <v>0.72361111111111109</v>
      </c>
      <c r="M2545" s="12">
        <v>0.73611111111111116</v>
      </c>
      <c r="N2545" s="12">
        <v>0.73819444444444449</v>
      </c>
      <c r="O2545" s="8" t="s">
        <v>131</v>
      </c>
      <c r="P2545" s="8" t="s">
        <v>70</v>
      </c>
      <c r="Q2545" s="8" t="s">
        <v>1737</v>
      </c>
      <c r="R2545" s="27" t="s">
        <v>124</v>
      </c>
      <c r="S2545" s="8">
        <v>167</v>
      </c>
      <c r="T2545" s="8">
        <v>0</v>
      </c>
      <c r="U2545" s="14">
        <v>0.82195598904057932</v>
      </c>
      <c r="V2545" s="8">
        <v>0</v>
      </c>
      <c r="W2545" s="15" t="s">
        <v>30</v>
      </c>
      <c r="X2545" s="44" t="s">
        <v>1619</v>
      </c>
      <c r="Z2545" s="64"/>
      <c r="AA2545" s="64"/>
      <c r="AB2545" s="64"/>
      <c r="AC2545" s="64"/>
    </row>
    <row r="2546" spans="1:29" x14ac:dyDescent="0.35">
      <c r="A2546" s="9">
        <v>46124</v>
      </c>
      <c r="B2546" s="7" t="s">
        <v>176</v>
      </c>
      <c r="C2546" s="8" t="s">
        <v>27</v>
      </c>
      <c r="D2546" s="10">
        <v>14</v>
      </c>
      <c r="E2546" s="8" t="s">
        <v>4845</v>
      </c>
      <c r="F2546" s="8" t="s">
        <v>4851</v>
      </c>
      <c r="G2546" s="12">
        <v>0.81597222222222221</v>
      </c>
      <c r="H2546" s="12">
        <v>0.96527777777777779</v>
      </c>
      <c r="I2546" s="12">
        <v>0.80555555555555558</v>
      </c>
      <c r="J2546" s="12">
        <v>0.80625000000000002</v>
      </c>
      <c r="K2546" s="12">
        <v>0.81805555555555554</v>
      </c>
      <c r="L2546" s="12">
        <v>0.93472222222222223</v>
      </c>
      <c r="M2546" s="12">
        <v>0.94097222222222221</v>
      </c>
      <c r="N2546" s="12">
        <v>0.94166666666666665</v>
      </c>
      <c r="O2546" s="8" t="s">
        <v>70</v>
      </c>
      <c r="P2546" s="8">
        <v>51</v>
      </c>
      <c r="S2546" s="8">
        <v>121</v>
      </c>
      <c r="T2546" s="8">
        <v>0</v>
      </c>
      <c r="U2546" s="14">
        <v>0.62223720915606784</v>
      </c>
      <c r="V2546" s="8">
        <v>0</v>
      </c>
      <c r="W2546" s="15" t="s">
        <v>30</v>
      </c>
      <c r="X2546" s="16"/>
      <c r="Z2546" s="64"/>
      <c r="AA2546" s="64"/>
      <c r="AB2546" s="64"/>
      <c r="AC2546" s="64"/>
    </row>
    <row r="2547" spans="1:29" ht="26.5" customHeight="1" x14ac:dyDescent="0.35">
      <c r="A2547" s="9">
        <v>46124</v>
      </c>
      <c r="B2547" s="7" t="s">
        <v>1738</v>
      </c>
      <c r="C2547" s="8" t="s">
        <v>45</v>
      </c>
      <c r="D2547" s="10">
        <v>4</v>
      </c>
      <c r="E2547" s="8" t="s">
        <v>4851</v>
      </c>
      <c r="F2547" s="8" t="s">
        <v>4845</v>
      </c>
      <c r="G2547" s="12">
        <v>0.58333333333333337</v>
      </c>
      <c r="H2547" s="12">
        <v>0.68402777777777779</v>
      </c>
      <c r="I2547" s="12">
        <v>0.61458333333333337</v>
      </c>
      <c r="J2547" s="12">
        <v>0.61875000000000002</v>
      </c>
      <c r="K2547" s="12">
        <v>0.62638888888888888</v>
      </c>
      <c r="L2547" s="12">
        <v>0.69027777777777777</v>
      </c>
      <c r="M2547" s="12">
        <v>0.7</v>
      </c>
      <c r="N2547" s="12">
        <v>0.70208333333333328</v>
      </c>
      <c r="O2547" s="8">
        <v>1</v>
      </c>
      <c r="P2547" s="8" t="s">
        <v>37</v>
      </c>
      <c r="S2547" s="8">
        <v>0</v>
      </c>
      <c r="T2547" s="8">
        <v>0</v>
      </c>
      <c r="U2547" s="14">
        <v>0</v>
      </c>
      <c r="V2547" s="8">
        <v>0</v>
      </c>
      <c r="W2547" s="15" t="s">
        <v>30</v>
      </c>
      <c r="X2547" s="85" t="s">
        <v>1739</v>
      </c>
      <c r="Z2547" s="64"/>
      <c r="AA2547" s="64"/>
      <c r="AB2547" s="64"/>
      <c r="AC2547" s="64"/>
    </row>
    <row r="2548" spans="1:29" x14ac:dyDescent="0.35">
      <c r="A2548" s="9">
        <v>46124</v>
      </c>
      <c r="B2548" s="7" t="s">
        <v>1360</v>
      </c>
      <c r="C2548" s="8" t="s">
        <v>45</v>
      </c>
      <c r="D2548" s="10">
        <v>1</v>
      </c>
      <c r="E2548" s="8" t="s">
        <v>4845</v>
      </c>
      <c r="F2548" s="8" t="s">
        <v>4848</v>
      </c>
      <c r="G2548" s="12">
        <v>0.78125</v>
      </c>
      <c r="H2548" s="12">
        <v>0.93055555555555558</v>
      </c>
      <c r="I2548" s="12">
        <v>0.77013888888888893</v>
      </c>
      <c r="J2548" s="12">
        <v>0.77430555555555558</v>
      </c>
      <c r="K2548" s="12">
        <v>0.78888888888888886</v>
      </c>
      <c r="L2548" s="12">
        <v>0.91874999999999996</v>
      </c>
      <c r="M2548" s="12">
        <v>0.92222222222222228</v>
      </c>
      <c r="N2548" s="12">
        <v>0.92361111111111116</v>
      </c>
      <c r="O2548" s="8" t="s">
        <v>37</v>
      </c>
      <c r="P2548" s="8">
        <v>53</v>
      </c>
      <c r="S2548" s="8">
        <v>147</v>
      </c>
      <c r="T2548" s="8">
        <v>0</v>
      </c>
      <c r="U2548" s="14">
        <v>0.75390673702613964</v>
      </c>
      <c r="V2548" s="8">
        <v>0</v>
      </c>
      <c r="W2548" s="15" t="s">
        <v>30</v>
      </c>
      <c r="X2548" s="16"/>
      <c r="Z2548" s="64"/>
      <c r="AA2548" s="64"/>
      <c r="AB2548" s="64"/>
      <c r="AC2548" s="64"/>
    </row>
    <row r="2549" spans="1:29" x14ac:dyDescent="0.35">
      <c r="A2549" s="9">
        <v>46124</v>
      </c>
      <c r="B2549" s="7" t="s">
        <v>1740</v>
      </c>
      <c r="C2549" s="8" t="s">
        <v>45</v>
      </c>
      <c r="D2549" s="10">
        <v>1</v>
      </c>
      <c r="E2549" s="8" t="s">
        <v>4848</v>
      </c>
      <c r="F2549" s="8" t="s">
        <v>4845</v>
      </c>
      <c r="G2549" s="12">
        <v>0.97222222222222221</v>
      </c>
      <c r="H2549" s="12" t="s">
        <v>1741</v>
      </c>
      <c r="I2549" s="12">
        <v>0.96319444444444446</v>
      </c>
      <c r="J2549" s="12">
        <v>0.96597222222222223</v>
      </c>
      <c r="K2549" s="12">
        <v>0.97499999999999998</v>
      </c>
      <c r="L2549" s="12" t="s">
        <v>1742</v>
      </c>
      <c r="M2549" s="12" t="s">
        <v>1743</v>
      </c>
      <c r="N2549" s="12" t="s">
        <v>1744</v>
      </c>
      <c r="O2549" s="8">
        <v>53</v>
      </c>
      <c r="P2549" s="8" t="s">
        <v>70</v>
      </c>
      <c r="S2549" s="8">
        <v>155</v>
      </c>
      <c r="T2549" s="8">
        <v>0</v>
      </c>
      <c r="U2549" s="14">
        <f>S2549/189</f>
        <v>0.82010582010582012</v>
      </c>
      <c r="V2549" s="8">
        <v>0</v>
      </c>
      <c r="W2549" s="15" t="s">
        <v>30</v>
      </c>
      <c r="X2549" s="16"/>
      <c r="Z2549" s="64"/>
      <c r="AA2549" s="64"/>
      <c r="AB2549" s="64"/>
      <c r="AC2549" s="64"/>
    </row>
    <row r="2550" spans="1:29" x14ac:dyDescent="0.35">
      <c r="A2550" s="9">
        <v>46124</v>
      </c>
      <c r="B2550" s="7" t="s">
        <v>1361</v>
      </c>
      <c r="C2550" s="8" t="s">
        <v>59</v>
      </c>
      <c r="D2550" s="10">
        <v>1</v>
      </c>
      <c r="E2550" s="8" t="s">
        <v>4845</v>
      </c>
      <c r="F2550" s="8" t="s">
        <v>4856</v>
      </c>
      <c r="G2550" s="12">
        <v>3.125E-2</v>
      </c>
      <c r="H2550" s="12">
        <v>0.18402777777777779</v>
      </c>
      <c r="I2550" s="12">
        <v>2.5000000000000001E-2</v>
      </c>
      <c r="J2550" s="12">
        <v>2.8472222222222222E-2</v>
      </c>
      <c r="K2550" s="12">
        <v>3.888888888888889E-2</v>
      </c>
      <c r="L2550" s="12">
        <v>0.17430555555555549</v>
      </c>
      <c r="M2550" s="12">
        <v>0.18402777777777779</v>
      </c>
      <c r="N2550" s="12">
        <v>0.18611111111111109</v>
      </c>
      <c r="O2550" s="8">
        <v>54</v>
      </c>
      <c r="P2550" s="8" t="s">
        <v>70</v>
      </c>
      <c r="S2550" s="8">
        <v>165</v>
      </c>
      <c r="T2550" s="8">
        <v>4</v>
      </c>
      <c r="U2550" s="14">
        <v>0.93790317722685801</v>
      </c>
      <c r="V2550" s="8">
        <v>0</v>
      </c>
      <c r="W2550" s="15" t="s">
        <v>30</v>
      </c>
      <c r="X2550" s="44" t="s">
        <v>1619</v>
      </c>
      <c r="Z2550" s="64"/>
      <c r="AA2550" s="64"/>
      <c r="AB2550" s="64"/>
      <c r="AC2550" s="64"/>
    </row>
    <row r="2551" spans="1:29" x14ac:dyDescent="0.35">
      <c r="A2551" s="9">
        <v>46124</v>
      </c>
      <c r="B2551" s="7" t="s">
        <v>26</v>
      </c>
      <c r="C2551" s="8" t="s">
        <v>59</v>
      </c>
      <c r="D2551" s="10">
        <v>1</v>
      </c>
      <c r="E2551" s="8" t="s">
        <v>4856</v>
      </c>
      <c r="F2551" s="8" t="s">
        <v>4845</v>
      </c>
      <c r="G2551" s="12">
        <v>0.21875</v>
      </c>
      <c r="H2551" s="12">
        <v>0.31597222222222221</v>
      </c>
      <c r="I2551" s="12">
        <v>0.21805555555555561</v>
      </c>
      <c r="J2551" s="12">
        <v>0.22569444444444439</v>
      </c>
      <c r="K2551" s="12">
        <v>0.2409722222222222</v>
      </c>
      <c r="L2551" s="12">
        <v>0.31041666666666667</v>
      </c>
      <c r="M2551" s="12">
        <v>0.31458333333333333</v>
      </c>
      <c r="N2551" s="12">
        <v>0.31805555555555548</v>
      </c>
      <c r="O2551" s="8" t="s">
        <v>70</v>
      </c>
      <c r="P2551" s="8">
        <v>3</v>
      </c>
      <c r="Q2551" s="8" t="s">
        <v>1745</v>
      </c>
      <c r="R2551" s="27" t="s">
        <v>99</v>
      </c>
      <c r="S2551" s="8">
        <v>119</v>
      </c>
      <c r="T2551" s="8">
        <v>0</v>
      </c>
      <c r="U2551" s="14">
        <v>0.63376600533692817</v>
      </c>
      <c r="V2551" s="8">
        <v>0</v>
      </c>
      <c r="W2551" s="15" t="s">
        <v>30</v>
      </c>
      <c r="X2551" s="16"/>
      <c r="Z2551" s="64"/>
      <c r="AA2551" s="64"/>
      <c r="AB2551" s="64"/>
      <c r="AC2551" s="64"/>
    </row>
    <row r="2552" spans="1:29" x14ac:dyDescent="0.35">
      <c r="A2552" s="9">
        <v>46124</v>
      </c>
      <c r="B2552" s="7" t="s">
        <v>31</v>
      </c>
      <c r="C2552" s="8" t="s">
        <v>59</v>
      </c>
      <c r="D2552" s="10">
        <v>1</v>
      </c>
      <c r="E2552" s="8" t="s">
        <v>4845</v>
      </c>
      <c r="F2552" s="8" t="s">
        <v>4848</v>
      </c>
      <c r="G2552" s="12">
        <v>0.3576388888888889</v>
      </c>
      <c r="H2552" s="12">
        <v>0.4513888888888889</v>
      </c>
      <c r="I2552" s="12">
        <v>0.35208333333333341</v>
      </c>
      <c r="J2552" s="12">
        <v>0.36319444444444438</v>
      </c>
      <c r="K2552" s="12">
        <v>0.37083333333333329</v>
      </c>
      <c r="L2552" s="12">
        <v>0.46111111111111108</v>
      </c>
      <c r="M2552" s="12">
        <v>0.47013888888888888</v>
      </c>
      <c r="N2552" s="12">
        <v>0.47222222222222221</v>
      </c>
      <c r="O2552" s="8">
        <v>3</v>
      </c>
      <c r="P2552" s="8" t="s">
        <v>143</v>
      </c>
      <c r="Q2552" s="8" t="s">
        <v>68</v>
      </c>
      <c r="R2552" s="27" t="s">
        <v>39</v>
      </c>
      <c r="S2552" s="8">
        <v>21</v>
      </c>
      <c r="T2552" s="8">
        <v>0</v>
      </c>
      <c r="U2552" s="14">
        <v>0.1194458521685233</v>
      </c>
      <c r="V2552" s="8">
        <v>0</v>
      </c>
      <c r="W2552" s="15" t="s">
        <v>30</v>
      </c>
      <c r="X2552" s="16"/>
      <c r="Z2552" s="64"/>
      <c r="AA2552" s="64"/>
      <c r="AB2552" s="64"/>
      <c r="AC2552" s="64"/>
    </row>
    <row r="2553" spans="1:29" x14ac:dyDescent="0.35">
      <c r="A2553" s="9">
        <v>46124</v>
      </c>
      <c r="B2553" s="7" t="s">
        <v>1376</v>
      </c>
      <c r="C2553" s="8" t="s">
        <v>59</v>
      </c>
      <c r="D2553" s="10">
        <v>1</v>
      </c>
      <c r="E2553" s="8" t="s">
        <v>4848</v>
      </c>
      <c r="F2553" s="8" t="s">
        <v>4845</v>
      </c>
      <c r="G2553" s="12">
        <v>0.49305555555555558</v>
      </c>
      <c r="H2553" s="12">
        <v>0.65277777777777779</v>
      </c>
      <c r="I2553" s="12">
        <v>0.49930555555555561</v>
      </c>
      <c r="J2553" s="12">
        <v>0.50902777777777775</v>
      </c>
      <c r="K2553" s="12">
        <v>0.52361111111111114</v>
      </c>
      <c r="L2553" s="12">
        <v>0.65416666666666667</v>
      </c>
      <c r="M2553" s="12">
        <v>0.65625</v>
      </c>
      <c r="N2553" s="12">
        <v>0.65833333333333333</v>
      </c>
      <c r="O2553" s="8" t="s">
        <v>143</v>
      </c>
      <c r="P2553" s="8">
        <v>20</v>
      </c>
      <c r="Q2553" s="8" t="s">
        <v>1746</v>
      </c>
      <c r="R2553" s="27" t="s">
        <v>99</v>
      </c>
      <c r="S2553" s="8">
        <v>64</v>
      </c>
      <c r="T2553" s="8">
        <v>0</v>
      </c>
      <c r="U2553" s="14">
        <v>0.33950321426642732</v>
      </c>
      <c r="V2553" s="8">
        <v>0</v>
      </c>
      <c r="W2553" s="15" t="s">
        <v>30</v>
      </c>
      <c r="X2553" s="44" t="s">
        <v>1619</v>
      </c>
      <c r="Z2553" s="64"/>
      <c r="AA2553" s="64"/>
      <c r="AB2553" s="64"/>
      <c r="AC2553" s="64"/>
    </row>
    <row r="2554" spans="1:29" x14ac:dyDescent="0.35">
      <c r="A2554" s="9">
        <v>46124</v>
      </c>
      <c r="B2554" s="7" t="s">
        <v>1379</v>
      </c>
      <c r="C2554" s="8" t="s">
        <v>59</v>
      </c>
      <c r="D2554" s="10">
        <v>1</v>
      </c>
      <c r="E2554" s="8" t="s">
        <v>4849</v>
      </c>
      <c r="F2554" s="8" t="s">
        <v>4845</v>
      </c>
      <c r="G2554" s="12">
        <v>0.69444444444444442</v>
      </c>
      <c r="H2554" s="12">
        <v>0.87152777777777779</v>
      </c>
      <c r="I2554" s="12">
        <v>0.68611111111111112</v>
      </c>
      <c r="J2554" s="12">
        <v>0.6875</v>
      </c>
      <c r="K2554" s="12">
        <v>0.69791666666666663</v>
      </c>
      <c r="L2554" s="12">
        <v>0.85138888888888886</v>
      </c>
      <c r="M2554" s="12">
        <v>0.85555555555555551</v>
      </c>
      <c r="N2554" s="12">
        <v>0.85763888888888884</v>
      </c>
      <c r="O2554" s="8">
        <v>21</v>
      </c>
      <c r="P2554" s="8" t="s">
        <v>57</v>
      </c>
      <c r="S2554" s="8">
        <v>181</v>
      </c>
      <c r="T2554" s="8">
        <v>0</v>
      </c>
      <c r="U2554" s="14">
        <v>0.89604001546767487</v>
      </c>
      <c r="V2554" s="8">
        <v>0</v>
      </c>
      <c r="W2554" s="15" t="s">
        <v>30</v>
      </c>
      <c r="X2554" s="44" t="s">
        <v>1619</v>
      </c>
      <c r="Z2554" s="64"/>
      <c r="AA2554" s="64"/>
      <c r="AB2554" s="64"/>
      <c r="AC2554" s="64"/>
    </row>
    <row r="2555" spans="1:29" x14ac:dyDescent="0.35">
      <c r="A2555" s="9">
        <v>46124</v>
      </c>
      <c r="B2555" s="7" t="s">
        <v>1371</v>
      </c>
      <c r="C2555" s="8" t="s">
        <v>72</v>
      </c>
      <c r="D2555" s="10">
        <v>1</v>
      </c>
      <c r="E2555" s="8" t="s">
        <v>4845</v>
      </c>
      <c r="F2555" s="8" t="s">
        <v>4853</v>
      </c>
      <c r="G2555" s="12">
        <v>2.0833333333333329E-2</v>
      </c>
      <c r="H2555" s="12">
        <v>0.16666666666666671</v>
      </c>
      <c r="I2555" s="12">
        <v>1.666666666666667E-2</v>
      </c>
      <c r="J2555" s="12">
        <v>2.569444444444444E-2</v>
      </c>
      <c r="K2555" s="12">
        <v>4.4444444444444453E-2</v>
      </c>
      <c r="L2555" s="12">
        <v>0.16319444444444439</v>
      </c>
      <c r="M2555" s="12">
        <v>0.1673611111111111</v>
      </c>
      <c r="N2555" s="12">
        <v>0.16875000000000001</v>
      </c>
      <c r="O2555" s="8" t="s">
        <v>70</v>
      </c>
      <c r="P2555" s="8" t="s">
        <v>928</v>
      </c>
      <c r="Q2555" s="8" t="s">
        <v>263</v>
      </c>
      <c r="R2555" s="27" t="s">
        <v>39</v>
      </c>
      <c r="S2555" s="8">
        <v>146</v>
      </c>
      <c r="T2555" s="8">
        <v>3</v>
      </c>
      <c r="U2555" s="14">
        <v>0.73203083704734295</v>
      </c>
      <c r="V2555" s="8">
        <v>0</v>
      </c>
      <c r="W2555" s="15" t="s">
        <v>30</v>
      </c>
      <c r="X2555" s="16"/>
      <c r="Z2555" s="64"/>
      <c r="AA2555" s="64"/>
      <c r="AB2555" s="64"/>
      <c r="AC2555" s="64"/>
    </row>
    <row r="2556" spans="1:29" x14ac:dyDescent="0.35">
      <c r="A2556" s="9">
        <v>46124</v>
      </c>
      <c r="B2556" s="7" t="s">
        <v>1372</v>
      </c>
      <c r="C2556" s="8" t="s">
        <v>72</v>
      </c>
      <c r="D2556" s="10">
        <v>1</v>
      </c>
      <c r="E2556" s="8" t="s">
        <v>4853</v>
      </c>
      <c r="F2556" s="8" t="s">
        <v>4845</v>
      </c>
      <c r="G2556" s="12">
        <v>0.20833333333333329</v>
      </c>
      <c r="H2556" s="12">
        <v>0.36805555555555558</v>
      </c>
      <c r="I2556" s="12">
        <v>0.20416666666666669</v>
      </c>
      <c r="J2556" s="12">
        <v>0.2097222222222222</v>
      </c>
      <c r="K2556" s="12">
        <v>0.21805555555555561</v>
      </c>
      <c r="L2556" s="12">
        <v>0.34791666666666671</v>
      </c>
      <c r="M2556" s="12">
        <v>0.36180555555555549</v>
      </c>
      <c r="N2556" s="12">
        <v>0.36388888888888887</v>
      </c>
      <c r="O2556" s="8" t="s">
        <v>928</v>
      </c>
      <c r="P2556" s="8" t="s">
        <v>32</v>
      </c>
      <c r="Q2556" s="8" t="s">
        <v>103</v>
      </c>
      <c r="R2556" s="27" t="s">
        <v>39</v>
      </c>
      <c r="S2556" s="8">
        <v>176</v>
      </c>
      <c r="T2556" s="8">
        <v>0</v>
      </c>
      <c r="U2556" s="14">
        <v>0.85194346961791478</v>
      </c>
      <c r="V2556" s="8">
        <v>0</v>
      </c>
      <c r="W2556" s="15" t="s">
        <v>30</v>
      </c>
      <c r="X2556" s="16"/>
      <c r="Z2556" s="64"/>
      <c r="AA2556" s="64"/>
      <c r="AB2556" s="64"/>
      <c r="AC2556" s="64"/>
    </row>
    <row r="2557" spans="1:29" x14ac:dyDescent="0.35">
      <c r="A2557" s="9">
        <v>46124</v>
      </c>
      <c r="B2557" s="7" t="s">
        <v>247</v>
      </c>
      <c r="C2557" s="8" t="s">
        <v>72</v>
      </c>
      <c r="D2557" s="10">
        <v>1</v>
      </c>
      <c r="E2557" s="8" t="s">
        <v>4845</v>
      </c>
      <c r="F2557" s="8" t="s">
        <v>4851</v>
      </c>
      <c r="G2557" s="12">
        <v>0.40972222222222221</v>
      </c>
      <c r="H2557" s="12">
        <v>0.51041666666666663</v>
      </c>
      <c r="I2557" s="12">
        <v>0.40208333333333329</v>
      </c>
      <c r="J2557" s="12">
        <v>0.40694444444444439</v>
      </c>
      <c r="K2557" s="12">
        <v>0.41875000000000001</v>
      </c>
      <c r="L2557" s="12">
        <v>0.48680555555555549</v>
      </c>
      <c r="M2557" s="12">
        <v>0.49375000000000002</v>
      </c>
      <c r="N2557" s="12">
        <v>0.49375000000000002</v>
      </c>
      <c r="O2557" s="8" t="s">
        <v>32</v>
      </c>
      <c r="P2557" s="8">
        <v>2</v>
      </c>
      <c r="S2557" s="8">
        <v>59</v>
      </c>
      <c r="T2557" s="8">
        <v>0</v>
      </c>
      <c r="U2557" s="14">
        <v>0.31655010284074442</v>
      </c>
      <c r="V2557" s="8">
        <v>0</v>
      </c>
      <c r="W2557" s="15" t="s">
        <v>30</v>
      </c>
      <c r="X2557" s="44" t="s">
        <v>1619</v>
      </c>
      <c r="Z2557" s="64"/>
      <c r="AA2557" s="64"/>
      <c r="AB2557" s="64"/>
      <c r="AC2557" s="64"/>
    </row>
    <row r="2558" spans="1:29" x14ac:dyDescent="0.35">
      <c r="A2558" s="9">
        <v>46124</v>
      </c>
      <c r="B2558" s="7" t="s">
        <v>248</v>
      </c>
      <c r="C2558" s="8" t="s">
        <v>72</v>
      </c>
      <c r="D2558" s="10">
        <v>1</v>
      </c>
      <c r="E2558" s="8" t="s">
        <v>4851</v>
      </c>
      <c r="F2558" s="8" t="s">
        <v>4845</v>
      </c>
      <c r="G2558" s="12">
        <v>0.55208333333333337</v>
      </c>
      <c r="H2558" s="12">
        <v>0.65277777777777779</v>
      </c>
      <c r="I2558" s="12">
        <v>0.55694444444444446</v>
      </c>
      <c r="J2558" s="12">
        <v>0.57152777777777775</v>
      </c>
      <c r="K2558" s="12">
        <v>0.58125000000000004</v>
      </c>
      <c r="L2558" s="12">
        <v>0.64652777777777781</v>
      </c>
      <c r="M2558" s="12">
        <v>0.65763888888888888</v>
      </c>
      <c r="N2558" s="12">
        <v>0.65972222222222221</v>
      </c>
      <c r="O2558" s="8">
        <v>2</v>
      </c>
      <c r="P2558" s="8" t="s">
        <v>60</v>
      </c>
      <c r="Q2558" s="8" t="s">
        <v>155</v>
      </c>
      <c r="R2558" s="27" t="s">
        <v>39</v>
      </c>
      <c r="S2558" s="8">
        <v>181</v>
      </c>
      <c r="T2558" s="8">
        <v>0</v>
      </c>
      <c r="U2558" s="14">
        <v>0.91520019165201016</v>
      </c>
      <c r="V2558" s="8">
        <v>0</v>
      </c>
      <c r="W2558" s="15" t="s">
        <v>30</v>
      </c>
      <c r="X2558" s="44" t="s">
        <v>1619</v>
      </c>
      <c r="Z2558" s="64"/>
      <c r="AA2558" s="64"/>
      <c r="AB2558" s="64"/>
      <c r="AC2558" s="64"/>
    </row>
    <row r="2559" spans="1:29" x14ac:dyDescent="0.35">
      <c r="A2559" s="9">
        <v>46124</v>
      </c>
      <c r="B2559" s="7" t="s">
        <v>1064</v>
      </c>
      <c r="C2559" s="8" t="s">
        <v>72</v>
      </c>
      <c r="D2559" s="10">
        <v>3</v>
      </c>
      <c r="E2559" s="8" t="s">
        <v>4845</v>
      </c>
      <c r="F2559" s="8" t="s">
        <v>4852</v>
      </c>
      <c r="G2559" s="12">
        <v>0.69444444444444442</v>
      </c>
      <c r="H2559" s="12">
        <v>0.80208333333333337</v>
      </c>
      <c r="I2559" s="12">
        <v>0.68611111111111112</v>
      </c>
      <c r="J2559" s="12">
        <v>0.6958333333333333</v>
      </c>
      <c r="K2559" s="12">
        <v>0.70833333333333337</v>
      </c>
      <c r="L2559" s="12">
        <v>0.78472222222222221</v>
      </c>
      <c r="M2559" s="12">
        <v>0.79027777777777775</v>
      </c>
      <c r="N2559" s="12">
        <v>0.79166666666666663</v>
      </c>
      <c r="O2559" s="8" t="s">
        <v>60</v>
      </c>
      <c r="P2559" s="8">
        <v>1</v>
      </c>
      <c r="Q2559" s="8" t="s">
        <v>103</v>
      </c>
      <c r="R2559" s="27" t="s">
        <v>39</v>
      </c>
      <c r="S2559" s="8">
        <v>178</v>
      </c>
      <c r="T2559" s="8">
        <v>0</v>
      </c>
      <c r="U2559" s="14">
        <v>0.91904168748620041</v>
      </c>
      <c r="V2559" s="8">
        <v>0</v>
      </c>
      <c r="W2559" s="15" t="s">
        <v>30</v>
      </c>
      <c r="X2559" s="44" t="s">
        <v>1619</v>
      </c>
      <c r="Z2559" s="64"/>
      <c r="AA2559" s="64"/>
      <c r="AB2559" s="64"/>
      <c r="AC2559" s="64"/>
    </row>
    <row r="2560" spans="1:29" x14ac:dyDescent="0.35">
      <c r="A2560" s="9">
        <v>46124</v>
      </c>
      <c r="B2560" s="7" t="s">
        <v>1065</v>
      </c>
      <c r="C2560" s="8" t="s">
        <v>72</v>
      </c>
      <c r="D2560" s="10">
        <v>3</v>
      </c>
      <c r="E2560" s="8" t="s">
        <v>4852</v>
      </c>
      <c r="F2560" s="8" t="s">
        <v>4845</v>
      </c>
      <c r="G2560" s="12">
        <v>0.84375</v>
      </c>
      <c r="H2560" s="12">
        <v>0.94097222222222221</v>
      </c>
      <c r="I2560" s="12">
        <v>0.83750000000000002</v>
      </c>
      <c r="J2560" s="12">
        <v>0.84097222222222223</v>
      </c>
      <c r="K2560" s="12">
        <v>0.84583333333333333</v>
      </c>
      <c r="L2560" s="12">
        <v>0.91527777777777775</v>
      </c>
      <c r="M2560" s="12">
        <v>0.92222222222222228</v>
      </c>
      <c r="N2560" s="12">
        <v>0.9243055555555556</v>
      </c>
      <c r="O2560" s="8">
        <v>1</v>
      </c>
      <c r="P2560" s="8" t="s">
        <v>400</v>
      </c>
      <c r="S2560" s="8">
        <v>31</v>
      </c>
      <c r="T2560" s="8">
        <v>0</v>
      </c>
      <c r="U2560" s="14">
        <v>0.17918719086025819</v>
      </c>
      <c r="V2560" s="8">
        <v>0</v>
      </c>
      <c r="W2560" s="15" t="s">
        <v>30</v>
      </c>
      <c r="X2560" s="44" t="s">
        <v>1619</v>
      </c>
      <c r="Z2560" s="64"/>
      <c r="AA2560" s="64"/>
      <c r="AB2560" s="64"/>
      <c r="AC2560" s="64"/>
    </row>
    <row r="2561" spans="1:29" x14ac:dyDescent="0.35">
      <c r="A2561" s="9">
        <v>46124</v>
      </c>
      <c r="B2561" s="7" t="s">
        <v>80</v>
      </c>
      <c r="C2561" s="8" t="s">
        <v>81</v>
      </c>
      <c r="D2561" s="10">
        <v>1</v>
      </c>
      <c r="E2561" s="8" t="s">
        <v>4845</v>
      </c>
      <c r="F2561" s="8" t="s">
        <v>4849</v>
      </c>
      <c r="G2561" s="12">
        <v>5.2083333333333343E-2</v>
      </c>
      <c r="H2561" s="12">
        <v>0.1423611111111111</v>
      </c>
      <c r="I2561" s="12">
        <v>4.6527777777777779E-2</v>
      </c>
      <c r="J2561" s="12">
        <v>5.0694444444444438E-2</v>
      </c>
      <c r="K2561" s="12">
        <v>6.6666666666666666E-2</v>
      </c>
      <c r="L2561" s="12">
        <v>0.1229166666666667</v>
      </c>
      <c r="M2561" s="12">
        <v>0.12916666666666671</v>
      </c>
      <c r="N2561" s="12">
        <v>0.12916666666666671</v>
      </c>
      <c r="O2561" s="8">
        <v>195</v>
      </c>
      <c r="P2561" s="8" t="s">
        <v>53</v>
      </c>
      <c r="S2561" s="8">
        <v>110</v>
      </c>
      <c r="T2561" s="8">
        <v>0</v>
      </c>
      <c r="U2561" s="14">
        <v>0.594379191503702</v>
      </c>
      <c r="V2561" s="8">
        <v>1904</v>
      </c>
      <c r="W2561" s="15" t="s">
        <v>30</v>
      </c>
      <c r="X2561" s="44" t="s">
        <v>1619</v>
      </c>
      <c r="Z2561" s="64"/>
      <c r="AA2561" s="64"/>
      <c r="AB2561" s="64"/>
      <c r="AC2561" s="64"/>
    </row>
    <row r="2562" spans="1:29" x14ac:dyDescent="0.35">
      <c r="A2562" s="9">
        <v>46124</v>
      </c>
      <c r="B2562" s="7" t="s">
        <v>84</v>
      </c>
      <c r="C2562" s="8" t="s">
        <v>81</v>
      </c>
      <c r="D2562" s="10">
        <v>1</v>
      </c>
      <c r="E2562" s="8" t="s">
        <v>4849</v>
      </c>
      <c r="F2562" s="8" t="s">
        <v>4845</v>
      </c>
      <c r="G2562" s="12">
        <v>0.1736111111111111</v>
      </c>
      <c r="H2562" s="12">
        <v>0.25</v>
      </c>
      <c r="I2562" s="12">
        <v>0.1590277777777778</v>
      </c>
      <c r="J2562" s="12">
        <v>0.1673611111111111</v>
      </c>
      <c r="K2562" s="12">
        <v>0.1895833333333333</v>
      </c>
      <c r="L2562" s="12">
        <v>0.2472222222222222</v>
      </c>
      <c r="M2562" s="12">
        <v>0.25694444444444442</v>
      </c>
      <c r="N2562" s="12">
        <v>0.2590277777777778</v>
      </c>
      <c r="O2562" s="8" t="s">
        <v>53</v>
      </c>
      <c r="P2562" s="8" t="s">
        <v>32</v>
      </c>
      <c r="S2562" s="8">
        <v>177</v>
      </c>
      <c r="T2562" s="8">
        <v>1</v>
      </c>
      <c r="U2562" s="14">
        <v>1</v>
      </c>
      <c r="V2562" s="8">
        <v>108</v>
      </c>
      <c r="W2562" s="15" t="s">
        <v>30</v>
      </c>
      <c r="X2562" s="44" t="s">
        <v>1619</v>
      </c>
      <c r="Z2562" s="64"/>
      <c r="AA2562" s="64"/>
      <c r="AB2562" s="64"/>
      <c r="AC2562" s="64"/>
    </row>
    <row r="2563" spans="1:29" x14ac:dyDescent="0.35">
      <c r="A2563" s="9">
        <v>46124</v>
      </c>
      <c r="B2563" s="7" t="s">
        <v>1429</v>
      </c>
      <c r="C2563" s="8" t="s">
        <v>81</v>
      </c>
      <c r="D2563" s="10">
        <v>15</v>
      </c>
      <c r="E2563" s="8" t="s">
        <v>4845</v>
      </c>
      <c r="F2563" s="8" t="s">
        <v>4848</v>
      </c>
      <c r="G2563" s="12">
        <v>0.28125</v>
      </c>
      <c r="H2563" s="12">
        <v>0.4375</v>
      </c>
      <c r="I2563" s="12">
        <v>0.29236111111111113</v>
      </c>
      <c r="J2563" s="12">
        <v>0.29444444444444451</v>
      </c>
      <c r="K2563" s="12">
        <v>0.31041666666666667</v>
      </c>
      <c r="L2563" s="12">
        <v>0.44374999999999998</v>
      </c>
      <c r="M2563" s="12">
        <v>0.44930555555555562</v>
      </c>
      <c r="N2563" s="12">
        <v>0.45</v>
      </c>
      <c r="O2563" s="8" t="s">
        <v>32</v>
      </c>
      <c r="P2563" s="8">
        <v>15</v>
      </c>
      <c r="Q2563" s="8" t="s">
        <v>1543</v>
      </c>
      <c r="R2563" s="27" t="s">
        <v>124</v>
      </c>
      <c r="S2563" s="8">
        <v>155</v>
      </c>
      <c r="T2563" s="8">
        <v>0</v>
      </c>
      <c r="U2563" s="14">
        <v>0.83649263136066565</v>
      </c>
      <c r="V2563" s="8">
        <v>0</v>
      </c>
      <c r="W2563" s="15" t="s">
        <v>30</v>
      </c>
      <c r="X2563" s="16"/>
      <c r="Z2563" s="64"/>
      <c r="AA2563" s="64"/>
      <c r="AB2563" s="64"/>
      <c r="AC2563" s="64"/>
    </row>
    <row r="2564" spans="1:29" x14ac:dyDescent="0.35">
      <c r="A2564" s="9">
        <v>46124</v>
      </c>
      <c r="B2564" s="7" t="s">
        <v>1430</v>
      </c>
      <c r="C2564" s="8" t="s">
        <v>81</v>
      </c>
      <c r="D2564" s="10">
        <v>13</v>
      </c>
      <c r="E2564" s="8" t="s">
        <v>4848</v>
      </c>
      <c r="F2564" s="8" t="s">
        <v>4845</v>
      </c>
      <c r="G2564" s="12">
        <v>0.47222222222222221</v>
      </c>
      <c r="H2564" s="12">
        <v>0.64583333333333337</v>
      </c>
      <c r="I2564" s="12">
        <v>0.47847222222222219</v>
      </c>
      <c r="J2564" s="12">
        <v>0.47986111111111113</v>
      </c>
      <c r="K2564" s="12">
        <v>0.49791666666666667</v>
      </c>
      <c r="L2564" s="12">
        <v>0.65555555555555556</v>
      </c>
      <c r="M2564" s="12">
        <v>0.6694444444444444</v>
      </c>
      <c r="N2564" s="12">
        <v>0.67152777777777772</v>
      </c>
      <c r="O2564" s="8">
        <v>15</v>
      </c>
      <c r="P2564" s="8" t="s">
        <v>43</v>
      </c>
      <c r="Q2564" s="8" t="s">
        <v>627</v>
      </c>
      <c r="R2564" s="27" t="s">
        <v>124</v>
      </c>
      <c r="S2564" s="8">
        <v>168</v>
      </c>
      <c r="T2564" s="8">
        <v>0</v>
      </c>
      <c r="U2564" s="14">
        <v>0.8804003766367331</v>
      </c>
      <c r="V2564" s="8">
        <v>0</v>
      </c>
      <c r="W2564" s="15" t="s">
        <v>30</v>
      </c>
      <c r="X2564" s="16"/>
      <c r="Z2564" s="64"/>
      <c r="AA2564" s="64"/>
      <c r="AB2564" s="64"/>
      <c r="AC2564" s="64"/>
    </row>
    <row r="2565" spans="1:29" x14ac:dyDescent="0.35">
      <c r="A2565" s="9">
        <v>46124</v>
      </c>
      <c r="B2565" s="7" t="s">
        <v>71</v>
      </c>
      <c r="C2565" s="8" t="s">
        <v>90</v>
      </c>
      <c r="D2565" s="10">
        <v>1</v>
      </c>
      <c r="E2565" s="8" t="s">
        <v>4845</v>
      </c>
      <c r="F2565" s="8" t="s">
        <v>4850</v>
      </c>
      <c r="G2565" s="12">
        <v>1.041666666666667E-2</v>
      </c>
      <c r="H2565" s="12">
        <v>0.1701388888888889</v>
      </c>
      <c r="I2565" s="12">
        <v>6.9444444444444441E-3</v>
      </c>
      <c r="J2565" s="12">
        <v>1.2500000000000001E-2</v>
      </c>
      <c r="K2565" s="12">
        <v>2.7083333333333331E-2</v>
      </c>
      <c r="L2565" s="12">
        <v>0.16111111111111109</v>
      </c>
      <c r="M2565" s="12">
        <v>0.16388888888888889</v>
      </c>
      <c r="N2565" s="12">
        <v>0.16666666666666671</v>
      </c>
      <c r="O2565" s="8" t="s">
        <v>43</v>
      </c>
      <c r="P2565" s="8">
        <v>13</v>
      </c>
      <c r="Q2565" s="8" t="s">
        <v>152</v>
      </c>
      <c r="R2565" s="27" t="s">
        <v>39</v>
      </c>
      <c r="S2565" s="8">
        <v>143</v>
      </c>
      <c r="T2565" s="8">
        <v>0</v>
      </c>
      <c r="U2565" s="14">
        <v>0.78674777999414525</v>
      </c>
      <c r="V2565" s="8">
        <v>561</v>
      </c>
      <c r="W2565" s="15" t="s">
        <v>30</v>
      </c>
      <c r="X2565" s="16"/>
      <c r="Z2565" s="64"/>
      <c r="AA2565" s="64"/>
      <c r="AB2565" s="64"/>
      <c r="AC2565" s="64"/>
    </row>
    <row r="2566" spans="1:29" x14ac:dyDescent="0.35">
      <c r="A2566" s="9">
        <v>46124</v>
      </c>
      <c r="B2566" s="7" t="s">
        <v>74</v>
      </c>
      <c r="C2566" s="8" t="s">
        <v>90</v>
      </c>
      <c r="D2566" s="10">
        <v>1</v>
      </c>
      <c r="E2566" s="8" t="s">
        <v>4850</v>
      </c>
      <c r="F2566" s="8" t="s">
        <v>4845</v>
      </c>
      <c r="G2566" s="12">
        <v>0.20833333333333329</v>
      </c>
      <c r="H2566" s="12">
        <v>0.38541666666666669</v>
      </c>
      <c r="I2566" s="12">
        <v>0.20277777777777781</v>
      </c>
      <c r="J2566" s="12">
        <v>0.20624999999999999</v>
      </c>
      <c r="K2566" s="12">
        <v>0.2215277777777778</v>
      </c>
      <c r="L2566" s="12">
        <v>0.38124999999999998</v>
      </c>
      <c r="M2566" s="12">
        <v>0.39027777777777778</v>
      </c>
      <c r="N2566" s="12">
        <v>0.3923611111111111</v>
      </c>
      <c r="O2566" s="8">
        <v>13</v>
      </c>
      <c r="P2566" s="8" t="s">
        <v>37</v>
      </c>
      <c r="S2566" s="8">
        <v>182</v>
      </c>
      <c r="T2566" s="8">
        <v>0</v>
      </c>
      <c r="U2566" s="14">
        <v>0.95677353438543333</v>
      </c>
      <c r="V2566" s="8">
        <v>820</v>
      </c>
      <c r="W2566" s="15" t="s">
        <v>30</v>
      </c>
      <c r="X2566" s="16"/>
      <c r="Z2566" s="64"/>
      <c r="AA2566" s="64"/>
      <c r="AB2566" s="64"/>
      <c r="AC2566" s="64"/>
    </row>
    <row r="2567" spans="1:29" x14ac:dyDescent="0.35">
      <c r="A2567" s="9">
        <v>46124</v>
      </c>
      <c r="B2567" s="7" t="s">
        <v>52</v>
      </c>
      <c r="C2567" s="8" t="s">
        <v>90</v>
      </c>
      <c r="D2567" s="10">
        <v>1</v>
      </c>
      <c r="E2567" s="8" t="s">
        <v>4845</v>
      </c>
      <c r="F2567" s="8" t="s">
        <v>4853</v>
      </c>
      <c r="G2567" s="12">
        <v>0.4375</v>
      </c>
      <c r="H2567" s="12">
        <v>0.51388888888888884</v>
      </c>
      <c r="I2567" s="12">
        <v>0.42777777777777781</v>
      </c>
      <c r="J2567" s="12">
        <v>0.43680555555555561</v>
      </c>
      <c r="K2567" s="12">
        <v>0.44374999999999998</v>
      </c>
      <c r="L2567" s="12">
        <v>0.50208333333333333</v>
      </c>
      <c r="M2567" s="12">
        <v>0.5083333333333333</v>
      </c>
      <c r="N2567" s="12">
        <v>0.50902777777777775</v>
      </c>
      <c r="O2567" s="8" t="s">
        <v>37</v>
      </c>
      <c r="P2567" s="8" t="s">
        <v>271</v>
      </c>
      <c r="S2567" s="8">
        <v>95</v>
      </c>
      <c r="T2567" s="8">
        <v>1</v>
      </c>
      <c r="U2567" s="14">
        <v>0.51303485233118762</v>
      </c>
      <c r="V2567" s="8">
        <v>1684</v>
      </c>
      <c r="W2567" s="15" t="s">
        <v>30</v>
      </c>
      <c r="X2567" s="16"/>
      <c r="Z2567" s="64"/>
      <c r="AA2567" s="64"/>
      <c r="AB2567" s="64"/>
      <c r="AC2567" s="64"/>
    </row>
    <row r="2568" spans="1:29" x14ac:dyDescent="0.35">
      <c r="A2568" s="9">
        <v>46124</v>
      </c>
      <c r="B2568" s="7" t="s">
        <v>56</v>
      </c>
      <c r="C2568" s="8" t="s">
        <v>90</v>
      </c>
      <c r="D2568" s="10">
        <v>1</v>
      </c>
      <c r="E2568" s="8" t="s">
        <v>4853</v>
      </c>
      <c r="F2568" s="8" t="s">
        <v>4845</v>
      </c>
      <c r="G2568" s="12">
        <v>0.55555555555555558</v>
      </c>
      <c r="H2568" s="12">
        <v>0.63888888888888884</v>
      </c>
      <c r="I2568" s="12">
        <v>0.54305555555555551</v>
      </c>
      <c r="J2568" s="12">
        <v>0.57708333333333328</v>
      </c>
      <c r="K2568" s="12">
        <v>0.58958333333333335</v>
      </c>
      <c r="L2568" s="12">
        <v>0.6479166666666667</v>
      </c>
      <c r="M2568" s="12">
        <v>0.65972222222222221</v>
      </c>
      <c r="N2568" s="12">
        <v>0.66180555555555554</v>
      </c>
      <c r="O2568" s="8" t="s">
        <v>271</v>
      </c>
      <c r="P2568" s="8" t="s">
        <v>70</v>
      </c>
      <c r="Q2568" s="8" t="s">
        <v>909</v>
      </c>
      <c r="R2568" s="27" t="s">
        <v>39</v>
      </c>
      <c r="S2568" s="8">
        <v>169</v>
      </c>
      <c r="T2568" s="8">
        <v>0</v>
      </c>
      <c r="U2568" s="14">
        <v>0.96575835583308334</v>
      </c>
      <c r="V2568" s="8">
        <v>0</v>
      </c>
      <c r="W2568" s="15" t="s">
        <v>30</v>
      </c>
      <c r="X2568" s="16"/>
      <c r="Z2568" s="64"/>
      <c r="AA2568" s="64"/>
      <c r="AB2568" s="64"/>
      <c r="AC2568" s="64"/>
    </row>
    <row r="2569" spans="1:29" x14ac:dyDescent="0.35">
      <c r="A2569" s="9">
        <v>46124</v>
      </c>
      <c r="B2569" s="7" t="s">
        <v>1383</v>
      </c>
      <c r="C2569" s="8" t="s">
        <v>90</v>
      </c>
      <c r="D2569" s="10">
        <v>1</v>
      </c>
      <c r="E2569" s="8" t="s">
        <v>4845</v>
      </c>
      <c r="F2569" s="8" t="s">
        <v>4849</v>
      </c>
      <c r="G2569" s="12">
        <v>0.68055555555555558</v>
      </c>
      <c r="H2569" s="12">
        <v>0.76388888888888884</v>
      </c>
      <c r="I2569" s="12">
        <v>0.68541666666666667</v>
      </c>
      <c r="J2569" s="12">
        <v>0.69374999999999998</v>
      </c>
      <c r="K2569" s="12">
        <v>0.7055555555555556</v>
      </c>
      <c r="L2569" s="12">
        <v>0.76111111111111107</v>
      </c>
      <c r="M2569" s="12">
        <v>0.76736111111111116</v>
      </c>
      <c r="N2569" s="12">
        <v>0.7680555555555556</v>
      </c>
      <c r="O2569" s="8" t="s">
        <v>70</v>
      </c>
      <c r="P2569" s="8" t="s">
        <v>450</v>
      </c>
      <c r="Q2569" s="8" t="s">
        <v>370</v>
      </c>
      <c r="R2569" s="27" t="s">
        <v>99</v>
      </c>
      <c r="S2569" s="8">
        <v>52</v>
      </c>
      <c r="T2569" s="8">
        <v>0</v>
      </c>
      <c r="U2569" s="14">
        <v>0.27478759568500849</v>
      </c>
      <c r="V2569" s="8">
        <v>827</v>
      </c>
      <c r="W2569" s="15" t="s">
        <v>30</v>
      </c>
      <c r="X2569" s="44" t="s">
        <v>1619</v>
      </c>
      <c r="Z2569" s="64"/>
      <c r="AA2569" s="64"/>
      <c r="AB2569" s="64"/>
      <c r="AC2569" s="64"/>
    </row>
    <row r="2570" spans="1:29" x14ac:dyDescent="0.35">
      <c r="A2570" s="9">
        <v>46124</v>
      </c>
      <c r="B2570" s="7" t="s">
        <v>1384</v>
      </c>
      <c r="C2570" s="8" t="s">
        <v>90</v>
      </c>
      <c r="D2570" s="10">
        <v>1</v>
      </c>
      <c r="E2570" s="8" t="s">
        <v>4849</v>
      </c>
      <c r="F2570" s="8" t="s">
        <v>4845</v>
      </c>
      <c r="G2570" s="12">
        <v>0.80555555555555558</v>
      </c>
      <c r="H2570" s="12">
        <v>0.88194444444444442</v>
      </c>
      <c r="I2570" s="12">
        <v>0.79374999999999996</v>
      </c>
      <c r="J2570" s="12">
        <v>0.79513888888888884</v>
      </c>
      <c r="K2570" s="12">
        <v>0.8041666666666667</v>
      </c>
      <c r="L2570" s="12">
        <v>0.86388888888888893</v>
      </c>
      <c r="M2570" s="12">
        <v>0.87361111111111112</v>
      </c>
      <c r="N2570" s="12">
        <v>0.87569444444444444</v>
      </c>
      <c r="O2570" s="8" t="s">
        <v>450</v>
      </c>
      <c r="P2570" s="8" t="s">
        <v>73</v>
      </c>
      <c r="S2570" s="8">
        <v>169</v>
      </c>
      <c r="T2570" s="8">
        <v>0</v>
      </c>
      <c r="U2570" s="14">
        <v>0.97993793756425362</v>
      </c>
      <c r="V2570" s="8">
        <v>0</v>
      </c>
      <c r="W2570" s="15" t="s">
        <v>30</v>
      </c>
      <c r="X2570" s="44" t="s">
        <v>1619</v>
      </c>
      <c r="Z2570" s="64"/>
      <c r="AA2570" s="64"/>
      <c r="AB2570" s="64"/>
      <c r="AC2570" s="64"/>
    </row>
    <row r="2571" spans="1:29" x14ac:dyDescent="0.35">
      <c r="A2571" s="9">
        <v>46124</v>
      </c>
      <c r="B2571" s="7" t="s">
        <v>58</v>
      </c>
      <c r="C2571" s="8" t="s">
        <v>108</v>
      </c>
      <c r="D2571" s="10">
        <v>1</v>
      </c>
      <c r="E2571" s="8" t="s">
        <v>4845</v>
      </c>
      <c r="F2571" s="8" t="s">
        <v>4863</v>
      </c>
      <c r="G2571" s="12">
        <v>0.13541666666666671</v>
      </c>
      <c r="H2571" s="12">
        <v>0.32291666666666669</v>
      </c>
      <c r="I2571" s="12">
        <v>0.12916666666666671</v>
      </c>
      <c r="J2571" s="12">
        <v>0.13263888888888889</v>
      </c>
      <c r="K2571" s="12">
        <v>0.1479166666666667</v>
      </c>
      <c r="L2571" s="12">
        <v>0.31319444444444439</v>
      </c>
      <c r="M2571" s="12">
        <v>0.32222222222222219</v>
      </c>
      <c r="N2571" s="12">
        <v>0.32430555555555562</v>
      </c>
      <c r="O2571" s="8" t="s">
        <v>70</v>
      </c>
      <c r="P2571" s="8" t="s">
        <v>428</v>
      </c>
      <c r="S2571" s="8">
        <v>193</v>
      </c>
      <c r="T2571" s="8">
        <v>0</v>
      </c>
      <c r="U2571" s="14">
        <v>1</v>
      </c>
      <c r="V2571" s="8">
        <v>315</v>
      </c>
      <c r="W2571" s="15" t="s">
        <v>30</v>
      </c>
      <c r="X2571" s="16"/>
      <c r="Z2571" s="64"/>
      <c r="AA2571" s="64"/>
      <c r="AB2571" s="64"/>
      <c r="AC2571" s="64"/>
    </row>
    <row r="2572" spans="1:29" x14ac:dyDescent="0.35">
      <c r="A2572" s="9">
        <v>46124</v>
      </c>
      <c r="B2572" s="7" t="s">
        <v>64</v>
      </c>
      <c r="C2572" s="8" t="s">
        <v>108</v>
      </c>
      <c r="D2572" s="10">
        <v>1</v>
      </c>
      <c r="E2572" s="8" t="s">
        <v>4863</v>
      </c>
      <c r="F2572" s="8" t="s">
        <v>4845</v>
      </c>
      <c r="G2572" s="12">
        <v>0.36458333333333331</v>
      </c>
      <c r="H2572" s="12">
        <v>0.57291666666666663</v>
      </c>
      <c r="I2572" s="12">
        <v>0.36041666666666672</v>
      </c>
      <c r="J2572" s="12">
        <v>0.37083333333333329</v>
      </c>
      <c r="K2572" s="12">
        <v>0.39374999999999999</v>
      </c>
      <c r="L2572" s="12">
        <v>0.59097222222222223</v>
      </c>
      <c r="M2572" s="12">
        <v>0.6020833333333333</v>
      </c>
      <c r="N2572" s="12">
        <v>0.60416666666666663</v>
      </c>
      <c r="O2572" s="8" t="s">
        <v>428</v>
      </c>
      <c r="P2572" s="8" t="s">
        <v>37</v>
      </c>
      <c r="Q2572" s="8" t="s">
        <v>171</v>
      </c>
      <c r="R2572" s="27" t="s">
        <v>39</v>
      </c>
      <c r="S2572" s="8">
        <v>187</v>
      </c>
      <c r="T2572" s="8">
        <v>3</v>
      </c>
      <c r="U2572" s="14">
        <v>0.96054256841898633</v>
      </c>
      <c r="V2572" s="8">
        <v>0</v>
      </c>
      <c r="W2572" s="15" t="s">
        <v>30</v>
      </c>
      <c r="X2572" s="16"/>
      <c r="Z2572" s="315"/>
      <c r="AA2572" s="64"/>
      <c r="AB2572" s="64" t="s">
        <v>1016</v>
      </c>
      <c r="AC2572" s="64" t="s">
        <v>1747</v>
      </c>
    </row>
    <row r="2573" spans="1:29" x14ac:dyDescent="0.35">
      <c r="A2573" s="9">
        <v>46124</v>
      </c>
      <c r="B2573" s="7" t="s">
        <v>625</v>
      </c>
      <c r="C2573" s="8" t="s">
        <v>108</v>
      </c>
      <c r="D2573" s="10">
        <v>14</v>
      </c>
      <c r="E2573" s="8" t="s">
        <v>4845</v>
      </c>
      <c r="F2573" s="8" t="s">
        <v>4853</v>
      </c>
      <c r="G2573" s="12">
        <v>0.625</v>
      </c>
      <c r="H2573" s="12">
        <v>0.74305555555555558</v>
      </c>
      <c r="I2573" s="12">
        <v>0.6381944444444444</v>
      </c>
      <c r="J2573" s="12">
        <v>0.63888888888888884</v>
      </c>
      <c r="K2573" s="12">
        <v>0.65416666666666667</v>
      </c>
      <c r="L2573" s="12">
        <v>0.75694444444444442</v>
      </c>
      <c r="M2573" s="12">
        <v>0.76458333333333328</v>
      </c>
      <c r="N2573" s="12">
        <v>0.76597222222222228</v>
      </c>
      <c r="O2573" s="8" t="s">
        <v>37</v>
      </c>
      <c r="P2573" s="8" t="s">
        <v>157</v>
      </c>
      <c r="Q2573" s="8" t="s">
        <v>808</v>
      </c>
      <c r="R2573" s="27" t="s">
        <v>124</v>
      </c>
      <c r="S2573" s="8">
        <v>153</v>
      </c>
      <c r="T2573" s="8">
        <v>1</v>
      </c>
      <c r="U2573" s="14">
        <v>0.75960034484173566</v>
      </c>
      <c r="V2573" s="8">
        <v>1057</v>
      </c>
      <c r="W2573" s="15" t="s">
        <v>30</v>
      </c>
      <c r="X2573" s="44" t="s">
        <v>1619</v>
      </c>
      <c r="Z2573" s="64"/>
      <c r="AA2573" s="64"/>
      <c r="AB2573" s="64"/>
      <c r="AC2573" s="64"/>
    </row>
    <row r="2574" spans="1:29" ht="26" customHeight="1" x14ac:dyDescent="0.35">
      <c r="A2574" s="9">
        <v>46124</v>
      </c>
      <c r="B2574" s="7" t="s">
        <v>626</v>
      </c>
      <c r="C2574" s="8" t="s">
        <v>108</v>
      </c>
      <c r="D2574" s="10">
        <v>14</v>
      </c>
      <c r="E2574" s="8" t="s">
        <v>4853</v>
      </c>
      <c r="F2574" s="8" t="s">
        <v>4845</v>
      </c>
      <c r="G2574" s="12">
        <v>0.78472222222222221</v>
      </c>
      <c r="H2574" s="12">
        <v>0.91666666666666663</v>
      </c>
      <c r="I2574" s="12">
        <v>0.7993055555555556</v>
      </c>
      <c r="J2574" s="12">
        <v>0.8</v>
      </c>
      <c r="K2574" s="12">
        <v>0.81736111111111109</v>
      </c>
      <c r="L2574" s="12">
        <v>0.90833333333333333</v>
      </c>
      <c r="M2574" s="12">
        <v>0.9145833333333333</v>
      </c>
      <c r="N2574" s="12">
        <v>0.91666666666666663</v>
      </c>
      <c r="O2574" s="8" t="s">
        <v>157</v>
      </c>
      <c r="P2574" s="8" t="s">
        <v>37</v>
      </c>
      <c r="Q2574" s="8" t="s">
        <v>1748</v>
      </c>
      <c r="R2574" s="27" t="s">
        <v>1749</v>
      </c>
      <c r="S2574" s="8">
        <v>184</v>
      </c>
      <c r="T2574" s="8">
        <v>2</v>
      </c>
      <c r="U2574" s="14">
        <v>0.91464452091066928</v>
      </c>
      <c r="V2574" s="8">
        <v>1000</v>
      </c>
      <c r="W2574" s="15" t="s">
        <v>30</v>
      </c>
      <c r="X2574" s="16"/>
      <c r="Z2574" s="64"/>
      <c r="AA2574" s="64"/>
      <c r="AB2574" s="64"/>
      <c r="AC2574" s="64"/>
    </row>
    <row r="2575" spans="1:29" x14ac:dyDescent="0.35">
      <c r="A2575" s="9">
        <v>46124</v>
      </c>
      <c r="B2575" s="7" t="s">
        <v>1381</v>
      </c>
      <c r="C2575" s="8" t="s">
        <v>113</v>
      </c>
      <c r="D2575" s="10">
        <v>1</v>
      </c>
      <c r="E2575" s="8" t="s">
        <v>4845</v>
      </c>
      <c r="F2575" s="8" t="s">
        <v>4853</v>
      </c>
      <c r="G2575" s="12">
        <v>4.5138888888888888E-2</v>
      </c>
      <c r="H2575" s="12">
        <v>0.25347222222222221</v>
      </c>
      <c r="I2575" s="12">
        <v>5.1388888888888887E-2</v>
      </c>
      <c r="J2575" s="12">
        <v>6.458333333333334E-2</v>
      </c>
      <c r="K2575" s="12">
        <v>8.1944444444444445E-2</v>
      </c>
      <c r="L2575" s="12">
        <v>0.26041666666666669</v>
      </c>
      <c r="M2575" s="12">
        <v>0.2673611111111111</v>
      </c>
      <c r="N2575" s="12">
        <v>0.2673611111111111</v>
      </c>
      <c r="O2575" s="8" t="s">
        <v>114</v>
      </c>
      <c r="P2575" s="8">
        <v>66</v>
      </c>
      <c r="Q2575" s="8" t="s">
        <v>1750</v>
      </c>
      <c r="R2575" s="27" t="s">
        <v>1751</v>
      </c>
      <c r="S2575" s="8">
        <v>139</v>
      </c>
      <c r="T2575" s="8">
        <v>2</v>
      </c>
      <c r="U2575" s="14">
        <v>0.71371954985332653</v>
      </c>
      <c r="V2575" s="8">
        <v>0</v>
      </c>
      <c r="W2575" s="15" t="s">
        <v>30</v>
      </c>
      <c r="X2575" s="16"/>
      <c r="Z2575" s="64"/>
      <c r="AA2575" s="64"/>
      <c r="AB2575" s="64"/>
      <c r="AC2575" s="64"/>
    </row>
    <row r="2576" spans="1:29" ht="26" customHeight="1" x14ac:dyDescent="0.35">
      <c r="A2576" s="9">
        <v>46124</v>
      </c>
      <c r="B2576" s="7" t="s">
        <v>1382</v>
      </c>
      <c r="C2576" s="8" t="s">
        <v>113</v>
      </c>
      <c r="D2576" s="10">
        <v>1</v>
      </c>
      <c r="E2576" s="8" t="s">
        <v>4853</v>
      </c>
      <c r="F2576" s="8" t="s">
        <v>4845</v>
      </c>
      <c r="G2576" s="12">
        <v>0.2951388888888889</v>
      </c>
      <c r="H2576" s="12">
        <v>0.52430555555555558</v>
      </c>
      <c r="I2576" s="12">
        <v>0.30555555555555558</v>
      </c>
      <c r="J2576" s="12">
        <v>0.3125</v>
      </c>
      <c r="K2576" s="12">
        <v>0.32847222222222222</v>
      </c>
      <c r="L2576" s="12">
        <v>0.54513888888888884</v>
      </c>
      <c r="M2576" s="12">
        <v>0.55486111111111114</v>
      </c>
      <c r="N2576" s="12">
        <v>0.55694444444444446</v>
      </c>
      <c r="O2576" s="8">
        <v>64</v>
      </c>
      <c r="P2576" s="8" t="s">
        <v>57</v>
      </c>
      <c r="Q2576" s="8" t="s">
        <v>1752</v>
      </c>
      <c r="R2576" s="27" t="s">
        <v>1753</v>
      </c>
      <c r="S2576" s="8">
        <v>189</v>
      </c>
      <c r="T2576" s="8">
        <v>2</v>
      </c>
      <c r="U2576" s="14">
        <v>0.96453057071369308</v>
      </c>
      <c r="V2576" s="8">
        <v>0</v>
      </c>
      <c r="W2576" s="15" t="s">
        <v>30</v>
      </c>
      <c r="X2576" s="16"/>
      <c r="Z2576" s="64"/>
      <c r="AA2576" s="64"/>
      <c r="AB2576" s="64"/>
      <c r="AC2576" s="64"/>
    </row>
    <row r="2577" spans="1:29" x14ac:dyDescent="0.35">
      <c r="A2577" s="9">
        <v>46124</v>
      </c>
      <c r="B2577" s="7" t="s">
        <v>40</v>
      </c>
      <c r="C2577" s="8" t="s">
        <v>113</v>
      </c>
      <c r="D2577" s="10">
        <v>1</v>
      </c>
      <c r="E2577" s="8" t="s">
        <v>4845</v>
      </c>
      <c r="F2577" s="8" t="s">
        <v>4856</v>
      </c>
      <c r="G2577" s="12">
        <v>0.60416666666666663</v>
      </c>
      <c r="H2577" s="12">
        <v>0.72916666666666663</v>
      </c>
      <c r="I2577" s="12">
        <v>0.6</v>
      </c>
      <c r="J2577" s="12">
        <v>0.60486111111111107</v>
      </c>
      <c r="K2577" s="12">
        <v>0.61527777777777781</v>
      </c>
      <c r="L2577" s="12">
        <v>0.71666666666666667</v>
      </c>
      <c r="M2577" s="12">
        <v>0.72569444444444442</v>
      </c>
      <c r="N2577" s="12">
        <v>0.72777777777777775</v>
      </c>
      <c r="O2577" s="8" t="s">
        <v>57</v>
      </c>
      <c r="P2577" s="8" t="s">
        <v>94</v>
      </c>
      <c r="Q2577" s="8" t="s">
        <v>151</v>
      </c>
      <c r="R2577" s="27" t="s">
        <v>39</v>
      </c>
      <c r="S2577" s="8">
        <v>159</v>
      </c>
      <c r="T2577" s="8">
        <v>0</v>
      </c>
      <c r="U2577" s="14">
        <v>0.87301696148864172</v>
      </c>
      <c r="V2577" s="8">
        <v>1040</v>
      </c>
      <c r="W2577" s="15" t="s">
        <v>30</v>
      </c>
      <c r="X2577" s="44" t="s">
        <v>1619</v>
      </c>
      <c r="Z2577" s="64"/>
      <c r="AA2577" s="64"/>
      <c r="AB2577" s="64"/>
      <c r="AC2577" s="64"/>
    </row>
    <row r="2578" spans="1:29" x14ac:dyDescent="0.35">
      <c r="A2578" s="9">
        <v>46124</v>
      </c>
      <c r="B2578" s="7" t="s">
        <v>42</v>
      </c>
      <c r="C2578" s="8" t="s">
        <v>113</v>
      </c>
      <c r="D2578" s="10">
        <v>1</v>
      </c>
      <c r="E2578" s="8" t="s">
        <v>4845</v>
      </c>
      <c r="F2578" s="8" t="s">
        <v>4848</v>
      </c>
      <c r="G2578" s="12">
        <v>0.77083333333333337</v>
      </c>
      <c r="H2578" s="12">
        <v>0.89583333333333337</v>
      </c>
      <c r="I2578" s="12">
        <v>0.76666666666666672</v>
      </c>
      <c r="J2578" s="12">
        <v>0.78194444444444444</v>
      </c>
      <c r="K2578" s="12">
        <v>0.79305555555555551</v>
      </c>
      <c r="L2578" s="12">
        <v>0.88611111111111107</v>
      </c>
      <c r="M2578" s="12">
        <v>0.89097222222222228</v>
      </c>
      <c r="N2578" s="12">
        <v>0.8930555555555556</v>
      </c>
      <c r="O2578" s="8" t="s">
        <v>94</v>
      </c>
      <c r="P2578" s="8" t="s">
        <v>347</v>
      </c>
      <c r="Q2578" s="8" t="s">
        <v>274</v>
      </c>
      <c r="R2578" s="27" t="s">
        <v>39</v>
      </c>
      <c r="S2578" s="8">
        <v>183</v>
      </c>
      <c r="T2578" s="8">
        <v>1</v>
      </c>
      <c r="U2578" s="14">
        <v>0.98631141252920973</v>
      </c>
      <c r="V2578" s="8">
        <v>1196</v>
      </c>
      <c r="W2578" s="15" t="s">
        <v>30</v>
      </c>
      <c r="X2578" s="16"/>
      <c r="Z2578" s="64"/>
      <c r="AA2578" s="64"/>
      <c r="AB2578" s="64"/>
      <c r="AC2578" s="64"/>
    </row>
    <row r="2579" spans="1:29" x14ac:dyDescent="0.35">
      <c r="A2579" s="9">
        <v>46125</v>
      </c>
      <c r="B2579" s="7" t="s">
        <v>179</v>
      </c>
      <c r="C2579" s="8" t="s">
        <v>27</v>
      </c>
      <c r="D2579" s="10">
        <v>14</v>
      </c>
      <c r="E2579" s="8" t="s">
        <v>4848</v>
      </c>
      <c r="F2579" s="8" t="s">
        <v>4845</v>
      </c>
      <c r="G2579" s="12">
        <v>6.9444444444444441E-3</v>
      </c>
      <c r="H2579" s="12">
        <v>0.15972222222222221</v>
      </c>
      <c r="I2579" s="12">
        <v>1.3888888888888889E-3</v>
      </c>
      <c r="J2579" s="12">
        <v>1.3888888888888889E-3</v>
      </c>
      <c r="K2579" s="12">
        <v>1.458333333333333E-2</v>
      </c>
      <c r="L2579" s="12">
        <v>0.15625</v>
      </c>
      <c r="M2579" s="12">
        <v>0.16875000000000001</v>
      </c>
      <c r="N2579" s="12">
        <v>0.17083333333333331</v>
      </c>
      <c r="O2579" s="8">
        <v>51</v>
      </c>
      <c r="P2579" s="8" t="s">
        <v>60</v>
      </c>
      <c r="S2579" s="8">
        <v>167</v>
      </c>
      <c r="T2579" s="8">
        <v>1</v>
      </c>
      <c r="U2579" s="14">
        <v>0.87837411237705443</v>
      </c>
      <c r="V2579" s="8">
        <v>0</v>
      </c>
      <c r="W2579" s="15" t="s">
        <v>30</v>
      </c>
      <c r="X2579" s="16"/>
      <c r="Z2579" s="64"/>
      <c r="AA2579" s="64"/>
      <c r="AB2579" s="64"/>
      <c r="AC2579" s="64"/>
    </row>
    <row r="2580" spans="1:29" x14ac:dyDescent="0.35">
      <c r="A2580" s="9">
        <v>46125</v>
      </c>
      <c r="B2580" s="7" t="s">
        <v>85</v>
      </c>
      <c r="C2580" s="8" t="s">
        <v>27</v>
      </c>
      <c r="D2580" s="10">
        <v>1</v>
      </c>
      <c r="E2580" s="8" t="s">
        <v>4845</v>
      </c>
      <c r="F2580" s="8" t="s">
        <v>4851</v>
      </c>
      <c r="G2580" s="12">
        <v>0.19444444444444439</v>
      </c>
      <c r="H2580" s="12">
        <v>0.37152777777777779</v>
      </c>
      <c r="I2580" s="12">
        <v>0.2</v>
      </c>
      <c r="J2580" s="12">
        <v>0.20277777777777781</v>
      </c>
      <c r="K2580" s="12">
        <v>0.21180555555555561</v>
      </c>
      <c r="L2580" s="12">
        <v>0.34097222222222218</v>
      </c>
      <c r="M2580" s="12">
        <v>0.34444444444444439</v>
      </c>
      <c r="N2580" s="12">
        <v>0.34722222222222221</v>
      </c>
      <c r="O2580" s="8" t="s">
        <v>60</v>
      </c>
      <c r="P2580" s="8">
        <v>9</v>
      </c>
      <c r="Q2580" s="8" t="s">
        <v>185</v>
      </c>
      <c r="R2580" s="27" t="s">
        <v>39</v>
      </c>
      <c r="S2580" s="8">
        <v>158</v>
      </c>
      <c r="T2580" s="8">
        <v>0</v>
      </c>
      <c r="U2580" s="14">
        <v>0.82832781011120693</v>
      </c>
      <c r="V2580" s="8">
        <v>609</v>
      </c>
      <c r="W2580" s="15" t="s">
        <v>30</v>
      </c>
      <c r="X2580" s="16"/>
      <c r="Z2580" s="64"/>
      <c r="AA2580" s="64"/>
      <c r="AB2580" s="64"/>
      <c r="AC2580" s="64"/>
    </row>
    <row r="2581" spans="1:29" x14ac:dyDescent="0.35">
      <c r="A2581" s="9">
        <v>46125</v>
      </c>
      <c r="B2581" s="7" t="s">
        <v>88</v>
      </c>
      <c r="C2581" s="8" t="s">
        <v>27</v>
      </c>
      <c r="D2581" s="10">
        <v>1</v>
      </c>
      <c r="E2581" s="8" t="s">
        <v>4851</v>
      </c>
      <c r="F2581" s="8" t="s">
        <v>4845</v>
      </c>
      <c r="G2581" s="12">
        <v>0.41319444444444442</v>
      </c>
      <c r="H2581" s="12">
        <v>0.58680555555555558</v>
      </c>
      <c r="I2581" s="12">
        <v>0.40486111111111112</v>
      </c>
      <c r="J2581" s="12">
        <v>0.40694444444444439</v>
      </c>
      <c r="K2581" s="12">
        <v>0.42569444444444438</v>
      </c>
      <c r="L2581" s="12">
        <v>0.57499999999999996</v>
      </c>
      <c r="M2581" s="12">
        <v>0.59027777777777779</v>
      </c>
      <c r="N2581" s="12">
        <v>0.59236111111111112</v>
      </c>
      <c r="O2581" s="8">
        <v>9</v>
      </c>
      <c r="P2581" s="8" t="s">
        <v>114</v>
      </c>
      <c r="S2581" s="8">
        <v>168</v>
      </c>
      <c r="T2581" s="8">
        <v>1</v>
      </c>
      <c r="U2581" s="14">
        <v>0.88546225019108704</v>
      </c>
      <c r="V2581" s="8">
        <v>0</v>
      </c>
      <c r="W2581" s="15" t="s">
        <v>30</v>
      </c>
      <c r="X2581" s="16"/>
      <c r="Z2581" s="64"/>
      <c r="AA2581" s="64"/>
      <c r="AB2581" s="64"/>
      <c r="AC2581" s="64"/>
    </row>
    <row r="2582" spans="1:29" x14ac:dyDescent="0.35">
      <c r="A2582" s="9">
        <v>46125</v>
      </c>
      <c r="B2582" s="7" t="s">
        <v>58</v>
      </c>
      <c r="C2582" s="8" t="s">
        <v>45</v>
      </c>
      <c r="D2582" s="10">
        <v>1</v>
      </c>
      <c r="E2582" s="8" t="s">
        <v>4845</v>
      </c>
      <c r="F2582" s="8" t="s">
        <v>4848</v>
      </c>
      <c r="G2582" s="12">
        <v>0.15972222222222221</v>
      </c>
      <c r="H2582" s="12">
        <v>0.34722222222222221</v>
      </c>
      <c r="I2582" s="12">
        <v>0.15625</v>
      </c>
      <c r="J2582" s="12">
        <v>0.16944444444444451</v>
      </c>
      <c r="K2582" s="12">
        <v>0.18055555555555561</v>
      </c>
      <c r="L2582" s="12">
        <v>0.33194444444444438</v>
      </c>
      <c r="M2582" s="12">
        <v>0.33819444444444452</v>
      </c>
      <c r="N2582" s="12">
        <v>0.34027777777777779</v>
      </c>
      <c r="O2582" s="8" t="s">
        <v>70</v>
      </c>
      <c r="P2582" s="8" t="s">
        <v>428</v>
      </c>
      <c r="Q2582" s="8" t="s">
        <v>216</v>
      </c>
      <c r="R2582" s="27" t="s">
        <v>39</v>
      </c>
      <c r="S2582" s="8">
        <v>177</v>
      </c>
      <c r="T2582" s="8">
        <v>1</v>
      </c>
      <c r="U2582" s="14">
        <v>0.92752529001553952</v>
      </c>
      <c r="V2582" s="8">
        <v>0</v>
      </c>
      <c r="W2582" s="15" t="s">
        <v>30</v>
      </c>
      <c r="X2582" s="16"/>
      <c r="Z2582" s="64"/>
      <c r="AA2582" s="64"/>
      <c r="AB2582" s="64"/>
      <c r="AC2582" s="64"/>
    </row>
    <row r="2583" spans="1:29" x14ac:dyDescent="0.35">
      <c r="A2583" s="9">
        <v>46125</v>
      </c>
      <c r="B2583" s="7" t="s">
        <v>64</v>
      </c>
      <c r="C2583" s="8" t="s">
        <v>45</v>
      </c>
      <c r="D2583" s="10">
        <v>1</v>
      </c>
      <c r="E2583" s="8" t="s">
        <v>4848</v>
      </c>
      <c r="F2583" s="8" t="s">
        <v>4845</v>
      </c>
      <c r="G2583" s="12">
        <v>0.3888888888888889</v>
      </c>
      <c r="H2583" s="12">
        <v>0.59722222222222221</v>
      </c>
      <c r="I2583" s="12">
        <v>0.38680555555555562</v>
      </c>
      <c r="J2583" s="12">
        <v>0.39305555555555549</v>
      </c>
      <c r="K2583" s="12">
        <v>0.40763888888888888</v>
      </c>
      <c r="L2583" s="12">
        <v>0.59027777777777779</v>
      </c>
      <c r="M2583" s="12">
        <v>0.60138888888888886</v>
      </c>
      <c r="N2583" s="12">
        <v>0.60347222222222219</v>
      </c>
      <c r="O2583" s="8" t="s">
        <v>428</v>
      </c>
      <c r="P2583" s="8" t="s">
        <v>43</v>
      </c>
      <c r="Q2583" s="8" t="s">
        <v>48</v>
      </c>
      <c r="R2583" s="27" t="s">
        <v>39</v>
      </c>
      <c r="S2583" s="8">
        <v>181</v>
      </c>
      <c r="T2583" s="8">
        <v>0</v>
      </c>
      <c r="U2583" s="14">
        <v>1</v>
      </c>
      <c r="V2583" s="8">
        <v>0</v>
      </c>
      <c r="W2583" s="15" t="s">
        <v>30</v>
      </c>
      <c r="X2583" s="16"/>
      <c r="Z2583" s="64"/>
      <c r="AA2583" s="64"/>
      <c r="AB2583" s="64"/>
      <c r="AC2583" s="64"/>
    </row>
    <row r="2584" spans="1:29" x14ac:dyDescent="0.35">
      <c r="A2584" s="9">
        <v>46125</v>
      </c>
      <c r="B2584" s="7" t="s">
        <v>1351</v>
      </c>
      <c r="C2584" s="8" t="s">
        <v>45</v>
      </c>
      <c r="D2584" s="10">
        <v>1</v>
      </c>
      <c r="E2584" s="8" t="s">
        <v>4845</v>
      </c>
      <c r="F2584" s="8" t="s">
        <v>4853</v>
      </c>
      <c r="G2584" s="12">
        <v>0.73611111111111116</v>
      </c>
      <c r="H2584" s="12">
        <v>0.82638888888888884</v>
      </c>
      <c r="I2584" s="12">
        <v>0.72361111111111109</v>
      </c>
      <c r="J2584" s="12">
        <v>0.72638888888888886</v>
      </c>
      <c r="K2584" s="12">
        <v>0.74236111111111114</v>
      </c>
      <c r="L2584" s="12">
        <v>0.80972222222222223</v>
      </c>
      <c r="M2584" s="12">
        <v>0.81805555555555554</v>
      </c>
      <c r="N2584" s="12">
        <v>0.81874999999999998</v>
      </c>
      <c r="O2584" s="8" t="s">
        <v>43</v>
      </c>
      <c r="P2584" s="8">
        <v>110</v>
      </c>
      <c r="S2584" s="8">
        <v>180</v>
      </c>
      <c r="T2584" s="8">
        <v>1</v>
      </c>
      <c r="U2584" s="14">
        <v>0.90388035089088536</v>
      </c>
      <c r="V2584" s="8">
        <v>20</v>
      </c>
      <c r="W2584" s="15" t="s">
        <v>30</v>
      </c>
      <c r="X2584" s="16"/>
      <c r="Z2584" s="64"/>
      <c r="AA2584" s="64"/>
      <c r="AB2584" s="64"/>
      <c r="AC2584" s="64"/>
    </row>
    <row r="2585" spans="1:29" x14ac:dyDescent="0.35">
      <c r="A2585" s="9">
        <v>46125</v>
      </c>
      <c r="B2585" s="7" t="s">
        <v>77</v>
      </c>
      <c r="C2585" s="8" t="s">
        <v>45</v>
      </c>
      <c r="D2585" s="10">
        <v>1</v>
      </c>
      <c r="E2585" s="8" t="s">
        <v>4853</v>
      </c>
      <c r="F2585" s="8" t="s">
        <v>4845</v>
      </c>
      <c r="G2585" s="12">
        <v>0.86111111111111116</v>
      </c>
      <c r="H2585" s="12">
        <v>0.94097222222222221</v>
      </c>
      <c r="I2585" s="12">
        <v>0.85277777777777775</v>
      </c>
      <c r="J2585" s="12">
        <v>0.85416666666666663</v>
      </c>
      <c r="K2585" s="12">
        <v>0.87083333333333335</v>
      </c>
      <c r="L2585" s="17">
        <v>0.94236111111111109</v>
      </c>
      <c r="M2585" s="17">
        <v>0.95138888888888884</v>
      </c>
      <c r="N2585" s="17">
        <v>0.95347222222222228</v>
      </c>
      <c r="O2585" s="8">
        <v>115</v>
      </c>
      <c r="P2585" s="8" t="s">
        <v>400</v>
      </c>
      <c r="S2585" s="8">
        <v>180</v>
      </c>
      <c r="T2585" s="8">
        <v>2</v>
      </c>
      <c r="U2585" s="14">
        <v>0.90695393820050474</v>
      </c>
      <c r="V2585" s="8">
        <v>0</v>
      </c>
      <c r="W2585" s="15" t="s">
        <v>30</v>
      </c>
      <c r="X2585" s="16"/>
      <c r="Z2585" s="64"/>
      <c r="AA2585" s="64"/>
      <c r="AB2585" s="64"/>
      <c r="AC2585" s="64"/>
    </row>
    <row r="2586" spans="1:29" x14ac:dyDescent="0.35">
      <c r="A2586" s="9">
        <v>46125</v>
      </c>
      <c r="B2586" s="7" t="s">
        <v>1263</v>
      </c>
      <c r="C2586" s="8" t="s">
        <v>59</v>
      </c>
      <c r="D2586" s="10">
        <v>14</v>
      </c>
      <c r="E2586" s="8" t="s">
        <v>4845</v>
      </c>
      <c r="F2586" s="8" t="s">
        <v>4850</v>
      </c>
      <c r="G2586" s="12">
        <v>1.041666666666667E-2</v>
      </c>
      <c r="H2586" s="12">
        <v>0.16319444444444439</v>
      </c>
      <c r="I2586" s="12">
        <v>5.5555555555555558E-3</v>
      </c>
      <c r="J2586" s="12">
        <v>7.6388888888888886E-3</v>
      </c>
      <c r="K2586" s="12">
        <v>1.9444444444444441E-2</v>
      </c>
      <c r="L2586" s="12">
        <v>0.14166666666666669</v>
      </c>
      <c r="M2586" s="12">
        <v>0.1451388888888889</v>
      </c>
      <c r="N2586" s="12">
        <v>0.1472222222222222</v>
      </c>
      <c r="O2586" s="8" t="s">
        <v>57</v>
      </c>
      <c r="P2586" s="8">
        <v>56</v>
      </c>
      <c r="S2586" s="8">
        <v>140</v>
      </c>
      <c r="T2586" s="8">
        <v>1</v>
      </c>
      <c r="U2586" s="14">
        <v>0.72805792016231885</v>
      </c>
      <c r="V2586" s="8">
        <v>0</v>
      </c>
      <c r="W2586" s="15" t="s">
        <v>30</v>
      </c>
      <c r="X2586" s="16"/>
      <c r="Z2586" s="64"/>
      <c r="AA2586" s="64"/>
      <c r="AB2586" s="64"/>
      <c r="AC2586" s="64"/>
    </row>
    <row r="2587" spans="1:29" x14ac:dyDescent="0.35">
      <c r="A2587" s="9">
        <v>46125</v>
      </c>
      <c r="B2587" s="7" t="s">
        <v>1292</v>
      </c>
      <c r="C2587" s="8" t="s">
        <v>59</v>
      </c>
      <c r="D2587" s="10">
        <v>14</v>
      </c>
      <c r="E2587" s="8" t="s">
        <v>4850</v>
      </c>
      <c r="F2587" s="8" t="s">
        <v>4845</v>
      </c>
      <c r="G2587" s="12">
        <v>0.22916666666666671</v>
      </c>
      <c r="H2587" s="12">
        <v>0.37152777777777779</v>
      </c>
      <c r="I2587" s="12">
        <v>0.22291666666666671</v>
      </c>
      <c r="J2587" s="12">
        <v>0.22916666666666671</v>
      </c>
      <c r="K2587" s="12">
        <v>0.24444444444444441</v>
      </c>
      <c r="L2587" s="12">
        <v>0.37291666666666667</v>
      </c>
      <c r="M2587" s="12">
        <v>0.38333333333333341</v>
      </c>
      <c r="N2587" s="12">
        <v>0.38541666666666669</v>
      </c>
      <c r="O2587" s="8">
        <v>54</v>
      </c>
      <c r="P2587" s="8" t="s">
        <v>37</v>
      </c>
      <c r="S2587" s="8">
        <v>166</v>
      </c>
      <c r="T2587" s="8">
        <v>2</v>
      </c>
      <c r="U2587" s="14">
        <v>0.83480897998108039</v>
      </c>
      <c r="V2587" s="8">
        <v>0</v>
      </c>
      <c r="W2587" s="15" t="s">
        <v>30</v>
      </c>
      <c r="X2587" s="16"/>
      <c r="Z2587" s="64"/>
      <c r="AA2587" s="64"/>
      <c r="AB2587" s="64"/>
      <c r="AC2587" s="64"/>
    </row>
    <row r="2588" spans="1:29" x14ac:dyDescent="0.35">
      <c r="A2588" s="9">
        <v>46125</v>
      </c>
      <c r="B2588" s="7" t="s">
        <v>166</v>
      </c>
      <c r="C2588" s="8" t="s">
        <v>59</v>
      </c>
      <c r="D2588" s="10">
        <v>14</v>
      </c>
      <c r="E2588" s="8" t="s">
        <v>4845</v>
      </c>
      <c r="F2588" s="8" t="s">
        <v>4851</v>
      </c>
      <c r="G2588" s="12">
        <v>0.40972222222222221</v>
      </c>
      <c r="H2588" s="12">
        <v>0.53472222222222221</v>
      </c>
      <c r="I2588" s="12">
        <v>0.41944444444444451</v>
      </c>
      <c r="J2588" s="12">
        <v>0.42430555555555549</v>
      </c>
      <c r="K2588" s="12">
        <v>0.4375</v>
      </c>
      <c r="L2588" s="12">
        <v>0.54027777777777775</v>
      </c>
      <c r="M2588" s="12">
        <v>0.5493055555555556</v>
      </c>
      <c r="N2588" s="12">
        <v>0.55069444444444449</v>
      </c>
      <c r="O2588" s="8" t="s">
        <v>37</v>
      </c>
      <c r="P2588" s="8" t="s">
        <v>157</v>
      </c>
      <c r="Q2588" s="8" t="s">
        <v>1754</v>
      </c>
      <c r="R2588" s="27" t="s">
        <v>99</v>
      </c>
      <c r="S2588" s="8">
        <v>130</v>
      </c>
      <c r="T2588" s="8">
        <v>1</v>
      </c>
      <c r="U2588" s="14">
        <v>0.72623149892779337</v>
      </c>
      <c r="V2588" s="8">
        <v>0</v>
      </c>
      <c r="W2588" s="15" t="s">
        <v>30</v>
      </c>
      <c r="X2588" s="16"/>
      <c r="Z2588" s="64"/>
      <c r="AA2588" s="64"/>
      <c r="AB2588" s="64"/>
      <c r="AC2588" s="64"/>
    </row>
    <row r="2589" spans="1:29" x14ac:dyDescent="0.35">
      <c r="A2589" s="9">
        <v>46125</v>
      </c>
      <c r="B2589" s="7" t="s">
        <v>170</v>
      </c>
      <c r="C2589" s="8" t="s">
        <v>59</v>
      </c>
      <c r="D2589" s="10">
        <v>15</v>
      </c>
      <c r="E2589" s="8" t="s">
        <v>4851</v>
      </c>
      <c r="F2589" s="8" t="s">
        <v>4845</v>
      </c>
      <c r="G2589" s="12">
        <v>0.57291666666666663</v>
      </c>
      <c r="H2589" s="12">
        <v>0.69444444444444442</v>
      </c>
      <c r="I2589" s="12">
        <v>0.57638888888888884</v>
      </c>
      <c r="J2589" s="12">
        <v>0.58194444444444449</v>
      </c>
      <c r="K2589" s="12">
        <v>0.59444444444444444</v>
      </c>
      <c r="L2589" s="12">
        <v>0.68819444444444444</v>
      </c>
      <c r="M2589" s="12">
        <v>0.69444444444444442</v>
      </c>
      <c r="N2589" s="12">
        <v>0.69652777777777775</v>
      </c>
      <c r="O2589" s="8" t="s">
        <v>157</v>
      </c>
      <c r="P2589" s="8" t="s">
        <v>284</v>
      </c>
      <c r="Q2589" s="8" t="s">
        <v>1755</v>
      </c>
      <c r="R2589" s="27" t="s">
        <v>99</v>
      </c>
      <c r="S2589" s="8">
        <v>169</v>
      </c>
      <c r="T2589" s="8">
        <v>0</v>
      </c>
      <c r="U2589" s="14">
        <v>0.89814344298011439</v>
      </c>
      <c r="V2589" s="8">
        <v>0</v>
      </c>
      <c r="W2589" s="15" t="s">
        <v>30</v>
      </c>
      <c r="X2589" s="16"/>
      <c r="Z2589" s="64"/>
      <c r="AA2589" s="64"/>
      <c r="AB2589" s="64"/>
      <c r="AC2589" s="64"/>
    </row>
    <row r="2590" spans="1:29" x14ac:dyDescent="0.35">
      <c r="A2590" s="9">
        <v>46125</v>
      </c>
      <c r="B2590" s="7" t="s">
        <v>80</v>
      </c>
      <c r="C2590" s="8" t="s">
        <v>72</v>
      </c>
      <c r="D2590" s="10">
        <v>1</v>
      </c>
      <c r="E2590" s="8" t="s">
        <v>4845</v>
      </c>
      <c r="F2590" s="8" t="s">
        <v>4865</v>
      </c>
      <c r="G2590" s="12">
        <v>3.4722222222222217E-2</v>
      </c>
      <c r="H2590" s="12">
        <v>0.1076388888888889</v>
      </c>
      <c r="I2590" s="12">
        <v>2.9861111111111109E-2</v>
      </c>
      <c r="J2590" s="12">
        <v>3.4722222222222217E-2</v>
      </c>
      <c r="K2590" s="12">
        <v>4.7222222222222221E-2</v>
      </c>
      <c r="L2590" s="12">
        <v>0.1</v>
      </c>
      <c r="M2590" s="12">
        <v>0.10625</v>
      </c>
      <c r="N2590" s="12">
        <v>0.1083333333333333</v>
      </c>
      <c r="O2590" s="8" t="s">
        <v>400</v>
      </c>
      <c r="P2590" s="8" t="s">
        <v>230</v>
      </c>
      <c r="S2590" s="8">
        <v>98</v>
      </c>
      <c r="T2590" s="8">
        <v>1</v>
      </c>
      <c r="U2590" s="14">
        <v>0.49271469390455269</v>
      </c>
      <c r="V2590" s="8">
        <v>0</v>
      </c>
      <c r="W2590" s="15" t="s">
        <v>30</v>
      </c>
      <c r="X2590" s="16"/>
      <c r="Z2590" s="64"/>
      <c r="AA2590" s="64"/>
      <c r="AB2590" s="64"/>
      <c r="AC2590" s="64"/>
    </row>
    <row r="2591" spans="1:29" x14ac:dyDescent="0.35">
      <c r="A2591" s="9">
        <v>46125</v>
      </c>
      <c r="B2591" s="7" t="s">
        <v>84</v>
      </c>
      <c r="C2591" s="8" t="s">
        <v>72</v>
      </c>
      <c r="D2591" s="10">
        <v>1</v>
      </c>
      <c r="E2591" s="8" t="s">
        <v>4845</v>
      </c>
      <c r="F2591" s="8" t="s">
        <v>4848</v>
      </c>
      <c r="G2591" s="12">
        <v>0.14583333333333329</v>
      </c>
      <c r="H2591" s="12">
        <v>0.22916666666666671</v>
      </c>
      <c r="I2591" s="12">
        <v>0.1388888888888889</v>
      </c>
      <c r="J2591" s="12">
        <v>0.14166666666666669</v>
      </c>
      <c r="K2591" s="12">
        <v>0.15</v>
      </c>
      <c r="L2591" s="12">
        <v>0.2076388888888889</v>
      </c>
      <c r="M2591" s="12">
        <v>0.21875</v>
      </c>
      <c r="N2591" s="12">
        <v>0.2208333333333333</v>
      </c>
      <c r="O2591" s="8" t="s">
        <v>230</v>
      </c>
      <c r="P2591" s="8" t="s">
        <v>43</v>
      </c>
      <c r="S2591" s="8">
        <v>181</v>
      </c>
      <c r="T2591" s="8">
        <v>0</v>
      </c>
      <c r="U2591" s="14">
        <v>1</v>
      </c>
      <c r="V2591" s="8">
        <v>0</v>
      </c>
      <c r="W2591" s="15" t="s">
        <v>30</v>
      </c>
      <c r="X2591" s="16"/>
      <c r="Z2591" s="64"/>
      <c r="AA2591" s="64"/>
      <c r="AB2591" s="64"/>
      <c r="AC2591" s="64"/>
    </row>
    <row r="2592" spans="1:29" x14ac:dyDescent="0.35">
      <c r="A2592" s="9">
        <v>46125</v>
      </c>
      <c r="B2592" s="7" t="s">
        <v>1218</v>
      </c>
      <c r="C2592" s="8" t="s">
        <v>72</v>
      </c>
      <c r="D2592" s="10">
        <v>14</v>
      </c>
      <c r="E2592" s="8" t="s">
        <v>4848</v>
      </c>
      <c r="F2592" s="8" t="s">
        <v>4845</v>
      </c>
      <c r="G2592" s="12">
        <v>0.27083333333333331</v>
      </c>
      <c r="H2592" s="12">
        <v>0.43402777777777779</v>
      </c>
      <c r="I2592" s="12">
        <v>0.2673611111111111</v>
      </c>
      <c r="J2592" s="12">
        <v>0.27013888888888887</v>
      </c>
      <c r="K2592" s="12">
        <v>0.28194444444444439</v>
      </c>
      <c r="L2592" s="12">
        <v>0.41180555555555548</v>
      </c>
      <c r="M2592" s="12">
        <v>0.41736111111111113</v>
      </c>
      <c r="N2592" s="12">
        <v>0.41805555555555562</v>
      </c>
      <c r="O2592" s="8" t="s">
        <v>43</v>
      </c>
      <c r="P2592" s="8">
        <v>20</v>
      </c>
      <c r="S2592" s="8">
        <v>148</v>
      </c>
      <c r="T2592" s="8">
        <v>0</v>
      </c>
      <c r="U2592" s="14">
        <v>0.74180851739339027</v>
      </c>
      <c r="V2592" s="8">
        <v>0</v>
      </c>
      <c r="W2592" s="15" t="s">
        <v>30</v>
      </c>
      <c r="X2592" s="16"/>
      <c r="Z2592" s="64"/>
      <c r="AA2592" s="64"/>
      <c r="AB2592" s="64"/>
      <c r="AC2592" s="64"/>
    </row>
    <row r="2593" spans="1:29" x14ac:dyDescent="0.35">
      <c r="A2593" s="9">
        <v>46125</v>
      </c>
      <c r="B2593" s="7" t="s">
        <v>1221</v>
      </c>
      <c r="C2593" s="8" t="s">
        <v>72</v>
      </c>
      <c r="D2593" s="10">
        <v>14</v>
      </c>
      <c r="E2593" s="8" t="s">
        <v>4845</v>
      </c>
      <c r="F2593" s="8" t="s">
        <v>4847</v>
      </c>
      <c r="G2593" s="12">
        <v>0.47569444444444442</v>
      </c>
      <c r="H2593" s="12">
        <v>0.64583333333333337</v>
      </c>
      <c r="I2593" s="12">
        <v>0.47361111111111109</v>
      </c>
      <c r="J2593" s="12">
        <v>0.47638888888888892</v>
      </c>
      <c r="K2593" s="12">
        <v>0.4909722222222222</v>
      </c>
      <c r="L2593" s="12">
        <v>0.6479166666666667</v>
      </c>
      <c r="M2593" s="12">
        <v>0.65347222222222223</v>
      </c>
      <c r="N2593" s="12">
        <v>0.65555555555555556</v>
      </c>
      <c r="O2593" s="8">
        <v>21</v>
      </c>
      <c r="P2593" s="8" t="s">
        <v>317</v>
      </c>
      <c r="Q2593" s="24" t="s">
        <v>151</v>
      </c>
      <c r="R2593" s="66" t="s">
        <v>39</v>
      </c>
      <c r="S2593" s="8">
        <v>161</v>
      </c>
      <c r="T2593" s="8">
        <v>0</v>
      </c>
      <c r="U2593" s="14">
        <v>0.89618800328474213</v>
      </c>
      <c r="V2593" s="8">
        <v>0</v>
      </c>
      <c r="W2593" s="15" t="s">
        <v>30</v>
      </c>
      <c r="X2593" s="16"/>
      <c r="Z2593" s="64"/>
      <c r="AA2593" s="64"/>
      <c r="AB2593" s="64"/>
      <c r="AC2593" s="64"/>
    </row>
    <row r="2594" spans="1:29" x14ac:dyDescent="0.35">
      <c r="A2594" s="9">
        <v>46125</v>
      </c>
      <c r="B2594" s="7" t="s">
        <v>1371</v>
      </c>
      <c r="C2594" s="8" t="s">
        <v>81</v>
      </c>
      <c r="D2594" s="10">
        <v>1</v>
      </c>
      <c r="E2594" s="8" t="s">
        <v>4847</v>
      </c>
      <c r="F2594" s="8" t="s">
        <v>4845</v>
      </c>
      <c r="G2594" s="12">
        <v>2.0833333333333329E-2</v>
      </c>
      <c r="H2594" s="12">
        <v>0.16666666666666671</v>
      </c>
      <c r="I2594" s="12">
        <v>1.388888888888889E-2</v>
      </c>
      <c r="J2594" s="12">
        <v>2.013888888888889E-2</v>
      </c>
      <c r="K2594" s="12">
        <v>3.2638888888888891E-2</v>
      </c>
      <c r="L2594" s="12">
        <v>0.1583333333333333</v>
      </c>
      <c r="M2594" s="12">
        <v>0.16319444444444439</v>
      </c>
      <c r="N2594" s="12">
        <v>0.16388888888888889</v>
      </c>
      <c r="O2594" s="8" t="s">
        <v>43</v>
      </c>
      <c r="P2594" s="8">
        <v>59</v>
      </c>
      <c r="S2594" s="8">
        <v>146</v>
      </c>
      <c r="T2594" s="8">
        <v>3</v>
      </c>
      <c r="U2594" s="14">
        <v>0.82553685149989608</v>
      </c>
      <c r="V2594" s="8">
        <v>0</v>
      </c>
      <c r="W2594" s="15" t="s">
        <v>30</v>
      </c>
      <c r="X2594" s="16"/>
      <c r="Z2594" s="64"/>
      <c r="AA2594" s="64"/>
      <c r="AB2594" s="64"/>
      <c r="AC2594" s="64"/>
    </row>
    <row r="2595" spans="1:29" x14ac:dyDescent="0.35">
      <c r="A2595" s="9">
        <v>46125</v>
      </c>
      <c r="B2595" s="7" t="s">
        <v>1372</v>
      </c>
      <c r="C2595" s="8" t="s">
        <v>81</v>
      </c>
      <c r="D2595" s="10">
        <v>1</v>
      </c>
      <c r="E2595" s="8" t="s">
        <v>4845</v>
      </c>
      <c r="F2595" s="8" t="s">
        <v>4854</v>
      </c>
      <c r="G2595" s="12">
        <v>0.20833333333333329</v>
      </c>
      <c r="H2595" s="12">
        <v>0.36458333333333331</v>
      </c>
      <c r="I2595" s="12">
        <v>0.20347222222222219</v>
      </c>
      <c r="J2595" s="12">
        <v>0.20555555555555549</v>
      </c>
      <c r="K2595" s="12">
        <v>0.22222222222222221</v>
      </c>
      <c r="L2595" s="12">
        <v>0.35486111111111113</v>
      </c>
      <c r="M2595" s="12">
        <v>0.36736111111111108</v>
      </c>
      <c r="N2595" s="12">
        <v>0.36944444444444452</v>
      </c>
      <c r="O2595" s="8">
        <v>55</v>
      </c>
      <c r="P2595" s="8" t="s">
        <v>43</v>
      </c>
      <c r="S2595" s="8">
        <v>149</v>
      </c>
      <c r="T2595" s="8">
        <v>0</v>
      </c>
      <c r="U2595" s="14">
        <v>0.85636278210540606</v>
      </c>
      <c r="V2595" s="8">
        <v>0</v>
      </c>
      <c r="W2595" s="15" t="s">
        <v>30</v>
      </c>
      <c r="X2595" s="16"/>
      <c r="Z2595" s="64"/>
      <c r="AA2595" s="64"/>
      <c r="AB2595" s="64"/>
      <c r="AC2595" s="64"/>
    </row>
    <row r="2596" spans="1:29" x14ac:dyDescent="0.35">
      <c r="A2596" s="9">
        <v>46125</v>
      </c>
      <c r="B2596" s="7" t="s">
        <v>262</v>
      </c>
      <c r="C2596" s="8" t="s">
        <v>81</v>
      </c>
      <c r="D2596" s="10">
        <v>1</v>
      </c>
      <c r="E2596" s="8" t="s">
        <v>4854</v>
      </c>
      <c r="F2596" s="8" t="s">
        <v>4845</v>
      </c>
      <c r="G2596" s="12">
        <v>0.39930555555555558</v>
      </c>
      <c r="H2596" s="12">
        <v>0.47569444444444442</v>
      </c>
      <c r="I2596" s="12">
        <v>0.40069444444444452</v>
      </c>
      <c r="J2596" s="12">
        <v>0.40069444444444452</v>
      </c>
      <c r="K2596" s="12">
        <v>0.41666666666666669</v>
      </c>
      <c r="L2596" s="12">
        <v>0.48194444444444451</v>
      </c>
      <c r="M2596" s="12">
        <v>0.48958333333333331</v>
      </c>
      <c r="N2596" s="12">
        <v>0.48958333333333331</v>
      </c>
      <c r="O2596" s="8" t="s">
        <v>43</v>
      </c>
      <c r="P2596" s="8">
        <v>9</v>
      </c>
      <c r="Q2596" s="8" t="s">
        <v>103</v>
      </c>
      <c r="R2596" s="27" t="s">
        <v>39</v>
      </c>
      <c r="S2596" s="8">
        <v>79</v>
      </c>
      <c r="T2596" s="8">
        <v>0</v>
      </c>
      <c r="U2596" s="14">
        <v>0.39132379772283138</v>
      </c>
      <c r="V2596" s="8">
        <v>0</v>
      </c>
      <c r="W2596" s="15" t="s">
        <v>30</v>
      </c>
      <c r="X2596" s="16"/>
      <c r="Z2596" s="64"/>
      <c r="AA2596" s="64"/>
      <c r="AB2596" s="64"/>
      <c r="AC2596" s="64"/>
    </row>
    <row r="2597" spans="1:29" x14ac:dyDescent="0.35">
      <c r="A2597" s="9">
        <v>46125</v>
      </c>
      <c r="B2597" s="7" t="s">
        <v>264</v>
      </c>
      <c r="C2597" s="8" t="s">
        <v>81</v>
      </c>
      <c r="D2597" s="10">
        <v>1</v>
      </c>
      <c r="E2597" s="8" t="s">
        <v>4845</v>
      </c>
      <c r="F2597" s="8" t="s">
        <v>4861</v>
      </c>
      <c r="G2597" s="12">
        <v>0.51041666666666663</v>
      </c>
      <c r="H2597" s="12">
        <v>0.59027777777777779</v>
      </c>
      <c r="I2597" s="12">
        <v>0.51527777777777772</v>
      </c>
      <c r="J2597" s="12">
        <v>0.52222222222222225</v>
      </c>
      <c r="K2597" s="12">
        <v>0.53194444444444444</v>
      </c>
      <c r="L2597" s="12">
        <v>0.6</v>
      </c>
      <c r="M2597" s="12">
        <v>0.61388888888888893</v>
      </c>
      <c r="N2597" s="12">
        <v>0.61597222222222225</v>
      </c>
      <c r="O2597" s="8">
        <v>9</v>
      </c>
      <c r="P2597" s="8" t="s">
        <v>75</v>
      </c>
      <c r="Q2597" s="8" t="s">
        <v>1756</v>
      </c>
      <c r="R2597" s="27" t="s">
        <v>99</v>
      </c>
      <c r="S2597" s="8">
        <v>131</v>
      </c>
      <c r="T2597" s="8">
        <v>0</v>
      </c>
      <c r="U2597" s="14">
        <v>0.67315465211045067</v>
      </c>
      <c r="V2597" s="8">
        <v>0</v>
      </c>
      <c r="W2597" s="15" t="s">
        <v>30</v>
      </c>
      <c r="X2597" s="16"/>
      <c r="Z2597" s="64"/>
      <c r="AA2597" s="64"/>
      <c r="AB2597" s="64"/>
      <c r="AC2597" s="64"/>
    </row>
    <row r="2598" spans="1:29" x14ac:dyDescent="0.35">
      <c r="A2598" s="9">
        <v>46125</v>
      </c>
      <c r="B2598" s="7" t="s">
        <v>71</v>
      </c>
      <c r="C2598" s="8" t="s">
        <v>90</v>
      </c>
      <c r="D2598" s="10">
        <v>1</v>
      </c>
      <c r="E2598" s="8" t="s">
        <v>4861</v>
      </c>
      <c r="F2598" s="8" t="s">
        <v>4845</v>
      </c>
      <c r="G2598" s="12">
        <v>1.041666666666667E-2</v>
      </c>
      <c r="H2598" s="12">
        <v>0.1701388888888889</v>
      </c>
      <c r="I2598" s="12">
        <v>5.5555555555555558E-3</v>
      </c>
      <c r="J2598" s="12">
        <v>1.2500000000000001E-2</v>
      </c>
      <c r="K2598" s="12">
        <v>2.7083333333333331E-2</v>
      </c>
      <c r="L2598" s="12">
        <v>0.1583333333333333</v>
      </c>
      <c r="M2598" s="12">
        <v>0.16597222222222219</v>
      </c>
      <c r="N2598" s="12">
        <v>0.16597222222222219</v>
      </c>
      <c r="O2598" s="8" t="s">
        <v>73</v>
      </c>
      <c r="P2598" s="8">
        <v>10</v>
      </c>
      <c r="Q2598" s="8" t="s">
        <v>152</v>
      </c>
      <c r="R2598" s="27" t="s">
        <v>39</v>
      </c>
      <c r="S2598" s="8">
        <v>147</v>
      </c>
      <c r="T2598" s="8">
        <v>3</v>
      </c>
      <c r="U2598" s="14">
        <v>0.80579416269194948</v>
      </c>
      <c r="V2598" s="8">
        <v>747</v>
      </c>
      <c r="W2598" s="15" t="s">
        <v>30</v>
      </c>
      <c r="X2598" s="16"/>
      <c r="Z2598" s="64"/>
      <c r="AA2598" s="64"/>
      <c r="AB2598" s="64"/>
      <c r="AC2598" s="64"/>
    </row>
    <row r="2599" spans="1:29" x14ac:dyDescent="0.35">
      <c r="A2599" s="9">
        <v>46125</v>
      </c>
      <c r="B2599" s="7" t="s">
        <v>74</v>
      </c>
      <c r="C2599" s="8" t="s">
        <v>90</v>
      </c>
      <c r="D2599" s="10">
        <v>1</v>
      </c>
      <c r="E2599" s="8" t="s">
        <v>4845</v>
      </c>
      <c r="F2599" s="8" t="s">
        <v>4849</v>
      </c>
      <c r="G2599" s="12">
        <v>0.20833333333333329</v>
      </c>
      <c r="H2599" s="12">
        <v>0.38541666666666669</v>
      </c>
      <c r="I2599" s="12">
        <v>0.20624999999999999</v>
      </c>
      <c r="J2599" s="12">
        <v>0.21458333333333329</v>
      </c>
      <c r="K2599" s="12">
        <v>0.23472222222222219</v>
      </c>
      <c r="L2599" s="12">
        <v>0.38333333333333341</v>
      </c>
      <c r="M2599" s="12">
        <v>0.3972222222222222</v>
      </c>
      <c r="N2599" s="12">
        <v>0.39930555555555558</v>
      </c>
      <c r="O2599" s="8">
        <v>10</v>
      </c>
      <c r="P2599" s="8" t="s">
        <v>70</v>
      </c>
      <c r="Q2599" s="8" t="s">
        <v>171</v>
      </c>
      <c r="R2599" s="27" t="s">
        <v>39</v>
      </c>
      <c r="S2599" s="8">
        <v>176</v>
      </c>
      <c r="T2599" s="8">
        <v>2</v>
      </c>
      <c r="U2599" s="14">
        <v>0.96607954461784074</v>
      </c>
      <c r="V2599" s="8">
        <v>0</v>
      </c>
      <c r="W2599" s="15" t="s">
        <v>30</v>
      </c>
      <c r="X2599" s="16"/>
      <c r="Z2599" s="64"/>
      <c r="AA2599" s="64"/>
      <c r="AB2599" s="64"/>
      <c r="AC2599" s="64"/>
    </row>
    <row r="2600" spans="1:29" x14ac:dyDescent="0.35">
      <c r="A2600" s="9">
        <v>46125</v>
      </c>
      <c r="B2600" s="7" t="s">
        <v>1376</v>
      </c>
      <c r="C2600" s="8" t="s">
        <v>90</v>
      </c>
      <c r="D2600" s="10">
        <v>1</v>
      </c>
      <c r="E2600" s="8" t="s">
        <v>4849</v>
      </c>
      <c r="F2600" s="8" t="s">
        <v>4845</v>
      </c>
      <c r="G2600" s="12">
        <v>0.47569444444444442</v>
      </c>
      <c r="H2600" s="12">
        <v>0.63541666666666663</v>
      </c>
      <c r="I2600" s="12">
        <v>0.46527777777777779</v>
      </c>
      <c r="J2600" s="12">
        <v>0.47222222222222221</v>
      </c>
      <c r="K2600" s="12">
        <v>0.48402777777777778</v>
      </c>
      <c r="L2600" s="12">
        <v>0.61458333333333337</v>
      </c>
      <c r="M2600" s="12">
        <v>0.61736111111111114</v>
      </c>
      <c r="N2600" s="12">
        <v>0.62013888888888891</v>
      </c>
      <c r="O2600" s="8" t="s">
        <v>70</v>
      </c>
      <c r="P2600" s="8">
        <v>20</v>
      </c>
      <c r="S2600" s="8">
        <v>73</v>
      </c>
      <c r="T2600" s="8">
        <v>1</v>
      </c>
      <c r="U2600" s="14">
        <v>0.39309710764797617</v>
      </c>
      <c r="V2600" s="8">
        <v>0</v>
      </c>
      <c r="W2600" s="15" t="s">
        <v>30</v>
      </c>
      <c r="X2600" s="16"/>
      <c r="Z2600" s="64"/>
      <c r="AA2600" s="64"/>
      <c r="AB2600" s="64"/>
      <c r="AC2600" s="64"/>
    </row>
    <row r="2601" spans="1:29" ht="26" customHeight="1" x14ac:dyDescent="0.35">
      <c r="A2601" s="9">
        <v>46125</v>
      </c>
      <c r="B2601" s="7" t="s">
        <v>1379</v>
      </c>
      <c r="C2601" s="8" t="s">
        <v>90</v>
      </c>
      <c r="D2601" s="10">
        <v>1</v>
      </c>
      <c r="E2601" s="8" t="s">
        <v>4845</v>
      </c>
      <c r="F2601" s="8" t="s">
        <v>4862</v>
      </c>
      <c r="G2601" s="12">
        <v>0.67708333333333337</v>
      </c>
      <c r="H2601" s="12">
        <v>0.85416666666666663</v>
      </c>
      <c r="I2601" s="12">
        <v>0.68055555555555558</v>
      </c>
      <c r="J2601" s="12">
        <v>0.68263888888888891</v>
      </c>
      <c r="K2601" s="12">
        <v>0.69513888888888886</v>
      </c>
      <c r="L2601" s="12">
        <v>0.85486111111111107</v>
      </c>
      <c r="M2601" s="12">
        <v>0.86527777777777781</v>
      </c>
      <c r="N2601" s="12">
        <v>0.86736111111111114</v>
      </c>
      <c r="O2601" s="8">
        <v>22</v>
      </c>
      <c r="P2601" s="8" t="s">
        <v>32</v>
      </c>
      <c r="Q2601" s="8" t="s">
        <v>1757</v>
      </c>
      <c r="R2601" s="27" t="s">
        <v>1758</v>
      </c>
      <c r="S2601" s="8">
        <v>189</v>
      </c>
      <c r="T2601" s="8">
        <v>0</v>
      </c>
      <c r="U2601" s="14">
        <v>0.96359021496048347</v>
      </c>
      <c r="V2601" s="8">
        <v>0</v>
      </c>
      <c r="W2601" s="15" t="s">
        <v>30</v>
      </c>
      <c r="X2601" s="16"/>
      <c r="Z2601" s="64"/>
      <c r="AA2601" s="64"/>
      <c r="AB2601" s="64"/>
      <c r="AC2601" s="64"/>
    </row>
    <row r="2602" spans="1:29" x14ac:dyDescent="0.35">
      <c r="A2602" s="9">
        <v>46125</v>
      </c>
      <c r="B2602" s="7" t="s">
        <v>1381</v>
      </c>
      <c r="C2602" s="8" t="s">
        <v>108</v>
      </c>
      <c r="D2602" s="10">
        <v>1</v>
      </c>
      <c r="E2602" s="8" t="s">
        <v>4862</v>
      </c>
      <c r="F2602" s="8" t="s">
        <v>4845</v>
      </c>
      <c r="G2602" s="12">
        <v>4.5138888888888888E-2</v>
      </c>
      <c r="H2602" s="12">
        <v>0.25347222222222221</v>
      </c>
      <c r="I2602" s="12">
        <v>4.0972222222222222E-2</v>
      </c>
      <c r="J2602" s="12">
        <v>4.2361111111111113E-2</v>
      </c>
      <c r="K2602" s="12">
        <v>5.5555555555555552E-2</v>
      </c>
      <c r="L2602" s="12">
        <v>0.23194444444444451</v>
      </c>
      <c r="M2602" s="12">
        <v>0.2388888888888889</v>
      </c>
      <c r="N2602" s="12">
        <v>0.23958333333333329</v>
      </c>
      <c r="O2602" s="8" t="s">
        <v>37</v>
      </c>
      <c r="P2602" s="8">
        <v>64</v>
      </c>
      <c r="S2602" s="8">
        <v>165</v>
      </c>
      <c r="T2602" s="8">
        <v>1</v>
      </c>
      <c r="U2602" s="14">
        <v>0.87638059732070539</v>
      </c>
      <c r="V2602" s="8">
        <v>0</v>
      </c>
      <c r="W2602" s="15" t="s">
        <v>30</v>
      </c>
      <c r="X2602" s="16"/>
      <c r="Z2602" s="64"/>
      <c r="AA2602" s="64"/>
      <c r="AB2602" s="64"/>
      <c r="AC2602" s="64"/>
    </row>
    <row r="2603" spans="1:29" x14ac:dyDescent="0.35">
      <c r="A2603" s="9">
        <v>46125</v>
      </c>
      <c r="B2603" s="7" t="s">
        <v>40</v>
      </c>
      <c r="C2603" s="8" t="s">
        <v>108</v>
      </c>
      <c r="D2603" s="10">
        <v>1</v>
      </c>
      <c r="E2603" s="8" t="s">
        <v>4856</v>
      </c>
      <c r="F2603" s="8" t="s">
        <v>4845</v>
      </c>
      <c r="G2603" s="12">
        <v>0.55902777777777779</v>
      </c>
      <c r="H2603" s="12">
        <v>0.68402777777777779</v>
      </c>
      <c r="I2603" s="12">
        <v>0.59791666666666665</v>
      </c>
      <c r="J2603" s="12">
        <v>0.60902777777777772</v>
      </c>
      <c r="K2603" s="12">
        <v>0.62222222222222223</v>
      </c>
      <c r="L2603" s="12">
        <v>0.72499999999999998</v>
      </c>
      <c r="M2603" s="12">
        <v>0.73402777777777772</v>
      </c>
      <c r="N2603" s="12">
        <v>0.73541666666666672</v>
      </c>
      <c r="O2603" s="8" t="s">
        <v>37</v>
      </c>
      <c r="P2603" s="8" t="s">
        <v>406</v>
      </c>
      <c r="Q2603" s="8" t="s">
        <v>1759</v>
      </c>
      <c r="R2603" s="27" t="s">
        <v>99</v>
      </c>
      <c r="S2603" s="8">
        <v>144</v>
      </c>
      <c r="T2603" s="8">
        <v>1</v>
      </c>
      <c r="U2603" s="14">
        <v>0.75103886771249617</v>
      </c>
      <c r="V2603" s="8">
        <v>0</v>
      </c>
      <c r="W2603" s="15" t="s">
        <v>30</v>
      </c>
      <c r="X2603" s="16"/>
      <c r="Z2603" s="64"/>
      <c r="AA2603" s="64"/>
      <c r="AB2603" s="64"/>
      <c r="AC2603" s="64"/>
    </row>
    <row r="2604" spans="1:29" x14ac:dyDescent="0.35">
      <c r="A2604" s="9">
        <v>46125</v>
      </c>
      <c r="B2604" s="7" t="s">
        <v>42</v>
      </c>
      <c r="C2604" s="8" t="s">
        <v>108</v>
      </c>
      <c r="D2604" s="10">
        <v>1</v>
      </c>
      <c r="E2604" s="8" t="s">
        <v>4845</v>
      </c>
      <c r="F2604" s="8" t="s">
        <v>4856</v>
      </c>
      <c r="G2604" s="12">
        <v>0.73263888888888884</v>
      </c>
      <c r="H2604" s="12">
        <v>0.85763888888888884</v>
      </c>
      <c r="I2604" s="12">
        <v>0.76249999999999996</v>
      </c>
      <c r="J2604" s="12">
        <v>0.7680555555555556</v>
      </c>
      <c r="K2604" s="12">
        <v>0.77847222222222223</v>
      </c>
      <c r="L2604" s="12">
        <v>0.87430555555555556</v>
      </c>
      <c r="M2604" s="12">
        <v>0.88888888888888884</v>
      </c>
      <c r="N2604" s="12">
        <v>0.89097222222222228</v>
      </c>
      <c r="O2604" s="8" t="s">
        <v>406</v>
      </c>
      <c r="P2604" s="8" t="s">
        <v>70</v>
      </c>
      <c r="Q2604" s="8" t="s">
        <v>1760</v>
      </c>
      <c r="R2604" s="27" t="s">
        <v>99</v>
      </c>
      <c r="S2604" s="8">
        <v>159</v>
      </c>
      <c r="T2604" s="8">
        <v>2</v>
      </c>
      <c r="U2604" s="14">
        <v>0.85310779827339311</v>
      </c>
      <c r="V2604" s="8">
        <v>456</v>
      </c>
      <c r="W2604" s="15" t="s">
        <v>30</v>
      </c>
      <c r="X2604" s="16"/>
      <c r="Z2604" s="64"/>
      <c r="AA2604" s="64"/>
      <c r="AB2604" s="64"/>
      <c r="AC2604" s="64"/>
    </row>
    <row r="2605" spans="1:29" x14ac:dyDescent="0.35">
      <c r="A2605" s="9">
        <v>46125</v>
      </c>
      <c r="B2605" s="7" t="s">
        <v>107</v>
      </c>
      <c r="C2605" s="8" t="s">
        <v>113</v>
      </c>
      <c r="D2605" s="10">
        <v>1</v>
      </c>
      <c r="E2605" s="8" t="s">
        <v>4856</v>
      </c>
      <c r="F2605" s="8" t="s">
        <v>4845</v>
      </c>
      <c r="G2605" s="12">
        <v>5.5555555555555552E-2</v>
      </c>
      <c r="H2605" s="12">
        <v>0.24305555555555561</v>
      </c>
      <c r="I2605" s="12">
        <v>5.5555555555555552E-2</v>
      </c>
      <c r="J2605" s="12">
        <v>5.8333333333333327E-2</v>
      </c>
      <c r="K2605" s="12">
        <v>6.9444444444444448E-2</v>
      </c>
      <c r="L2605" s="12">
        <v>0.22569444444444439</v>
      </c>
      <c r="M2605" s="12">
        <v>0.2326388888888889</v>
      </c>
      <c r="N2605" s="12">
        <v>0.23402777777777781</v>
      </c>
      <c r="O2605" s="8" t="s">
        <v>347</v>
      </c>
      <c r="P2605" s="8" t="s">
        <v>428</v>
      </c>
      <c r="Q2605" s="8" t="s">
        <v>1304</v>
      </c>
      <c r="R2605" s="27" t="s">
        <v>588</v>
      </c>
      <c r="S2605" s="8">
        <v>158</v>
      </c>
      <c r="T2605" s="8">
        <v>0</v>
      </c>
      <c r="U2605" s="14">
        <v>0.8272290076604536</v>
      </c>
      <c r="V2605" s="8">
        <v>0</v>
      </c>
      <c r="W2605" s="15" t="s">
        <v>30</v>
      </c>
      <c r="X2605" s="16"/>
      <c r="Z2605" s="64"/>
      <c r="AA2605" s="64"/>
      <c r="AB2605" s="64"/>
      <c r="AC2605" s="64"/>
    </row>
    <row r="2606" spans="1:29" x14ac:dyDescent="0.35">
      <c r="A2606" s="9">
        <v>46125</v>
      </c>
      <c r="B2606" s="7" t="s">
        <v>109</v>
      </c>
      <c r="C2606" s="8" t="s">
        <v>113</v>
      </c>
      <c r="D2606" s="10">
        <v>1</v>
      </c>
      <c r="E2606" s="8" t="s">
        <v>4845</v>
      </c>
      <c r="F2606" s="8" t="s">
        <v>4851</v>
      </c>
      <c r="G2606" s="12">
        <v>0.28472222222222221</v>
      </c>
      <c r="H2606" s="12">
        <v>0.49652777777777779</v>
      </c>
      <c r="I2606" s="12">
        <v>0.28263888888888888</v>
      </c>
      <c r="J2606" s="12">
        <v>0.28819444444444442</v>
      </c>
      <c r="K2606" s="12">
        <v>0.30416666666666659</v>
      </c>
      <c r="L2606" s="12">
        <v>0.48749999999999999</v>
      </c>
      <c r="M2606" s="12">
        <v>0.49930555555555561</v>
      </c>
      <c r="N2606" s="12">
        <v>0.50138888888888888</v>
      </c>
      <c r="O2606" s="8" t="s">
        <v>428</v>
      </c>
      <c r="P2606" s="8" t="s">
        <v>43</v>
      </c>
      <c r="Q2606" s="8" t="s">
        <v>65</v>
      </c>
      <c r="R2606" s="27" t="s">
        <v>39</v>
      </c>
      <c r="S2606" s="8">
        <v>183</v>
      </c>
      <c r="T2606" s="8">
        <v>1</v>
      </c>
      <c r="U2606" s="14">
        <v>0.96908115074324397</v>
      </c>
      <c r="V2606" s="8">
        <v>0</v>
      </c>
      <c r="W2606" s="15" t="s">
        <v>30</v>
      </c>
      <c r="X2606" s="16"/>
      <c r="Z2606" s="64"/>
      <c r="AA2606" s="64"/>
      <c r="AB2606" s="64"/>
      <c r="AC2606" s="64"/>
    </row>
    <row r="2607" spans="1:29" x14ac:dyDescent="0.35">
      <c r="A2607" s="9">
        <v>46125</v>
      </c>
      <c r="B2607" s="7" t="s">
        <v>625</v>
      </c>
      <c r="C2607" s="8" t="s">
        <v>113</v>
      </c>
      <c r="D2607" s="10">
        <v>14</v>
      </c>
      <c r="E2607" s="8" t="s">
        <v>4851</v>
      </c>
      <c r="F2607" s="8" t="s">
        <v>4845</v>
      </c>
      <c r="G2607" s="12">
        <v>0.53819444444444442</v>
      </c>
      <c r="H2607" s="12">
        <v>0.65625</v>
      </c>
      <c r="I2607" s="12">
        <v>0.53472222222222221</v>
      </c>
      <c r="J2607" s="12">
        <v>0.54861111111111116</v>
      </c>
      <c r="K2607" s="12">
        <v>0.56180555555555556</v>
      </c>
      <c r="L2607" s="12">
        <v>0.66041666666666665</v>
      </c>
      <c r="M2607" s="12">
        <v>0.66736111111111107</v>
      </c>
      <c r="N2607" s="12">
        <v>0.67013888888888884</v>
      </c>
      <c r="O2607" s="8" t="s">
        <v>43</v>
      </c>
      <c r="P2607" s="8" t="s">
        <v>254</v>
      </c>
      <c r="Q2607" s="8" t="s">
        <v>138</v>
      </c>
      <c r="R2607" s="27" t="s">
        <v>39</v>
      </c>
      <c r="S2607" s="8">
        <v>129</v>
      </c>
      <c r="T2607" s="8">
        <v>0</v>
      </c>
      <c r="U2607" s="14">
        <v>0.6511255905353962</v>
      </c>
      <c r="V2607" s="8">
        <v>0</v>
      </c>
      <c r="W2607" s="15" t="s">
        <v>30</v>
      </c>
      <c r="X2607" s="16"/>
      <c r="Z2607" s="64"/>
      <c r="AA2607" s="64"/>
      <c r="AB2607" s="64"/>
      <c r="AC2607" s="64"/>
    </row>
    <row r="2608" spans="1:29" x14ac:dyDescent="0.35">
      <c r="A2608" s="9">
        <v>46125</v>
      </c>
      <c r="B2608" s="7" t="s">
        <v>626</v>
      </c>
      <c r="C2608" s="8" t="s">
        <v>113</v>
      </c>
      <c r="D2608" s="10">
        <v>14</v>
      </c>
      <c r="E2608" s="8" t="s">
        <v>4845</v>
      </c>
      <c r="F2608" s="8" t="s">
        <v>4848</v>
      </c>
      <c r="G2608" s="12">
        <v>0.73611111111111116</v>
      </c>
      <c r="H2608" s="12">
        <v>0.85763888888888884</v>
      </c>
      <c r="I2608" s="12">
        <v>0.73263888888888884</v>
      </c>
      <c r="J2608" s="12">
        <v>0.74375000000000002</v>
      </c>
      <c r="K2608" s="12">
        <v>0.75277777777777777</v>
      </c>
      <c r="L2608" s="12">
        <v>0.84652777777777777</v>
      </c>
      <c r="M2608" s="12">
        <v>0.8569444444444444</v>
      </c>
      <c r="N2608" s="12">
        <v>0.85902777777777772</v>
      </c>
      <c r="O2608" s="8" t="s">
        <v>254</v>
      </c>
      <c r="P2608" s="8" t="s">
        <v>32</v>
      </c>
      <c r="Q2608" s="8" t="s">
        <v>373</v>
      </c>
      <c r="R2608" s="27" t="s">
        <v>39</v>
      </c>
      <c r="S2608" s="8">
        <v>195</v>
      </c>
      <c r="T2608" s="8">
        <v>0</v>
      </c>
      <c r="U2608" s="14">
        <v>0.95859080113000916</v>
      </c>
      <c r="V2608" s="8">
        <v>0</v>
      </c>
      <c r="W2608" s="15" t="s">
        <v>30</v>
      </c>
      <c r="X2608" s="16"/>
      <c r="Z2608" s="64"/>
      <c r="AA2608" s="64"/>
      <c r="AB2608" s="64"/>
      <c r="AC2608" s="64"/>
    </row>
    <row r="2609" spans="1:29" x14ac:dyDescent="0.35">
      <c r="A2609" s="9">
        <v>46126</v>
      </c>
      <c r="B2609" s="7" t="s">
        <v>71</v>
      </c>
      <c r="C2609" s="8" t="s">
        <v>27</v>
      </c>
      <c r="D2609" s="10">
        <v>1</v>
      </c>
      <c r="E2609" s="8" t="s">
        <v>4848</v>
      </c>
      <c r="F2609" s="8" t="s">
        <v>4845</v>
      </c>
      <c r="G2609" s="12">
        <v>1.041666666666667E-2</v>
      </c>
      <c r="H2609" s="12">
        <v>0.1701388888888889</v>
      </c>
      <c r="I2609" s="12">
        <v>1.3888888888888889E-3</v>
      </c>
      <c r="J2609" s="12">
        <v>1.458333333333333E-2</v>
      </c>
      <c r="K2609" s="12">
        <v>2.8472222222222222E-2</v>
      </c>
      <c r="L2609" s="12">
        <v>0.15555555555555561</v>
      </c>
      <c r="M2609" s="12">
        <v>0.1583333333333333</v>
      </c>
      <c r="N2609" s="12">
        <v>0.16111111111111109</v>
      </c>
      <c r="O2609" s="8" t="s">
        <v>114</v>
      </c>
      <c r="P2609" s="8">
        <v>21</v>
      </c>
      <c r="Q2609" s="8" t="s">
        <v>48</v>
      </c>
      <c r="R2609" s="27" t="s">
        <v>39</v>
      </c>
      <c r="S2609" s="8">
        <v>168</v>
      </c>
      <c r="T2609" s="8">
        <v>1</v>
      </c>
      <c r="U2609" s="14">
        <v>0.90931270837428824</v>
      </c>
      <c r="V2609" s="8">
        <v>1041</v>
      </c>
      <c r="W2609" s="15" t="s">
        <v>30</v>
      </c>
      <c r="X2609" s="16"/>
      <c r="Z2609" s="64"/>
      <c r="AA2609" s="64"/>
      <c r="AB2609" s="64"/>
      <c r="AC2609" s="64"/>
    </row>
    <row r="2610" spans="1:29" x14ac:dyDescent="0.35">
      <c r="A2610" s="9">
        <v>46126</v>
      </c>
      <c r="B2610" s="7" t="s">
        <v>74</v>
      </c>
      <c r="C2610" s="8" t="s">
        <v>27</v>
      </c>
      <c r="D2610" s="10">
        <v>1</v>
      </c>
      <c r="E2610" s="8" t="s">
        <v>4845</v>
      </c>
      <c r="F2610" s="8" t="s">
        <v>4850</v>
      </c>
      <c r="G2610" s="12">
        <v>0.20833333333333329</v>
      </c>
      <c r="H2610" s="12">
        <v>0.38541666666666669</v>
      </c>
      <c r="I2610" s="23">
        <v>0.20416666666666669</v>
      </c>
      <c r="J2610" s="23">
        <v>0.20555555555555549</v>
      </c>
      <c r="K2610" s="23">
        <v>0.2277777777777778</v>
      </c>
      <c r="L2610" s="23">
        <v>0.39097222222222222</v>
      </c>
      <c r="M2610" s="23">
        <v>0.40138888888888891</v>
      </c>
      <c r="N2610" s="23">
        <v>0.40347222222222218</v>
      </c>
      <c r="O2610" s="71">
        <v>22</v>
      </c>
      <c r="P2610" s="8" t="s">
        <v>60</v>
      </c>
      <c r="Q2610" s="71"/>
      <c r="R2610" s="72"/>
      <c r="S2610" s="71">
        <v>184</v>
      </c>
      <c r="T2610" s="71">
        <v>0</v>
      </c>
      <c r="U2610" s="91">
        <v>0.94225269551243995</v>
      </c>
      <c r="V2610" s="71">
        <v>0</v>
      </c>
      <c r="W2610" s="15" t="s">
        <v>30</v>
      </c>
      <c r="X2610" s="16"/>
      <c r="Z2610" s="64"/>
      <c r="AA2610" s="64"/>
      <c r="AB2610" s="64"/>
      <c r="AC2610" s="64"/>
    </row>
    <row r="2611" spans="1:29" ht="26" customHeight="1" x14ac:dyDescent="0.35">
      <c r="A2611" s="9">
        <v>46126</v>
      </c>
      <c r="B2611" s="7" t="s">
        <v>52</v>
      </c>
      <c r="C2611" s="8" t="s">
        <v>27</v>
      </c>
      <c r="D2611" s="10">
        <v>1</v>
      </c>
      <c r="E2611" s="8" t="s">
        <v>4850</v>
      </c>
      <c r="F2611" s="8" t="s">
        <v>4845</v>
      </c>
      <c r="G2611" s="12">
        <v>0.4375</v>
      </c>
      <c r="H2611" s="12">
        <v>0.51388888888888884</v>
      </c>
      <c r="I2611" s="12">
        <v>0.43958333333333333</v>
      </c>
      <c r="J2611" s="12">
        <v>0.44444444444444442</v>
      </c>
      <c r="K2611" s="12">
        <v>0.46250000000000002</v>
      </c>
      <c r="L2611" s="12">
        <v>0.52083333333333337</v>
      </c>
      <c r="M2611" s="12">
        <v>0.52777777777777779</v>
      </c>
      <c r="N2611" s="12">
        <v>0.52777777777777779</v>
      </c>
      <c r="O2611" s="8" t="s">
        <v>60</v>
      </c>
      <c r="P2611" s="71" t="s">
        <v>230</v>
      </c>
      <c r="Q2611" s="8" t="s">
        <v>1761</v>
      </c>
      <c r="R2611" s="27" t="s">
        <v>1762</v>
      </c>
      <c r="S2611" s="8">
        <v>92</v>
      </c>
      <c r="T2611" s="8">
        <v>1</v>
      </c>
      <c r="U2611" s="14">
        <v>0.48704341821501129</v>
      </c>
      <c r="V2611" s="8">
        <v>2691</v>
      </c>
      <c r="W2611" s="15" t="s">
        <v>30</v>
      </c>
      <c r="X2611" s="16"/>
      <c r="Z2611" s="64"/>
      <c r="AA2611" s="64"/>
      <c r="AB2611" s="64"/>
      <c r="AC2611" s="64"/>
    </row>
    <row r="2612" spans="1:29" x14ac:dyDescent="0.35">
      <c r="A2612" s="9">
        <v>46126</v>
      </c>
      <c r="B2612" s="7" t="s">
        <v>56</v>
      </c>
      <c r="C2612" s="8" t="s">
        <v>27</v>
      </c>
      <c r="D2612" s="10">
        <v>1</v>
      </c>
      <c r="E2612" s="8" t="s">
        <v>4845</v>
      </c>
      <c r="F2612" s="8" t="s">
        <v>4859</v>
      </c>
      <c r="G2612" s="12">
        <v>0.55555555555555558</v>
      </c>
      <c r="H2612" s="12">
        <v>0.63888888888888884</v>
      </c>
      <c r="I2612" s="12">
        <v>0.55277777777777781</v>
      </c>
      <c r="J2612" s="12">
        <v>0.55625000000000002</v>
      </c>
      <c r="K2612" s="12">
        <v>0.57499999999999996</v>
      </c>
      <c r="L2612" s="12">
        <v>0.6333333333333333</v>
      </c>
      <c r="M2612" s="12">
        <v>0.63958333333333328</v>
      </c>
      <c r="N2612" s="12">
        <v>0.64166666666666672</v>
      </c>
      <c r="O2612" s="8" t="s">
        <v>230</v>
      </c>
      <c r="P2612" s="8" t="s">
        <v>37</v>
      </c>
      <c r="Q2612" s="8" t="s">
        <v>151</v>
      </c>
      <c r="R2612" s="27" t="s">
        <v>39</v>
      </c>
      <c r="S2612" s="8">
        <v>145</v>
      </c>
      <c r="T2612" s="8">
        <v>0</v>
      </c>
      <c r="U2612" s="14">
        <v>0.76992437560735805</v>
      </c>
      <c r="V2612" s="8">
        <v>464</v>
      </c>
      <c r="W2612" s="15" t="s">
        <v>30</v>
      </c>
      <c r="X2612" s="16"/>
      <c r="Z2612" s="64"/>
      <c r="AA2612" s="64"/>
      <c r="AB2612" s="64"/>
      <c r="AC2612" s="64"/>
    </row>
    <row r="2613" spans="1:29" x14ac:dyDescent="0.35">
      <c r="A2613" s="9">
        <v>46126</v>
      </c>
      <c r="B2613" s="7" t="s">
        <v>58</v>
      </c>
      <c r="C2613" s="8" t="s">
        <v>59</v>
      </c>
      <c r="D2613" s="10">
        <v>1</v>
      </c>
      <c r="E2613" s="8" t="s">
        <v>4859</v>
      </c>
      <c r="F2613" s="8" t="s">
        <v>4845</v>
      </c>
      <c r="G2613" s="12">
        <v>0.13541666666666671</v>
      </c>
      <c r="H2613" s="12">
        <v>0.32291666666666669</v>
      </c>
      <c r="I2613" s="12">
        <v>0.12916666666666671</v>
      </c>
      <c r="J2613" s="12">
        <v>0.12986111111111109</v>
      </c>
      <c r="K2613" s="12">
        <v>0.14305555555555549</v>
      </c>
      <c r="L2613" s="12">
        <v>0.30069444444444438</v>
      </c>
      <c r="M2613" s="12">
        <v>0.30625000000000002</v>
      </c>
      <c r="N2613" s="12">
        <v>0.30972222222222218</v>
      </c>
      <c r="O2613" s="8" t="s">
        <v>284</v>
      </c>
      <c r="P2613" s="8">
        <v>98</v>
      </c>
      <c r="S2613" s="8">
        <v>172</v>
      </c>
      <c r="T2613" s="8">
        <v>0</v>
      </c>
      <c r="U2613" s="14">
        <v>0.8760495282088524</v>
      </c>
      <c r="V2613" s="8">
        <v>296</v>
      </c>
      <c r="W2613" s="15" t="s">
        <v>30</v>
      </c>
      <c r="X2613" s="16"/>
      <c r="Z2613" s="64"/>
      <c r="AA2613" s="64"/>
      <c r="AB2613" s="64"/>
      <c r="AC2613" s="64"/>
    </row>
    <row r="2614" spans="1:29" x14ac:dyDescent="0.35">
      <c r="A2614" s="9">
        <v>46126</v>
      </c>
      <c r="B2614" s="7" t="s">
        <v>64</v>
      </c>
      <c r="C2614" s="8" t="s">
        <v>59</v>
      </c>
      <c r="D2614" s="10">
        <v>1</v>
      </c>
      <c r="E2614" s="8" t="s">
        <v>4845</v>
      </c>
      <c r="F2614" s="8" t="s">
        <v>4852</v>
      </c>
      <c r="G2614" s="12">
        <v>0.36458333333333331</v>
      </c>
      <c r="H2614" s="12">
        <v>0.57291666666666663</v>
      </c>
      <c r="I2614" s="12">
        <v>0.36319444444444438</v>
      </c>
      <c r="J2614" s="88">
        <v>0.36319444444444438</v>
      </c>
      <c r="K2614" s="12">
        <v>0.38055555555555548</v>
      </c>
      <c r="L2614" s="12">
        <v>0.57430555555555551</v>
      </c>
      <c r="M2614" s="12">
        <v>0.58750000000000002</v>
      </c>
      <c r="N2614" s="12">
        <v>0.58958333333333335</v>
      </c>
      <c r="O2614" s="8">
        <v>96</v>
      </c>
      <c r="P2614" s="8" t="s">
        <v>32</v>
      </c>
      <c r="S2614" s="8">
        <v>169</v>
      </c>
      <c r="T2614" s="8">
        <v>1</v>
      </c>
      <c r="U2614" s="14">
        <v>0.97124605970310207</v>
      </c>
      <c r="V2614" s="8">
        <v>0</v>
      </c>
      <c r="W2614" s="15" t="s">
        <v>30</v>
      </c>
      <c r="X2614" s="16"/>
      <c r="Z2614" s="64"/>
      <c r="AA2614" s="64"/>
      <c r="AB2614" s="64"/>
      <c r="AC2614" s="64"/>
    </row>
    <row r="2615" spans="1:29" x14ac:dyDescent="0.35">
      <c r="A2615" s="9">
        <v>46126</v>
      </c>
      <c r="B2615" s="7" t="s">
        <v>275</v>
      </c>
      <c r="C2615" s="8" t="s">
        <v>59</v>
      </c>
      <c r="D2615" s="10">
        <v>4</v>
      </c>
      <c r="E2615" s="8" t="s">
        <v>4852</v>
      </c>
      <c r="F2615" s="8" t="s">
        <v>4845</v>
      </c>
      <c r="G2615" s="12">
        <v>0.67013888888888884</v>
      </c>
      <c r="H2615" s="12">
        <v>0.69444444444444442</v>
      </c>
      <c r="I2615" s="12">
        <v>0.63958333333333328</v>
      </c>
      <c r="J2615" s="12">
        <v>0.65555555555555556</v>
      </c>
      <c r="K2615" s="12">
        <v>0.66666666666666663</v>
      </c>
      <c r="L2615" s="12">
        <v>0.68888888888888888</v>
      </c>
      <c r="M2615" s="12">
        <v>0.69374999999999998</v>
      </c>
      <c r="N2615" s="12">
        <v>0.6958333333333333</v>
      </c>
      <c r="O2615" s="8" t="s">
        <v>32</v>
      </c>
      <c r="P2615" s="8">
        <v>34</v>
      </c>
      <c r="S2615" s="8">
        <v>0</v>
      </c>
      <c r="T2615" s="8">
        <v>0</v>
      </c>
      <c r="U2615" s="14">
        <v>0</v>
      </c>
      <c r="V2615" s="8">
        <v>0</v>
      </c>
      <c r="W2615" s="15" t="s">
        <v>30</v>
      </c>
      <c r="X2615" s="16" t="s">
        <v>1176</v>
      </c>
      <c r="Z2615" s="64"/>
      <c r="AA2615" s="64"/>
      <c r="AB2615" s="64"/>
      <c r="AC2615" s="64"/>
    </row>
    <row r="2616" spans="1:29" ht="26" customHeight="1" x14ac:dyDescent="0.35">
      <c r="A2616" s="9">
        <v>46126</v>
      </c>
      <c r="B2616" s="7" t="s">
        <v>243</v>
      </c>
      <c r="C2616" s="8" t="s">
        <v>72</v>
      </c>
      <c r="D2616" s="10">
        <v>14</v>
      </c>
      <c r="E2616" s="8" t="s">
        <v>4845</v>
      </c>
      <c r="F2616" s="8" t="s">
        <v>4851</v>
      </c>
      <c r="G2616" s="12">
        <v>0.12847222222222221</v>
      </c>
      <c r="H2616" s="12">
        <v>0.25694444444444442</v>
      </c>
      <c r="I2616" s="12">
        <v>0.19097222222222221</v>
      </c>
      <c r="J2616" s="12">
        <v>0.1986111111111111</v>
      </c>
      <c r="K2616" s="12">
        <v>0.2104166666666667</v>
      </c>
      <c r="L2616" s="12">
        <v>0.31388888888888888</v>
      </c>
      <c r="M2616" s="12">
        <v>0.32083333333333341</v>
      </c>
      <c r="N2616" s="12">
        <v>0.32083333333333341</v>
      </c>
      <c r="O2616" s="8" t="s">
        <v>317</v>
      </c>
      <c r="P2616" s="8" t="s">
        <v>221</v>
      </c>
      <c r="Q2616" s="8" t="s">
        <v>1763</v>
      </c>
      <c r="R2616" s="27" t="s">
        <v>1764</v>
      </c>
      <c r="S2616" s="8">
        <v>152</v>
      </c>
      <c r="T2616" s="8">
        <v>0</v>
      </c>
      <c r="U2616" s="14">
        <v>0.78466987982180436</v>
      </c>
      <c r="V2616" s="8">
        <v>956</v>
      </c>
      <c r="W2616" s="15" t="s">
        <v>30</v>
      </c>
      <c r="X2616" s="16"/>
      <c r="Z2616" s="64"/>
      <c r="AA2616" s="64"/>
      <c r="AB2616" s="64"/>
      <c r="AC2616" s="64"/>
    </row>
    <row r="2617" spans="1:29" x14ac:dyDescent="0.35">
      <c r="A2617" s="9">
        <v>46126</v>
      </c>
      <c r="B2617" s="7" t="s">
        <v>100</v>
      </c>
      <c r="C2617" s="8" t="s">
        <v>72</v>
      </c>
      <c r="D2617" s="10">
        <v>14</v>
      </c>
      <c r="E2617" s="8" t="s">
        <v>4851</v>
      </c>
      <c r="F2617" s="8" t="s">
        <v>4845</v>
      </c>
      <c r="G2617" s="12">
        <v>0.2951388888888889</v>
      </c>
      <c r="H2617" s="12">
        <v>0.41666666666666669</v>
      </c>
      <c r="I2617" s="12">
        <v>0.35</v>
      </c>
      <c r="J2617" s="12">
        <v>0.35625000000000001</v>
      </c>
      <c r="K2617" s="12">
        <v>0.36805555555555558</v>
      </c>
      <c r="L2617" s="12">
        <v>0.46875</v>
      </c>
      <c r="M2617" s="12">
        <v>0.4826388888888889</v>
      </c>
      <c r="N2617" s="12">
        <v>0.48472222222222222</v>
      </c>
      <c r="O2617" s="8" t="s">
        <v>221</v>
      </c>
      <c r="P2617" s="8" t="s">
        <v>43</v>
      </c>
      <c r="Q2617" s="8" t="s">
        <v>1765</v>
      </c>
      <c r="R2617" s="27" t="s">
        <v>99</v>
      </c>
      <c r="S2617" s="8">
        <v>171</v>
      </c>
      <c r="T2617" s="8">
        <v>0</v>
      </c>
      <c r="U2617" s="14">
        <v>0.83477063577231225</v>
      </c>
      <c r="V2617" s="8">
        <v>0</v>
      </c>
      <c r="W2617" s="15" t="s">
        <v>30</v>
      </c>
      <c r="X2617" s="16"/>
      <c r="Z2617" s="64"/>
      <c r="AA2617" s="64"/>
      <c r="AB2617" s="64"/>
      <c r="AC2617" s="64"/>
    </row>
    <row r="2618" spans="1:29" x14ac:dyDescent="0.35">
      <c r="A2618" s="9">
        <v>46126</v>
      </c>
      <c r="B2618" s="7" t="s">
        <v>1766</v>
      </c>
      <c r="C2618" s="8" t="s">
        <v>72</v>
      </c>
      <c r="D2618" s="10">
        <v>1</v>
      </c>
      <c r="E2618" s="8" t="s">
        <v>4845</v>
      </c>
      <c r="F2618" s="8" t="s">
        <v>4853</v>
      </c>
      <c r="G2618" s="12">
        <v>0.4513888888888889</v>
      </c>
      <c r="H2618" s="12">
        <v>0.51388888888888884</v>
      </c>
      <c r="I2618" s="12">
        <v>0.51249999999999996</v>
      </c>
      <c r="J2618" s="12">
        <v>0.51736111111111116</v>
      </c>
      <c r="K2618" s="12">
        <v>0.53888888888888886</v>
      </c>
      <c r="L2618" s="12">
        <v>0.58194444444444449</v>
      </c>
      <c r="M2618" s="12">
        <v>0.59236111111111112</v>
      </c>
      <c r="N2618" s="12">
        <v>0.59305555555555556</v>
      </c>
      <c r="O2618" s="8" t="s">
        <v>43</v>
      </c>
      <c r="P2618" s="8">
        <v>224</v>
      </c>
      <c r="Q2618" s="8" t="s">
        <v>1767</v>
      </c>
      <c r="R2618" s="27" t="s">
        <v>99</v>
      </c>
      <c r="S2618" s="8">
        <v>170</v>
      </c>
      <c r="T2618" s="8">
        <v>0</v>
      </c>
      <c r="U2618" s="14">
        <v>0.86616696472993993</v>
      </c>
      <c r="V2618" s="8">
        <v>0</v>
      </c>
      <c r="W2618" s="15" t="s">
        <v>30</v>
      </c>
      <c r="X2618" s="16"/>
      <c r="Z2618" s="64"/>
      <c r="AA2618" s="64"/>
      <c r="AB2618" s="64"/>
      <c r="AC2618" s="64"/>
    </row>
    <row r="2619" spans="1:29" x14ac:dyDescent="0.35">
      <c r="A2619" s="9">
        <v>46126</v>
      </c>
      <c r="B2619" s="7" t="s">
        <v>1768</v>
      </c>
      <c r="C2619" s="8" t="s">
        <v>72</v>
      </c>
      <c r="D2619" s="10">
        <v>1</v>
      </c>
      <c r="E2619" s="8" t="s">
        <v>4853</v>
      </c>
      <c r="F2619" s="8" t="s">
        <v>4845</v>
      </c>
      <c r="G2619" s="12">
        <v>0.55555555555555558</v>
      </c>
      <c r="H2619" s="12">
        <v>0.625</v>
      </c>
      <c r="I2619" s="12">
        <v>0.62152777777777779</v>
      </c>
      <c r="J2619" s="12">
        <v>0.62569444444444444</v>
      </c>
      <c r="K2619" s="12">
        <v>0.6333333333333333</v>
      </c>
      <c r="L2619" s="12">
        <v>0.68125000000000002</v>
      </c>
      <c r="M2619" s="12">
        <v>0.68611111111111112</v>
      </c>
      <c r="N2619" s="12">
        <v>0.68819444444444444</v>
      </c>
      <c r="O2619" s="8">
        <v>231</v>
      </c>
      <c r="P2619" s="8" t="s">
        <v>60</v>
      </c>
      <c r="Q2619" s="8" t="s">
        <v>1769</v>
      </c>
      <c r="R2619" s="27" t="s">
        <v>99</v>
      </c>
      <c r="S2619" s="8">
        <v>147</v>
      </c>
      <c r="T2619" s="8">
        <v>0</v>
      </c>
      <c r="U2619" s="14">
        <v>0.73108224003050581</v>
      </c>
      <c r="V2619" s="8">
        <v>0</v>
      </c>
      <c r="W2619" s="15" t="s">
        <v>30</v>
      </c>
      <c r="X2619" s="16"/>
      <c r="Z2619" s="64"/>
      <c r="AA2619" s="64"/>
      <c r="AB2619" s="64"/>
      <c r="AC2619" s="64"/>
    </row>
    <row r="2620" spans="1:29" x14ac:dyDescent="0.35">
      <c r="A2620" s="9">
        <v>46126</v>
      </c>
      <c r="B2620" s="7" t="s">
        <v>1770</v>
      </c>
      <c r="C2620" s="8" t="s">
        <v>81</v>
      </c>
      <c r="D2620" s="10">
        <v>1</v>
      </c>
      <c r="E2620" s="8" t="s">
        <v>4845</v>
      </c>
      <c r="F2620" s="8" t="s">
        <v>4848</v>
      </c>
      <c r="G2620" s="12">
        <v>1.7361111111111108E-2</v>
      </c>
      <c r="H2620" s="12">
        <v>0.1041666666666667</v>
      </c>
      <c r="I2620" s="12">
        <v>1.111111111111111E-2</v>
      </c>
      <c r="J2620" s="12">
        <v>2.4305555555555559E-2</v>
      </c>
      <c r="K2620" s="12">
        <v>3.7499999999999999E-2</v>
      </c>
      <c r="L2620" s="12">
        <v>0.1152777777777778</v>
      </c>
      <c r="M2620" s="12">
        <v>0.12083333333333331</v>
      </c>
      <c r="N2620" s="12">
        <v>0.1215277777777778</v>
      </c>
      <c r="O2620" s="8" t="s">
        <v>75</v>
      </c>
      <c r="P2620" s="8">
        <v>1</v>
      </c>
      <c r="Q2620" s="8" t="s">
        <v>272</v>
      </c>
      <c r="R2620" s="27" t="s">
        <v>39</v>
      </c>
      <c r="S2620" s="8">
        <v>61</v>
      </c>
      <c r="T2620" s="8">
        <v>0</v>
      </c>
      <c r="U2620" s="14">
        <v>0.30355091803850071</v>
      </c>
      <c r="V2620" s="8">
        <v>0</v>
      </c>
      <c r="W2620" s="15" t="s">
        <v>30</v>
      </c>
      <c r="X2620" s="16"/>
      <c r="Z2620" s="64"/>
      <c r="AA2620" s="64"/>
      <c r="AB2620" s="64"/>
      <c r="AC2620" s="64"/>
    </row>
    <row r="2621" spans="1:29" ht="26" customHeight="1" x14ac:dyDescent="0.35">
      <c r="A2621" s="9">
        <v>46126</v>
      </c>
      <c r="B2621" s="7" t="s">
        <v>1771</v>
      </c>
      <c r="C2621" s="8" t="s">
        <v>81</v>
      </c>
      <c r="D2621" s="10">
        <v>1</v>
      </c>
      <c r="E2621" s="8" t="s">
        <v>4848</v>
      </c>
      <c r="F2621" s="8" t="s">
        <v>4845</v>
      </c>
      <c r="G2621" s="12">
        <v>0.14583333333333329</v>
      </c>
      <c r="H2621" s="12">
        <v>0.24652777777777779</v>
      </c>
      <c r="I2621" s="12">
        <v>0.15555555555555561</v>
      </c>
      <c r="J2621" s="12">
        <v>0.1583333333333333</v>
      </c>
      <c r="K2621" s="12">
        <v>0.16597222222222219</v>
      </c>
      <c r="L2621" s="12">
        <v>0.2590277777777778</v>
      </c>
      <c r="M2621" s="12">
        <v>0.27013888888888887</v>
      </c>
      <c r="N2621" s="12">
        <v>0.2722222222222222</v>
      </c>
      <c r="O2621" s="8">
        <v>1</v>
      </c>
      <c r="P2621" s="8" t="s">
        <v>114</v>
      </c>
      <c r="Q2621" s="8" t="s">
        <v>1772</v>
      </c>
      <c r="R2621" s="27" t="s">
        <v>1773</v>
      </c>
      <c r="S2621" s="8">
        <v>79</v>
      </c>
      <c r="T2621" s="8">
        <v>0</v>
      </c>
      <c r="U2621" s="14">
        <v>0.42210033933435998</v>
      </c>
      <c r="V2621" s="8">
        <v>0</v>
      </c>
      <c r="W2621" s="15" t="s">
        <v>30</v>
      </c>
      <c r="X2621" s="16"/>
      <c r="Z2621" s="64"/>
      <c r="AA2621" s="64"/>
      <c r="AB2621" s="64"/>
      <c r="AC2621" s="64"/>
    </row>
    <row r="2622" spans="1:29" x14ac:dyDescent="0.35">
      <c r="A2622" s="9">
        <v>46126</v>
      </c>
      <c r="B2622" s="7" t="s">
        <v>203</v>
      </c>
      <c r="C2622" s="8" t="s">
        <v>81</v>
      </c>
      <c r="D2622" s="10">
        <v>1</v>
      </c>
      <c r="E2622" s="8" t="s">
        <v>4845</v>
      </c>
      <c r="F2622" s="8" t="s">
        <v>4855</v>
      </c>
      <c r="G2622" s="12">
        <v>0.28472222222222221</v>
      </c>
      <c r="H2622" s="12">
        <v>0.4236111111111111</v>
      </c>
      <c r="I2622" s="12">
        <v>0.30625000000000002</v>
      </c>
      <c r="J2622" s="12">
        <v>0.30902777777777779</v>
      </c>
      <c r="K2622" s="12">
        <v>0.31736111111111109</v>
      </c>
      <c r="L2622" s="12">
        <v>0.44236111111111109</v>
      </c>
      <c r="M2622" s="12">
        <v>0.44861111111111113</v>
      </c>
      <c r="N2622" s="12">
        <v>0.45069444444444451</v>
      </c>
      <c r="O2622" s="8" t="s">
        <v>114</v>
      </c>
      <c r="P2622" s="8">
        <v>2</v>
      </c>
      <c r="Q2622" s="8" t="s">
        <v>1774</v>
      </c>
      <c r="R2622" s="27" t="s">
        <v>99</v>
      </c>
      <c r="S2622" s="8">
        <v>96</v>
      </c>
      <c r="T2622" s="8">
        <v>0</v>
      </c>
      <c r="U2622" s="14">
        <v>0.52634928501353639</v>
      </c>
      <c r="V2622" s="8">
        <v>0</v>
      </c>
      <c r="W2622" s="15" t="s">
        <v>30</v>
      </c>
      <c r="X2622" s="16"/>
      <c r="Z2622" s="64"/>
      <c r="AA2622" s="64"/>
      <c r="AB2622" s="64"/>
      <c r="AC2622" s="64"/>
    </row>
    <row r="2623" spans="1:29" x14ac:dyDescent="0.35">
      <c r="A2623" s="9">
        <v>46126</v>
      </c>
      <c r="B2623" s="7" t="s">
        <v>205</v>
      </c>
      <c r="C2623" s="8" t="s">
        <v>81</v>
      </c>
      <c r="D2623" s="10">
        <v>1</v>
      </c>
      <c r="E2623" s="28" t="s">
        <v>4855</v>
      </c>
      <c r="F2623" s="28" t="s">
        <v>4845</v>
      </c>
      <c r="G2623" s="12">
        <v>0.46527777777777779</v>
      </c>
      <c r="H2623" s="12">
        <v>0.61111111111111116</v>
      </c>
      <c r="I2623" s="12">
        <v>0.4777777777777778</v>
      </c>
      <c r="J2623" s="12">
        <v>0.47986111111111113</v>
      </c>
      <c r="K2623" s="12">
        <v>0.48819444444444438</v>
      </c>
      <c r="L2623" s="12">
        <v>0.62083333333333335</v>
      </c>
      <c r="M2623" s="12">
        <v>0.62847222222222221</v>
      </c>
      <c r="N2623" s="12">
        <v>0.63055555555555554</v>
      </c>
      <c r="O2623" s="8">
        <v>2</v>
      </c>
      <c r="P2623" s="8" t="s">
        <v>301</v>
      </c>
      <c r="Q2623" s="8" t="s">
        <v>123</v>
      </c>
      <c r="R2623" s="27" t="s">
        <v>124</v>
      </c>
      <c r="S2623" s="8">
        <v>177</v>
      </c>
      <c r="T2623" s="8">
        <v>1</v>
      </c>
      <c r="U2623" s="14">
        <v>0.89127792407690687</v>
      </c>
      <c r="V2623" s="8">
        <v>0</v>
      </c>
      <c r="W2623" s="15" t="s">
        <v>30</v>
      </c>
      <c r="X2623" s="16"/>
      <c r="Z2623" s="64"/>
      <c r="AA2623" s="64"/>
      <c r="AB2623" s="64"/>
      <c r="AC2623" s="64"/>
    </row>
    <row r="2624" spans="1:29" x14ac:dyDescent="0.35">
      <c r="A2624" s="9">
        <v>46126</v>
      </c>
      <c r="B2624" s="7" t="s">
        <v>1371</v>
      </c>
      <c r="C2624" s="8" t="s">
        <v>90</v>
      </c>
      <c r="D2624" s="10">
        <v>1</v>
      </c>
      <c r="E2624" s="28" t="s">
        <v>4845</v>
      </c>
      <c r="F2624" s="28" t="s">
        <v>4849</v>
      </c>
      <c r="G2624" s="12">
        <v>2.0833333333333329E-2</v>
      </c>
      <c r="H2624" s="12">
        <v>0.16666666666666671</v>
      </c>
      <c r="I2624" s="12">
        <v>1.041666666666667E-2</v>
      </c>
      <c r="J2624" s="12">
        <v>2.0833333333333329E-2</v>
      </c>
      <c r="K2624" s="12">
        <v>3.1944444444444442E-2</v>
      </c>
      <c r="L2624" s="12">
        <v>0.15138888888888891</v>
      </c>
      <c r="M2624" s="12">
        <v>0.15694444444444439</v>
      </c>
      <c r="N2624" s="12">
        <v>0.1583333333333333</v>
      </c>
      <c r="O2624" s="8" t="s">
        <v>32</v>
      </c>
      <c r="P2624" s="8" t="s">
        <v>47</v>
      </c>
      <c r="S2624" s="8">
        <v>141</v>
      </c>
      <c r="T2624" s="8">
        <v>1</v>
      </c>
      <c r="U2624" s="14">
        <v>0.80554196168739511</v>
      </c>
      <c r="V2624" s="8">
        <v>0</v>
      </c>
      <c r="W2624" s="15" t="s">
        <v>30</v>
      </c>
      <c r="X2624" s="16"/>
      <c r="Z2624" s="64"/>
      <c r="AA2624" s="64"/>
      <c r="AB2624" s="64"/>
      <c r="AC2624" s="64"/>
    </row>
    <row r="2625" spans="1:29" x14ac:dyDescent="0.35">
      <c r="A2625" s="9">
        <v>46126</v>
      </c>
      <c r="B2625" s="7" t="s">
        <v>1372</v>
      </c>
      <c r="C2625" s="8" t="s">
        <v>90</v>
      </c>
      <c r="D2625" s="10">
        <v>1</v>
      </c>
      <c r="E2625" s="28" t="s">
        <v>4849</v>
      </c>
      <c r="F2625" s="28" t="s">
        <v>4845</v>
      </c>
      <c r="G2625" s="12">
        <v>0.20833333333333329</v>
      </c>
      <c r="H2625" s="12">
        <v>0.36458333333333331</v>
      </c>
      <c r="I2625" s="12">
        <v>0.20624999999999999</v>
      </c>
      <c r="J2625" s="12">
        <v>0.20833333333333329</v>
      </c>
      <c r="K2625" s="12">
        <v>0.22222222222222221</v>
      </c>
      <c r="L2625" s="12">
        <v>0.35902777777777778</v>
      </c>
      <c r="M2625" s="12">
        <v>0.37361111111111112</v>
      </c>
      <c r="N2625" s="12">
        <v>0.37569444444444439</v>
      </c>
      <c r="O2625" s="8" t="s">
        <v>47</v>
      </c>
      <c r="P2625" s="8" t="s">
        <v>114</v>
      </c>
      <c r="S2625" s="8">
        <v>173</v>
      </c>
      <c r="T2625" s="8">
        <v>4</v>
      </c>
      <c r="U2625" s="14">
        <v>0.91409168050233025</v>
      </c>
      <c r="V2625" s="8">
        <v>0</v>
      </c>
      <c r="W2625" s="15" t="s">
        <v>30</v>
      </c>
      <c r="X2625" s="16"/>
      <c r="Z2625" s="64"/>
      <c r="AA2625" s="64"/>
      <c r="AB2625" s="64"/>
      <c r="AC2625" s="64"/>
    </row>
    <row r="2626" spans="1:29" x14ac:dyDescent="0.35">
      <c r="A2626" s="9">
        <v>46126</v>
      </c>
      <c r="B2626" s="7" t="s">
        <v>247</v>
      </c>
      <c r="C2626" s="8" t="s">
        <v>90</v>
      </c>
      <c r="D2626" s="10">
        <v>1</v>
      </c>
      <c r="E2626" s="28" t="s">
        <v>4845</v>
      </c>
      <c r="F2626" s="28" t="s">
        <v>4863</v>
      </c>
      <c r="G2626" s="12">
        <v>0.40625</v>
      </c>
      <c r="H2626" s="12">
        <v>0.51041666666666663</v>
      </c>
      <c r="I2626" s="12">
        <v>0.40694444444444439</v>
      </c>
      <c r="J2626" s="12">
        <v>0.41319444444444442</v>
      </c>
      <c r="K2626" s="12">
        <v>0.42291666666666672</v>
      </c>
      <c r="L2626" s="12">
        <v>0.49305555555555558</v>
      </c>
      <c r="M2626" s="12">
        <v>0.50138888888888888</v>
      </c>
      <c r="N2626" s="12">
        <v>0.50138888888888888</v>
      </c>
      <c r="O2626" s="8" t="s">
        <v>114</v>
      </c>
      <c r="P2626" s="8">
        <v>2</v>
      </c>
      <c r="Q2626" s="8" t="s">
        <v>1775</v>
      </c>
      <c r="R2626" s="27" t="s">
        <v>99</v>
      </c>
      <c r="S2626" s="8">
        <v>141</v>
      </c>
      <c r="T2626" s="8">
        <v>0</v>
      </c>
      <c r="U2626" s="14">
        <v>0.75730896739020037</v>
      </c>
      <c r="V2626" s="8">
        <v>0</v>
      </c>
      <c r="W2626" s="15" t="s">
        <v>30</v>
      </c>
      <c r="X2626" s="16"/>
      <c r="Z2626" s="64"/>
      <c r="AA2626" s="64"/>
      <c r="AB2626" s="64"/>
      <c r="AC2626" s="64"/>
    </row>
    <row r="2627" spans="1:29" x14ac:dyDescent="0.35">
      <c r="A2627" s="9">
        <v>46126</v>
      </c>
      <c r="B2627" s="7" t="s">
        <v>248</v>
      </c>
      <c r="C2627" s="8" t="s">
        <v>90</v>
      </c>
      <c r="D2627" s="10">
        <v>1</v>
      </c>
      <c r="E2627" s="28" t="s">
        <v>4863</v>
      </c>
      <c r="F2627" s="28" t="s">
        <v>4845</v>
      </c>
      <c r="G2627" s="12">
        <v>0.54861111111111116</v>
      </c>
      <c r="H2627" s="12">
        <v>0.64930555555555558</v>
      </c>
      <c r="I2627" s="12">
        <v>0.53819444444444442</v>
      </c>
      <c r="J2627" s="12">
        <v>0.54097222222222219</v>
      </c>
      <c r="K2627" s="12">
        <v>0.55069444444444449</v>
      </c>
      <c r="L2627" s="17">
        <v>0.62916666666666665</v>
      </c>
      <c r="M2627" s="12">
        <v>0.63680555555555551</v>
      </c>
      <c r="N2627" s="12">
        <v>0.63888888888888884</v>
      </c>
      <c r="O2627" s="8">
        <v>2</v>
      </c>
      <c r="P2627" s="8" t="s">
        <v>43</v>
      </c>
      <c r="S2627" s="8">
        <v>169</v>
      </c>
      <c r="T2627" s="8">
        <v>0</v>
      </c>
      <c r="U2627" s="14">
        <v>0.93059007158433404</v>
      </c>
      <c r="V2627" s="8">
        <v>0</v>
      </c>
      <c r="W2627" s="15" t="s">
        <v>30</v>
      </c>
      <c r="X2627" s="16"/>
      <c r="Z2627" s="64"/>
      <c r="AA2627" s="64"/>
      <c r="AB2627" s="64"/>
      <c r="AC2627" s="64"/>
    </row>
    <row r="2628" spans="1:29" x14ac:dyDescent="0.35">
      <c r="A2628" s="9">
        <v>46125</v>
      </c>
      <c r="B2628" s="7" t="s">
        <v>1382</v>
      </c>
      <c r="C2628" s="8" t="s">
        <v>108</v>
      </c>
      <c r="D2628" s="10">
        <v>1</v>
      </c>
      <c r="E2628" s="28" t="s">
        <v>4845</v>
      </c>
      <c r="F2628" s="28" t="s">
        <v>4851</v>
      </c>
      <c r="G2628" s="12">
        <v>0.2951388888888889</v>
      </c>
      <c r="H2628" s="12">
        <v>0.52430555555555558</v>
      </c>
      <c r="I2628" s="12">
        <v>0.3125</v>
      </c>
      <c r="J2628" s="12">
        <v>0.31319444444444439</v>
      </c>
      <c r="K2628" s="12">
        <v>0.33124999999999999</v>
      </c>
      <c r="L2628" s="12">
        <v>0.54861111111111116</v>
      </c>
      <c r="M2628" s="12">
        <v>0.56180555555555556</v>
      </c>
      <c r="N2628" s="12">
        <v>0.56388888888888888</v>
      </c>
      <c r="O2628" s="8">
        <v>66</v>
      </c>
      <c r="P2628" s="8" t="s">
        <v>37</v>
      </c>
      <c r="Q2628" s="8" t="s">
        <v>1776</v>
      </c>
      <c r="R2628" s="27" t="s">
        <v>1777</v>
      </c>
      <c r="S2628" s="8">
        <v>167</v>
      </c>
      <c r="T2628" s="8">
        <v>0</v>
      </c>
      <c r="U2628" s="14">
        <v>0.89710756922700452</v>
      </c>
      <c r="V2628" s="8">
        <v>0</v>
      </c>
      <c r="W2628" s="15" t="s">
        <v>30</v>
      </c>
      <c r="X2628" s="16"/>
      <c r="Z2628" s="64"/>
      <c r="AA2628" s="64"/>
      <c r="AB2628" s="64"/>
      <c r="AC2628" s="64"/>
    </row>
    <row r="2629" spans="1:29" x14ac:dyDescent="0.35">
      <c r="A2629" s="9">
        <v>46126</v>
      </c>
      <c r="B2629" s="7" t="s">
        <v>1381</v>
      </c>
      <c r="C2629" s="8" t="s">
        <v>108</v>
      </c>
      <c r="D2629" s="10">
        <v>1</v>
      </c>
      <c r="E2629" s="28" t="s">
        <v>4851</v>
      </c>
      <c r="F2629" s="28" t="s">
        <v>4845</v>
      </c>
      <c r="G2629" s="12">
        <v>4.5138888888888888E-2</v>
      </c>
      <c r="H2629" s="12">
        <v>0.25347222222222221</v>
      </c>
      <c r="I2629" s="12">
        <v>3.5416666666666673E-2</v>
      </c>
      <c r="J2629" s="12">
        <v>3.888888888888889E-2</v>
      </c>
      <c r="K2629" s="12">
        <v>5.1388888888888887E-2</v>
      </c>
      <c r="L2629" s="12">
        <v>0.2298611111111111</v>
      </c>
      <c r="M2629" s="12">
        <v>0.23541666666666669</v>
      </c>
      <c r="N2629" s="12">
        <v>0.2388888888888889</v>
      </c>
      <c r="O2629" s="8" t="s">
        <v>70</v>
      </c>
      <c r="P2629" s="8">
        <v>63</v>
      </c>
      <c r="S2629" s="8">
        <v>132</v>
      </c>
      <c r="T2629" s="8">
        <v>0</v>
      </c>
      <c r="U2629" s="14">
        <v>0.68730200920128981</v>
      </c>
      <c r="V2629" s="8">
        <v>0</v>
      </c>
      <c r="W2629" s="15" t="s">
        <v>30</v>
      </c>
      <c r="X2629" s="16"/>
      <c r="Z2629" s="64"/>
      <c r="AA2629" s="64"/>
      <c r="AB2629" s="64"/>
      <c r="AC2629" s="64"/>
    </row>
    <row r="2630" spans="1:29" x14ac:dyDescent="0.35">
      <c r="A2630" s="9">
        <v>46126</v>
      </c>
      <c r="B2630" s="7" t="s">
        <v>1382</v>
      </c>
      <c r="C2630" s="8" t="s">
        <v>108</v>
      </c>
      <c r="D2630" s="10">
        <v>1</v>
      </c>
      <c r="E2630" s="28" t="s">
        <v>4845</v>
      </c>
      <c r="F2630" s="28" t="s">
        <v>4848</v>
      </c>
      <c r="G2630" s="12">
        <v>0.2951388888888889</v>
      </c>
      <c r="H2630" s="12">
        <v>0.52430555555555558</v>
      </c>
      <c r="I2630" s="12">
        <v>0.27916666666666667</v>
      </c>
      <c r="J2630" s="12">
        <v>0.28472222222222221</v>
      </c>
      <c r="K2630" s="12">
        <v>0.29791666666666672</v>
      </c>
      <c r="L2630" s="12">
        <v>0.51249999999999996</v>
      </c>
      <c r="M2630" s="12">
        <v>0.5229166666666667</v>
      </c>
      <c r="N2630" s="12">
        <v>0.52500000000000002</v>
      </c>
      <c r="O2630" s="8">
        <v>61</v>
      </c>
      <c r="P2630" s="8" t="s">
        <v>317</v>
      </c>
      <c r="S2630" s="8">
        <v>178</v>
      </c>
      <c r="T2630" s="8">
        <v>3</v>
      </c>
      <c r="U2630" s="14">
        <v>0.83817282064194165</v>
      </c>
      <c r="V2630" s="8">
        <v>0</v>
      </c>
      <c r="W2630" s="15" t="s">
        <v>30</v>
      </c>
      <c r="X2630" s="16"/>
      <c r="Z2630" s="64"/>
      <c r="AA2630" s="64"/>
      <c r="AB2630" s="64"/>
      <c r="AC2630" s="64"/>
    </row>
    <row r="2631" spans="1:29" x14ac:dyDescent="0.35">
      <c r="A2631" s="9">
        <v>46126</v>
      </c>
      <c r="B2631" s="7" t="s">
        <v>107</v>
      </c>
      <c r="C2631" s="8" t="s">
        <v>113</v>
      </c>
      <c r="D2631" s="10">
        <v>1</v>
      </c>
      <c r="E2631" s="28" t="s">
        <v>4848</v>
      </c>
      <c r="F2631" s="28" t="s">
        <v>4845</v>
      </c>
      <c r="G2631" s="12">
        <v>4.5138888888888888E-2</v>
      </c>
      <c r="H2631" s="12">
        <v>0.24305555555555561</v>
      </c>
      <c r="I2631" s="12">
        <v>3.4027777777777768E-2</v>
      </c>
      <c r="J2631" s="12">
        <v>4.0972222222222222E-2</v>
      </c>
      <c r="K2631" s="12">
        <v>4.9305555555555547E-2</v>
      </c>
      <c r="L2631" s="12">
        <v>0.2048611111111111</v>
      </c>
      <c r="M2631" s="12">
        <v>0.20902777777777781</v>
      </c>
      <c r="N2631" s="12">
        <v>0.21111111111111111</v>
      </c>
      <c r="O2631" s="8" t="s">
        <v>60</v>
      </c>
      <c r="P2631" s="8">
        <v>101</v>
      </c>
      <c r="S2631" s="8">
        <v>151</v>
      </c>
      <c r="T2631" s="8">
        <v>0</v>
      </c>
      <c r="U2631" s="14">
        <v>0.77848859369398848</v>
      </c>
      <c r="V2631" s="8">
        <v>296</v>
      </c>
      <c r="W2631" s="15" t="s">
        <v>30</v>
      </c>
      <c r="X2631" s="16"/>
      <c r="Z2631" s="64"/>
      <c r="AA2631" s="64"/>
      <c r="AB2631" s="64"/>
      <c r="AC2631" s="64"/>
    </row>
    <row r="2632" spans="1:29" x14ac:dyDescent="0.35">
      <c r="A2632" s="9">
        <v>46126</v>
      </c>
      <c r="B2632" s="7" t="s">
        <v>109</v>
      </c>
      <c r="C2632" s="8" t="s">
        <v>113</v>
      </c>
      <c r="D2632" s="10">
        <v>1</v>
      </c>
      <c r="E2632" s="28" t="s">
        <v>4845</v>
      </c>
      <c r="F2632" s="28" t="s">
        <v>4856</v>
      </c>
      <c r="G2632" s="12">
        <v>0.28472222222222221</v>
      </c>
      <c r="H2632" s="12">
        <v>0.49652777777777779</v>
      </c>
      <c r="I2632" s="12">
        <v>0.28263888888888888</v>
      </c>
      <c r="J2632" s="12">
        <v>0.28611111111111109</v>
      </c>
      <c r="K2632" s="12">
        <v>0.30069444444444438</v>
      </c>
      <c r="L2632" s="12">
        <v>0.47986111111111113</v>
      </c>
      <c r="M2632" s="12">
        <v>0.49027777777777781</v>
      </c>
      <c r="N2632" s="12">
        <v>0.49236111111111108</v>
      </c>
      <c r="O2632" s="8">
        <v>102</v>
      </c>
      <c r="P2632" s="8" t="s">
        <v>60</v>
      </c>
      <c r="Q2632" s="8" t="s">
        <v>103</v>
      </c>
      <c r="R2632" s="27" t="s">
        <v>39</v>
      </c>
      <c r="S2632" s="8">
        <v>191</v>
      </c>
      <c r="T2632" s="8">
        <v>1</v>
      </c>
      <c r="U2632" s="14">
        <v>0.99318403324420235</v>
      </c>
      <c r="V2632" s="8">
        <v>261</v>
      </c>
      <c r="W2632" s="15" t="s">
        <v>30</v>
      </c>
      <c r="X2632" s="16"/>
      <c r="Z2632" s="64"/>
      <c r="AA2632" s="64"/>
      <c r="AB2632" s="64"/>
      <c r="AC2632" s="64"/>
    </row>
    <row r="2633" spans="1:29" x14ac:dyDescent="0.35">
      <c r="A2633" s="9">
        <v>46126</v>
      </c>
      <c r="B2633" s="7" t="s">
        <v>40</v>
      </c>
      <c r="C2633" s="8" t="s">
        <v>113</v>
      </c>
      <c r="D2633" s="10">
        <v>1</v>
      </c>
      <c r="E2633" s="28" t="s">
        <v>4856</v>
      </c>
      <c r="F2633" s="28" t="s">
        <v>4845</v>
      </c>
      <c r="G2633" s="12">
        <v>0.55208333333333337</v>
      </c>
      <c r="H2633" s="12">
        <v>0.67708333333333337</v>
      </c>
      <c r="I2633" s="12">
        <v>0.54305555555555551</v>
      </c>
      <c r="J2633" s="12">
        <v>0.56458333333333333</v>
      </c>
      <c r="K2633" s="12">
        <v>0.57986111111111116</v>
      </c>
      <c r="L2633" s="12">
        <v>0.6791666666666667</v>
      </c>
      <c r="M2633" s="12">
        <v>0.68611111111111112</v>
      </c>
      <c r="N2633" s="12">
        <v>0.68888888888888888</v>
      </c>
      <c r="O2633" s="8" t="s">
        <v>60</v>
      </c>
      <c r="P2633" s="8" t="s">
        <v>374</v>
      </c>
      <c r="Q2633" s="8" t="s">
        <v>95</v>
      </c>
      <c r="R2633" s="27" t="s">
        <v>39</v>
      </c>
      <c r="S2633" s="8">
        <v>150</v>
      </c>
      <c r="T2633" s="8">
        <v>0</v>
      </c>
      <c r="U2633" s="14">
        <v>0.71232164647910723</v>
      </c>
      <c r="V2633" s="8">
        <v>257</v>
      </c>
      <c r="W2633" s="15" t="s">
        <v>30</v>
      </c>
      <c r="X2633" s="16"/>
      <c r="Z2633" s="64"/>
      <c r="AA2633" s="64"/>
      <c r="AB2633" s="64"/>
      <c r="AC2633" s="64"/>
    </row>
    <row r="2634" spans="1:29" x14ac:dyDescent="0.35">
      <c r="A2634" s="9">
        <v>46126</v>
      </c>
      <c r="B2634" s="7" t="s">
        <v>42</v>
      </c>
      <c r="C2634" s="8" t="s">
        <v>113</v>
      </c>
      <c r="D2634" s="10">
        <v>1</v>
      </c>
      <c r="E2634" s="28" t="s">
        <v>4845</v>
      </c>
      <c r="F2634" s="28" t="s">
        <v>4850</v>
      </c>
      <c r="G2634" s="12">
        <v>0.77083333333333337</v>
      </c>
      <c r="H2634" s="12">
        <v>0.89583333333333337</v>
      </c>
      <c r="I2634" s="12">
        <v>0.76458333333333328</v>
      </c>
      <c r="J2634" s="12">
        <v>0.78125</v>
      </c>
      <c r="K2634" s="12">
        <v>0.79305555555555551</v>
      </c>
      <c r="L2634" s="12">
        <v>0.89027777777777772</v>
      </c>
      <c r="M2634" s="12">
        <v>0.89444444444444449</v>
      </c>
      <c r="N2634" s="12">
        <v>0.89652777777777781</v>
      </c>
      <c r="O2634" s="8" t="s">
        <v>374</v>
      </c>
      <c r="P2634" s="8" t="s">
        <v>114</v>
      </c>
      <c r="Q2634" s="8" t="s">
        <v>138</v>
      </c>
      <c r="R2634" s="27" t="s">
        <v>39</v>
      </c>
      <c r="S2634" s="8">
        <v>164</v>
      </c>
      <c r="T2634" s="8">
        <v>0</v>
      </c>
      <c r="U2634" s="14">
        <v>0.8104309434756406</v>
      </c>
      <c r="V2634" s="8">
        <v>716</v>
      </c>
      <c r="W2634" s="15" t="s">
        <v>30</v>
      </c>
      <c r="X2634" s="16"/>
      <c r="Z2634" s="64"/>
      <c r="AA2634" s="64"/>
      <c r="AB2634" s="64"/>
      <c r="AC2634" s="64"/>
    </row>
    <row r="2635" spans="1:29" x14ac:dyDescent="0.35">
      <c r="A2635" s="9">
        <v>46127</v>
      </c>
      <c r="B2635" s="7" t="s">
        <v>80</v>
      </c>
      <c r="C2635" s="8" t="s">
        <v>27</v>
      </c>
      <c r="D2635" s="10">
        <v>1</v>
      </c>
      <c r="E2635" s="28" t="s">
        <v>4850</v>
      </c>
      <c r="F2635" s="28" t="s">
        <v>4845</v>
      </c>
      <c r="G2635" s="12">
        <v>3.4722222222222217E-2</v>
      </c>
      <c r="H2635" s="12">
        <v>0.1076388888888889</v>
      </c>
      <c r="I2635" s="12">
        <v>3.125E-2</v>
      </c>
      <c r="J2635" s="12">
        <v>3.4027777777777768E-2</v>
      </c>
      <c r="K2635" s="12">
        <v>4.8611111111111112E-2</v>
      </c>
      <c r="L2635" s="12">
        <v>0.1055555555555556</v>
      </c>
      <c r="M2635" s="12">
        <v>0.10972222222222219</v>
      </c>
      <c r="N2635" s="12">
        <v>0.1118055555555556</v>
      </c>
      <c r="O2635" s="8" t="s">
        <v>37</v>
      </c>
      <c r="P2635" s="8" t="s">
        <v>313</v>
      </c>
      <c r="S2635" s="8">
        <v>122</v>
      </c>
      <c r="T2635" s="8">
        <v>0</v>
      </c>
      <c r="U2635" s="14">
        <v>0.63671556713875943</v>
      </c>
      <c r="V2635" s="8">
        <v>2438</v>
      </c>
      <c r="W2635" s="15" t="s">
        <v>30</v>
      </c>
      <c r="X2635" s="16"/>
      <c r="Z2635" s="64"/>
      <c r="AA2635" s="64"/>
      <c r="AB2635" s="64"/>
      <c r="AC2635" s="64"/>
    </row>
    <row r="2636" spans="1:29" x14ac:dyDescent="0.35">
      <c r="A2636" s="9">
        <v>46127</v>
      </c>
      <c r="B2636" s="7" t="s">
        <v>84</v>
      </c>
      <c r="C2636" s="8" t="s">
        <v>27</v>
      </c>
      <c r="D2636" s="10">
        <v>1</v>
      </c>
      <c r="E2636" s="28" t="s">
        <v>4845</v>
      </c>
      <c r="F2636" s="28" t="s">
        <v>4849</v>
      </c>
      <c r="G2636" s="12">
        <v>0.14583333333333329</v>
      </c>
      <c r="H2636" s="12">
        <v>0.22916666666666671</v>
      </c>
      <c r="I2636" s="17">
        <v>0.14374999999999999</v>
      </c>
      <c r="J2636" s="17">
        <v>0.15277777777777779</v>
      </c>
      <c r="K2636" s="17">
        <v>0.16944444444444451</v>
      </c>
      <c r="L2636" s="17">
        <v>0.22638888888888889</v>
      </c>
      <c r="M2636" s="17">
        <v>0.2381944444444444</v>
      </c>
      <c r="N2636" s="17">
        <v>0.24027777777777781</v>
      </c>
      <c r="O2636" s="15" t="s">
        <v>313</v>
      </c>
      <c r="P2636" s="8" t="s">
        <v>43</v>
      </c>
      <c r="Q2636" s="15" t="s">
        <v>272</v>
      </c>
      <c r="R2636" s="67" t="s">
        <v>39</v>
      </c>
      <c r="S2636" s="15">
        <v>171</v>
      </c>
      <c r="T2636" s="15">
        <v>0</v>
      </c>
      <c r="U2636" s="22">
        <v>0.92247455831239267</v>
      </c>
      <c r="V2636" s="15">
        <v>797</v>
      </c>
      <c r="W2636" s="15" t="s">
        <v>30</v>
      </c>
      <c r="X2636" s="16"/>
      <c r="Z2636" s="64"/>
      <c r="AA2636" s="64"/>
      <c r="AB2636" s="64"/>
      <c r="AC2636" s="64"/>
    </row>
    <row r="2637" spans="1:29" x14ac:dyDescent="0.35">
      <c r="A2637" s="9">
        <v>46127</v>
      </c>
      <c r="B2637" s="7" t="s">
        <v>133</v>
      </c>
      <c r="C2637" s="8" t="s">
        <v>27</v>
      </c>
      <c r="D2637" s="10">
        <v>1</v>
      </c>
      <c r="E2637" s="28" t="s">
        <v>4849</v>
      </c>
      <c r="F2637" s="28" t="s">
        <v>4845</v>
      </c>
      <c r="G2637" s="12">
        <v>0.27083333333333331</v>
      </c>
      <c r="H2637" s="12">
        <v>0.44791666666666669</v>
      </c>
      <c r="I2637" s="12">
        <v>0.27986111111111112</v>
      </c>
      <c r="J2637" s="12">
        <v>0.28333333333333333</v>
      </c>
      <c r="K2637" s="12">
        <v>0.30555555555555558</v>
      </c>
      <c r="L2637" s="12">
        <v>0.45694444444444438</v>
      </c>
      <c r="M2637" s="12">
        <v>0.46319444444444452</v>
      </c>
      <c r="N2637" s="12">
        <v>0.46388888888888891</v>
      </c>
      <c r="O2637" s="8" t="s">
        <v>43</v>
      </c>
      <c r="P2637" s="15">
        <v>3</v>
      </c>
      <c r="Q2637" s="8" t="s">
        <v>1778</v>
      </c>
      <c r="R2637" s="27" t="s">
        <v>1779</v>
      </c>
      <c r="S2637" s="8">
        <v>98</v>
      </c>
      <c r="T2637" s="8">
        <v>0</v>
      </c>
      <c r="U2637" s="14">
        <v>0.47929425780526241</v>
      </c>
      <c r="V2637" s="8">
        <v>556</v>
      </c>
      <c r="W2637" s="15" t="s">
        <v>30</v>
      </c>
      <c r="X2637" s="16"/>
      <c r="Z2637" s="64"/>
      <c r="AA2637" s="64"/>
      <c r="AB2637" s="64"/>
      <c r="AC2637" s="64"/>
    </row>
    <row r="2638" spans="1:29" ht="39" customHeight="1" x14ac:dyDescent="0.35">
      <c r="A2638" s="9">
        <v>46127</v>
      </c>
      <c r="B2638" s="7" t="s">
        <v>135</v>
      </c>
      <c r="C2638" s="8" t="s">
        <v>27</v>
      </c>
      <c r="D2638" s="10">
        <v>1</v>
      </c>
      <c r="E2638" s="28" t="s">
        <v>4845</v>
      </c>
      <c r="F2638" s="28" t="s">
        <v>4848</v>
      </c>
      <c r="G2638" s="12">
        <v>0.48958333333333331</v>
      </c>
      <c r="H2638" s="12">
        <v>0.65625</v>
      </c>
      <c r="I2638" s="12">
        <v>0.49722222222222218</v>
      </c>
      <c r="J2638" s="12">
        <v>0.51041666666666663</v>
      </c>
      <c r="K2638" s="12">
        <v>0.51666666666666672</v>
      </c>
      <c r="L2638" s="12">
        <v>0.66874999999999996</v>
      </c>
      <c r="M2638" s="12">
        <v>0.67500000000000004</v>
      </c>
      <c r="N2638" s="12">
        <v>0.67708333333333337</v>
      </c>
      <c r="O2638" s="8">
        <v>3</v>
      </c>
      <c r="P2638" s="8" t="s">
        <v>73</v>
      </c>
      <c r="Q2638" s="8" t="s">
        <v>1780</v>
      </c>
      <c r="R2638" s="27" t="s">
        <v>1781</v>
      </c>
      <c r="S2638" s="8">
        <v>125</v>
      </c>
      <c r="T2638" s="8">
        <v>0</v>
      </c>
      <c r="U2638" s="14">
        <v>0.7168234518601474</v>
      </c>
      <c r="V2638" s="8">
        <v>0</v>
      </c>
      <c r="W2638" s="15" t="s">
        <v>30</v>
      </c>
      <c r="X2638" s="16"/>
      <c r="Z2638" s="64"/>
      <c r="AA2638" s="64"/>
      <c r="AB2638" s="64"/>
      <c r="AC2638" s="64"/>
    </row>
    <row r="2639" spans="1:29" x14ac:dyDescent="0.35">
      <c r="A2639" s="9">
        <v>46127</v>
      </c>
      <c r="B2639" s="7" t="s">
        <v>1351</v>
      </c>
      <c r="C2639" s="8" t="s">
        <v>27</v>
      </c>
      <c r="D2639" s="10">
        <v>1</v>
      </c>
      <c r="E2639" s="28" t="s">
        <v>4848</v>
      </c>
      <c r="F2639" s="28" t="s">
        <v>4845</v>
      </c>
      <c r="G2639" s="12">
        <v>0.73611111111111116</v>
      </c>
      <c r="H2639" s="12">
        <v>0.82638888888888884</v>
      </c>
      <c r="I2639" s="12">
        <v>0.72430555555555554</v>
      </c>
      <c r="J2639" s="12">
        <v>0.73402777777777772</v>
      </c>
      <c r="K2639" s="12">
        <v>0.74097222222222225</v>
      </c>
      <c r="L2639" s="12">
        <v>0.80833333333333335</v>
      </c>
      <c r="M2639" s="12">
        <v>0.81458333333333333</v>
      </c>
      <c r="N2639" s="12">
        <v>0.81666666666666665</v>
      </c>
      <c r="O2639" s="8" t="s">
        <v>73</v>
      </c>
      <c r="P2639" s="8">
        <v>114</v>
      </c>
      <c r="Q2639" s="96"/>
      <c r="R2639" s="84"/>
      <c r="S2639" s="8">
        <v>103</v>
      </c>
      <c r="T2639" s="8">
        <v>1</v>
      </c>
      <c r="U2639" s="14">
        <v>0.53232405953514095</v>
      </c>
      <c r="V2639" s="8">
        <v>57</v>
      </c>
      <c r="W2639" s="15" t="s">
        <v>30</v>
      </c>
      <c r="X2639" s="16"/>
      <c r="Z2639" s="64"/>
      <c r="AA2639" s="64"/>
      <c r="AB2639" s="64"/>
      <c r="AC2639" s="64"/>
    </row>
    <row r="2640" spans="1:29" x14ac:dyDescent="0.35">
      <c r="A2640" s="9">
        <v>46127</v>
      </c>
      <c r="B2640" s="7" t="s">
        <v>77</v>
      </c>
      <c r="C2640" s="8" t="s">
        <v>27</v>
      </c>
      <c r="D2640" s="10">
        <v>1</v>
      </c>
      <c r="E2640" s="28" t="s">
        <v>4845</v>
      </c>
      <c r="F2640" s="28" t="s">
        <v>4851</v>
      </c>
      <c r="G2640" s="12">
        <v>0.86111111111111116</v>
      </c>
      <c r="H2640" s="12">
        <v>0.94097222222222221</v>
      </c>
      <c r="I2640" s="12">
        <v>0.85902777777777772</v>
      </c>
      <c r="J2640" s="12">
        <v>0.86597222222222225</v>
      </c>
      <c r="K2640" s="12">
        <v>0.87916666666666665</v>
      </c>
      <c r="L2640" s="12">
        <v>0.95</v>
      </c>
      <c r="M2640" s="12">
        <v>0.95277777777777772</v>
      </c>
      <c r="N2640" s="12">
        <v>0.95486111111111116</v>
      </c>
      <c r="O2640" s="8">
        <v>117</v>
      </c>
      <c r="P2640" s="8" t="s">
        <v>60</v>
      </c>
      <c r="Q2640" s="8" t="s">
        <v>1782</v>
      </c>
      <c r="R2640" s="27" t="s">
        <v>1783</v>
      </c>
      <c r="S2640" s="8">
        <v>172</v>
      </c>
      <c r="T2640" s="8">
        <v>0</v>
      </c>
      <c r="U2640" s="14">
        <v>0.93623966348127174</v>
      </c>
      <c r="V2640" s="8">
        <v>0</v>
      </c>
      <c r="W2640" s="15" t="s">
        <v>30</v>
      </c>
      <c r="X2640" s="16"/>
      <c r="Z2640" s="64"/>
      <c r="AA2640" s="64"/>
      <c r="AB2640" s="64"/>
      <c r="AC2640" s="64"/>
    </row>
    <row r="2641" spans="1:29" x14ac:dyDescent="0.35">
      <c r="A2641" s="9">
        <v>46127</v>
      </c>
      <c r="B2641" s="7" t="s">
        <v>58</v>
      </c>
      <c r="C2641" s="8" t="s">
        <v>45</v>
      </c>
      <c r="D2641" s="10">
        <v>1</v>
      </c>
      <c r="E2641" s="28" t="s">
        <v>4851</v>
      </c>
      <c r="F2641" s="28" t="s">
        <v>4845</v>
      </c>
      <c r="G2641" s="12">
        <v>0.13541666666666671</v>
      </c>
      <c r="H2641" s="12">
        <v>0.32291666666666669</v>
      </c>
      <c r="I2641" s="12">
        <v>0.13194444444444439</v>
      </c>
      <c r="J2641" s="12">
        <v>0.1368055555555556</v>
      </c>
      <c r="K2641" s="12">
        <v>0.15277777777777779</v>
      </c>
      <c r="L2641" s="12">
        <v>0.30277777777777781</v>
      </c>
      <c r="M2641" s="12">
        <v>0.30902777777777779</v>
      </c>
      <c r="N2641" s="12">
        <v>0.31111111111111112</v>
      </c>
      <c r="O2641" s="8" t="s">
        <v>32</v>
      </c>
      <c r="P2641" s="8" t="s">
        <v>61</v>
      </c>
      <c r="Q2641" s="8" t="s">
        <v>103</v>
      </c>
      <c r="R2641" s="27" t="s">
        <v>39</v>
      </c>
      <c r="S2641" s="8">
        <v>189</v>
      </c>
      <c r="T2641" s="8">
        <v>0</v>
      </c>
      <c r="U2641" s="14">
        <v>0.98496194598536602</v>
      </c>
      <c r="V2641" s="8">
        <v>255</v>
      </c>
      <c r="W2641" s="15" t="s">
        <v>30</v>
      </c>
      <c r="X2641" s="16"/>
      <c r="Z2641" s="64"/>
      <c r="AA2641" s="64"/>
      <c r="AB2641" s="64"/>
      <c r="AC2641" s="64"/>
    </row>
    <row r="2642" spans="1:29" x14ac:dyDescent="0.35">
      <c r="A2642" s="9">
        <v>46127</v>
      </c>
      <c r="B2642" s="7" t="s">
        <v>64</v>
      </c>
      <c r="C2642" s="8" t="s">
        <v>45</v>
      </c>
      <c r="D2642" s="10">
        <v>1</v>
      </c>
      <c r="E2642" s="28" t="s">
        <v>4845</v>
      </c>
      <c r="F2642" s="28" t="s">
        <v>4849</v>
      </c>
      <c r="G2642" s="12">
        <v>0.36458333333333331</v>
      </c>
      <c r="H2642" s="12">
        <v>0.57291666666666663</v>
      </c>
      <c r="I2642" s="12">
        <v>0.35833333333333328</v>
      </c>
      <c r="J2642" s="12">
        <v>0.36875000000000002</v>
      </c>
      <c r="K2642" s="12">
        <v>0.38611111111111113</v>
      </c>
      <c r="L2642" s="12">
        <v>0.56944444444444442</v>
      </c>
      <c r="M2642" s="12">
        <v>0.5805555555555556</v>
      </c>
      <c r="N2642" s="12">
        <v>0.58263888888888893</v>
      </c>
      <c r="O2642" s="8" t="s">
        <v>61</v>
      </c>
      <c r="P2642" s="8" t="s">
        <v>284</v>
      </c>
      <c r="Q2642" s="8" t="s">
        <v>48</v>
      </c>
      <c r="R2642" s="27" t="s">
        <v>39</v>
      </c>
      <c r="S2642" s="8">
        <v>188</v>
      </c>
      <c r="T2642" s="8">
        <v>0</v>
      </c>
      <c r="U2642" s="14">
        <v>0.9352290021372095</v>
      </c>
      <c r="V2642" s="8">
        <v>0</v>
      </c>
      <c r="W2642" s="15" t="s">
        <v>30</v>
      </c>
      <c r="X2642" s="16"/>
      <c r="Z2642" s="64"/>
      <c r="AA2642" s="64"/>
      <c r="AB2642" s="64"/>
      <c r="AC2642" s="64"/>
    </row>
    <row r="2643" spans="1:29" x14ac:dyDescent="0.35">
      <c r="A2643" s="9">
        <v>46127</v>
      </c>
      <c r="B2643" s="7" t="s">
        <v>71</v>
      </c>
      <c r="C2643" s="8" t="s">
        <v>72</v>
      </c>
      <c r="D2643" s="10">
        <v>1</v>
      </c>
      <c r="E2643" s="28" t="s">
        <v>4849</v>
      </c>
      <c r="F2643" s="28" t="s">
        <v>4845</v>
      </c>
      <c r="G2643" s="12">
        <v>1.041666666666667E-2</v>
      </c>
      <c r="H2643" s="12">
        <v>0.1701388888888889</v>
      </c>
      <c r="I2643" s="17">
        <v>6.9444444444444447E-4</v>
      </c>
      <c r="J2643" s="17">
        <v>4.8611111111111112E-3</v>
      </c>
      <c r="K2643" s="17">
        <v>1.805555555555555E-2</v>
      </c>
      <c r="L2643" s="17">
        <v>0.14374999999999999</v>
      </c>
      <c r="M2643" s="17">
        <v>0.14930555555555561</v>
      </c>
      <c r="N2643" s="17">
        <v>0.14930555555555561</v>
      </c>
      <c r="O2643" s="15" t="s">
        <v>60</v>
      </c>
      <c r="P2643" s="8">
        <v>13</v>
      </c>
      <c r="Q2643" s="15"/>
      <c r="R2643" s="67"/>
      <c r="S2643" s="15">
        <v>169</v>
      </c>
      <c r="T2643" s="15">
        <v>0</v>
      </c>
      <c r="U2643" s="22">
        <v>0.8648842435059988</v>
      </c>
      <c r="V2643" s="15">
        <v>1293</v>
      </c>
      <c r="W2643" s="15" t="s">
        <v>30</v>
      </c>
      <c r="X2643" s="16"/>
      <c r="Z2643" s="64"/>
      <c r="AA2643" s="64"/>
      <c r="AB2643" s="64"/>
      <c r="AC2643" s="64"/>
    </row>
    <row r="2644" spans="1:29" x14ac:dyDescent="0.35">
      <c r="A2644" s="9">
        <v>46127</v>
      </c>
      <c r="B2644" s="7" t="s">
        <v>74</v>
      </c>
      <c r="C2644" s="8" t="s">
        <v>72</v>
      </c>
      <c r="D2644" s="10">
        <v>1</v>
      </c>
      <c r="E2644" s="28" t="s">
        <v>4845</v>
      </c>
      <c r="F2644" s="28" t="s">
        <v>4853</v>
      </c>
      <c r="G2644" s="12">
        <v>0.20833333333333329</v>
      </c>
      <c r="H2644" s="12">
        <v>0.38541666666666669</v>
      </c>
      <c r="I2644" s="12">
        <v>0.1986111111111111</v>
      </c>
      <c r="J2644" s="12">
        <v>0.20555555555555549</v>
      </c>
      <c r="K2644" s="12">
        <v>0.22222222222222221</v>
      </c>
      <c r="L2644" s="12">
        <v>0.37569444444444439</v>
      </c>
      <c r="M2644" s="12">
        <v>0.3888888888888889</v>
      </c>
      <c r="N2644" s="12">
        <v>0.39097222222222222</v>
      </c>
      <c r="O2644" s="8">
        <v>13</v>
      </c>
      <c r="P2644" s="15" t="s">
        <v>70</v>
      </c>
      <c r="S2644" s="8">
        <v>171</v>
      </c>
      <c r="T2644" s="8">
        <v>0</v>
      </c>
      <c r="U2644" s="14">
        <v>0.92625501153728684</v>
      </c>
      <c r="V2644" s="8">
        <v>35</v>
      </c>
      <c r="W2644" s="15" t="s">
        <v>30</v>
      </c>
      <c r="X2644" s="16"/>
      <c r="Z2644" s="64"/>
      <c r="AA2644" s="64"/>
      <c r="AB2644" s="64"/>
      <c r="AC2644" s="64"/>
    </row>
    <row r="2645" spans="1:29" x14ac:dyDescent="0.35">
      <c r="A2645" s="9">
        <v>46127</v>
      </c>
      <c r="B2645" s="7" t="s">
        <v>625</v>
      </c>
      <c r="C2645" s="8" t="s">
        <v>72</v>
      </c>
      <c r="D2645" s="10">
        <v>14</v>
      </c>
      <c r="E2645" s="28" t="s">
        <v>4853</v>
      </c>
      <c r="F2645" s="28" t="s">
        <v>4845</v>
      </c>
      <c r="G2645" s="12">
        <v>0.57638888888888884</v>
      </c>
      <c r="H2645" s="12">
        <v>0.69444444444444442</v>
      </c>
      <c r="I2645" s="12">
        <v>0.56666666666666665</v>
      </c>
      <c r="J2645" s="12">
        <v>0.57361111111111107</v>
      </c>
      <c r="K2645" s="12">
        <v>0.58819444444444446</v>
      </c>
      <c r="L2645" s="12">
        <v>0.69166666666666665</v>
      </c>
      <c r="M2645" s="12">
        <v>0.7006944444444444</v>
      </c>
      <c r="N2645" s="12">
        <v>0.70208333333333328</v>
      </c>
      <c r="O2645" s="8" t="s">
        <v>70</v>
      </c>
      <c r="P2645" s="8" t="s">
        <v>318</v>
      </c>
      <c r="S2645" s="8">
        <v>149</v>
      </c>
      <c r="T2645" s="8">
        <v>1</v>
      </c>
      <c r="U2645" s="14">
        <v>0.7406334124353775</v>
      </c>
      <c r="V2645" s="8">
        <v>881</v>
      </c>
      <c r="W2645" s="15" t="s">
        <v>30</v>
      </c>
      <c r="X2645" s="16"/>
      <c r="Z2645" s="64"/>
      <c r="AA2645" s="64"/>
      <c r="AB2645" s="64"/>
      <c r="AC2645" s="64"/>
    </row>
    <row r="2646" spans="1:29" x14ac:dyDescent="0.35">
      <c r="A2646" s="9">
        <v>46127</v>
      </c>
      <c r="B2646" s="7" t="s">
        <v>626</v>
      </c>
      <c r="C2646" s="8" t="s">
        <v>72</v>
      </c>
      <c r="D2646" s="10">
        <v>14</v>
      </c>
      <c r="E2646" s="28" t="s">
        <v>4845</v>
      </c>
      <c r="F2646" s="28" t="s">
        <v>4852</v>
      </c>
      <c r="G2646" s="12">
        <v>0.78472222222222221</v>
      </c>
      <c r="H2646" s="12">
        <v>0.91666666666666663</v>
      </c>
      <c r="I2646" s="12">
        <v>0.77569444444444446</v>
      </c>
      <c r="J2646" s="12">
        <v>0.79305555555555551</v>
      </c>
      <c r="K2646" s="12">
        <v>0.80208333333333337</v>
      </c>
      <c r="L2646" s="12">
        <v>0.89097222222222228</v>
      </c>
      <c r="M2646" s="12">
        <v>0.89722222222222225</v>
      </c>
      <c r="N2646" s="12">
        <v>0.89930555555555558</v>
      </c>
      <c r="O2646" s="8" t="s">
        <v>318</v>
      </c>
      <c r="P2646" s="8" t="s">
        <v>73</v>
      </c>
      <c r="Q2646" s="8" t="s">
        <v>185</v>
      </c>
      <c r="R2646" s="27" t="s">
        <v>39</v>
      </c>
      <c r="S2646" s="8">
        <v>178</v>
      </c>
      <c r="T2646" s="8">
        <v>1</v>
      </c>
      <c r="U2646" s="14">
        <v>0.88171478793587499</v>
      </c>
      <c r="V2646" s="8">
        <v>0</v>
      </c>
      <c r="W2646" s="15" t="s">
        <v>30</v>
      </c>
      <c r="X2646" s="16"/>
      <c r="Z2646" s="64"/>
      <c r="AA2646" s="64"/>
      <c r="AB2646" s="64"/>
      <c r="AC2646" s="64"/>
    </row>
    <row r="2647" spans="1:29" x14ac:dyDescent="0.35">
      <c r="A2647" s="9">
        <v>46127</v>
      </c>
      <c r="B2647" s="7" t="s">
        <v>104</v>
      </c>
      <c r="C2647" s="8" t="s">
        <v>81</v>
      </c>
      <c r="D2647" s="10">
        <v>1</v>
      </c>
      <c r="E2647" s="28" t="s">
        <v>4852</v>
      </c>
      <c r="F2647" s="28" t="s">
        <v>4845</v>
      </c>
      <c r="G2647" s="12">
        <v>0.33333333333333331</v>
      </c>
      <c r="H2647" s="12">
        <v>0.4236111111111111</v>
      </c>
      <c r="I2647" s="12">
        <v>0.32291666666666669</v>
      </c>
      <c r="J2647" s="53">
        <v>0.32708333333333328</v>
      </c>
      <c r="K2647" s="53">
        <v>0.33888888888888891</v>
      </c>
      <c r="L2647" s="12">
        <v>0.40694444444444439</v>
      </c>
      <c r="M2647" s="12">
        <v>0.41249999999999998</v>
      </c>
      <c r="N2647" s="12">
        <v>0.41249999999999998</v>
      </c>
      <c r="O2647" s="8" t="s">
        <v>60</v>
      </c>
      <c r="P2647" s="8">
        <v>7</v>
      </c>
      <c r="S2647" s="8">
        <v>65</v>
      </c>
      <c r="T2647" s="8">
        <v>0</v>
      </c>
      <c r="U2647" s="14">
        <v>0.35649603401332081</v>
      </c>
      <c r="V2647" s="8">
        <v>0</v>
      </c>
      <c r="W2647" s="15" t="s">
        <v>30</v>
      </c>
      <c r="X2647" s="16"/>
      <c r="Z2647" s="64"/>
      <c r="AA2647" s="64"/>
      <c r="AB2647" s="64"/>
      <c r="AC2647" s="64"/>
    </row>
    <row r="2648" spans="1:29" x14ac:dyDescent="0.35">
      <c r="A2648" s="9">
        <v>46127</v>
      </c>
      <c r="B2648" s="28" t="s">
        <v>105</v>
      </c>
      <c r="C2648" s="28" t="s">
        <v>81</v>
      </c>
      <c r="D2648" s="28">
        <v>1</v>
      </c>
      <c r="E2648" s="28" t="s">
        <v>4845</v>
      </c>
      <c r="F2648" s="28" t="s">
        <v>4847</v>
      </c>
      <c r="G2648" s="33">
        <v>0.46527777777777779</v>
      </c>
      <c r="H2648" s="33">
        <v>0.55902777777777779</v>
      </c>
      <c r="I2648" s="33">
        <v>0.45277777777777778</v>
      </c>
      <c r="J2648" s="92">
        <v>0.45833333333333331</v>
      </c>
      <c r="K2648" s="92">
        <v>0.46736111111111112</v>
      </c>
      <c r="L2648" s="35">
        <v>0.54722222222222228</v>
      </c>
      <c r="M2648" s="33">
        <v>0.56180555555555556</v>
      </c>
      <c r="N2648" s="33">
        <v>0.56388888888888888</v>
      </c>
      <c r="O2648" s="28">
        <v>7</v>
      </c>
      <c r="P2648" s="8" t="s">
        <v>91</v>
      </c>
      <c r="Q2648" s="30"/>
      <c r="R2648" s="31"/>
      <c r="S2648" s="28">
        <v>53</v>
      </c>
      <c r="T2648" s="28">
        <v>0</v>
      </c>
      <c r="U2648" s="32">
        <v>0.28118286559752398</v>
      </c>
      <c r="V2648" s="28">
        <v>0</v>
      </c>
      <c r="W2648" s="15" t="s">
        <v>30</v>
      </c>
      <c r="X2648" s="16"/>
      <c r="Z2648" s="64"/>
      <c r="AA2648" s="64"/>
      <c r="AB2648" s="64"/>
      <c r="AC2648" s="64"/>
    </row>
    <row r="2649" spans="1:29" x14ac:dyDescent="0.35">
      <c r="A2649" s="9">
        <v>46127</v>
      </c>
      <c r="B2649" s="28" t="s">
        <v>1371</v>
      </c>
      <c r="C2649" s="28" t="s">
        <v>90</v>
      </c>
      <c r="D2649" s="28">
        <v>1</v>
      </c>
      <c r="E2649" s="8" t="s">
        <v>4847</v>
      </c>
      <c r="F2649" s="8" t="s">
        <v>4845</v>
      </c>
      <c r="G2649" s="33">
        <v>2.0833333333333329E-2</v>
      </c>
      <c r="H2649" s="33">
        <v>0.16666666666666671</v>
      </c>
      <c r="I2649" s="33">
        <v>1.388888888888889E-2</v>
      </c>
      <c r="J2649" s="92">
        <v>2.013888888888889E-2</v>
      </c>
      <c r="K2649" s="92">
        <v>3.125E-2</v>
      </c>
      <c r="L2649" s="35">
        <v>0.1583333333333333</v>
      </c>
      <c r="M2649" s="33">
        <v>0.16041666666666671</v>
      </c>
      <c r="N2649" s="33">
        <v>0.16180555555555559</v>
      </c>
      <c r="O2649" s="28" t="s">
        <v>43</v>
      </c>
      <c r="P2649" s="29" t="s">
        <v>177</v>
      </c>
      <c r="Q2649" s="30"/>
      <c r="R2649" s="31"/>
      <c r="S2649" s="28">
        <v>127</v>
      </c>
      <c r="T2649" s="28">
        <v>1</v>
      </c>
      <c r="U2649" s="32">
        <v>0.69900341820916945</v>
      </c>
      <c r="V2649" s="28">
        <v>0</v>
      </c>
      <c r="W2649" s="15" t="s">
        <v>30</v>
      </c>
      <c r="X2649" s="16"/>
      <c r="Z2649" s="64"/>
      <c r="AA2649" s="64"/>
      <c r="AB2649" s="64"/>
      <c r="AC2649" s="64"/>
    </row>
    <row r="2650" spans="1:29" x14ac:dyDescent="0.35">
      <c r="A2650" s="9">
        <v>46127</v>
      </c>
      <c r="B2650" s="28" t="s">
        <v>1372</v>
      </c>
      <c r="C2650" s="28" t="s">
        <v>90</v>
      </c>
      <c r="D2650" s="28">
        <v>1</v>
      </c>
      <c r="E2650" s="8" t="s">
        <v>4845</v>
      </c>
      <c r="F2650" s="8" t="s">
        <v>4853</v>
      </c>
      <c r="G2650" s="33">
        <v>0.20833333333333329</v>
      </c>
      <c r="H2650" s="33">
        <v>0.36805555555555558</v>
      </c>
      <c r="I2650" s="33">
        <v>0.20277777777777781</v>
      </c>
      <c r="J2650" s="92">
        <v>0.20833333333333329</v>
      </c>
      <c r="K2650" s="92">
        <v>0.22222222222222221</v>
      </c>
      <c r="L2650" s="35">
        <v>0.35902777777777778</v>
      </c>
      <c r="M2650" s="33">
        <v>0.37291666666666667</v>
      </c>
      <c r="N2650" s="33">
        <v>0.375</v>
      </c>
      <c r="O2650" s="28" t="s">
        <v>177</v>
      </c>
      <c r="P2650" s="29" t="s">
        <v>37</v>
      </c>
      <c r="Q2650" s="30"/>
      <c r="R2650" s="31"/>
      <c r="S2650" s="28">
        <v>163</v>
      </c>
      <c r="T2650" s="28">
        <v>2</v>
      </c>
      <c r="U2650" s="32">
        <v>0.90094939387550699</v>
      </c>
      <c r="V2650" s="28">
        <v>0</v>
      </c>
      <c r="W2650" s="15" t="s">
        <v>30</v>
      </c>
      <c r="X2650" s="16"/>
      <c r="Z2650" s="64"/>
      <c r="AA2650" s="64"/>
      <c r="AB2650" s="64"/>
      <c r="AC2650" s="64"/>
    </row>
    <row r="2651" spans="1:29" x14ac:dyDescent="0.35">
      <c r="A2651" s="9">
        <v>46127</v>
      </c>
      <c r="B2651" s="28" t="s">
        <v>262</v>
      </c>
      <c r="C2651" s="28" t="s">
        <v>90</v>
      </c>
      <c r="D2651" s="28">
        <v>1</v>
      </c>
      <c r="E2651" s="8" t="s">
        <v>4853</v>
      </c>
      <c r="F2651" s="8" t="s">
        <v>4845</v>
      </c>
      <c r="G2651" s="33">
        <v>0.39930555555555558</v>
      </c>
      <c r="H2651" s="33">
        <v>0.47569444444444442</v>
      </c>
      <c r="I2651" s="33">
        <v>0.40486111111111112</v>
      </c>
      <c r="J2651" s="92">
        <v>0.40972222222222221</v>
      </c>
      <c r="K2651" s="92">
        <v>0.42222222222222222</v>
      </c>
      <c r="L2651" s="35">
        <v>0.49166666666666659</v>
      </c>
      <c r="M2651" s="33">
        <v>0.49652777777777779</v>
      </c>
      <c r="N2651" s="33">
        <v>0.49791666666666667</v>
      </c>
      <c r="O2651" s="28" t="s">
        <v>37</v>
      </c>
      <c r="P2651" s="29">
        <v>9</v>
      </c>
      <c r="Q2651" s="30" t="s">
        <v>1784</v>
      </c>
      <c r="R2651" s="31" t="s">
        <v>1393</v>
      </c>
      <c r="S2651" s="28">
        <v>77</v>
      </c>
      <c r="T2651" s="28">
        <v>0</v>
      </c>
      <c r="U2651" s="32">
        <v>0.43121784200484431</v>
      </c>
      <c r="V2651" s="28">
        <v>0</v>
      </c>
      <c r="W2651" s="15" t="s">
        <v>30</v>
      </c>
      <c r="X2651" s="16"/>
      <c r="Z2651" s="64"/>
      <c r="AA2651" s="64"/>
      <c r="AB2651" s="64"/>
      <c r="AC2651" s="64"/>
    </row>
    <row r="2652" spans="1:29" x14ac:dyDescent="0.35">
      <c r="A2652" s="9">
        <v>46127</v>
      </c>
      <c r="B2652" s="28" t="s">
        <v>264</v>
      </c>
      <c r="C2652" s="28" t="s">
        <v>90</v>
      </c>
      <c r="D2652" s="28">
        <v>1</v>
      </c>
      <c r="E2652" s="8" t="s">
        <v>4845</v>
      </c>
      <c r="F2652" s="8" t="s">
        <v>4854</v>
      </c>
      <c r="G2652" s="33">
        <v>0.51041666666666663</v>
      </c>
      <c r="H2652" s="33">
        <v>0.59027777777777779</v>
      </c>
      <c r="I2652" s="33">
        <v>0.52500000000000002</v>
      </c>
      <c r="J2652" s="92">
        <v>0.52777777777777779</v>
      </c>
      <c r="K2652" s="92">
        <v>0.53611111111111109</v>
      </c>
      <c r="L2652" s="35">
        <v>0.60486111111111107</v>
      </c>
      <c r="M2652" s="33">
        <v>0.61805555555555558</v>
      </c>
      <c r="N2652" s="33">
        <v>0.62013888888888891</v>
      </c>
      <c r="O2652" s="28">
        <v>9</v>
      </c>
      <c r="P2652" s="29" t="s">
        <v>43</v>
      </c>
      <c r="Q2652" s="30" t="s">
        <v>1237</v>
      </c>
      <c r="R2652" s="31" t="s">
        <v>99</v>
      </c>
      <c r="S2652" s="28">
        <v>141</v>
      </c>
      <c r="T2652" s="28">
        <v>0</v>
      </c>
      <c r="U2652" s="32">
        <v>0.779659217573067</v>
      </c>
      <c r="V2652" s="28">
        <v>0</v>
      </c>
      <c r="W2652" s="15" t="s">
        <v>30</v>
      </c>
      <c r="X2652" s="16"/>
      <c r="Z2652" s="64"/>
      <c r="AA2652" s="64"/>
      <c r="AB2652" s="64"/>
      <c r="AC2652" s="64"/>
    </row>
    <row r="2653" spans="1:29" x14ac:dyDescent="0.35">
      <c r="A2653" s="9">
        <v>46127</v>
      </c>
      <c r="B2653" s="28" t="s">
        <v>107</v>
      </c>
      <c r="C2653" s="28" t="s">
        <v>108</v>
      </c>
      <c r="D2653" s="28">
        <v>1</v>
      </c>
      <c r="E2653" s="8" t="s">
        <v>4854</v>
      </c>
      <c r="F2653" s="8" t="s">
        <v>4845</v>
      </c>
      <c r="G2653" s="33">
        <v>4.5138888888888888E-2</v>
      </c>
      <c r="H2653" s="33">
        <v>0.24305555555555561</v>
      </c>
      <c r="I2653" s="33">
        <v>4.0972222222222222E-2</v>
      </c>
      <c r="J2653" s="92">
        <v>5.0694444444444438E-2</v>
      </c>
      <c r="K2653" s="92">
        <v>6.3888888888888884E-2</v>
      </c>
      <c r="L2653" s="35">
        <v>0.21388888888888891</v>
      </c>
      <c r="M2653" s="33">
        <v>0.22013888888888891</v>
      </c>
      <c r="N2653" s="33">
        <v>0.22222222222222221</v>
      </c>
      <c r="O2653" s="28" t="s">
        <v>70</v>
      </c>
      <c r="P2653" s="29" t="s">
        <v>61</v>
      </c>
      <c r="Q2653" s="30" t="s">
        <v>68</v>
      </c>
      <c r="R2653" s="31" t="s">
        <v>39</v>
      </c>
      <c r="S2653" s="28">
        <v>182</v>
      </c>
      <c r="T2653" s="28">
        <v>1</v>
      </c>
      <c r="U2653" s="32">
        <v>0.94164312991464461</v>
      </c>
      <c r="V2653" s="28">
        <v>274</v>
      </c>
      <c r="W2653" s="15" t="s">
        <v>30</v>
      </c>
      <c r="X2653" s="16"/>
      <c r="Z2653" s="64"/>
      <c r="AA2653" s="64"/>
      <c r="AB2653" s="64"/>
      <c r="AC2653" s="64"/>
    </row>
    <row r="2654" spans="1:29" x14ac:dyDescent="0.35">
      <c r="A2654" s="9">
        <v>46127</v>
      </c>
      <c r="B2654" s="28" t="s">
        <v>109</v>
      </c>
      <c r="C2654" s="28" t="s">
        <v>108</v>
      </c>
      <c r="D2654" s="28">
        <v>1</v>
      </c>
      <c r="E2654" s="8" t="s">
        <v>4845</v>
      </c>
      <c r="F2654" s="8" t="s">
        <v>4862</v>
      </c>
      <c r="G2654" s="33">
        <v>0.28472222222222221</v>
      </c>
      <c r="H2654" s="33">
        <v>0.48958333333333331</v>
      </c>
      <c r="I2654" s="33">
        <v>0.28194444444444439</v>
      </c>
      <c r="J2654" s="92">
        <v>0.28402777777777782</v>
      </c>
      <c r="K2654" s="92">
        <v>0.3</v>
      </c>
      <c r="L2654" s="35">
        <v>0.48541666666666672</v>
      </c>
      <c r="M2654" s="33">
        <v>0.49722222222222218</v>
      </c>
      <c r="N2654" s="33">
        <v>0.49930555555555561</v>
      </c>
      <c r="O2654" s="28" t="s">
        <v>61</v>
      </c>
      <c r="P2654" s="29" t="s">
        <v>43</v>
      </c>
      <c r="Q2654" s="30"/>
      <c r="R2654" s="31"/>
      <c r="S2654" s="28">
        <v>176</v>
      </c>
      <c r="T2654" s="28">
        <v>1</v>
      </c>
      <c r="U2654" s="32">
        <v>0.88410678942624354</v>
      </c>
      <c r="V2654" s="28">
        <v>0</v>
      </c>
      <c r="W2654" s="15" t="s">
        <v>30</v>
      </c>
      <c r="X2654" s="16"/>
      <c r="Z2654" s="64"/>
      <c r="AA2654" s="64"/>
      <c r="AB2654" s="64"/>
      <c r="AC2654" s="64"/>
    </row>
    <row r="2655" spans="1:29" x14ac:dyDescent="0.35">
      <c r="A2655" s="9">
        <v>46127</v>
      </c>
      <c r="B2655" s="28" t="s">
        <v>40</v>
      </c>
      <c r="C2655" s="28" t="s">
        <v>108</v>
      </c>
      <c r="D2655" s="28">
        <v>1</v>
      </c>
      <c r="E2655" s="8" t="s">
        <v>4862</v>
      </c>
      <c r="F2655" s="8" t="s">
        <v>4845</v>
      </c>
      <c r="G2655" s="33">
        <v>0.55208333333333337</v>
      </c>
      <c r="H2655" s="33">
        <v>0.67708333333333337</v>
      </c>
      <c r="I2655" s="33">
        <v>0.54791666666666672</v>
      </c>
      <c r="J2655" s="92">
        <v>0.56111111111111112</v>
      </c>
      <c r="K2655" s="92">
        <v>0.57222222222222219</v>
      </c>
      <c r="L2655" s="35">
        <v>0.68541666666666667</v>
      </c>
      <c r="M2655" s="33">
        <v>0.69236111111111109</v>
      </c>
      <c r="N2655" s="33">
        <v>0.69513888888888886</v>
      </c>
      <c r="O2655" s="28" t="s">
        <v>43</v>
      </c>
      <c r="P2655" s="29" t="s">
        <v>254</v>
      </c>
      <c r="Q2655" s="30" t="s">
        <v>408</v>
      </c>
      <c r="R2655" s="31" t="s">
        <v>39</v>
      </c>
      <c r="S2655" s="28">
        <v>145</v>
      </c>
      <c r="T2655" s="28">
        <v>2</v>
      </c>
      <c r="U2655" s="32">
        <v>0.76866028471015913</v>
      </c>
      <c r="V2655" s="28">
        <v>1026</v>
      </c>
      <c r="W2655" s="15" t="s">
        <v>30</v>
      </c>
      <c r="X2655" s="16"/>
      <c r="Z2655" s="64"/>
      <c r="AA2655" s="64"/>
      <c r="AB2655" s="64"/>
      <c r="AC2655" s="64"/>
    </row>
    <row r="2656" spans="1:29" x14ac:dyDescent="0.35">
      <c r="A2656" s="9">
        <v>46127</v>
      </c>
      <c r="B2656" s="28" t="s">
        <v>42</v>
      </c>
      <c r="C2656" s="28" t="s">
        <v>108</v>
      </c>
      <c r="D2656" s="28">
        <v>1</v>
      </c>
      <c r="E2656" s="8" t="s">
        <v>4845</v>
      </c>
      <c r="F2656" s="8" t="s">
        <v>4851</v>
      </c>
      <c r="G2656" s="33">
        <v>0.77083333333333337</v>
      </c>
      <c r="H2656" s="33">
        <v>0.89583333333333337</v>
      </c>
      <c r="I2656" s="33">
        <v>0.76527777777777772</v>
      </c>
      <c r="J2656" s="92">
        <v>0.77152777777777781</v>
      </c>
      <c r="K2656" s="92">
        <v>0.78194444444444444</v>
      </c>
      <c r="L2656" s="39">
        <v>0.87222222222222223</v>
      </c>
      <c r="M2656" s="37">
        <v>0.87638888888888888</v>
      </c>
      <c r="N2656" s="37">
        <v>0.87847222222222221</v>
      </c>
      <c r="O2656" s="28" t="s">
        <v>254</v>
      </c>
      <c r="P2656" s="29" t="s">
        <v>32</v>
      </c>
      <c r="Q2656" s="30" t="s">
        <v>151</v>
      </c>
      <c r="R2656" s="31" t="s">
        <v>39</v>
      </c>
      <c r="S2656" s="28">
        <v>182</v>
      </c>
      <c r="T2656" s="28">
        <v>0</v>
      </c>
      <c r="U2656" s="32">
        <v>0.94345090606142279</v>
      </c>
      <c r="V2656" s="28">
        <v>193</v>
      </c>
      <c r="W2656" s="15" t="s">
        <v>30</v>
      </c>
      <c r="X2656" s="16"/>
      <c r="Z2656" s="64"/>
      <c r="AA2656" s="64"/>
      <c r="AB2656" s="64"/>
      <c r="AC2656" s="64"/>
    </row>
    <row r="2657" spans="1:29" x14ac:dyDescent="0.35">
      <c r="A2657" s="9">
        <v>46127</v>
      </c>
      <c r="B2657" s="28" t="s">
        <v>1381</v>
      </c>
      <c r="C2657" s="28" t="s">
        <v>113</v>
      </c>
      <c r="D2657" s="28">
        <v>1</v>
      </c>
      <c r="E2657" s="8" t="s">
        <v>4851</v>
      </c>
      <c r="F2657" s="8" t="s">
        <v>4845</v>
      </c>
      <c r="G2657" s="33">
        <v>4.5138888888888888E-2</v>
      </c>
      <c r="H2657" s="33">
        <v>0.25347222222222221</v>
      </c>
      <c r="I2657" s="33">
        <v>3.5416666666666673E-2</v>
      </c>
      <c r="J2657" s="92">
        <v>3.6111111111111108E-2</v>
      </c>
      <c r="K2657" s="92">
        <v>5.6944444444444443E-2</v>
      </c>
      <c r="L2657" s="35">
        <v>0.22916666666666671</v>
      </c>
      <c r="M2657" s="33">
        <v>0.2361111111111111</v>
      </c>
      <c r="N2657" s="33">
        <v>0.2361111111111111</v>
      </c>
      <c r="O2657" s="28" t="s">
        <v>114</v>
      </c>
      <c r="P2657" s="29">
        <v>61</v>
      </c>
      <c r="Q2657" s="30"/>
      <c r="R2657" s="31"/>
      <c r="S2657" s="28">
        <v>160</v>
      </c>
      <c r="T2657" s="28">
        <v>2</v>
      </c>
      <c r="U2657" s="32">
        <v>0.78154782289770586</v>
      </c>
      <c r="V2657" s="28">
        <v>0</v>
      </c>
      <c r="W2657" s="15" t="s">
        <v>30</v>
      </c>
      <c r="X2657" s="16"/>
      <c r="Z2657" s="64"/>
      <c r="AA2657" s="64"/>
      <c r="AB2657" s="64"/>
      <c r="AC2657" s="64"/>
    </row>
    <row r="2658" spans="1:29" x14ac:dyDescent="0.35">
      <c r="A2658" s="9">
        <v>46127</v>
      </c>
      <c r="B2658" s="28" t="s">
        <v>1382</v>
      </c>
      <c r="C2658" s="28" t="s">
        <v>113</v>
      </c>
      <c r="D2658" s="28">
        <v>1</v>
      </c>
      <c r="E2658" s="8" t="s">
        <v>4845</v>
      </c>
      <c r="F2658" s="8" t="s">
        <v>4856</v>
      </c>
      <c r="G2658" s="33">
        <v>0.2951388888888889</v>
      </c>
      <c r="H2658" s="33">
        <v>0.52430555555555558</v>
      </c>
      <c r="I2658" s="33">
        <v>0.28472222222222221</v>
      </c>
      <c r="J2658" s="92">
        <v>0.28749999999999998</v>
      </c>
      <c r="K2658" s="92">
        <v>0.30833333333333329</v>
      </c>
      <c r="L2658" s="35">
        <v>0.52569444444444446</v>
      </c>
      <c r="M2658" s="33">
        <v>0.53888888888888886</v>
      </c>
      <c r="N2658" s="33">
        <v>0.54097222222222219</v>
      </c>
      <c r="O2658" s="28">
        <v>63</v>
      </c>
      <c r="P2658" s="29" t="s">
        <v>37</v>
      </c>
      <c r="Q2658" s="30"/>
      <c r="R2658" s="31"/>
      <c r="S2658" s="28">
        <v>171</v>
      </c>
      <c r="T2658" s="28">
        <v>0</v>
      </c>
      <c r="U2658" s="32">
        <v>0.90337239721426943</v>
      </c>
      <c r="V2658" s="28">
        <v>0</v>
      </c>
      <c r="W2658" s="15" t="s">
        <v>30</v>
      </c>
      <c r="X2658" s="16"/>
      <c r="Z2658" s="64"/>
      <c r="AA2658" s="64"/>
      <c r="AB2658" s="64"/>
      <c r="AC2658" s="64"/>
    </row>
    <row r="2659" spans="1:29" ht="26" customHeight="1" x14ac:dyDescent="0.35">
      <c r="A2659" s="9">
        <v>46127</v>
      </c>
      <c r="B2659" s="28" t="s">
        <v>1383</v>
      </c>
      <c r="C2659" s="28" t="s">
        <v>113</v>
      </c>
      <c r="D2659" s="28">
        <v>1</v>
      </c>
      <c r="E2659" s="8" t="s">
        <v>4856</v>
      </c>
      <c r="F2659" s="8" t="s">
        <v>4845</v>
      </c>
      <c r="G2659" s="33">
        <v>0.64236111111111116</v>
      </c>
      <c r="H2659" s="33">
        <v>0.72569444444444442</v>
      </c>
      <c r="I2659" s="33">
        <v>0.65625</v>
      </c>
      <c r="J2659" s="92">
        <v>0.65763888888888888</v>
      </c>
      <c r="K2659" s="92">
        <v>0.6743055555555556</v>
      </c>
      <c r="L2659" s="35">
        <v>0.72499999999999998</v>
      </c>
      <c r="M2659" s="33">
        <v>0.72847222222222219</v>
      </c>
      <c r="N2659" s="33">
        <v>0.73055555555555551</v>
      </c>
      <c r="O2659" s="28" t="s">
        <v>37</v>
      </c>
      <c r="P2659" s="29" t="s">
        <v>302</v>
      </c>
      <c r="Q2659" s="30" t="s">
        <v>1785</v>
      </c>
      <c r="R2659" s="31" t="s">
        <v>1786</v>
      </c>
      <c r="S2659" s="28">
        <v>113</v>
      </c>
      <c r="T2659" s="28">
        <v>0</v>
      </c>
      <c r="U2659" s="32">
        <v>0.57721365862149709</v>
      </c>
      <c r="V2659" s="28">
        <v>882</v>
      </c>
      <c r="W2659" s="15" t="s">
        <v>30</v>
      </c>
      <c r="X2659" s="16"/>
      <c r="Z2659" s="64"/>
      <c r="AA2659" s="64"/>
      <c r="AB2659" s="64"/>
      <c r="AC2659" s="64"/>
    </row>
    <row r="2660" spans="1:29" x14ac:dyDescent="0.35">
      <c r="A2660" s="9">
        <v>46127</v>
      </c>
      <c r="B2660" s="28" t="s">
        <v>1384</v>
      </c>
      <c r="C2660" s="28" t="s">
        <v>113</v>
      </c>
      <c r="D2660" s="28">
        <v>1</v>
      </c>
      <c r="E2660" s="8" t="s">
        <v>4845</v>
      </c>
      <c r="F2660" s="8" t="s">
        <v>4848</v>
      </c>
      <c r="G2660" s="33">
        <v>0.78819444444444442</v>
      </c>
      <c r="H2660" s="33">
        <v>0.86458333333333337</v>
      </c>
      <c r="I2660" s="33">
        <v>0.77430555555555558</v>
      </c>
      <c r="J2660" s="92">
        <v>0.77569444444444446</v>
      </c>
      <c r="K2660" s="92">
        <v>0.79513888888888884</v>
      </c>
      <c r="L2660" s="35">
        <v>0.85624999999999996</v>
      </c>
      <c r="M2660" s="33">
        <v>0.86111111111111116</v>
      </c>
      <c r="N2660" s="33">
        <v>0.86319444444444449</v>
      </c>
      <c r="O2660" s="28" t="s">
        <v>302</v>
      </c>
      <c r="P2660" s="29" t="s">
        <v>70</v>
      </c>
      <c r="Q2660" s="30"/>
      <c r="R2660" s="31"/>
      <c r="S2660" s="28">
        <v>156</v>
      </c>
      <c r="T2660" s="28">
        <v>0</v>
      </c>
      <c r="U2660" s="32">
        <v>0.84560023994795119</v>
      </c>
      <c r="V2660" s="28">
        <v>110</v>
      </c>
      <c r="W2660" s="15" t="s">
        <v>30</v>
      </c>
      <c r="X2660" s="16"/>
      <c r="Z2660" s="64"/>
      <c r="AA2660" s="64"/>
      <c r="AB2660" s="64"/>
      <c r="AC2660" s="64"/>
    </row>
    <row r="2661" spans="1:29" x14ac:dyDescent="0.35">
      <c r="A2661" s="9">
        <v>46128</v>
      </c>
      <c r="B2661" s="28" t="s">
        <v>1371</v>
      </c>
      <c r="C2661" s="28" t="s">
        <v>27</v>
      </c>
      <c r="D2661" s="28">
        <v>1</v>
      </c>
      <c r="E2661" s="8" t="s">
        <v>4848</v>
      </c>
      <c r="F2661" s="8" t="s">
        <v>4845</v>
      </c>
      <c r="G2661" s="33">
        <v>2.0833333333333329E-2</v>
      </c>
      <c r="H2661" s="33">
        <v>0.16666666666666671</v>
      </c>
      <c r="I2661" s="33">
        <v>1.5277777777777781E-2</v>
      </c>
      <c r="J2661" s="92">
        <v>1.8749999999999999E-2</v>
      </c>
      <c r="K2661" s="92">
        <v>2.9166666666666671E-2</v>
      </c>
      <c r="L2661" s="35">
        <v>0.15069444444444441</v>
      </c>
      <c r="M2661" s="33">
        <v>0.1534722222222222</v>
      </c>
      <c r="N2661" s="33">
        <v>0.1541666666666667</v>
      </c>
      <c r="O2661" s="28" t="s">
        <v>60</v>
      </c>
      <c r="P2661" s="29" t="s">
        <v>748</v>
      </c>
      <c r="Q2661" s="30"/>
      <c r="R2661" s="31"/>
      <c r="S2661" s="28">
        <v>153</v>
      </c>
      <c r="T2661" s="28">
        <v>2</v>
      </c>
      <c r="U2661" s="32">
        <v>0.80132514926622789</v>
      </c>
      <c r="V2661" s="28">
        <v>0</v>
      </c>
      <c r="W2661" s="15" t="s">
        <v>30</v>
      </c>
      <c r="X2661" s="16"/>
      <c r="Z2661" s="64"/>
      <c r="AA2661" s="64"/>
      <c r="AB2661" s="64"/>
      <c r="AC2661" s="64"/>
    </row>
    <row r="2662" spans="1:29" x14ac:dyDescent="0.35">
      <c r="A2662" s="9">
        <v>46128</v>
      </c>
      <c r="B2662" s="28" t="s">
        <v>1372</v>
      </c>
      <c r="C2662" s="28" t="s">
        <v>27</v>
      </c>
      <c r="D2662" s="28">
        <v>1</v>
      </c>
      <c r="E2662" s="8" t="s">
        <v>4845</v>
      </c>
      <c r="F2662" s="8" t="s">
        <v>4851</v>
      </c>
      <c r="G2662" s="33">
        <v>0.20833333333333329</v>
      </c>
      <c r="H2662" s="33">
        <v>0.36458333333333331</v>
      </c>
      <c r="I2662" s="37">
        <v>0.20555555555555549</v>
      </c>
      <c r="J2662" s="93">
        <v>0.21111111111111111</v>
      </c>
      <c r="K2662" s="93">
        <v>0.22291666666666671</v>
      </c>
      <c r="L2662" s="39">
        <v>0.35694444444444451</v>
      </c>
      <c r="M2662" s="37">
        <v>0.36805555555555558</v>
      </c>
      <c r="N2662" s="37">
        <v>0.37013888888888891</v>
      </c>
      <c r="O2662" s="40" t="s">
        <v>748</v>
      </c>
      <c r="P2662" s="29" t="s">
        <v>43</v>
      </c>
      <c r="Q2662" s="42" t="s">
        <v>273</v>
      </c>
      <c r="R2662" s="50" t="s">
        <v>39</v>
      </c>
      <c r="S2662" s="40">
        <v>148</v>
      </c>
      <c r="T2662" s="40">
        <v>2</v>
      </c>
      <c r="U2662" s="43">
        <v>0.80342428197758609</v>
      </c>
      <c r="V2662" s="40">
        <v>0</v>
      </c>
      <c r="W2662" s="15" t="s">
        <v>30</v>
      </c>
      <c r="X2662" s="16"/>
      <c r="Z2662" s="64"/>
      <c r="AA2662" s="64"/>
      <c r="AB2662" s="64"/>
      <c r="AC2662" s="64"/>
    </row>
    <row r="2663" spans="1:29" x14ac:dyDescent="0.35">
      <c r="A2663" s="9">
        <v>46128</v>
      </c>
      <c r="B2663" s="28" t="s">
        <v>93</v>
      </c>
      <c r="C2663" s="28" t="s">
        <v>27</v>
      </c>
      <c r="D2663" s="28">
        <v>15</v>
      </c>
      <c r="E2663" s="8" t="s">
        <v>4851</v>
      </c>
      <c r="F2663" s="8" t="s">
        <v>4845</v>
      </c>
      <c r="G2663" s="33">
        <v>0.43055555555555558</v>
      </c>
      <c r="H2663" s="33">
        <v>0.55555555555555558</v>
      </c>
      <c r="I2663" s="33">
        <v>0.42708333333333331</v>
      </c>
      <c r="J2663" s="92">
        <v>0.44097222222222221</v>
      </c>
      <c r="K2663" s="92">
        <v>0.45277777777777778</v>
      </c>
      <c r="L2663" s="35">
        <v>0.55625000000000002</v>
      </c>
      <c r="M2663" s="33">
        <v>0.56388888888888888</v>
      </c>
      <c r="N2663" s="33">
        <v>0.56666666666666665</v>
      </c>
      <c r="O2663" s="28" t="s">
        <v>43</v>
      </c>
      <c r="P2663" s="41" t="s">
        <v>167</v>
      </c>
      <c r="Q2663" s="30" t="s">
        <v>138</v>
      </c>
      <c r="R2663" s="31" t="s">
        <v>39</v>
      </c>
      <c r="S2663" s="28">
        <v>169</v>
      </c>
      <c r="T2663" s="28">
        <v>3</v>
      </c>
      <c r="U2663" s="32">
        <v>0.91561238036620296</v>
      </c>
      <c r="V2663" s="28">
        <v>0</v>
      </c>
      <c r="W2663" s="15" t="s">
        <v>30</v>
      </c>
      <c r="X2663" s="16"/>
      <c r="Z2663" s="64"/>
      <c r="AA2663" s="64"/>
      <c r="AB2663" s="64"/>
      <c r="AC2663" s="64"/>
    </row>
    <row r="2664" spans="1:29" x14ac:dyDescent="0.35">
      <c r="A2664" s="9">
        <v>46128</v>
      </c>
      <c r="B2664" s="28" t="s">
        <v>96</v>
      </c>
      <c r="C2664" s="28" t="s">
        <v>27</v>
      </c>
      <c r="D2664" s="28">
        <v>13</v>
      </c>
      <c r="E2664" s="8" t="s">
        <v>4845</v>
      </c>
      <c r="F2664" s="8" t="s">
        <v>4851</v>
      </c>
      <c r="G2664" s="33">
        <v>0.60763888888888884</v>
      </c>
      <c r="H2664" s="33">
        <v>0.73263888888888884</v>
      </c>
      <c r="I2664" s="33">
        <v>0.60277777777777775</v>
      </c>
      <c r="J2664" s="92">
        <v>0.60486111111111107</v>
      </c>
      <c r="K2664" s="92">
        <v>0.61597222222222225</v>
      </c>
      <c r="L2664" s="35">
        <v>0.7104166666666667</v>
      </c>
      <c r="M2664" s="33">
        <v>0.71458333333333335</v>
      </c>
      <c r="N2664" s="33">
        <v>0.71666666666666667</v>
      </c>
      <c r="O2664" s="28" t="s">
        <v>167</v>
      </c>
      <c r="P2664" s="29" t="s">
        <v>70</v>
      </c>
      <c r="Q2664" s="30"/>
      <c r="R2664" s="31"/>
      <c r="S2664" s="28">
        <v>180</v>
      </c>
      <c r="T2664" s="28">
        <v>1</v>
      </c>
      <c r="U2664" s="32">
        <v>0.9382154230188674</v>
      </c>
      <c r="V2664" s="28">
        <v>0</v>
      </c>
      <c r="W2664" s="15" t="s">
        <v>30</v>
      </c>
      <c r="X2664" s="16"/>
      <c r="Z2664" s="64"/>
      <c r="AA2664" s="64"/>
      <c r="AB2664" s="64"/>
      <c r="AC2664" s="64"/>
    </row>
    <row r="2665" spans="1:29" x14ac:dyDescent="0.35">
      <c r="A2665" s="9">
        <v>46128</v>
      </c>
      <c r="B2665" s="28" t="s">
        <v>58</v>
      </c>
      <c r="C2665" s="28" t="s">
        <v>45</v>
      </c>
      <c r="D2665" s="28">
        <v>1</v>
      </c>
      <c r="E2665" s="8" t="s">
        <v>4851</v>
      </c>
      <c r="F2665" s="8" t="s">
        <v>4845</v>
      </c>
      <c r="G2665" s="33">
        <v>0.13541666666666671</v>
      </c>
      <c r="H2665" s="33">
        <v>0.32291666666666669</v>
      </c>
      <c r="I2665" s="33">
        <v>0.13055555555555559</v>
      </c>
      <c r="J2665" s="92">
        <v>0.1333333333333333</v>
      </c>
      <c r="K2665" s="92">
        <v>0.1479166666666667</v>
      </c>
      <c r="L2665" s="35">
        <v>0.32361111111111113</v>
      </c>
      <c r="M2665" s="33">
        <v>0.33263888888888887</v>
      </c>
      <c r="N2665" s="33">
        <v>0.3347222222222222</v>
      </c>
      <c r="O2665" s="28" t="s">
        <v>73</v>
      </c>
      <c r="P2665" s="29">
        <v>94</v>
      </c>
      <c r="Q2665" s="30"/>
      <c r="R2665" s="31"/>
      <c r="S2665" s="28">
        <v>164</v>
      </c>
      <c r="T2665" s="28">
        <v>1</v>
      </c>
      <c r="U2665" s="32">
        <v>0.84997349009487677</v>
      </c>
      <c r="V2665" s="28">
        <v>245</v>
      </c>
      <c r="W2665" s="15" t="s">
        <v>30</v>
      </c>
      <c r="X2665" s="16"/>
      <c r="Z2665" s="64"/>
      <c r="AA2665" s="64"/>
      <c r="AB2665" s="64"/>
      <c r="AC2665" s="64"/>
    </row>
    <row r="2666" spans="1:29" x14ac:dyDescent="0.35">
      <c r="A2666" s="9">
        <v>46128</v>
      </c>
      <c r="B2666" s="28" t="s">
        <v>64</v>
      </c>
      <c r="C2666" s="28" t="s">
        <v>45</v>
      </c>
      <c r="D2666" s="28">
        <v>1</v>
      </c>
      <c r="E2666" s="8" t="s">
        <v>4845</v>
      </c>
      <c r="F2666" s="8" t="s">
        <v>4850</v>
      </c>
      <c r="G2666" s="33">
        <v>0.36458333333333331</v>
      </c>
      <c r="H2666" s="33">
        <v>0.57291666666666663</v>
      </c>
      <c r="I2666" s="33">
        <v>0.38194444444444442</v>
      </c>
      <c r="J2666" s="92">
        <v>0.39166666666666672</v>
      </c>
      <c r="K2666" s="92">
        <v>0.41041666666666671</v>
      </c>
      <c r="L2666" s="35">
        <v>0.59097222222222223</v>
      </c>
      <c r="M2666" s="33">
        <v>0.6020833333333333</v>
      </c>
      <c r="N2666" s="33">
        <v>0.60416666666666663</v>
      </c>
      <c r="O2666" s="28">
        <v>96</v>
      </c>
      <c r="P2666" s="29" t="s">
        <v>43</v>
      </c>
      <c r="Q2666" s="30" t="s">
        <v>126</v>
      </c>
      <c r="R2666" s="31" t="s">
        <v>39</v>
      </c>
      <c r="S2666" s="28">
        <v>175</v>
      </c>
      <c r="T2666" s="28">
        <v>1</v>
      </c>
      <c r="U2666" s="32">
        <v>0.91122926432708429</v>
      </c>
      <c r="V2666" s="28">
        <v>0</v>
      </c>
      <c r="W2666" s="15" t="s">
        <v>30</v>
      </c>
      <c r="X2666" s="16"/>
      <c r="Z2666" s="64"/>
      <c r="AA2666" s="64"/>
      <c r="AB2666" s="64"/>
      <c r="AC2666" s="64"/>
    </row>
    <row r="2667" spans="1:29" x14ac:dyDescent="0.35">
      <c r="A2667" s="9">
        <v>46128</v>
      </c>
      <c r="B2667" s="28" t="s">
        <v>1360</v>
      </c>
      <c r="C2667" s="28" t="s">
        <v>45</v>
      </c>
      <c r="D2667" s="28">
        <v>1</v>
      </c>
      <c r="E2667" s="8" t="s">
        <v>4850</v>
      </c>
      <c r="F2667" s="8" t="s">
        <v>4845</v>
      </c>
      <c r="G2667" s="33">
        <v>0.78125</v>
      </c>
      <c r="H2667" s="33">
        <v>0.93055555555555558</v>
      </c>
      <c r="I2667" s="33">
        <v>0.77013888888888893</v>
      </c>
      <c r="J2667" s="92">
        <v>0.78819444444444442</v>
      </c>
      <c r="K2667" s="92">
        <v>0.81111111111111112</v>
      </c>
      <c r="L2667" s="35">
        <v>0.92500000000000004</v>
      </c>
      <c r="M2667" s="33">
        <v>0.9291666666666667</v>
      </c>
      <c r="N2667" s="33">
        <v>0.93125000000000002</v>
      </c>
      <c r="O2667" s="28" t="s">
        <v>43</v>
      </c>
      <c r="P2667" s="29">
        <v>54</v>
      </c>
      <c r="Q2667" s="30" t="s">
        <v>272</v>
      </c>
      <c r="R2667" s="31" t="s">
        <v>39</v>
      </c>
      <c r="S2667" s="28">
        <v>155</v>
      </c>
      <c r="T2667" s="28">
        <v>1</v>
      </c>
      <c r="U2667" s="32">
        <v>0.85580752351368583</v>
      </c>
      <c r="V2667" s="28">
        <v>0</v>
      </c>
      <c r="W2667" s="8" t="s">
        <v>30</v>
      </c>
      <c r="X2667" s="16"/>
      <c r="Z2667" s="64"/>
      <c r="AA2667" s="64"/>
      <c r="AB2667" s="64"/>
      <c r="AC2667" s="64"/>
    </row>
    <row r="2668" spans="1:29" x14ac:dyDescent="0.35">
      <c r="A2668" s="9">
        <v>46128</v>
      </c>
      <c r="B2668" s="28" t="s">
        <v>1361</v>
      </c>
      <c r="C2668" s="28" t="s">
        <v>45</v>
      </c>
      <c r="D2668" s="28">
        <v>1</v>
      </c>
      <c r="E2668" s="8" t="s">
        <v>4845</v>
      </c>
      <c r="F2668" s="8" t="s">
        <v>4870</v>
      </c>
      <c r="G2668" s="33">
        <v>0.97222222222222221</v>
      </c>
      <c r="H2668" s="33" t="s">
        <v>1787</v>
      </c>
      <c r="I2668" s="33">
        <v>0.96597222222222223</v>
      </c>
      <c r="J2668" s="92">
        <v>0.96805555555555556</v>
      </c>
      <c r="K2668" s="92">
        <v>0.9770833333333333</v>
      </c>
      <c r="L2668" s="35" t="s">
        <v>1788</v>
      </c>
      <c r="M2668" s="33" t="s">
        <v>1789</v>
      </c>
      <c r="N2668" s="33" t="s">
        <v>1790</v>
      </c>
      <c r="O2668" s="28">
        <v>56</v>
      </c>
      <c r="P2668" s="29" t="s">
        <v>43</v>
      </c>
      <c r="Q2668" s="30"/>
      <c r="R2668" s="31"/>
      <c r="S2668" s="28">
        <v>167</v>
      </c>
      <c r="T2668" s="28">
        <v>0</v>
      </c>
      <c r="U2668" s="32">
        <v>0.85251672126627942</v>
      </c>
      <c r="V2668" s="28">
        <v>0</v>
      </c>
      <c r="W2668" s="8" t="s">
        <v>30</v>
      </c>
      <c r="X2668" s="16"/>
      <c r="Z2668" s="64"/>
      <c r="AA2668" s="64"/>
      <c r="AB2668" s="64"/>
      <c r="AC2668" s="64"/>
    </row>
    <row r="2669" spans="1:29" x14ac:dyDescent="0.35">
      <c r="A2669" s="9">
        <v>46128</v>
      </c>
      <c r="B2669" s="28" t="s">
        <v>71</v>
      </c>
      <c r="C2669" s="28" t="s">
        <v>72</v>
      </c>
      <c r="D2669" s="28">
        <v>1</v>
      </c>
      <c r="E2669" s="8" t="s">
        <v>4870</v>
      </c>
      <c r="F2669" s="8" t="s">
        <v>4845</v>
      </c>
      <c r="G2669" s="33">
        <v>1.041666666666667E-2</v>
      </c>
      <c r="H2669" s="33">
        <v>0.1701388888888889</v>
      </c>
      <c r="I2669" s="33">
        <v>4.8611111111111112E-3</v>
      </c>
      <c r="J2669" s="92">
        <v>7.6388888888888886E-3</v>
      </c>
      <c r="K2669" s="92">
        <v>2.013888888888889E-2</v>
      </c>
      <c r="L2669" s="35">
        <v>0.15277777777777779</v>
      </c>
      <c r="M2669" s="33">
        <v>0.1583333333333333</v>
      </c>
      <c r="N2669" s="33">
        <v>0.1590277777777778</v>
      </c>
      <c r="O2669" s="28" t="s">
        <v>73</v>
      </c>
      <c r="P2669" s="29">
        <v>20</v>
      </c>
      <c r="Q2669" s="30"/>
      <c r="R2669" s="31"/>
      <c r="S2669" s="28">
        <v>159</v>
      </c>
      <c r="T2669" s="28">
        <v>1</v>
      </c>
      <c r="U2669" s="32">
        <v>0.8348325892009405</v>
      </c>
      <c r="V2669" s="28">
        <v>937</v>
      </c>
      <c r="W2669" s="15" t="s">
        <v>30</v>
      </c>
      <c r="X2669" s="16"/>
      <c r="Z2669" s="64"/>
      <c r="AA2669" s="64"/>
      <c r="AB2669" s="64"/>
      <c r="AC2669" s="64"/>
    </row>
    <row r="2670" spans="1:29" x14ac:dyDescent="0.35">
      <c r="A2670" s="9">
        <v>46128</v>
      </c>
      <c r="B2670" s="28" t="s">
        <v>74</v>
      </c>
      <c r="C2670" s="28" t="s">
        <v>72</v>
      </c>
      <c r="D2670" s="28">
        <v>1</v>
      </c>
      <c r="E2670" s="8" t="s">
        <v>4845</v>
      </c>
      <c r="F2670" s="8" t="s">
        <v>4849</v>
      </c>
      <c r="G2670" s="33">
        <v>0.20833333333333329</v>
      </c>
      <c r="H2670" s="33">
        <v>0.38541666666666669</v>
      </c>
      <c r="I2670" s="33">
        <v>0.20069444444444451</v>
      </c>
      <c r="J2670" s="92">
        <v>0.20208333333333331</v>
      </c>
      <c r="K2670" s="92">
        <v>0.21805555555555561</v>
      </c>
      <c r="L2670" s="35">
        <v>0.37708333333333333</v>
      </c>
      <c r="M2670" s="33">
        <v>0.39027777777777778</v>
      </c>
      <c r="N2670" s="33">
        <v>0.3923611111111111</v>
      </c>
      <c r="O2670" s="28">
        <v>21</v>
      </c>
      <c r="P2670" s="29" t="s">
        <v>97</v>
      </c>
      <c r="Q2670" s="30"/>
      <c r="R2670" s="31"/>
      <c r="S2670" s="28">
        <v>166</v>
      </c>
      <c r="T2670" s="28">
        <v>0</v>
      </c>
      <c r="U2670" s="32">
        <v>0.91392267300692387</v>
      </c>
      <c r="V2670" s="28">
        <v>476</v>
      </c>
      <c r="W2670" s="15" t="s">
        <v>30</v>
      </c>
      <c r="X2670" s="16"/>
      <c r="Z2670" s="64"/>
      <c r="AA2670" s="64"/>
      <c r="AB2670" s="64"/>
      <c r="AC2670" s="64"/>
    </row>
    <row r="2671" spans="1:29" x14ac:dyDescent="0.35">
      <c r="A2671" s="9">
        <v>46128</v>
      </c>
      <c r="B2671" s="28" t="s">
        <v>1351</v>
      </c>
      <c r="C2671" s="28" t="s">
        <v>72</v>
      </c>
      <c r="D2671" s="28">
        <v>1</v>
      </c>
      <c r="E2671" s="8" t="s">
        <v>4849</v>
      </c>
      <c r="F2671" s="8" t="s">
        <v>4845</v>
      </c>
      <c r="G2671" s="33">
        <v>0.73611111111111116</v>
      </c>
      <c r="H2671" s="33">
        <v>0.82638888888888884</v>
      </c>
      <c r="I2671" s="33">
        <v>0.72222222222222221</v>
      </c>
      <c r="J2671" s="92">
        <v>0.72847222222222219</v>
      </c>
      <c r="K2671" s="92">
        <v>0.74027777777777781</v>
      </c>
      <c r="L2671" s="35">
        <v>0.80694444444444446</v>
      </c>
      <c r="M2671" s="33">
        <v>0.83333333333333337</v>
      </c>
      <c r="N2671" s="33">
        <v>0.8354166666666667</v>
      </c>
      <c r="O2671" s="28" t="s">
        <v>73</v>
      </c>
      <c r="P2671" s="29">
        <v>104</v>
      </c>
      <c r="Q2671" s="30"/>
      <c r="R2671" s="31"/>
      <c r="S2671" s="28">
        <v>140</v>
      </c>
      <c r="T2671" s="28">
        <v>1</v>
      </c>
      <c r="U2671" s="32">
        <v>0.78338470138566973</v>
      </c>
      <c r="V2671" s="28">
        <v>0</v>
      </c>
      <c r="W2671" s="15" t="s">
        <v>30</v>
      </c>
      <c r="X2671" s="16"/>
      <c r="Z2671" s="64"/>
      <c r="AA2671" s="64"/>
      <c r="AB2671" s="64"/>
      <c r="AC2671" s="64"/>
    </row>
    <row r="2672" spans="1:29" x14ac:dyDescent="0.35">
      <c r="A2672" s="9">
        <v>46128</v>
      </c>
      <c r="B2672" s="28" t="s">
        <v>77</v>
      </c>
      <c r="C2672" s="28" t="s">
        <v>72</v>
      </c>
      <c r="D2672" s="28">
        <v>1</v>
      </c>
      <c r="E2672" s="8" t="s">
        <v>4845</v>
      </c>
      <c r="F2672" s="8" t="s">
        <v>4853</v>
      </c>
      <c r="G2672" s="33">
        <v>0.86111111111111116</v>
      </c>
      <c r="H2672" s="33">
        <v>0.94097222222222221</v>
      </c>
      <c r="I2672" s="33">
        <v>0.85902777777777772</v>
      </c>
      <c r="J2672" s="92">
        <v>0.86527777777777781</v>
      </c>
      <c r="K2672" s="92">
        <v>0.88541666666666663</v>
      </c>
      <c r="L2672" s="35">
        <v>0.95694444444444449</v>
      </c>
      <c r="M2672" s="33">
        <v>0.96111111111111114</v>
      </c>
      <c r="N2672" s="33">
        <v>0.96319444444444446</v>
      </c>
      <c r="O2672" s="28">
        <v>108</v>
      </c>
      <c r="P2672" s="29" t="s">
        <v>73</v>
      </c>
      <c r="Q2672" s="30" t="s">
        <v>1791</v>
      </c>
      <c r="R2672" s="31" t="s">
        <v>124</v>
      </c>
      <c r="S2672" s="28">
        <v>174</v>
      </c>
      <c r="T2672" s="28">
        <v>0</v>
      </c>
      <c r="U2672" s="32">
        <v>0.9222960142510126</v>
      </c>
      <c r="V2672" s="28">
        <v>220</v>
      </c>
      <c r="W2672" s="15" t="s">
        <v>30</v>
      </c>
      <c r="X2672" s="16"/>
      <c r="Z2672" s="64"/>
      <c r="AA2672" s="64"/>
      <c r="AB2672" s="64"/>
      <c r="AC2672" s="64"/>
    </row>
    <row r="2673" spans="1:29" x14ac:dyDescent="0.35">
      <c r="A2673" s="9">
        <v>46128</v>
      </c>
      <c r="B2673" s="28" t="s">
        <v>1766</v>
      </c>
      <c r="C2673" s="28" t="s">
        <v>81</v>
      </c>
      <c r="D2673" s="28">
        <v>1</v>
      </c>
      <c r="E2673" s="8" t="s">
        <v>4853</v>
      </c>
      <c r="F2673" s="8" t="s">
        <v>4845</v>
      </c>
      <c r="G2673" s="33">
        <v>3.472222222222222E-3</v>
      </c>
      <c r="H2673" s="33">
        <v>6.5972222222222224E-2</v>
      </c>
      <c r="I2673" s="33" t="s">
        <v>1792</v>
      </c>
      <c r="J2673" s="92">
        <v>1.3888888888888889E-3</v>
      </c>
      <c r="K2673" s="92">
        <v>2.569444444444444E-2</v>
      </c>
      <c r="L2673" s="35">
        <v>7.2916666666666671E-2</v>
      </c>
      <c r="M2673" s="33">
        <v>7.7777777777777779E-2</v>
      </c>
      <c r="N2673" s="33">
        <v>8.0555555555555561E-2</v>
      </c>
      <c r="O2673" s="28" t="s">
        <v>91</v>
      </c>
      <c r="P2673" s="29">
        <v>223</v>
      </c>
      <c r="Q2673" s="30"/>
      <c r="R2673" s="31"/>
      <c r="S2673" s="28">
        <v>14</v>
      </c>
      <c r="T2673" s="28">
        <v>0</v>
      </c>
      <c r="U2673" s="32">
        <v>7.7610322358662887E-2</v>
      </c>
      <c r="V2673" s="28">
        <v>0</v>
      </c>
      <c r="W2673" s="15" t="s">
        <v>30</v>
      </c>
      <c r="X2673" s="16"/>
      <c r="Z2673" s="64"/>
      <c r="AA2673" s="64"/>
      <c r="AB2673" s="64"/>
      <c r="AC2673" s="64"/>
    </row>
    <row r="2674" spans="1:29" ht="26" customHeight="1" x14ac:dyDescent="0.35">
      <c r="A2674" s="9">
        <v>46128</v>
      </c>
      <c r="B2674" s="7" t="s">
        <v>1768</v>
      </c>
      <c r="C2674" s="8" t="s">
        <v>81</v>
      </c>
      <c r="D2674" s="10">
        <v>1</v>
      </c>
      <c r="E2674" s="8" t="s">
        <v>4845</v>
      </c>
      <c r="F2674" s="8" t="s">
        <v>4863</v>
      </c>
      <c r="G2674" s="12">
        <v>0.1076388888888889</v>
      </c>
      <c r="H2674" s="12">
        <v>0.1736111111111111</v>
      </c>
      <c r="I2674" s="12">
        <v>0.10902777777777781</v>
      </c>
      <c r="J2674" s="54">
        <v>0.1125</v>
      </c>
      <c r="K2674" s="54">
        <v>0.11944444444444451</v>
      </c>
      <c r="L2674" s="12">
        <v>0.1673611111111111</v>
      </c>
      <c r="M2674" s="12">
        <v>0.1791666666666667</v>
      </c>
      <c r="N2674" s="12">
        <v>0.18124999999999999</v>
      </c>
      <c r="O2674" s="8">
        <v>230</v>
      </c>
      <c r="P2674" s="29" t="s">
        <v>43</v>
      </c>
      <c r="Q2674" s="8" t="s">
        <v>1067</v>
      </c>
      <c r="R2674" s="27" t="s">
        <v>1793</v>
      </c>
      <c r="S2674" s="8">
        <v>65</v>
      </c>
      <c r="T2674" s="8">
        <v>0</v>
      </c>
      <c r="U2674" s="14">
        <v>0.31507956510612822</v>
      </c>
      <c r="V2674" s="8">
        <v>0</v>
      </c>
      <c r="W2674" s="15" t="s">
        <v>30</v>
      </c>
      <c r="X2674" s="16"/>
      <c r="Z2674" s="64"/>
      <c r="AA2674" s="64"/>
      <c r="AB2674" s="64"/>
      <c r="AC2674" s="64"/>
    </row>
    <row r="2675" spans="1:29" x14ac:dyDescent="0.35">
      <c r="A2675" s="9">
        <v>46128</v>
      </c>
      <c r="B2675" s="7" t="s">
        <v>1429</v>
      </c>
      <c r="C2675" s="8" t="s">
        <v>81</v>
      </c>
      <c r="D2675" s="10">
        <v>15</v>
      </c>
      <c r="E2675" s="8" t="s">
        <v>4863</v>
      </c>
      <c r="F2675" s="8" t="s">
        <v>4845</v>
      </c>
      <c r="G2675" s="12">
        <v>0.23958333333333329</v>
      </c>
      <c r="H2675" s="12">
        <v>0.39930555555555558</v>
      </c>
      <c r="I2675" s="12">
        <v>0.2326388888888889</v>
      </c>
      <c r="J2675" s="12">
        <v>0.2409722222222222</v>
      </c>
      <c r="K2675" s="12">
        <v>0.25277777777777782</v>
      </c>
      <c r="L2675" s="12">
        <v>0.38194444444444442</v>
      </c>
      <c r="M2675" s="12">
        <v>0.38680555555555562</v>
      </c>
      <c r="N2675" s="12">
        <v>0.38750000000000001</v>
      </c>
      <c r="O2675" s="8" t="s">
        <v>43</v>
      </c>
      <c r="P2675" s="8">
        <v>22</v>
      </c>
      <c r="Q2675" s="8" t="s">
        <v>103</v>
      </c>
      <c r="R2675" s="27" t="s">
        <v>39</v>
      </c>
      <c r="S2675" s="8">
        <v>180</v>
      </c>
      <c r="T2675" s="8">
        <v>0</v>
      </c>
      <c r="U2675" s="14">
        <v>0.9548088357112493</v>
      </c>
      <c r="V2675" s="8">
        <v>474</v>
      </c>
      <c r="W2675" s="15" t="s">
        <v>30</v>
      </c>
      <c r="X2675" s="16"/>
      <c r="Z2675" s="64"/>
      <c r="AA2675" s="64"/>
      <c r="AB2675" s="64"/>
      <c r="AC2675" s="64"/>
    </row>
    <row r="2676" spans="1:29" x14ac:dyDescent="0.35">
      <c r="A2676" s="9">
        <v>46128</v>
      </c>
      <c r="B2676" s="7" t="s">
        <v>1430</v>
      </c>
      <c r="C2676" s="8" t="s">
        <v>81</v>
      </c>
      <c r="D2676" s="10">
        <v>13</v>
      </c>
      <c r="E2676" s="8" t="s">
        <v>4845</v>
      </c>
      <c r="F2676" s="8" t="s">
        <v>4849</v>
      </c>
      <c r="G2676" s="12">
        <v>0.44097222222222221</v>
      </c>
      <c r="H2676" s="12">
        <v>0.61458333333333337</v>
      </c>
      <c r="I2676" s="12">
        <v>0.43888888888888888</v>
      </c>
      <c r="J2676" s="12">
        <v>0.44722222222222219</v>
      </c>
      <c r="K2676" s="12">
        <v>0.46041666666666659</v>
      </c>
      <c r="L2676" s="12">
        <v>0.61319444444444449</v>
      </c>
      <c r="M2676" s="12">
        <v>0.62916666666666665</v>
      </c>
      <c r="N2676" s="12">
        <v>0.63124999999999998</v>
      </c>
      <c r="O2676" s="8">
        <v>23</v>
      </c>
      <c r="P2676" s="8" t="s">
        <v>150</v>
      </c>
      <c r="Q2676" s="97" t="s">
        <v>171</v>
      </c>
      <c r="R2676" s="27" t="s">
        <v>39</v>
      </c>
      <c r="S2676" s="8">
        <v>167</v>
      </c>
      <c r="T2676" s="8">
        <v>1</v>
      </c>
      <c r="U2676" s="14">
        <v>0.95222811896688919</v>
      </c>
      <c r="V2676" s="8">
        <v>0</v>
      </c>
      <c r="W2676" s="15" t="s">
        <v>30</v>
      </c>
      <c r="X2676" s="16"/>
      <c r="Z2676" s="64"/>
      <c r="AA2676" s="64"/>
      <c r="AB2676" s="64"/>
      <c r="AC2676" s="64"/>
    </row>
    <row r="2677" spans="1:29" hidden="1" x14ac:dyDescent="0.35">
      <c r="A2677" s="9">
        <v>46128</v>
      </c>
      <c r="B2677" s="7" t="s">
        <v>1770</v>
      </c>
      <c r="C2677" s="8" t="s">
        <v>90</v>
      </c>
      <c r="D2677" s="10">
        <v>1</v>
      </c>
      <c r="E2677" s="8" t="s">
        <v>4849</v>
      </c>
      <c r="F2677" s="8" t="s">
        <v>4845</v>
      </c>
      <c r="G2677" s="12">
        <v>1.7361111111111108E-2</v>
      </c>
      <c r="H2677" s="12">
        <v>0.1041666666666667</v>
      </c>
      <c r="I2677" s="12">
        <v>4.1666666666666666E-3</v>
      </c>
      <c r="J2677" s="12">
        <v>2.013888888888889E-2</v>
      </c>
      <c r="M2677" s="12">
        <v>3.8194444444444448E-2</v>
      </c>
      <c r="N2677" s="12">
        <v>4.3055555555555562E-2</v>
      </c>
      <c r="O2677" s="8" t="s">
        <v>43</v>
      </c>
      <c r="P2677" s="8" t="s">
        <v>116</v>
      </c>
      <c r="Q2677" s="8" t="s">
        <v>263</v>
      </c>
      <c r="R2677" s="27" t="s">
        <v>39</v>
      </c>
      <c r="S2677" s="8">
        <v>110</v>
      </c>
      <c r="T2677" s="8">
        <v>1</v>
      </c>
      <c r="U2677" s="14">
        <v>0.55775103444748098</v>
      </c>
      <c r="V2677" s="8">
        <v>0</v>
      </c>
      <c r="W2677" s="49" t="s">
        <v>67</v>
      </c>
      <c r="X2677" s="49" t="s">
        <v>1794</v>
      </c>
      <c r="Z2677" s="64"/>
      <c r="AA2677" s="64"/>
      <c r="AB2677" s="64"/>
      <c r="AC2677" s="64"/>
    </row>
    <row r="2678" spans="1:29" x14ac:dyDescent="0.35">
      <c r="A2678" s="9">
        <v>46128</v>
      </c>
      <c r="B2678" s="7" t="s">
        <v>1770</v>
      </c>
      <c r="C2678" s="8" t="s">
        <v>90</v>
      </c>
      <c r="D2678" s="10">
        <v>1</v>
      </c>
      <c r="E2678" s="8" t="s">
        <v>4845</v>
      </c>
      <c r="F2678" s="8" t="s">
        <v>4846</v>
      </c>
      <c r="G2678" s="12">
        <v>1.7361111111111108E-2</v>
      </c>
      <c r="H2678" s="12">
        <v>0.1041666666666667</v>
      </c>
      <c r="I2678" s="12">
        <v>5.2083333333333343E-2</v>
      </c>
      <c r="J2678" s="12">
        <v>6.9444444444444448E-2</v>
      </c>
      <c r="K2678" s="12">
        <v>8.5416666666666669E-2</v>
      </c>
      <c r="L2678" s="12">
        <v>0.1701388888888889</v>
      </c>
      <c r="M2678" s="12">
        <v>0.17499999999999999</v>
      </c>
      <c r="N2678" s="12">
        <v>0.17499999999999999</v>
      </c>
      <c r="O2678" s="8" t="s">
        <v>116</v>
      </c>
      <c r="P2678" s="8">
        <v>1</v>
      </c>
      <c r="Q2678" s="8" t="s">
        <v>1795</v>
      </c>
      <c r="R2678" s="27" t="s">
        <v>1796</v>
      </c>
      <c r="S2678" s="8">
        <v>105</v>
      </c>
      <c r="T2678" s="8">
        <v>1</v>
      </c>
      <c r="U2678" s="14">
        <v>0.57495089787819254</v>
      </c>
      <c r="V2678" s="8">
        <v>0</v>
      </c>
      <c r="W2678" s="49" t="s">
        <v>30</v>
      </c>
      <c r="X2678" s="16"/>
      <c r="Z2678" s="64"/>
      <c r="AA2678" s="64"/>
      <c r="AB2678" s="64"/>
      <c r="AC2678" s="64"/>
    </row>
    <row r="2679" spans="1:29" x14ac:dyDescent="0.35">
      <c r="A2679" s="9">
        <v>46128</v>
      </c>
      <c r="B2679" s="7" t="s">
        <v>1771</v>
      </c>
      <c r="C2679" s="8" t="s">
        <v>90</v>
      </c>
      <c r="D2679" s="10">
        <v>1</v>
      </c>
      <c r="E2679" s="8" t="s">
        <v>4846</v>
      </c>
      <c r="F2679" s="8" t="s">
        <v>4845</v>
      </c>
      <c r="G2679" s="12">
        <v>0.14583333333333329</v>
      </c>
      <c r="H2679" s="12">
        <v>0.24652777777777779</v>
      </c>
      <c r="I2679" s="12">
        <v>0.1965277777777778</v>
      </c>
      <c r="J2679" s="12">
        <v>0.2</v>
      </c>
      <c r="K2679" s="12">
        <v>0.20902777777777781</v>
      </c>
      <c r="L2679" s="12">
        <v>0.29930555555555549</v>
      </c>
      <c r="M2679" s="12">
        <v>0.3125</v>
      </c>
      <c r="N2679" s="12">
        <v>0.31458333333333333</v>
      </c>
      <c r="O2679" s="8">
        <v>1</v>
      </c>
      <c r="P2679" s="8" t="s">
        <v>132</v>
      </c>
      <c r="Q2679" s="8" t="s">
        <v>1797</v>
      </c>
      <c r="R2679" s="27" t="s">
        <v>99</v>
      </c>
      <c r="S2679" s="8">
        <v>43</v>
      </c>
      <c r="T2679" s="8">
        <v>1</v>
      </c>
      <c r="U2679" s="14">
        <v>0.22265655390564559</v>
      </c>
      <c r="V2679" s="8">
        <v>0</v>
      </c>
      <c r="W2679" s="49" t="s">
        <v>30</v>
      </c>
      <c r="X2679" s="16"/>
      <c r="Z2679" s="64"/>
      <c r="AA2679" s="64"/>
      <c r="AB2679" s="64"/>
      <c r="AC2679" s="64"/>
    </row>
    <row r="2680" spans="1:29" x14ac:dyDescent="0.35">
      <c r="A2680" s="9">
        <v>46128</v>
      </c>
      <c r="B2680" s="7" t="s">
        <v>247</v>
      </c>
      <c r="C2680" s="8" t="s">
        <v>90</v>
      </c>
      <c r="D2680" s="10">
        <v>1</v>
      </c>
      <c r="E2680" s="8" t="s">
        <v>4845</v>
      </c>
      <c r="F2680" s="8" t="s">
        <v>4849</v>
      </c>
      <c r="G2680" s="12">
        <v>0.33333333333333331</v>
      </c>
      <c r="H2680" s="12">
        <v>0.43402777777777779</v>
      </c>
      <c r="I2680" s="12">
        <v>0.33819444444444452</v>
      </c>
      <c r="J2680" s="12">
        <v>0.34236111111111112</v>
      </c>
      <c r="K2680" s="12">
        <v>0.35138888888888892</v>
      </c>
      <c r="L2680" s="12">
        <v>0.42152777777777778</v>
      </c>
      <c r="M2680" s="12">
        <v>0.42708333333333331</v>
      </c>
      <c r="N2680" s="12">
        <v>0.42708333333333331</v>
      </c>
      <c r="O2680" s="8" t="s">
        <v>132</v>
      </c>
      <c r="P2680" s="8">
        <v>2</v>
      </c>
      <c r="Q2680" s="8" t="s">
        <v>1798</v>
      </c>
      <c r="R2680" s="27" t="s">
        <v>99</v>
      </c>
      <c r="S2680" s="8">
        <v>161</v>
      </c>
      <c r="T2680" s="8">
        <v>0</v>
      </c>
      <c r="U2680" s="14">
        <v>0.90953834444927784</v>
      </c>
      <c r="V2680" s="8">
        <v>0</v>
      </c>
      <c r="W2680" s="49" t="s">
        <v>30</v>
      </c>
      <c r="X2680" s="16"/>
      <c r="Z2680" s="64"/>
      <c r="AA2680" s="64"/>
      <c r="AB2680" s="64"/>
      <c r="AC2680" s="64"/>
    </row>
    <row r="2681" spans="1:29" x14ac:dyDescent="0.35">
      <c r="A2681" s="9">
        <v>46128</v>
      </c>
      <c r="B2681" s="7" t="s">
        <v>248</v>
      </c>
      <c r="C2681" s="8" t="s">
        <v>90</v>
      </c>
      <c r="D2681" s="10">
        <v>1</v>
      </c>
      <c r="E2681" s="8" t="s">
        <v>4845</v>
      </c>
      <c r="F2681" s="8" t="s">
        <v>4871</v>
      </c>
      <c r="G2681" s="12">
        <v>0.47569444444444442</v>
      </c>
      <c r="H2681" s="12">
        <v>0.57638888888888884</v>
      </c>
      <c r="I2681" s="12">
        <v>0.46388888888888891</v>
      </c>
      <c r="J2681" s="12">
        <v>0.47013888888888888</v>
      </c>
      <c r="K2681" s="12">
        <v>0.47986111111111113</v>
      </c>
      <c r="L2681" s="12">
        <v>0.56666666666666665</v>
      </c>
      <c r="M2681" s="12">
        <v>0.57847222222222228</v>
      </c>
      <c r="N2681" s="12">
        <v>0.5805555555555556</v>
      </c>
      <c r="O2681" s="8">
        <v>2</v>
      </c>
      <c r="P2681" s="8" t="s">
        <v>110</v>
      </c>
      <c r="S2681" s="8">
        <v>21</v>
      </c>
      <c r="T2681" s="8">
        <v>0</v>
      </c>
      <c r="U2681" s="14">
        <v>0.1154809296772854</v>
      </c>
      <c r="V2681" s="8">
        <v>0</v>
      </c>
      <c r="W2681" s="49" t="s">
        <v>30</v>
      </c>
      <c r="X2681" s="16"/>
      <c r="Z2681" s="64"/>
      <c r="AA2681" s="64"/>
      <c r="AB2681" s="64"/>
      <c r="AC2681" s="64"/>
    </row>
    <row r="2682" spans="1:29" x14ac:dyDescent="0.35">
      <c r="A2682" s="9">
        <v>46128</v>
      </c>
      <c r="B2682" s="7" t="s">
        <v>107</v>
      </c>
      <c r="C2682" s="8" t="s">
        <v>108</v>
      </c>
      <c r="D2682" s="10">
        <v>1</v>
      </c>
      <c r="E2682" s="8" t="s">
        <v>4871</v>
      </c>
      <c r="F2682" s="8" t="s">
        <v>4845</v>
      </c>
      <c r="G2682" s="12">
        <v>4.5138888888888888E-2</v>
      </c>
      <c r="H2682" s="12">
        <v>0.24305555555555561</v>
      </c>
      <c r="I2682" s="12">
        <v>3.888888888888889E-2</v>
      </c>
      <c r="J2682" s="12">
        <v>4.5138888888888888E-2</v>
      </c>
      <c r="K2682" s="12">
        <v>5.8333333333333327E-2</v>
      </c>
      <c r="L2682" s="12">
        <v>0.21736111111111109</v>
      </c>
      <c r="M2682" s="12">
        <v>0.22569444444444439</v>
      </c>
      <c r="N2682" s="12">
        <v>0.22847222222222219</v>
      </c>
      <c r="O2682" s="8" t="s">
        <v>32</v>
      </c>
      <c r="P2682" s="8">
        <v>96</v>
      </c>
      <c r="S2682" s="8">
        <v>171</v>
      </c>
      <c r="T2682" s="8">
        <v>1</v>
      </c>
      <c r="U2682" s="14">
        <v>0.9097745209096787</v>
      </c>
      <c r="V2682" s="8">
        <v>452</v>
      </c>
      <c r="W2682" s="49" t="s">
        <v>30</v>
      </c>
      <c r="X2682" s="16"/>
      <c r="Z2682" s="64"/>
      <c r="AA2682" s="64"/>
      <c r="AB2682" s="64"/>
      <c r="AC2682" s="64"/>
    </row>
    <row r="2683" spans="1:29" x14ac:dyDescent="0.35">
      <c r="A2683" s="9">
        <v>46128</v>
      </c>
      <c r="B2683" s="7" t="s">
        <v>109</v>
      </c>
      <c r="C2683" s="8" t="s">
        <v>108</v>
      </c>
      <c r="D2683" s="10">
        <v>1</v>
      </c>
      <c r="E2683" s="8" t="s">
        <v>4845</v>
      </c>
      <c r="F2683" s="8" t="s">
        <v>4850</v>
      </c>
      <c r="G2683" s="12">
        <v>0.28472222222222221</v>
      </c>
      <c r="H2683" s="12">
        <v>0.49652777777777779</v>
      </c>
      <c r="I2683" s="12">
        <v>0.28263888888888888</v>
      </c>
      <c r="J2683" s="12">
        <v>0.35347222222222219</v>
      </c>
      <c r="K2683" s="12">
        <v>0.375</v>
      </c>
      <c r="L2683" s="12">
        <v>0.55347222222222225</v>
      </c>
      <c r="M2683" s="12">
        <v>0.56458333333333333</v>
      </c>
      <c r="N2683" s="12">
        <v>0.56666666666666665</v>
      </c>
      <c r="O2683" s="8">
        <v>104</v>
      </c>
      <c r="P2683" s="8" t="s">
        <v>32</v>
      </c>
      <c r="Q2683" s="8" t="s">
        <v>1799</v>
      </c>
      <c r="R2683" s="27" t="s">
        <v>1800</v>
      </c>
      <c r="S2683" s="8">
        <v>178</v>
      </c>
      <c r="T2683" s="8">
        <v>0</v>
      </c>
      <c r="U2683" s="14">
        <v>0.98120762879815993</v>
      </c>
      <c r="V2683" s="8">
        <v>56</v>
      </c>
      <c r="W2683" s="49" t="s">
        <v>30</v>
      </c>
      <c r="X2683" s="16"/>
      <c r="Z2683" s="64"/>
      <c r="AA2683" s="64"/>
      <c r="AB2683" s="64"/>
      <c r="AC2683" s="64"/>
    </row>
    <row r="2684" spans="1:29" x14ac:dyDescent="0.35">
      <c r="A2684" s="9">
        <v>46128</v>
      </c>
      <c r="B2684" s="7" t="s">
        <v>1381</v>
      </c>
      <c r="C2684" s="8" t="s">
        <v>113</v>
      </c>
      <c r="D2684" s="10">
        <v>1</v>
      </c>
      <c r="E2684" s="8" t="s">
        <v>4850</v>
      </c>
      <c r="F2684" s="8" t="s">
        <v>4845</v>
      </c>
      <c r="G2684" s="12">
        <v>4.5138888888888888E-2</v>
      </c>
      <c r="H2684" s="12">
        <v>0.25347222222222221</v>
      </c>
      <c r="I2684" s="12">
        <v>3.5416666666666673E-2</v>
      </c>
      <c r="J2684" s="12">
        <v>3.8194444444444448E-2</v>
      </c>
      <c r="K2684" s="12">
        <v>5.2777777777777778E-2</v>
      </c>
      <c r="L2684" s="12">
        <v>0.2326388888888889</v>
      </c>
      <c r="M2684" s="12">
        <v>0.23680555555555549</v>
      </c>
      <c r="N2684" s="12">
        <v>0.23680555555555549</v>
      </c>
      <c r="O2684" s="8" t="s">
        <v>70</v>
      </c>
      <c r="P2684" s="8">
        <v>63</v>
      </c>
      <c r="S2684" s="8">
        <v>160</v>
      </c>
      <c r="T2684" s="8">
        <v>0</v>
      </c>
      <c r="U2684" s="14">
        <v>0.82714302650051086</v>
      </c>
      <c r="V2684" s="8">
        <v>0</v>
      </c>
      <c r="W2684" s="49" t="s">
        <v>30</v>
      </c>
      <c r="X2684" s="16"/>
      <c r="Z2684" s="64"/>
      <c r="AA2684" s="64"/>
      <c r="AB2684" s="64"/>
      <c r="AC2684" s="64"/>
    </row>
    <row r="2685" spans="1:29" x14ac:dyDescent="0.35">
      <c r="A2685" s="9">
        <v>46128</v>
      </c>
      <c r="B2685" s="7" t="s">
        <v>1382</v>
      </c>
      <c r="C2685" s="8" t="s">
        <v>113</v>
      </c>
      <c r="D2685" s="10">
        <v>1</v>
      </c>
      <c r="E2685" s="8" t="s">
        <v>4845</v>
      </c>
      <c r="F2685" s="8" t="s">
        <v>4856</v>
      </c>
      <c r="G2685" s="12">
        <v>0.2951388888888889</v>
      </c>
      <c r="H2685" s="12">
        <v>0.52430555555555558</v>
      </c>
      <c r="I2685" s="12">
        <v>0.28819444444444442</v>
      </c>
      <c r="J2685" s="12">
        <v>0.2902777777777778</v>
      </c>
      <c r="K2685" s="12">
        <v>0.3</v>
      </c>
      <c r="L2685" s="12">
        <v>0.50208333333333333</v>
      </c>
      <c r="M2685" s="12">
        <v>0.51249999999999996</v>
      </c>
      <c r="N2685" s="12">
        <v>0.51458333333333328</v>
      </c>
      <c r="O2685" s="8">
        <v>65</v>
      </c>
      <c r="P2685" s="8" t="s">
        <v>114</v>
      </c>
      <c r="S2685" s="8">
        <v>156</v>
      </c>
      <c r="T2685" s="8">
        <v>0</v>
      </c>
      <c r="U2685" s="14">
        <v>0.85456334787077826</v>
      </c>
      <c r="V2685" s="8">
        <v>0</v>
      </c>
      <c r="W2685" s="49" t="s">
        <v>30</v>
      </c>
      <c r="X2685" s="16"/>
      <c r="Z2685" s="64"/>
      <c r="AA2685" s="64"/>
      <c r="AB2685" s="64"/>
      <c r="AC2685" s="64"/>
    </row>
    <row r="2686" spans="1:29" ht="26" customHeight="1" x14ac:dyDescent="0.35">
      <c r="A2686" s="9">
        <v>46128</v>
      </c>
      <c r="B2686" s="7" t="s">
        <v>40</v>
      </c>
      <c r="C2686" s="8" t="s">
        <v>113</v>
      </c>
      <c r="D2686" s="10">
        <v>1</v>
      </c>
      <c r="E2686" s="8" t="s">
        <v>4856</v>
      </c>
      <c r="F2686" s="8" t="s">
        <v>4845</v>
      </c>
      <c r="G2686" s="12">
        <v>0.55208333333333337</v>
      </c>
      <c r="H2686" s="12">
        <v>0.67708333333333337</v>
      </c>
      <c r="I2686" s="12">
        <v>0.59722222222222221</v>
      </c>
      <c r="J2686" s="12">
        <v>0.60138888888888886</v>
      </c>
      <c r="K2686" s="12">
        <v>0.61458333333333337</v>
      </c>
      <c r="L2686" s="12">
        <v>0.71458333333333335</v>
      </c>
      <c r="M2686" s="12">
        <v>0.72222222222222221</v>
      </c>
      <c r="N2686" s="12">
        <v>0.72222222222222221</v>
      </c>
      <c r="O2686" s="8" t="s">
        <v>114</v>
      </c>
      <c r="P2686" s="8" t="s">
        <v>254</v>
      </c>
      <c r="Q2686" s="8" t="s">
        <v>1801</v>
      </c>
      <c r="R2686" s="27" t="s">
        <v>1802</v>
      </c>
      <c r="S2686" s="8">
        <v>138</v>
      </c>
      <c r="T2686" s="8">
        <v>0</v>
      </c>
      <c r="U2686" s="14">
        <v>0.74318002630733182</v>
      </c>
      <c r="V2686" s="8">
        <v>356</v>
      </c>
      <c r="W2686" s="49" t="s">
        <v>30</v>
      </c>
      <c r="X2686" s="16"/>
      <c r="Z2686" s="64"/>
      <c r="AA2686" s="64"/>
      <c r="AB2686" s="64"/>
      <c r="AC2686" s="64"/>
    </row>
    <row r="2687" spans="1:29" x14ac:dyDescent="0.35">
      <c r="A2687" s="9">
        <v>46128</v>
      </c>
      <c r="B2687" s="7" t="s">
        <v>42</v>
      </c>
      <c r="C2687" s="8" t="s">
        <v>113</v>
      </c>
      <c r="D2687" s="10">
        <v>1</v>
      </c>
      <c r="E2687" s="8" t="s">
        <v>4845</v>
      </c>
      <c r="F2687" s="8" t="s">
        <v>4848</v>
      </c>
      <c r="G2687" s="12">
        <v>0.77083333333333337</v>
      </c>
      <c r="H2687" s="12">
        <v>0.89583333333333337</v>
      </c>
      <c r="I2687" s="12">
        <v>0.76388888888888884</v>
      </c>
      <c r="J2687" s="12">
        <v>0.77013888888888893</v>
      </c>
      <c r="K2687" s="12">
        <v>0.78125</v>
      </c>
      <c r="L2687" s="12">
        <v>0.87916666666666665</v>
      </c>
      <c r="M2687" s="12">
        <v>0.88263888888888886</v>
      </c>
      <c r="N2687" s="12">
        <v>0.88472222222222219</v>
      </c>
      <c r="O2687" s="8" t="s">
        <v>254</v>
      </c>
      <c r="P2687" s="8" t="s">
        <v>60</v>
      </c>
      <c r="S2687" s="8">
        <v>173</v>
      </c>
      <c r="T2687" s="8">
        <v>2</v>
      </c>
      <c r="U2687" s="14">
        <v>0.87429774925464598</v>
      </c>
      <c r="V2687" s="8">
        <v>1044</v>
      </c>
      <c r="W2687" s="49" t="s">
        <v>30</v>
      </c>
      <c r="X2687" s="16"/>
      <c r="Z2687" s="64"/>
      <c r="AA2687" s="64"/>
      <c r="AB2687" s="64"/>
      <c r="AC2687" s="64"/>
    </row>
    <row r="2688" spans="1:29" hidden="1" x14ac:dyDescent="0.35">
      <c r="A2688" s="9">
        <v>46128</v>
      </c>
      <c r="B2688" s="7" t="s">
        <v>1064</v>
      </c>
      <c r="D2688" s="10">
        <v>3</v>
      </c>
      <c r="E2688" s="8" t="s">
        <v>4848</v>
      </c>
      <c r="F2688" s="8" t="s">
        <v>4845</v>
      </c>
      <c r="G2688" s="12">
        <v>0.63541666666666663</v>
      </c>
      <c r="H2688" s="12">
        <v>0.74305555555555558</v>
      </c>
      <c r="S2688" s="8">
        <v>0</v>
      </c>
      <c r="T2688" s="8">
        <v>0</v>
      </c>
      <c r="U2688" s="14">
        <v>0</v>
      </c>
      <c r="V2688" s="8">
        <v>0</v>
      </c>
      <c r="W2688" s="83" t="s">
        <v>1038</v>
      </c>
      <c r="X2688" s="83" t="s">
        <v>1803</v>
      </c>
      <c r="Z2688" s="64"/>
      <c r="AA2688" s="64"/>
      <c r="AB2688" s="64"/>
      <c r="AC2688" s="64"/>
    </row>
    <row r="2689" spans="1:29" hidden="1" x14ac:dyDescent="0.35">
      <c r="A2689" s="9">
        <v>46128</v>
      </c>
      <c r="B2689" s="7" t="s">
        <v>1065</v>
      </c>
      <c r="D2689" s="10">
        <v>3</v>
      </c>
      <c r="E2689" s="8" t="s">
        <v>4845</v>
      </c>
      <c r="F2689" s="8" t="s">
        <v>4850</v>
      </c>
      <c r="G2689" s="12">
        <v>0.82638888888888884</v>
      </c>
      <c r="H2689" s="12">
        <v>0.92361111111111116</v>
      </c>
      <c r="S2689" s="8">
        <v>0</v>
      </c>
      <c r="T2689" s="8">
        <v>0</v>
      </c>
      <c r="U2689" s="14">
        <v>0</v>
      </c>
      <c r="V2689" s="8">
        <v>0</v>
      </c>
      <c r="W2689" s="49" t="s">
        <v>1038</v>
      </c>
      <c r="X2689" s="49" t="s">
        <v>1803</v>
      </c>
      <c r="Z2689" s="64"/>
      <c r="AA2689" s="64"/>
      <c r="AB2689" s="64"/>
      <c r="AC2689" s="64"/>
    </row>
    <row r="2690" spans="1:29" x14ac:dyDescent="0.35">
      <c r="A2690" s="9">
        <v>46129</v>
      </c>
      <c r="B2690" s="7" t="s">
        <v>107</v>
      </c>
      <c r="C2690" s="8" t="s">
        <v>27</v>
      </c>
      <c r="D2690" s="10">
        <v>1</v>
      </c>
      <c r="E2690" s="8" t="s">
        <v>4850</v>
      </c>
      <c r="F2690" s="8" t="s">
        <v>4845</v>
      </c>
      <c r="G2690" s="12">
        <v>5.5555555555555552E-2</v>
      </c>
      <c r="H2690" s="12">
        <v>0.24305555555555561</v>
      </c>
      <c r="I2690" s="12">
        <v>4.6527777777777779E-2</v>
      </c>
      <c r="J2690" s="12">
        <v>4.8611111111111112E-2</v>
      </c>
      <c r="K2690" s="12">
        <v>6.6666666666666666E-2</v>
      </c>
      <c r="L2690" s="12">
        <v>0.21875</v>
      </c>
      <c r="M2690" s="12">
        <v>0.2270833333333333</v>
      </c>
      <c r="N2690" s="12">
        <v>0.22916666666666671</v>
      </c>
      <c r="O2690" s="8" t="s">
        <v>70</v>
      </c>
      <c r="P2690" s="8">
        <v>69</v>
      </c>
      <c r="S2690" s="8">
        <v>159</v>
      </c>
      <c r="T2690" s="8">
        <v>0</v>
      </c>
      <c r="U2690" s="14">
        <v>0.86889504136041462</v>
      </c>
      <c r="V2690" s="8">
        <v>502</v>
      </c>
      <c r="W2690" s="49" t="s">
        <v>30</v>
      </c>
      <c r="X2690" s="16"/>
      <c r="Z2690" s="64"/>
      <c r="AA2690" s="64"/>
      <c r="AB2690" s="64"/>
      <c r="AC2690" s="64"/>
    </row>
    <row r="2691" spans="1:29" x14ac:dyDescent="0.35">
      <c r="A2691" s="9">
        <v>46129</v>
      </c>
      <c r="B2691" s="7" t="s">
        <v>109</v>
      </c>
      <c r="C2691" s="8" t="s">
        <v>27</v>
      </c>
      <c r="D2691" s="10">
        <v>1</v>
      </c>
      <c r="E2691" s="8" t="s">
        <v>4845</v>
      </c>
      <c r="F2691" s="8" t="s">
        <v>4861</v>
      </c>
      <c r="G2691" s="12">
        <v>0.28472222222222221</v>
      </c>
      <c r="H2691" s="12">
        <v>0.48958333333333331</v>
      </c>
      <c r="I2691" s="12">
        <v>0.28194444444444439</v>
      </c>
      <c r="J2691" s="12">
        <v>0.28194444444444439</v>
      </c>
      <c r="K2691" s="12">
        <v>0.30208333333333331</v>
      </c>
      <c r="L2691" s="12">
        <v>0.50277777777777777</v>
      </c>
      <c r="M2691" s="12">
        <v>0.5180555555555556</v>
      </c>
      <c r="N2691" s="12">
        <v>0.52013888888888893</v>
      </c>
      <c r="O2691" s="8">
        <v>66</v>
      </c>
      <c r="P2691" s="8" t="s">
        <v>37</v>
      </c>
      <c r="S2691" s="8">
        <v>183</v>
      </c>
      <c r="T2691" s="8">
        <v>2</v>
      </c>
      <c r="U2691" s="14">
        <v>0.92516559819325972</v>
      </c>
      <c r="V2691" s="8">
        <v>0</v>
      </c>
      <c r="W2691" s="49" t="s">
        <v>30</v>
      </c>
      <c r="X2691" s="16"/>
      <c r="Z2691" s="64"/>
      <c r="AA2691" s="64"/>
      <c r="AB2691" s="64"/>
      <c r="AC2691" s="64"/>
    </row>
    <row r="2692" spans="1:29" x14ac:dyDescent="0.35">
      <c r="A2692" s="9">
        <v>46129</v>
      </c>
      <c r="B2692" s="7" t="s">
        <v>58</v>
      </c>
      <c r="C2692" s="8" t="s">
        <v>45</v>
      </c>
      <c r="D2692" s="10">
        <v>1</v>
      </c>
      <c r="E2692" s="8" t="s">
        <v>4861</v>
      </c>
      <c r="F2692" s="8" t="s">
        <v>4845</v>
      </c>
      <c r="G2692" s="12">
        <v>0.15972222222222221</v>
      </c>
      <c r="H2692" s="12">
        <v>0.34722222222222221</v>
      </c>
      <c r="I2692" s="12">
        <v>0.1645833333333333</v>
      </c>
      <c r="J2692" s="12">
        <v>0.16875000000000001</v>
      </c>
      <c r="K2692" s="12">
        <v>0.17708333333333329</v>
      </c>
      <c r="L2692" s="12">
        <v>0.33055555555555549</v>
      </c>
      <c r="M2692" s="12">
        <v>0.33680555555555558</v>
      </c>
      <c r="N2692" s="12">
        <v>0.33958333333333329</v>
      </c>
      <c r="O2692" s="8" t="s">
        <v>43</v>
      </c>
      <c r="P2692" s="8">
        <v>65</v>
      </c>
      <c r="Q2692" s="8" t="s">
        <v>1798</v>
      </c>
      <c r="R2692" s="27" t="s">
        <v>99</v>
      </c>
      <c r="S2692" s="8">
        <v>183</v>
      </c>
      <c r="T2692" s="8">
        <v>0</v>
      </c>
      <c r="U2692" s="14">
        <v>0.97929806413018217</v>
      </c>
      <c r="V2692" s="8">
        <v>0</v>
      </c>
      <c r="W2692" s="49" t="s">
        <v>30</v>
      </c>
      <c r="X2692" s="16"/>
      <c r="Z2692" s="64"/>
      <c r="AA2692" s="64"/>
      <c r="AB2692" s="64"/>
      <c r="AC2692" s="64"/>
    </row>
    <row r="2693" spans="1:29" x14ac:dyDescent="0.35">
      <c r="A2693" s="9">
        <v>46129</v>
      </c>
      <c r="B2693" s="7" t="s">
        <v>64</v>
      </c>
      <c r="C2693" s="8" t="s">
        <v>45</v>
      </c>
      <c r="D2693" s="10">
        <v>1</v>
      </c>
      <c r="E2693" s="8" t="s">
        <v>4845</v>
      </c>
      <c r="F2693" s="8" t="s">
        <v>4852</v>
      </c>
      <c r="G2693" s="12">
        <v>0.3888888888888889</v>
      </c>
      <c r="H2693" s="12">
        <v>0.59722222222222221</v>
      </c>
      <c r="I2693" s="12">
        <v>0.38194444444444442</v>
      </c>
      <c r="J2693" s="12">
        <v>0.38958333333333328</v>
      </c>
      <c r="K2693" s="12">
        <v>0.40486111111111112</v>
      </c>
      <c r="L2693" s="12">
        <v>0.6118055555555556</v>
      </c>
      <c r="M2693" s="12">
        <v>0.62291666666666667</v>
      </c>
      <c r="N2693" s="12">
        <v>0.625</v>
      </c>
      <c r="O2693" s="8">
        <v>68</v>
      </c>
      <c r="P2693" s="8" t="s">
        <v>249</v>
      </c>
      <c r="Q2693" s="8" t="s">
        <v>151</v>
      </c>
      <c r="R2693" s="27" t="s">
        <v>39</v>
      </c>
      <c r="S2693" s="8">
        <v>181</v>
      </c>
      <c r="T2693" s="8">
        <v>0</v>
      </c>
      <c r="U2693" s="14">
        <v>0.89716091875316317</v>
      </c>
      <c r="V2693" s="8">
        <v>0</v>
      </c>
      <c r="W2693" s="49" t="s">
        <v>30</v>
      </c>
      <c r="X2693" s="16"/>
      <c r="Z2693" s="64"/>
      <c r="AA2693" s="64"/>
      <c r="AB2693" s="64"/>
      <c r="AC2693" s="64"/>
    </row>
    <row r="2694" spans="1:29" x14ac:dyDescent="0.35">
      <c r="A2694" s="9">
        <v>46129</v>
      </c>
      <c r="B2694" s="7" t="s">
        <v>80</v>
      </c>
      <c r="C2694" s="8" t="s">
        <v>72</v>
      </c>
      <c r="D2694" s="10">
        <v>1</v>
      </c>
      <c r="E2694" s="8" t="s">
        <v>4852</v>
      </c>
      <c r="F2694" s="8" t="s">
        <v>4845</v>
      </c>
      <c r="G2694" s="12">
        <v>3.4722222222222217E-2</v>
      </c>
      <c r="H2694" s="12">
        <v>0.1076388888888889</v>
      </c>
      <c r="I2694" s="12">
        <v>3.125E-2</v>
      </c>
      <c r="J2694" s="12">
        <v>3.6805555555555557E-2</v>
      </c>
      <c r="K2694" s="12">
        <v>4.9305555555555547E-2</v>
      </c>
      <c r="L2694" s="12">
        <v>0.1013888888888889</v>
      </c>
      <c r="M2694" s="12">
        <v>0.1083333333333333</v>
      </c>
      <c r="N2694" s="12">
        <v>0.1083333333333333</v>
      </c>
      <c r="O2694" s="8" t="s">
        <v>73</v>
      </c>
      <c r="P2694" s="8" t="s">
        <v>234</v>
      </c>
      <c r="Q2694" s="8" t="s">
        <v>152</v>
      </c>
      <c r="R2694" s="27" t="s">
        <v>39</v>
      </c>
      <c r="S2694" s="8">
        <v>150</v>
      </c>
      <c r="T2694" s="8">
        <v>0</v>
      </c>
      <c r="U2694" s="14">
        <v>0.74903185952334672</v>
      </c>
      <c r="V2694" s="8">
        <v>1475</v>
      </c>
      <c r="W2694" s="49" t="s">
        <v>30</v>
      </c>
      <c r="X2694" s="16"/>
      <c r="Z2694" s="64"/>
      <c r="AA2694" s="64"/>
      <c r="AB2694" s="64"/>
      <c r="AC2694" s="64"/>
    </row>
    <row r="2695" spans="1:29" x14ac:dyDescent="0.35">
      <c r="A2695" s="9">
        <v>46129</v>
      </c>
      <c r="B2695" s="7" t="s">
        <v>84</v>
      </c>
      <c r="C2695" s="8" t="s">
        <v>72</v>
      </c>
      <c r="D2695" s="10">
        <v>1</v>
      </c>
      <c r="E2695" s="8" t="s">
        <v>4845</v>
      </c>
      <c r="F2695" s="8" t="s">
        <v>4853</v>
      </c>
      <c r="G2695" s="12">
        <v>0.14583333333333329</v>
      </c>
      <c r="H2695" s="12">
        <v>0.22916666666666671</v>
      </c>
      <c r="I2695" s="12">
        <v>0.14305555555555549</v>
      </c>
      <c r="J2695" s="12">
        <v>0.1451388888888889</v>
      </c>
      <c r="K2695" s="12">
        <v>0.15486111111111109</v>
      </c>
      <c r="L2695" s="12">
        <v>0.2159722222222222</v>
      </c>
      <c r="M2695" s="12">
        <v>0.2298611111111111</v>
      </c>
      <c r="N2695" s="12">
        <v>0.23194444444444451</v>
      </c>
      <c r="O2695" s="8" t="s">
        <v>234</v>
      </c>
      <c r="P2695" s="8" t="s">
        <v>43</v>
      </c>
      <c r="S2695" s="8">
        <v>180</v>
      </c>
      <c r="T2695" s="8">
        <v>1</v>
      </c>
      <c r="U2695" s="14">
        <v>0.97183439128752969</v>
      </c>
      <c r="V2695" s="8">
        <v>0</v>
      </c>
      <c r="W2695" s="49" t="s">
        <v>30</v>
      </c>
      <c r="X2695" s="16"/>
      <c r="Z2695" s="64"/>
      <c r="AA2695" s="64"/>
      <c r="AB2695" s="64"/>
      <c r="AC2695" s="64"/>
    </row>
    <row r="2696" spans="1:29" x14ac:dyDescent="0.35">
      <c r="A2696" s="9">
        <v>46129</v>
      </c>
      <c r="B2696" s="7" t="s">
        <v>1064</v>
      </c>
      <c r="C2696" s="8" t="s">
        <v>72</v>
      </c>
      <c r="D2696" s="10">
        <v>3</v>
      </c>
      <c r="E2696" s="8" t="s">
        <v>4853</v>
      </c>
      <c r="F2696" s="8" t="s">
        <v>4845</v>
      </c>
      <c r="G2696" s="12" t="s">
        <v>1804</v>
      </c>
      <c r="H2696" s="12" t="s">
        <v>1805</v>
      </c>
      <c r="I2696" s="12">
        <v>0.26944444444444438</v>
      </c>
      <c r="J2696" s="12">
        <v>0.27708333333333329</v>
      </c>
      <c r="K2696" s="12">
        <v>0.28888888888888892</v>
      </c>
      <c r="L2696" s="12">
        <v>0.37013888888888891</v>
      </c>
      <c r="M2696" s="12">
        <v>0.37569444444444439</v>
      </c>
      <c r="N2696" s="12">
        <v>0.37569444444444439</v>
      </c>
      <c r="O2696" s="8" t="s">
        <v>43</v>
      </c>
      <c r="P2696" s="8">
        <v>1</v>
      </c>
      <c r="Q2696" s="8" t="s">
        <v>1806</v>
      </c>
      <c r="R2696" s="27" t="s">
        <v>1807</v>
      </c>
      <c r="S2696" s="8">
        <v>4</v>
      </c>
      <c r="T2696" s="8">
        <v>0</v>
      </c>
      <c r="U2696" s="14">
        <v>2.006277939386978E-2</v>
      </c>
      <c r="V2696" s="8">
        <v>0</v>
      </c>
      <c r="W2696" s="49" t="s">
        <v>30</v>
      </c>
      <c r="X2696" s="16" t="s">
        <v>1808</v>
      </c>
      <c r="Z2696" s="64"/>
      <c r="AA2696" s="64"/>
      <c r="AB2696" s="64"/>
      <c r="AC2696" s="64"/>
    </row>
    <row r="2697" spans="1:29" x14ac:dyDescent="0.35">
      <c r="A2697" s="9">
        <v>46129</v>
      </c>
      <c r="B2697" s="7" t="s">
        <v>1065</v>
      </c>
      <c r="C2697" s="8" t="s">
        <v>72</v>
      </c>
      <c r="D2697" s="10">
        <v>3</v>
      </c>
      <c r="E2697" s="8" t="s">
        <v>4845</v>
      </c>
      <c r="F2697" s="8" t="s">
        <v>4848</v>
      </c>
      <c r="G2697" s="12" t="s">
        <v>1809</v>
      </c>
      <c r="H2697" s="12" t="s">
        <v>1810</v>
      </c>
      <c r="I2697" s="12">
        <v>0.40902777777777782</v>
      </c>
      <c r="J2697" s="12">
        <v>0.41249999999999998</v>
      </c>
      <c r="K2697" s="12">
        <v>0.41944444444444451</v>
      </c>
      <c r="L2697" s="12">
        <v>0.50416666666666665</v>
      </c>
      <c r="M2697" s="12">
        <v>0.51180555555555551</v>
      </c>
      <c r="N2697" s="12">
        <v>0.51388888888888884</v>
      </c>
      <c r="O2697" s="8">
        <v>1</v>
      </c>
      <c r="P2697" s="8" t="s">
        <v>70</v>
      </c>
      <c r="Q2697" s="25" t="s">
        <v>1811</v>
      </c>
      <c r="R2697" s="26" t="s">
        <v>1681</v>
      </c>
      <c r="S2697" s="8">
        <v>28</v>
      </c>
      <c r="T2697" s="8">
        <v>0</v>
      </c>
      <c r="U2697" s="14">
        <v>0.14669169855781661</v>
      </c>
      <c r="V2697" s="8">
        <v>0</v>
      </c>
      <c r="W2697" s="49" t="s">
        <v>30</v>
      </c>
      <c r="X2697" s="16" t="s">
        <v>1808</v>
      </c>
      <c r="Z2697" s="64"/>
      <c r="AA2697" s="64"/>
      <c r="AB2697" s="64"/>
      <c r="AC2697" s="64"/>
    </row>
    <row r="2698" spans="1:29" x14ac:dyDescent="0.35">
      <c r="A2698" s="9">
        <v>46129</v>
      </c>
      <c r="B2698" s="7" t="s">
        <v>1360</v>
      </c>
      <c r="C2698" s="8" t="s">
        <v>72</v>
      </c>
      <c r="D2698" s="10">
        <v>1</v>
      </c>
      <c r="E2698" s="8" t="s">
        <v>4848</v>
      </c>
      <c r="F2698" s="8" t="s">
        <v>4845</v>
      </c>
      <c r="G2698" s="12">
        <v>0.78125</v>
      </c>
      <c r="H2698" s="12">
        <v>0.93055555555555558</v>
      </c>
      <c r="I2698" s="17">
        <v>0.77430555555555558</v>
      </c>
      <c r="J2698" s="17">
        <v>0.78125</v>
      </c>
      <c r="K2698" s="17">
        <v>0.81458333333333333</v>
      </c>
      <c r="L2698" s="17">
        <v>0.92708333333333337</v>
      </c>
      <c r="M2698" s="17">
        <v>0.93125000000000002</v>
      </c>
      <c r="N2698" s="17">
        <v>0.93333333333333335</v>
      </c>
      <c r="O2698" s="15" t="s">
        <v>70</v>
      </c>
      <c r="P2698" s="15" t="s">
        <v>748</v>
      </c>
      <c r="Q2698" s="15"/>
      <c r="R2698" s="67"/>
      <c r="S2698" s="15">
        <v>159</v>
      </c>
      <c r="T2698" s="15">
        <v>0</v>
      </c>
      <c r="U2698" s="22">
        <v>0.83314465115891134</v>
      </c>
      <c r="V2698" s="15">
        <v>0</v>
      </c>
      <c r="W2698" s="49" t="s">
        <v>30</v>
      </c>
      <c r="X2698" s="16"/>
      <c r="Z2698" s="64"/>
      <c r="AA2698" s="64"/>
      <c r="AB2698" s="64"/>
      <c r="AC2698" s="64"/>
    </row>
    <row r="2699" spans="1:29" x14ac:dyDescent="0.35">
      <c r="A2699" s="9">
        <v>46129</v>
      </c>
      <c r="B2699" s="7" t="s">
        <v>1361</v>
      </c>
      <c r="C2699" s="8" t="s">
        <v>72</v>
      </c>
      <c r="D2699" s="10">
        <v>1</v>
      </c>
      <c r="E2699" s="8" t="s">
        <v>4845</v>
      </c>
      <c r="F2699" s="8" t="s">
        <v>4851</v>
      </c>
      <c r="G2699" s="12">
        <v>0.97222222222222221</v>
      </c>
      <c r="H2699" s="12" t="s">
        <v>1812</v>
      </c>
      <c r="I2699" s="17">
        <v>0.96944444444444444</v>
      </c>
      <c r="J2699" s="17">
        <v>0.97222222222222221</v>
      </c>
      <c r="K2699" s="17">
        <v>0.98402777777777772</v>
      </c>
      <c r="L2699" s="17" t="s">
        <v>1813</v>
      </c>
      <c r="M2699" s="17" t="s">
        <v>1814</v>
      </c>
      <c r="N2699" s="17" t="s">
        <v>1815</v>
      </c>
      <c r="O2699" s="15" t="s">
        <v>748</v>
      </c>
      <c r="P2699" s="15" t="s">
        <v>114</v>
      </c>
      <c r="Q2699" s="15"/>
      <c r="R2699" s="67"/>
      <c r="S2699" s="15">
        <v>148</v>
      </c>
      <c r="T2699" s="15">
        <v>1</v>
      </c>
      <c r="U2699" s="22">
        <v>0.84727024852676025</v>
      </c>
      <c r="V2699" s="15">
        <v>0</v>
      </c>
      <c r="W2699" s="15" t="s">
        <v>30</v>
      </c>
      <c r="X2699" s="76"/>
      <c r="Z2699" s="64"/>
      <c r="AA2699" s="64"/>
      <c r="AB2699" s="64"/>
      <c r="AC2699" s="64"/>
    </row>
    <row r="2700" spans="1:29" x14ac:dyDescent="0.35">
      <c r="A2700" s="9">
        <v>46129</v>
      </c>
      <c r="B2700" s="7" t="s">
        <v>71</v>
      </c>
      <c r="C2700" s="8" t="s">
        <v>81</v>
      </c>
      <c r="D2700" s="10">
        <v>1</v>
      </c>
      <c r="E2700" s="8" t="s">
        <v>4851</v>
      </c>
      <c r="F2700" s="8" t="s">
        <v>4845</v>
      </c>
      <c r="G2700" s="12">
        <v>1.041666666666667E-2</v>
      </c>
      <c r="H2700" s="12">
        <v>0.1701388888888889</v>
      </c>
      <c r="I2700" s="12">
        <v>6.9444444444444441E-3</v>
      </c>
      <c r="J2700" s="12">
        <v>1.111111111111111E-2</v>
      </c>
      <c r="K2700" s="12">
        <v>2.7083333333333331E-2</v>
      </c>
      <c r="L2700" s="12">
        <v>0.16111111111111109</v>
      </c>
      <c r="M2700" s="12">
        <v>0.1680555555555556</v>
      </c>
      <c r="N2700" s="12">
        <v>0.1680555555555556</v>
      </c>
      <c r="O2700" s="8" t="s">
        <v>150</v>
      </c>
      <c r="P2700" s="8">
        <v>20</v>
      </c>
      <c r="Q2700" s="8" t="s">
        <v>151</v>
      </c>
      <c r="R2700" s="27" t="s">
        <v>39</v>
      </c>
      <c r="S2700" s="8">
        <v>174</v>
      </c>
      <c r="T2700" s="8">
        <v>1</v>
      </c>
      <c r="U2700" s="14">
        <v>0.92371841874955052</v>
      </c>
      <c r="V2700" s="8">
        <v>1260</v>
      </c>
      <c r="W2700" s="49" t="s">
        <v>30</v>
      </c>
      <c r="X2700" s="16"/>
      <c r="Z2700" s="64"/>
      <c r="AA2700" s="64"/>
      <c r="AB2700" s="64"/>
      <c r="AC2700" s="64"/>
    </row>
    <row r="2701" spans="1:29" x14ac:dyDescent="0.35">
      <c r="A2701" s="9">
        <v>46129</v>
      </c>
      <c r="B2701" s="7" t="s">
        <v>74</v>
      </c>
      <c r="C2701" s="8" t="s">
        <v>81</v>
      </c>
      <c r="D2701" s="10">
        <v>1</v>
      </c>
      <c r="E2701" s="8" t="s">
        <v>4845</v>
      </c>
      <c r="F2701" s="8" t="s">
        <v>4854</v>
      </c>
      <c r="G2701" s="12">
        <v>0.20833333333333329</v>
      </c>
      <c r="H2701" s="12">
        <v>0.38541666666666669</v>
      </c>
      <c r="I2701" s="12">
        <v>0.1993055555555556</v>
      </c>
      <c r="J2701" s="12">
        <v>0.1993055555555556</v>
      </c>
      <c r="K2701" s="12">
        <v>0.22013888888888891</v>
      </c>
      <c r="L2701" s="12">
        <v>0.375</v>
      </c>
      <c r="M2701" s="12">
        <v>0.38958333333333328</v>
      </c>
      <c r="N2701" s="12">
        <v>0.39166666666666672</v>
      </c>
      <c r="O2701" s="8">
        <v>20</v>
      </c>
      <c r="P2701" s="8" t="s">
        <v>43</v>
      </c>
      <c r="S2701" s="8">
        <v>176</v>
      </c>
      <c r="T2701" s="8">
        <v>0</v>
      </c>
      <c r="U2701" s="14">
        <v>1</v>
      </c>
      <c r="V2701" s="8">
        <v>1506</v>
      </c>
      <c r="W2701" s="49" t="s">
        <v>30</v>
      </c>
      <c r="X2701" s="16"/>
      <c r="Z2701" s="64"/>
      <c r="AA2701" s="64"/>
      <c r="AB2701" s="64"/>
      <c r="AC2701" s="64"/>
    </row>
    <row r="2702" spans="1:29" x14ac:dyDescent="0.35">
      <c r="A2702" s="9">
        <v>46129</v>
      </c>
      <c r="B2702" s="7" t="s">
        <v>262</v>
      </c>
      <c r="C2702" s="8" t="s">
        <v>81</v>
      </c>
      <c r="D2702" s="10">
        <v>1</v>
      </c>
      <c r="E2702" s="8" t="s">
        <v>4854</v>
      </c>
      <c r="F2702" s="8" t="s">
        <v>4845</v>
      </c>
      <c r="G2702" s="12">
        <v>0.42708333333333331</v>
      </c>
      <c r="H2702" s="12">
        <v>0.50347222222222221</v>
      </c>
      <c r="I2702" s="12">
        <v>0.42152777777777778</v>
      </c>
      <c r="J2702" s="12">
        <v>0.42708333333333331</v>
      </c>
      <c r="K2702" s="12">
        <v>0.44861111111111113</v>
      </c>
      <c r="L2702" s="12">
        <v>0.51597222222222228</v>
      </c>
      <c r="M2702" s="12">
        <v>0.52361111111111114</v>
      </c>
      <c r="N2702" s="12">
        <v>0.52361111111111114</v>
      </c>
      <c r="O2702" s="8" t="s">
        <v>43</v>
      </c>
      <c r="P2702" s="8">
        <v>9</v>
      </c>
      <c r="S2702" s="8">
        <v>190</v>
      </c>
      <c r="T2702" s="8">
        <v>0</v>
      </c>
      <c r="U2702" s="14">
        <v>0.95502714051221704</v>
      </c>
      <c r="V2702" s="8">
        <v>0</v>
      </c>
      <c r="W2702" s="49" t="s">
        <v>30</v>
      </c>
      <c r="X2702" s="16" t="s">
        <v>1816</v>
      </c>
      <c r="Z2702" s="64"/>
      <c r="AA2702" s="64"/>
      <c r="AB2702" s="64"/>
      <c r="AC2702" s="64"/>
    </row>
    <row r="2703" spans="1:29" ht="39" customHeight="1" x14ac:dyDescent="0.35">
      <c r="A2703" s="9">
        <v>46129</v>
      </c>
      <c r="B2703" s="7" t="s">
        <v>264</v>
      </c>
      <c r="C2703" s="8" t="s">
        <v>81</v>
      </c>
      <c r="D2703" s="10">
        <v>1</v>
      </c>
      <c r="E2703" s="8" t="s">
        <v>4845</v>
      </c>
      <c r="F2703" s="8" t="s">
        <v>4866</v>
      </c>
      <c r="G2703" s="12">
        <v>0.53472222222222221</v>
      </c>
      <c r="H2703" s="12">
        <v>0.61458333333333337</v>
      </c>
      <c r="I2703" s="12">
        <v>0.55902777777777779</v>
      </c>
      <c r="J2703" s="12">
        <v>0.56458333333333333</v>
      </c>
      <c r="K2703" s="12">
        <v>0.57361111111111107</v>
      </c>
      <c r="L2703" s="12">
        <v>0.65277777777777779</v>
      </c>
      <c r="M2703" s="12">
        <v>0.66180555555555554</v>
      </c>
      <c r="N2703" s="12">
        <v>0.66388888888888886</v>
      </c>
      <c r="O2703" s="8">
        <v>9</v>
      </c>
      <c r="P2703" s="8" t="s">
        <v>43</v>
      </c>
      <c r="Q2703" s="8" t="s">
        <v>1817</v>
      </c>
      <c r="R2703" s="27" t="s">
        <v>1818</v>
      </c>
      <c r="S2703" s="8">
        <v>62</v>
      </c>
      <c r="T2703" s="8">
        <v>0</v>
      </c>
      <c r="U2703" s="14">
        <v>0.35007652647857662</v>
      </c>
      <c r="V2703" s="8">
        <v>0</v>
      </c>
      <c r="W2703" s="49" t="s">
        <v>30</v>
      </c>
      <c r="X2703" s="7" t="s">
        <v>1816</v>
      </c>
      <c r="Z2703" s="64"/>
      <c r="AA2703" s="64"/>
      <c r="AB2703" s="64"/>
      <c r="AC2703" s="64"/>
    </row>
    <row r="2704" spans="1:29" x14ac:dyDescent="0.35">
      <c r="A2704" s="9">
        <v>46129</v>
      </c>
      <c r="B2704" s="7" t="s">
        <v>1371</v>
      </c>
      <c r="C2704" s="8" t="s">
        <v>90</v>
      </c>
      <c r="D2704" s="10">
        <v>1</v>
      </c>
      <c r="E2704" s="8" t="s">
        <v>4866</v>
      </c>
      <c r="F2704" s="8" t="s">
        <v>4845</v>
      </c>
      <c r="G2704" s="12">
        <v>2.0833333333333329E-2</v>
      </c>
      <c r="H2704" s="12">
        <v>0.16666666666666671</v>
      </c>
      <c r="I2704" s="12">
        <v>2.222222222222222E-2</v>
      </c>
      <c r="J2704" s="12">
        <v>2.7083333333333331E-2</v>
      </c>
      <c r="K2704" s="12">
        <v>4.2361111111111113E-2</v>
      </c>
      <c r="L2704" s="12">
        <v>0.15694444444444439</v>
      </c>
      <c r="M2704" s="12">
        <v>0.16250000000000001</v>
      </c>
      <c r="N2704" s="12">
        <v>0.16388888888888889</v>
      </c>
      <c r="O2704" s="8" t="s">
        <v>110</v>
      </c>
      <c r="P2704" s="8" t="s">
        <v>740</v>
      </c>
      <c r="Q2704" s="8" t="s">
        <v>171</v>
      </c>
      <c r="R2704" s="27" t="s">
        <v>39</v>
      </c>
      <c r="S2704" s="8">
        <v>143</v>
      </c>
      <c r="T2704" s="8">
        <v>1</v>
      </c>
      <c r="U2704" s="14">
        <v>0.76963502185114874</v>
      </c>
      <c r="V2704" s="8">
        <v>0</v>
      </c>
      <c r="W2704" s="49" t="s">
        <v>30</v>
      </c>
      <c r="X2704" s="16"/>
      <c r="Z2704" s="64"/>
      <c r="AA2704" s="64"/>
      <c r="AB2704" s="64"/>
      <c r="AC2704" s="64"/>
    </row>
    <row r="2705" spans="1:29" x14ac:dyDescent="0.35">
      <c r="A2705" s="9">
        <v>46129</v>
      </c>
      <c r="B2705" s="7" t="s">
        <v>1372</v>
      </c>
      <c r="C2705" s="8" t="s">
        <v>90</v>
      </c>
      <c r="D2705" s="10">
        <v>1</v>
      </c>
      <c r="E2705" s="8" t="s">
        <v>4849</v>
      </c>
      <c r="F2705" s="8" t="s">
        <v>4845</v>
      </c>
      <c r="G2705" s="12">
        <v>0.20833333333333329</v>
      </c>
      <c r="H2705" s="12">
        <v>0.34027777777777779</v>
      </c>
      <c r="I2705" s="12">
        <v>0.2013888888888889</v>
      </c>
      <c r="J2705" s="12">
        <v>0.20624999999999999</v>
      </c>
      <c r="K2705" s="12">
        <v>0.21875</v>
      </c>
      <c r="L2705" s="12">
        <v>0.3611111111111111</v>
      </c>
      <c r="M2705" s="12">
        <v>0.37361111111111112</v>
      </c>
      <c r="N2705" s="12">
        <v>0.37569444444444439</v>
      </c>
      <c r="O2705" s="8" t="s">
        <v>740</v>
      </c>
      <c r="P2705" s="8" t="s">
        <v>73</v>
      </c>
      <c r="S2705" s="8">
        <v>152</v>
      </c>
      <c r="T2705" s="8">
        <v>0</v>
      </c>
      <c r="U2705" s="14">
        <v>0.77961848005043344</v>
      </c>
      <c r="V2705" s="8">
        <v>0</v>
      </c>
      <c r="W2705" s="49" t="s">
        <v>30</v>
      </c>
      <c r="X2705" s="16"/>
      <c r="Z2705" s="64"/>
      <c r="AA2705" s="64"/>
      <c r="AB2705" s="64"/>
      <c r="AC2705" s="64"/>
    </row>
    <row r="2706" spans="1:29" x14ac:dyDescent="0.35">
      <c r="A2706" s="9">
        <v>46129</v>
      </c>
      <c r="B2706" s="7" t="s">
        <v>26</v>
      </c>
      <c r="C2706" s="8" t="s">
        <v>90</v>
      </c>
      <c r="D2706" s="10">
        <v>1</v>
      </c>
      <c r="E2706" s="8" t="s">
        <v>4845</v>
      </c>
      <c r="F2706" s="8" t="s">
        <v>4847</v>
      </c>
      <c r="G2706" s="12">
        <v>0.37847222222222221</v>
      </c>
      <c r="H2706" s="12">
        <v>0.47222222222222221</v>
      </c>
      <c r="I2706" s="12">
        <v>0.40902777777777782</v>
      </c>
      <c r="J2706" s="12">
        <v>0.41736111111111113</v>
      </c>
      <c r="K2706" s="12">
        <v>0.44166666666666671</v>
      </c>
      <c r="L2706" s="12">
        <v>0.5131944444444444</v>
      </c>
      <c r="M2706" s="12">
        <v>0.52222222222222225</v>
      </c>
      <c r="N2706" s="12">
        <v>0.52222222222222225</v>
      </c>
      <c r="O2706" s="8" t="s">
        <v>73</v>
      </c>
      <c r="P2706" s="8">
        <v>3</v>
      </c>
      <c r="Q2706" s="8" t="s">
        <v>1819</v>
      </c>
      <c r="R2706" s="27" t="s">
        <v>99</v>
      </c>
      <c r="S2706" s="8">
        <v>149</v>
      </c>
      <c r="T2706" s="8">
        <v>0</v>
      </c>
      <c r="U2706" s="14">
        <v>0.80206225686477328</v>
      </c>
      <c r="V2706" s="8">
        <v>0</v>
      </c>
      <c r="W2706" s="49" t="s">
        <v>30</v>
      </c>
      <c r="X2706" s="16" t="s">
        <v>1816</v>
      </c>
      <c r="Z2706" s="64"/>
      <c r="AA2706" s="64"/>
      <c r="AB2706" s="64"/>
      <c r="AC2706" s="64"/>
    </row>
    <row r="2707" spans="1:29" x14ac:dyDescent="0.35">
      <c r="A2707" s="9">
        <v>46129</v>
      </c>
      <c r="B2707" s="7" t="s">
        <v>31</v>
      </c>
      <c r="C2707" s="8" t="s">
        <v>90</v>
      </c>
      <c r="D2707" s="10">
        <v>1</v>
      </c>
      <c r="E2707" s="8" t="s">
        <v>4847</v>
      </c>
      <c r="F2707" s="8" t="s">
        <v>4845</v>
      </c>
      <c r="G2707" s="12">
        <v>0.51388888888888884</v>
      </c>
      <c r="H2707" s="12">
        <v>0.62152777777777779</v>
      </c>
      <c r="I2707" s="12">
        <v>0.55347222222222225</v>
      </c>
      <c r="J2707" s="12">
        <v>0.55347222222222225</v>
      </c>
      <c r="K2707" s="12">
        <v>0.57291666666666663</v>
      </c>
      <c r="L2707" s="12">
        <v>0.6645833333333333</v>
      </c>
      <c r="M2707" s="12">
        <v>0.6743055555555556</v>
      </c>
      <c r="N2707" s="12">
        <v>0.67638888888888893</v>
      </c>
      <c r="O2707" s="8">
        <v>3</v>
      </c>
      <c r="P2707" s="8" t="s">
        <v>106</v>
      </c>
      <c r="Q2707" s="8" t="s">
        <v>589</v>
      </c>
      <c r="R2707" s="27" t="s">
        <v>124</v>
      </c>
      <c r="S2707" s="8">
        <v>131</v>
      </c>
      <c r="T2707" s="8">
        <v>0</v>
      </c>
      <c r="U2707" s="14">
        <v>0.71446712508768828</v>
      </c>
      <c r="V2707" s="8">
        <v>0</v>
      </c>
      <c r="W2707" s="49" t="s">
        <v>30</v>
      </c>
      <c r="X2707" s="16" t="s">
        <v>1816</v>
      </c>
      <c r="Z2707" s="64"/>
      <c r="AA2707" s="64"/>
      <c r="AB2707" s="64"/>
      <c r="AC2707" s="64"/>
    </row>
    <row r="2708" spans="1:29" x14ac:dyDescent="0.35">
      <c r="A2708" s="9">
        <v>46129</v>
      </c>
      <c r="B2708" s="7" t="s">
        <v>1504</v>
      </c>
      <c r="C2708" s="8" t="s">
        <v>90</v>
      </c>
      <c r="D2708" s="10">
        <v>1</v>
      </c>
      <c r="E2708" s="8" t="s">
        <v>4845</v>
      </c>
      <c r="F2708" s="8" t="s">
        <v>4849</v>
      </c>
      <c r="G2708" s="12">
        <v>0.97916666666666663</v>
      </c>
      <c r="H2708" s="12" t="s">
        <v>1820</v>
      </c>
      <c r="I2708" s="17">
        <v>0.97569444444444442</v>
      </c>
      <c r="J2708" s="17">
        <v>0.99444444444444446</v>
      </c>
      <c r="K2708" s="17" t="s">
        <v>1821</v>
      </c>
      <c r="L2708" s="17" t="s">
        <v>1815</v>
      </c>
      <c r="M2708" s="17" t="s">
        <v>1822</v>
      </c>
      <c r="N2708" s="17" t="s">
        <v>1823</v>
      </c>
      <c r="O2708" s="15" t="s">
        <v>106</v>
      </c>
      <c r="P2708" s="15" t="s">
        <v>184</v>
      </c>
      <c r="Q2708" s="8" t="s">
        <v>38</v>
      </c>
      <c r="R2708" s="27" t="s">
        <v>39</v>
      </c>
      <c r="S2708" s="15">
        <v>161</v>
      </c>
      <c r="T2708" s="15">
        <v>0</v>
      </c>
      <c r="U2708" s="22">
        <v>0.87502010407332698</v>
      </c>
      <c r="V2708" s="15">
        <v>0</v>
      </c>
      <c r="W2708" s="15" t="s">
        <v>30</v>
      </c>
      <c r="X2708" s="16"/>
      <c r="Z2708" s="64"/>
      <c r="AA2708" s="64"/>
      <c r="AB2708" s="64"/>
      <c r="AC2708" s="64"/>
    </row>
    <row r="2709" spans="1:29" x14ac:dyDescent="0.35">
      <c r="A2709" s="9">
        <v>46129</v>
      </c>
      <c r="B2709" s="7" t="s">
        <v>1072</v>
      </c>
      <c r="C2709" s="8" t="s">
        <v>108</v>
      </c>
      <c r="D2709" s="10">
        <v>1</v>
      </c>
      <c r="E2709" s="8" t="s">
        <v>4849</v>
      </c>
      <c r="F2709" s="8" t="s">
        <v>4845</v>
      </c>
      <c r="G2709" s="12">
        <v>5.2083333333333343E-2</v>
      </c>
      <c r="H2709" s="12">
        <v>0.25</v>
      </c>
      <c r="I2709" s="12">
        <v>4.583333333333333E-2</v>
      </c>
      <c r="J2709" s="12">
        <v>5.9027777777777783E-2</v>
      </c>
      <c r="K2709" s="12">
        <v>7.0833333333333331E-2</v>
      </c>
      <c r="L2709" s="12">
        <v>0.26597222222222222</v>
      </c>
      <c r="M2709" s="12">
        <v>0.26805555555555549</v>
      </c>
      <c r="N2709" s="12">
        <v>0.27083333333333331</v>
      </c>
      <c r="O2709" s="8" t="s">
        <v>32</v>
      </c>
      <c r="P2709" s="8">
        <v>292</v>
      </c>
      <c r="Q2709" s="8" t="s">
        <v>272</v>
      </c>
      <c r="R2709" s="27" t="s">
        <v>39</v>
      </c>
      <c r="S2709" s="8">
        <v>127</v>
      </c>
      <c r="T2709" s="8">
        <v>0</v>
      </c>
      <c r="U2709" s="14">
        <v>0.62148568017535055</v>
      </c>
      <c r="V2709" s="8">
        <v>0</v>
      </c>
      <c r="W2709" s="49" t="s">
        <v>30</v>
      </c>
      <c r="X2709" s="16"/>
      <c r="Z2709" s="64"/>
      <c r="AA2709" s="64"/>
      <c r="AB2709" s="64"/>
      <c r="AC2709" s="64"/>
    </row>
    <row r="2710" spans="1:29" x14ac:dyDescent="0.35">
      <c r="A2710" s="9">
        <v>46129</v>
      </c>
      <c r="B2710" s="7" t="s">
        <v>1073</v>
      </c>
      <c r="C2710" s="8" t="s">
        <v>108</v>
      </c>
      <c r="D2710" s="10">
        <v>1</v>
      </c>
      <c r="E2710" s="8" t="s">
        <v>4845</v>
      </c>
      <c r="F2710" s="8" t="s">
        <v>4851</v>
      </c>
      <c r="G2710" s="12">
        <v>0.29166666666666669</v>
      </c>
      <c r="H2710" s="12">
        <v>0.49652777777777779</v>
      </c>
      <c r="I2710" s="12">
        <v>0.31180555555555561</v>
      </c>
      <c r="J2710" s="12">
        <v>0.32500000000000001</v>
      </c>
      <c r="K2710" s="12">
        <v>0.3347222222222222</v>
      </c>
      <c r="L2710" s="12">
        <v>0.5444444444444444</v>
      </c>
      <c r="M2710" s="12">
        <v>0.55069444444444449</v>
      </c>
      <c r="N2710" s="12">
        <v>0.55277777777777781</v>
      </c>
      <c r="O2710" s="8">
        <v>298</v>
      </c>
      <c r="P2710" s="8" t="s">
        <v>60</v>
      </c>
      <c r="Q2710" s="8" t="s">
        <v>1824</v>
      </c>
      <c r="R2710" s="27" t="s">
        <v>600</v>
      </c>
      <c r="S2710" s="8">
        <v>43</v>
      </c>
      <c r="T2710" s="8">
        <v>0</v>
      </c>
      <c r="U2710" s="14">
        <v>0.21665669211104549</v>
      </c>
      <c r="V2710" s="8">
        <v>0</v>
      </c>
      <c r="W2710" s="49" t="s">
        <v>30</v>
      </c>
      <c r="X2710" s="16"/>
      <c r="Z2710" s="64"/>
      <c r="AA2710" s="64"/>
      <c r="AB2710" s="64"/>
      <c r="AC2710" s="64"/>
    </row>
    <row r="2711" spans="1:29" ht="28.5" customHeight="1" x14ac:dyDescent="0.35">
      <c r="A2711" s="9">
        <v>46129</v>
      </c>
      <c r="B2711" s="7" t="s">
        <v>1383</v>
      </c>
      <c r="C2711" s="8" t="s">
        <v>108</v>
      </c>
      <c r="D2711" s="10">
        <v>1</v>
      </c>
      <c r="E2711" s="8" t="s">
        <v>4851</v>
      </c>
      <c r="F2711" s="8" t="s">
        <v>4845</v>
      </c>
      <c r="G2711" s="12">
        <v>0.64236111111111116</v>
      </c>
      <c r="H2711" s="12">
        <v>0.72569444444444442</v>
      </c>
      <c r="I2711" s="12">
        <v>0.69374999999999998</v>
      </c>
      <c r="J2711" s="12">
        <v>0.7006944444444444</v>
      </c>
      <c r="K2711" s="12">
        <v>0.72013888888888888</v>
      </c>
      <c r="L2711" s="12">
        <v>0.77013888888888893</v>
      </c>
      <c r="M2711" s="12">
        <v>0.77430555555555558</v>
      </c>
      <c r="N2711" s="12">
        <v>0.77569444444444446</v>
      </c>
      <c r="O2711" s="8" t="s">
        <v>60</v>
      </c>
      <c r="P2711" s="8" t="s">
        <v>1075</v>
      </c>
      <c r="Q2711" s="8" t="s">
        <v>1825</v>
      </c>
      <c r="R2711" s="27" t="s">
        <v>1826</v>
      </c>
      <c r="S2711" s="8">
        <v>186</v>
      </c>
      <c r="T2711" s="8">
        <v>0</v>
      </c>
      <c r="U2711" s="14">
        <v>0.87616739267564592</v>
      </c>
      <c r="V2711" s="8">
        <v>454</v>
      </c>
      <c r="W2711" s="49" t="s">
        <v>30</v>
      </c>
      <c r="X2711" s="16"/>
      <c r="Z2711" s="64"/>
      <c r="AA2711" s="64"/>
      <c r="AB2711" s="64"/>
      <c r="AC2711" s="64"/>
    </row>
    <row r="2712" spans="1:29" x14ac:dyDescent="0.35">
      <c r="A2712" s="9">
        <v>46129</v>
      </c>
      <c r="B2712" s="7" t="s">
        <v>1384</v>
      </c>
      <c r="C2712" s="8" t="s">
        <v>108</v>
      </c>
      <c r="D2712" s="10">
        <v>1</v>
      </c>
      <c r="E2712" s="8" t="s">
        <v>4845</v>
      </c>
      <c r="F2712" s="8" t="s">
        <v>4848</v>
      </c>
      <c r="G2712" s="12">
        <v>0.78819444444444442</v>
      </c>
      <c r="H2712" s="12">
        <v>0.86458333333333337</v>
      </c>
      <c r="I2712" s="12">
        <v>0.80277777777777781</v>
      </c>
      <c r="J2712" s="12">
        <v>0.80555555555555558</v>
      </c>
      <c r="K2712" s="12">
        <v>0.81736111111111109</v>
      </c>
      <c r="L2712" s="12">
        <v>0.87638888888888888</v>
      </c>
      <c r="M2712" s="12">
        <v>0.88402777777777775</v>
      </c>
      <c r="N2712" s="12">
        <v>0.88611111111111107</v>
      </c>
      <c r="O2712" s="8" t="s">
        <v>1075</v>
      </c>
      <c r="P2712" s="8" t="s">
        <v>70</v>
      </c>
      <c r="Q2712" s="8" t="s">
        <v>1320</v>
      </c>
      <c r="R2712" s="27" t="s">
        <v>39</v>
      </c>
      <c r="S2712" s="8">
        <v>191</v>
      </c>
      <c r="T2712" s="8">
        <v>0</v>
      </c>
      <c r="U2712" s="14">
        <v>0.88456999177265661</v>
      </c>
      <c r="V2712" s="8">
        <v>133</v>
      </c>
      <c r="W2712" s="49" t="s">
        <v>30</v>
      </c>
      <c r="X2712" s="16"/>
      <c r="Z2712" s="64"/>
      <c r="AA2712" s="64"/>
      <c r="AB2712" s="64"/>
      <c r="AC2712" s="64"/>
    </row>
    <row r="2713" spans="1:29" x14ac:dyDescent="0.35">
      <c r="A2713" s="9">
        <v>46129</v>
      </c>
      <c r="B2713" s="7" t="s">
        <v>1381</v>
      </c>
      <c r="C2713" s="8" t="s">
        <v>113</v>
      </c>
      <c r="D2713" s="10">
        <v>1</v>
      </c>
      <c r="E2713" s="8" t="s">
        <v>4848</v>
      </c>
      <c r="F2713" s="8" t="s">
        <v>4845</v>
      </c>
      <c r="G2713" s="12">
        <v>4.5138888888888888E-2</v>
      </c>
      <c r="H2713" s="12">
        <v>0.25347222222222221</v>
      </c>
      <c r="I2713" s="12">
        <v>3.4722222222222217E-2</v>
      </c>
      <c r="J2713" s="12">
        <v>3.6111111111111108E-2</v>
      </c>
      <c r="K2713" s="12">
        <v>5.2777777777777778E-2</v>
      </c>
      <c r="L2713" s="12">
        <v>0.2305555555555556</v>
      </c>
      <c r="M2713" s="12">
        <v>0.2409722222222222</v>
      </c>
      <c r="N2713" s="12">
        <v>0.24374999999999999</v>
      </c>
      <c r="O2713" s="8" t="s">
        <v>60</v>
      </c>
      <c r="P2713" s="8">
        <v>66</v>
      </c>
      <c r="S2713" s="8">
        <v>170</v>
      </c>
      <c r="T2713" s="8">
        <v>0</v>
      </c>
      <c r="U2713" s="14">
        <v>0.83005144816267096</v>
      </c>
      <c r="V2713" s="8">
        <v>0</v>
      </c>
      <c r="W2713" s="49" t="s">
        <v>30</v>
      </c>
      <c r="X2713" s="16"/>
      <c r="Z2713" s="64"/>
      <c r="AA2713" s="64"/>
      <c r="AB2713" s="64"/>
      <c r="AC2713" s="64"/>
    </row>
    <row r="2714" spans="1:29" x14ac:dyDescent="0.35">
      <c r="A2714" s="9">
        <v>46129</v>
      </c>
      <c r="B2714" s="7" t="s">
        <v>1382</v>
      </c>
      <c r="C2714" s="8" t="s">
        <v>113</v>
      </c>
      <c r="D2714" s="10">
        <v>1</v>
      </c>
      <c r="E2714" s="8" t="s">
        <v>4845</v>
      </c>
      <c r="F2714" s="8" t="s">
        <v>4856</v>
      </c>
      <c r="G2714" s="12">
        <v>0.2951388888888889</v>
      </c>
      <c r="H2714" s="12">
        <v>0.52430555555555558</v>
      </c>
      <c r="I2714" s="12">
        <v>0.28472222222222221</v>
      </c>
      <c r="J2714" s="12">
        <v>0.29166666666666669</v>
      </c>
      <c r="K2714" s="12">
        <v>0.30277777777777781</v>
      </c>
      <c r="L2714" s="12">
        <v>0.52777777777777779</v>
      </c>
      <c r="M2714" s="12">
        <v>0.53680555555555554</v>
      </c>
      <c r="N2714" s="12">
        <v>0.53888888888888886</v>
      </c>
      <c r="O2714" s="8">
        <v>70</v>
      </c>
      <c r="P2714" s="8" t="s">
        <v>106</v>
      </c>
      <c r="S2714" s="8">
        <v>143</v>
      </c>
      <c r="T2714" s="8">
        <v>0</v>
      </c>
      <c r="U2714" s="14">
        <v>0.74529562642900948</v>
      </c>
      <c r="V2714" s="8">
        <v>0</v>
      </c>
      <c r="W2714" s="49" t="s">
        <v>30</v>
      </c>
      <c r="X2714" s="16"/>
      <c r="Z2714" s="64"/>
      <c r="AA2714" s="64"/>
      <c r="AB2714" s="64"/>
      <c r="AC2714" s="64"/>
    </row>
    <row r="2715" spans="1:29" x14ac:dyDescent="0.35">
      <c r="A2715" s="9">
        <v>46129</v>
      </c>
      <c r="B2715" s="7" t="s">
        <v>40</v>
      </c>
      <c r="C2715" s="8" t="s">
        <v>113</v>
      </c>
      <c r="D2715" s="10">
        <v>1</v>
      </c>
      <c r="E2715" s="8" t="s">
        <v>4856</v>
      </c>
      <c r="F2715" s="8" t="s">
        <v>4845</v>
      </c>
      <c r="G2715" s="12">
        <v>0.55208333333333337</v>
      </c>
      <c r="H2715" s="12">
        <v>0.67708333333333337</v>
      </c>
      <c r="I2715" s="12">
        <v>0.5805555555555556</v>
      </c>
      <c r="J2715" s="12">
        <v>0.59097222222222223</v>
      </c>
      <c r="K2715" s="12">
        <v>0.60486111111111107</v>
      </c>
      <c r="L2715" s="12">
        <v>0.70902777777777781</v>
      </c>
      <c r="M2715" s="12">
        <v>0.71527777777777779</v>
      </c>
      <c r="N2715" s="12">
        <v>0.71805555555555556</v>
      </c>
      <c r="O2715" s="8" t="s">
        <v>106</v>
      </c>
      <c r="P2715" s="8" t="s">
        <v>241</v>
      </c>
      <c r="Q2715" s="8" t="s">
        <v>1827</v>
      </c>
      <c r="R2715" s="27" t="s">
        <v>1828</v>
      </c>
      <c r="S2715" s="8">
        <v>175</v>
      </c>
      <c r="T2715" s="8">
        <v>1</v>
      </c>
      <c r="U2715" s="14">
        <v>0.96507489276995573</v>
      </c>
      <c r="V2715" s="8">
        <v>1251</v>
      </c>
      <c r="W2715" s="49" t="s">
        <v>30</v>
      </c>
      <c r="X2715" s="16"/>
      <c r="Z2715" s="64"/>
      <c r="AA2715" s="64"/>
      <c r="AB2715" s="64"/>
      <c r="AC2715" s="64"/>
    </row>
    <row r="2716" spans="1:29" x14ac:dyDescent="0.35">
      <c r="A2716" s="9">
        <v>46129</v>
      </c>
      <c r="B2716" s="7" t="s">
        <v>42</v>
      </c>
      <c r="C2716" s="8" t="s">
        <v>113</v>
      </c>
      <c r="D2716" s="10">
        <v>1</v>
      </c>
      <c r="E2716" s="8" t="s">
        <v>4845</v>
      </c>
      <c r="F2716" s="8" t="s">
        <v>4849</v>
      </c>
      <c r="G2716" s="12">
        <v>0.77083333333333337</v>
      </c>
      <c r="H2716" s="12">
        <v>0.89583333333333337</v>
      </c>
      <c r="I2716" s="12">
        <v>0.75694444444444442</v>
      </c>
      <c r="J2716" s="12">
        <v>0.7631944444444444</v>
      </c>
      <c r="K2716" s="12">
        <v>0.77569444444444446</v>
      </c>
      <c r="L2716" s="12">
        <v>0.86527777777777781</v>
      </c>
      <c r="M2716" s="12">
        <v>0.875</v>
      </c>
      <c r="N2716" s="12">
        <v>0.87708333333333333</v>
      </c>
      <c r="O2716" s="8" t="s">
        <v>241</v>
      </c>
      <c r="P2716" s="8" t="s">
        <v>57</v>
      </c>
      <c r="S2716" s="8">
        <v>136</v>
      </c>
      <c r="T2716" s="8">
        <v>0</v>
      </c>
      <c r="U2716" s="14">
        <v>0.68869813253942591</v>
      </c>
      <c r="V2716" s="8">
        <v>1797</v>
      </c>
      <c r="W2716" s="49" t="s">
        <v>30</v>
      </c>
      <c r="X2716" s="16"/>
      <c r="Z2716" s="64"/>
      <c r="AA2716" s="64"/>
      <c r="AB2716" s="64"/>
      <c r="AC2716" s="64"/>
    </row>
    <row r="2717" spans="1:29" x14ac:dyDescent="0.35">
      <c r="A2717" s="9">
        <v>46130</v>
      </c>
      <c r="B2717" s="7" t="s">
        <v>80</v>
      </c>
      <c r="C2717" s="8" t="s">
        <v>27</v>
      </c>
      <c r="D2717" s="10">
        <v>1</v>
      </c>
      <c r="E2717" s="8" t="s">
        <v>4849</v>
      </c>
      <c r="F2717" s="8" t="s">
        <v>4845</v>
      </c>
      <c r="G2717" s="12">
        <v>3.4722222222222217E-2</v>
      </c>
      <c r="H2717" s="12">
        <v>0.1076388888888889</v>
      </c>
      <c r="I2717" s="12">
        <v>3.0555555555555551E-2</v>
      </c>
      <c r="J2717" s="12">
        <v>3.4722222222222217E-2</v>
      </c>
      <c r="K2717" s="12">
        <v>4.8611111111111112E-2</v>
      </c>
      <c r="L2717" s="12">
        <v>0.1013888888888889</v>
      </c>
      <c r="M2717" s="12">
        <v>0.1041666666666667</v>
      </c>
      <c r="N2717" s="12">
        <v>0.10625</v>
      </c>
      <c r="O2717" s="8" t="s">
        <v>37</v>
      </c>
      <c r="P2717" s="8" t="s">
        <v>302</v>
      </c>
      <c r="S2717" s="8">
        <v>154</v>
      </c>
      <c r="T2717" s="8">
        <v>1</v>
      </c>
      <c r="U2717" s="14">
        <v>0.7750350004961033</v>
      </c>
      <c r="V2717" s="8">
        <v>2470</v>
      </c>
      <c r="W2717" s="49" t="s">
        <v>30</v>
      </c>
      <c r="X2717" s="16"/>
      <c r="Z2717" s="64"/>
      <c r="AA2717" s="64"/>
      <c r="AB2717" s="64"/>
      <c r="AC2717" s="64"/>
    </row>
    <row r="2718" spans="1:29" x14ac:dyDescent="0.35">
      <c r="A2718" s="9">
        <v>46130</v>
      </c>
      <c r="B2718" s="7" t="s">
        <v>84</v>
      </c>
      <c r="C2718" s="8" t="s">
        <v>27</v>
      </c>
      <c r="D2718" s="10">
        <v>1</v>
      </c>
      <c r="E2718" s="8" t="s">
        <v>4845</v>
      </c>
      <c r="F2718" s="8" t="s">
        <v>4862</v>
      </c>
      <c r="G2718" s="12">
        <v>0.14583333333333329</v>
      </c>
      <c r="H2718" s="12">
        <v>0.22916666666666671</v>
      </c>
      <c r="I2718" s="12">
        <v>0.1368055555555556</v>
      </c>
      <c r="J2718" s="12">
        <v>0.14652777777777781</v>
      </c>
      <c r="K2718" s="12">
        <v>0.16111111111111109</v>
      </c>
      <c r="L2718" s="12">
        <v>0.2208333333333333</v>
      </c>
      <c r="M2718" s="12">
        <v>0.23125000000000001</v>
      </c>
      <c r="N2718" s="12">
        <v>0.23333333333333331</v>
      </c>
      <c r="O2718" s="8" t="s">
        <v>302</v>
      </c>
      <c r="P2718" s="8" t="s">
        <v>60</v>
      </c>
      <c r="Q2718" s="8" t="s">
        <v>151</v>
      </c>
      <c r="R2718" s="27" t="s">
        <v>39</v>
      </c>
      <c r="S2718" s="8">
        <v>160</v>
      </c>
      <c r="T2718" s="8">
        <v>1</v>
      </c>
      <c r="U2718" s="14">
        <v>0.8240855429088132</v>
      </c>
      <c r="V2718" s="8">
        <v>75</v>
      </c>
      <c r="W2718" s="49" t="s">
        <v>30</v>
      </c>
      <c r="X2718" s="16"/>
      <c r="Z2718" s="64"/>
      <c r="AA2718" s="64"/>
      <c r="AB2718" s="64"/>
      <c r="AC2718" s="64"/>
    </row>
    <row r="2719" spans="1:29" x14ac:dyDescent="0.35">
      <c r="A2719" s="9">
        <v>46130</v>
      </c>
      <c r="B2719" s="7" t="s">
        <v>203</v>
      </c>
      <c r="C2719" s="8" t="s">
        <v>27</v>
      </c>
      <c r="D2719" s="10">
        <v>1</v>
      </c>
      <c r="E2719" s="8" t="s">
        <v>4862</v>
      </c>
      <c r="F2719" s="8" t="s">
        <v>4845</v>
      </c>
      <c r="G2719" s="12">
        <v>0.28472222222222221</v>
      </c>
      <c r="H2719" s="12">
        <v>0.4236111111111111</v>
      </c>
      <c r="I2719" s="12">
        <v>0.27361111111111108</v>
      </c>
      <c r="J2719" s="12">
        <v>0.27569444444444452</v>
      </c>
      <c r="K2719" s="12">
        <v>0.28611111111111109</v>
      </c>
      <c r="L2719" s="12">
        <v>0.41805555555555562</v>
      </c>
      <c r="M2719" s="12">
        <v>0.42430555555555549</v>
      </c>
      <c r="N2719" s="12">
        <v>0.42569444444444438</v>
      </c>
      <c r="O2719" s="8" t="s">
        <v>60</v>
      </c>
      <c r="P2719" s="8">
        <v>2</v>
      </c>
      <c r="S2719" s="8">
        <v>135</v>
      </c>
      <c r="T2719" s="8">
        <v>0</v>
      </c>
      <c r="U2719" s="14">
        <v>0.6924113937334111</v>
      </c>
      <c r="V2719" s="8">
        <v>0</v>
      </c>
      <c r="W2719" s="49" t="s">
        <v>30</v>
      </c>
      <c r="X2719" s="16"/>
      <c r="Z2719" s="64"/>
      <c r="AA2719" s="64"/>
      <c r="AB2719" s="64"/>
      <c r="AC2719" s="64"/>
    </row>
    <row r="2720" spans="1:29" x14ac:dyDescent="0.35">
      <c r="A2720" s="9">
        <v>46130</v>
      </c>
      <c r="B2720" s="7" t="s">
        <v>205</v>
      </c>
      <c r="C2720" s="8" t="s">
        <v>27</v>
      </c>
      <c r="D2720" s="10">
        <v>1</v>
      </c>
      <c r="E2720" s="8" t="s">
        <v>4845</v>
      </c>
      <c r="F2720" s="8" t="s">
        <v>4850</v>
      </c>
      <c r="G2720" s="12">
        <v>0.46527777777777779</v>
      </c>
      <c r="H2720" s="12">
        <v>0.61111111111111116</v>
      </c>
      <c r="I2720" s="12">
        <v>0.45624999999999999</v>
      </c>
      <c r="J2720" s="12">
        <v>0.46111111111111108</v>
      </c>
      <c r="K2720" s="12">
        <v>0.47013888888888888</v>
      </c>
      <c r="L2720" s="12">
        <v>0.59444444444444444</v>
      </c>
      <c r="M2720" s="12">
        <v>0.60763888888888884</v>
      </c>
      <c r="N2720" s="12">
        <v>0.60972222222222228</v>
      </c>
      <c r="O2720" s="8">
        <v>2</v>
      </c>
      <c r="P2720" s="8" t="s">
        <v>132</v>
      </c>
      <c r="S2720" s="15">
        <v>117</v>
      </c>
      <c r="T2720" s="15">
        <v>0</v>
      </c>
      <c r="U2720" s="22">
        <v>0.64758441620232499</v>
      </c>
      <c r="V2720" s="8">
        <v>0</v>
      </c>
      <c r="W2720" s="49" t="s">
        <v>30</v>
      </c>
      <c r="X2720" s="16"/>
      <c r="Z2720" s="64"/>
      <c r="AA2720" s="64"/>
      <c r="AB2720" s="64"/>
      <c r="AC2720" s="64"/>
    </row>
    <row r="2721" spans="1:29" x14ac:dyDescent="0.35">
      <c r="A2721" s="9">
        <v>46130</v>
      </c>
      <c r="B2721" s="7" t="s">
        <v>1351</v>
      </c>
      <c r="C2721" s="8" t="s">
        <v>27</v>
      </c>
      <c r="D2721" s="10">
        <v>1</v>
      </c>
      <c r="E2721" s="8" t="s">
        <v>4850</v>
      </c>
      <c r="F2721" s="8" t="s">
        <v>4845</v>
      </c>
      <c r="G2721" s="12">
        <v>0.73611111111111116</v>
      </c>
      <c r="H2721" s="12">
        <v>0.82638888888888884</v>
      </c>
      <c r="I2721" s="12">
        <v>0.72847222222222219</v>
      </c>
      <c r="J2721" s="12">
        <v>0.73263888888888884</v>
      </c>
      <c r="K2721" s="12">
        <v>0.74444444444444446</v>
      </c>
      <c r="L2721" s="12">
        <v>0.81319444444444444</v>
      </c>
      <c r="M2721" s="12">
        <v>0.81944444444444442</v>
      </c>
      <c r="N2721" s="12">
        <v>0.82152777777777775</v>
      </c>
      <c r="O2721" s="8" t="s">
        <v>132</v>
      </c>
      <c r="P2721" s="8">
        <v>116</v>
      </c>
      <c r="S2721" s="8">
        <v>124</v>
      </c>
      <c r="T2721" s="8">
        <v>1</v>
      </c>
      <c r="U2721" s="14">
        <v>0.71005492315282903</v>
      </c>
      <c r="V2721" s="8">
        <v>243</v>
      </c>
      <c r="W2721" s="49" t="s">
        <v>30</v>
      </c>
      <c r="X2721" s="16"/>
      <c r="Z2721" s="64"/>
      <c r="AA2721" s="64"/>
      <c r="AB2721" s="64"/>
      <c r="AC2721" s="64"/>
    </row>
    <row r="2722" spans="1:29" x14ac:dyDescent="0.35">
      <c r="A2722" s="9">
        <v>46130</v>
      </c>
      <c r="B2722" s="7" t="s">
        <v>77</v>
      </c>
      <c r="C2722" s="8" t="s">
        <v>27</v>
      </c>
      <c r="D2722" s="10">
        <v>1</v>
      </c>
      <c r="E2722" s="8" t="s">
        <v>4845</v>
      </c>
      <c r="F2722" s="8" t="s">
        <v>4855</v>
      </c>
      <c r="G2722" s="12">
        <v>0.86111111111111116</v>
      </c>
      <c r="H2722" s="12">
        <v>0.94097222222222221</v>
      </c>
      <c r="I2722" s="12">
        <v>0.85138888888888886</v>
      </c>
      <c r="J2722" s="12">
        <v>0.85624999999999996</v>
      </c>
      <c r="K2722" s="12">
        <v>0.86805555555555558</v>
      </c>
      <c r="L2722" s="12">
        <v>0.94236111111111109</v>
      </c>
      <c r="M2722" s="12">
        <v>0.9458333333333333</v>
      </c>
      <c r="N2722" s="12">
        <v>0.94791666666666663</v>
      </c>
      <c r="O2722" s="8">
        <v>110</v>
      </c>
      <c r="P2722" s="8" t="s">
        <v>60</v>
      </c>
      <c r="S2722" s="8">
        <v>147</v>
      </c>
      <c r="T2722" s="8">
        <v>0</v>
      </c>
      <c r="U2722" s="14">
        <v>0.77335916063916044</v>
      </c>
      <c r="V2722" s="8">
        <v>0</v>
      </c>
      <c r="W2722" s="49" t="s">
        <v>30</v>
      </c>
      <c r="X2722" s="16"/>
      <c r="Z2722" s="64"/>
      <c r="AA2722" s="64"/>
      <c r="AB2722" s="64"/>
      <c r="AC2722" s="64"/>
    </row>
    <row r="2723" spans="1:29" x14ac:dyDescent="0.35">
      <c r="A2723" s="9">
        <v>46130</v>
      </c>
      <c r="B2723" s="7" t="s">
        <v>71</v>
      </c>
      <c r="C2723" s="8" t="s">
        <v>45</v>
      </c>
      <c r="D2723" s="10">
        <v>1</v>
      </c>
      <c r="E2723" s="8" t="s">
        <v>4855</v>
      </c>
      <c r="F2723" s="8" t="s">
        <v>4845</v>
      </c>
      <c r="G2723" s="12">
        <v>1.041666666666667E-2</v>
      </c>
      <c r="H2723" s="12">
        <v>0.1701388888888889</v>
      </c>
      <c r="I2723" s="12">
        <v>1.041666666666667E-2</v>
      </c>
      <c r="J2723" s="12">
        <v>1.388888888888889E-2</v>
      </c>
      <c r="K2723" s="12">
        <v>2.4305555555555559E-2</v>
      </c>
      <c r="L2723" s="12">
        <v>0.15486111111111109</v>
      </c>
      <c r="M2723" s="12">
        <v>0.15763888888888891</v>
      </c>
      <c r="N2723" s="12">
        <v>0.15972222222222221</v>
      </c>
      <c r="O2723" s="8" t="s">
        <v>249</v>
      </c>
      <c r="P2723" s="8">
        <v>21</v>
      </c>
      <c r="Q2723" s="8" t="s">
        <v>1829</v>
      </c>
      <c r="R2723" s="27" t="s">
        <v>1231</v>
      </c>
      <c r="S2723" s="8">
        <v>168</v>
      </c>
      <c r="T2723" s="8">
        <v>0</v>
      </c>
      <c r="U2723" s="14">
        <v>0.94551579863683644</v>
      </c>
      <c r="V2723" s="8">
        <v>1093</v>
      </c>
      <c r="W2723" s="49" t="s">
        <v>30</v>
      </c>
      <c r="X2723" s="16"/>
      <c r="Z2723" s="64"/>
      <c r="AA2723" s="64"/>
      <c r="AB2723" s="64"/>
      <c r="AC2723" s="64"/>
    </row>
    <row r="2724" spans="1:29" x14ac:dyDescent="0.35">
      <c r="A2724" s="9">
        <v>46130</v>
      </c>
      <c r="B2724" s="7" t="s">
        <v>74</v>
      </c>
      <c r="C2724" s="8" t="s">
        <v>45</v>
      </c>
      <c r="D2724" s="10">
        <v>1</v>
      </c>
      <c r="E2724" s="8" t="s">
        <v>4845</v>
      </c>
      <c r="F2724" s="8" t="s">
        <v>4848</v>
      </c>
      <c r="G2724" s="12">
        <v>0.20833333333333329</v>
      </c>
      <c r="H2724" s="12">
        <v>0.38541666666666669</v>
      </c>
      <c r="I2724" s="12">
        <v>0.2048611111111111</v>
      </c>
      <c r="J2724" s="12">
        <v>0.21805555555555561</v>
      </c>
      <c r="K2724" s="12">
        <v>0.2361111111111111</v>
      </c>
      <c r="L2724" s="12">
        <v>0.39930555555555558</v>
      </c>
      <c r="M2724" s="12">
        <v>0.41249999999999998</v>
      </c>
      <c r="N2724" s="12">
        <v>0.41458333333333341</v>
      </c>
      <c r="O2724" s="8">
        <v>21</v>
      </c>
      <c r="P2724" s="8" t="s">
        <v>60</v>
      </c>
      <c r="Q2724" s="8" t="s">
        <v>216</v>
      </c>
      <c r="R2724" s="27" t="s">
        <v>39</v>
      </c>
      <c r="S2724" s="8">
        <v>171</v>
      </c>
      <c r="T2724" s="8">
        <v>2</v>
      </c>
      <c r="U2724" s="14">
        <v>0.84832851054280811</v>
      </c>
      <c r="V2724" s="8">
        <v>410</v>
      </c>
      <c r="W2724" s="49" t="s">
        <v>30</v>
      </c>
      <c r="X2724" s="16"/>
      <c r="Z2724" s="64"/>
      <c r="AA2724" s="64"/>
      <c r="AB2724" s="64"/>
      <c r="AC2724" s="64"/>
    </row>
    <row r="2725" spans="1:29" x14ac:dyDescent="0.35">
      <c r="A2725" s="9">
        <v>46130</v>
      </c>
      <c r="B2725" s="7" t="s">
        <v>625</v>
      </c>
      <c r="C2725" s="8" t="s">
        <v>45</v>
      </c>
      <c r="D2725" s="10">
        <v>14</v>
      </c>
      <c r="E2725" s="8" t="s">
        <v>4848</v>
      </c>
      <c r="F2725" s="8" t="s">
        <v>4845</v>
      </c>
      <c r="G2725" s="12">
        <v>0.60416666666666663</v>
      </c>
      <c r="H2725" s="12">
        <v>0.72222222222222221</v>
      </c>
      <c r="I2725" s="12">
        <v>0.6</v>
      </c>
      <c r="J2725" s="12">
        <v>0.61041666666666672</v>
      </c>
      <c r="K2725" s="12">
        <v>0.625</v>
      </c>
      <c r="L2725" s="12">
        <v>0.72638888888888886</v>
      </c>
      <c r="M2725" s="12">
        <v>0.73472222222222228</v>
      </c>
      <c r="N2725" s="12">
        <v>0.73611111111111116</v>
      </c>
      <c r="O2725" s="8" t="s">
        <v>60</v>
      </c>
      <c r="P2725" s="8" t="s">
        <v>429</v>
      </c>
      <c r="Q2725" s="8" t="s">
        <v>171</v>
      </c>
      <c r="R2725" s="27" t="s">
        <v>39</v>
      </c>
      <c r="S2725" s="8">
        <v>188</v>
      </c>
      <c r="T2725" s="8">
        <v>0</v>
      </c>
      <c r="U2725" s="14">
        <v>0.96673629240848413</v>
      </c>
      <c r="V2725" s="8">
        <v>663</v>
      </c>
      <c r="W2725" s="49" t="s">
        <v>30</v>
      </c>
      <c r="X2725" s="16"/>
      <c r="Z2725" s="64"/>
      <c r="AA2725" s="64"/>
      <c r="AB2725" s="64"/>
      <c r="AC2725" s="64"/>
    </row>
    <row r="2726" spans="1:29" x14ac:dyDescent="0.35">
      <c r="A2726" s="9">
        <v>46130</v>
      </c>
      <c r="B2726" s="7" t="s">
        <v>626</v>
      </c>
      <c r="C2726" s="8" t="s">
        <v>45</v>
      </c>
      <c r="D2726" s="10">
        <v>14</v>
      </c>
      <c r="E2726" s="8" t="s">
        <v>4845</v>
      </c>
      <c r="F2726" s="8" t="s">
        <v>4851</v>
      </c>
      <c r="G2726" s="12">
        <v>0.78472222222222221</v>
      </c>
      <c r="H2726" s="12">
        <v>0.91319444444444442</v>
      </c>
      <c r="I2726" s="12">
        <v>0.77777777777777779</v>
      </c>
      <c r="J2726" s="12">
        <v>0.77847222222222223</v>
      </c>
      <c r="K2726" s="12">
        <v>0.79583333333333328</v>
      </c>
      <c r="L2726" s="12">
        <v>0.8930555555555556</v>
      </c>
      <c r="M2726" s="12">
        <v>0.89930555555555558</v>
      </c>
      <c r="N2726" s="12">
        <v>0.90138888888888891</v>
      </c>
      <c r="O2726" s="8" t="s">
        <v>429</v>
      </c>
      <c r="P2726" s="8" t="s">
        <v>70</v>
      </c>
      <c r="S2726" s="8">
        <v>140</v>
      </c>
      <c r="T2726" s="8">
        <v>0</v>
      </c>
      <c r="U2726" s="14">
        <v>0.75693089400433455</v>
      </c>
      <c r="V2726" s="8">
        <v>222</v>
      </c>
      <c r="W2726" s="49" t="s">
        <v>30</v>
      </c>
      <c r="X2726" s="16"/>
      <c r="Z2726" s="64"/>
      <c r="AA2726" s="64"/>
      <c r="AB2726" s="64"/>
      <c r="AC2726" s="64"/>
    </row>
    <row r="2727" spans="1:29" x14ac:dyDescent="0.35">
      <c r="A2727" s="9">
        <v>46130</v>
      </c>
      <c r="B2727" s="7" t="s">
        <v>58</v>
      </c>
      <c r="C2727" s="8" t="s">
        <v>72</v>
      </c>
      <c r="D2727" s="10">
        <v>1</v>
      </c>
      <c r="E2727" s="28" t="s">
        <v>4851</v>
      </c>
      <c r="F2727" s="28" t="s">
        <v>4845</v>
      </c>
      <c r="G2727" s="12">
        <v>0.15972222222222221</v>
      </c>
      <c r="H2727" s="12">
        <v>0.34722222222222221</v>
      </c>
      <c r="I2727" s="12">
        <v>0.16944444444444451</v>
      </c>
      <c r="J2727" s="12">
        <v>0.17222222222222219</v>
      </c>
      <c r="K2727" s="12">
        <v>0.18124999999999999</v>
      </c>
      <c r="L2727" s="12">
        <v>0.33124999999999999</v>
      </c>
      <c r="M2727" s="12">
        <v>0.33888888888888891</v>
      </c>
      <c r="N2727" s="12">
        <v>0.33958333333333329</v>
      </c>
      <c r="O2727" s="8" t="s">
        <v>114</v>
      </c>
      <c r="P2727" s="8">
        <v>64</v>
      </c>
      <c r="Q2727" s="8" t="s">
        <v>1830</v>
      </c>
      <c r="R2727" s="27" t="s">
        <v>99</v>
      </c>
      <c r="S2727" s="8">
        <v>169</v>
      </c>
      <c r="T2727" s="8">
        <v>1</v>
      </c>
      <c r="U2727" s="14">
        <v>0.97289356507914526</v>
      </c>
      <c r="V2727" s="8">
        <v>297</v>
      </c>
      <c r="W2727" s="49" t="s">
        <v>30</v>
      </c>
      <c r="X2727" s="16"/>
      <c r="Z2727" s="64"/>
      <c r="AA2727" s="64"/>
      <c r="AB2727" s="64"/>
      <c r="AC2727" s="64"/>
    </row>
    <row r="2728" spans="1:29" x14ac:dyDescent="0.35">
      <c r="A2728" s="9">
        <v>46130</v>
      </c>
      <c r="B2728" s="7" t="s">
        <v>64</v>
      </c>
      <c r="C2728" s="8" t="s">
        <v>72</v>
      </c>
      <c r="D2728" s="10">
        <v>1</v>
      </c>
      <c r="E2728" s="28" t="s">
        <v>4845</v>
      </c>
      <c r="F2728" s="28" t="s">
        <v>4853</v>
      </c>
      <c r="G2728" s="12">
        <v>0.3888888888888889</v>
      </c>
      <c r="H2728" s="94">
        <v>0.59027777777777779</v>
      </c>
      <c r="I2728" s="12">
        <v>0.38263888888888892</v>
      </c>
      <c r="J2728" s="12">
        <v>0.38750000000000001</v>
      </c>
      <c r="K2728" s="12">
        <v>0.40625</v>
      </c>
      <c r="L2728" s="94">
        <v>0.6</v>
      </c>
      <c r="M2728" s="12">
        <v>0.61458333333333337</v>
      </c>
      <c r="N2728" s="12">
        <v>0.6166666666666667</v>
      </c>
      <c r="O2728" s="8">
        <v>70</v>
      </c>
      <c r="P2728" s="8" t="s">
        <v>29</v>
      </c>
      <c r="S2728" s="8">
        <v>166</v>
      </c>
      <c r="T2728" s="8">
        <v>1</v>
      </c>
      <c r="U2728" s="14">
        <v>0.96319586250285172</v>
      </c>
      <c r="V2728" s="8">
        <v>286</v>
      </c>
      <c r="W2728" s="49" t="s">
        <v>30</v>
      </c>
      <c r="X2728" s="16"/>
      <c r="Z2728" s="64"/>
      <c r="AA2728" s="64"/>
      <c r="AB2728" s="64"/>
      <c r="AC2728" s="64"/>
    </row>
    <row r="2729" spans="1:29" x14ac:dyDescent="0.35">
      <c r="A2729" s="9">
        <v>46130</v>
      </c>
      <c r="B2729" s="7" t="s">
        <v>1770</v>
      </c>
      <c r="C2729" s="8" t="s">
        <v>81</v>
      </c>
      <c r="D2729" s="10">
        <v>1</v>
      </c>
      <c r="E2729" s="28" t="s">
        <v>4853</v>
      </c>
      <c r="F2729" s="28" t="s">
        <v>4845</v>
      </c>
      <c r="G2729" s="12">
        <v>1.7361111111111108E-2</v>
      </c>
      <c r="H2729" s="12">
        <v>0.1041666666666667</v>
      </c>
      <c r="I2729" s="12">
        <v>1.180555555555556E-2</v>
      </c>
      <c r="J2729" s="12">
        <v>1.5972222222222221E-2</v>
      </c>
      <c r="K2729" s="12">
        <v>2.7083333333333331E-2</v>
      </c>
      <c r="L2729" s="12">
        <v>0.1076388888888889</v>
      </c>
      <c r="M2729" s="12">
        <v>0.1138888888888889</v>
      </c>
      <c r="N2729" s="12">
        <v>0.1145833333333333</v>
      </c>
      <c r="O2729" s="8" t="s">
        <v>43</v>
      </c>
      <c r="P2729" s="8">
        <v>1</v>
      </c>
      <c r="S2729" s="8">
        <v>128</v>
      </c>
      <c r="T2729" s="8">
        <v>2</v>
      </c>
      <c r="U2729" s="14">
        <v>0.64105561966088254</v>
      </c>
      <c r="V2729" s="8">
        <v>0</v>
      </c>
      <c r="W2729" s="49" t="s">
        <v>30</v>
      </c>
      <c r="X2729" s="16"/>
      <c r="Z2729" s="64"/>
      <c r="AA2729" s="64"/>
      <c r="AB2729" s="64"/>
      <c r="AC2729" s="64"/>
    </row>
    <row r="2730" spans="1:29" x14ac:dyDescent="0.35">
      <c r="A2730" s="9">
        <v>46130</v>
      </c>
      <c r="B2730" s="7" t="s">
        <v>1771</v>
      </c>
      <c r="C2730" s="8" t="s">
        <v>81</v>
      </c>
      <c r="D2730" s="10">
        <v>1</v>
      </c>
      <c r="E2730" s="28" t="s">
        <v>4845</v>
      </c>
      <c r="F2730" s="28" t="s">
        <v>4850</v>
      </c>
      <c r="G2730" s="12">
        <v>0.14583333333333329</v>
      </c>
      <c r="H2730" s="12">
        <v>0.24652777777777779</v>
      </c>
      <c r="I2730" s="12">
        <v>0.1423611111111111</v>
      </c>
      <c r="J2730" s="12">
        <v>0.14652777777777781</v>
      </c>
      <c r="K2730" s="12">
        <v>0.1541666666666667</v>
      </c>
      <c r="L2730" s="12">
        <v>0.2472222222222222</v>
      </c>
      <c r="M2730" s="12">
        <v>0.26111111111111113</v>
      </c>
      <c r="N2730" s="12">
        <v>0.26319444444444451</v>
      </c>
      <c r="O2730" s="8">
        <v>1</v>
      </c>
      <c r="P2730" s="8" t="s">
        <v>37</v>
      </c>
      <c r="Q2730" s="8" t="s">
        <v>151</v>
      </c>
      <c r="R2730" s="27" t="s">
        <v>39</v>
      </c>
      <c r="S2730" s="8">
        <v>131</v>
      </c>
      <c r="T2730" s="8">
        <v>1</v>
      </c>
      <c r="U2730" s="14">
        <v>0.66496868859685343</v>
      </c>
      <c r="V2730" s="8">
        <v>0</v>
      </c>
      <c r="W2730" s="49" t="s">
        <v>30</v>
      </c>
      <c r="X2730" s="16"/>
      <c r="Z2730" s="64"/>
      <c r="AA2730" s="64"/>
      <c r="AB2730" s="64"/>
      <c r="AC2730" s="64"/>
    </row>
    <row r="2731" spans="1:29" x14ac:dyDescent="0.35">
      <c r="A2731" s="9">
        <v>46130</v>
      </c>
      <c r="B2731" s="7" t="s">
        <v>518</v>
      </c>
      <c r="C2731" s="8" t="s">
        <v>81</v>
      </c>
      <c r="D2731" s="10">
        <v>1</v>
      </c>
      <c r="E2731" s="28" t="s">
        <v>4850</v>
      </c>
      <c r="F2731" s="28" t="s">
        <v>4845</v>
      </c>
      <c r="G2731" s="12">
        <v>0.30902777777777779</v>
      </c>
      <c r="H2731" s="12">
        <v>0.4548611111111111</v>
      </c>
      <c r="I2731" s="12">
        <v>0.29791666666666672</v>
      </c>
      <c r="J2731" s="12">
        <v>0.30555555555555558</v>
      </c>
      <c r="K2731" s="12">
        <v>0.3125</v>
      </c>
      <c r="L2731" s="12">
        <v>0.43888888888888888</v>
      </c>
      <c r="M2731" s="12">
        <v>0.44513888888888892</v>
      </c>
      <c r="N2731" s="12">
        <v>0.44513888888888892</v>
      </c>
      <c r="O2731" s="8" t="s">
        <v>37</v>
      </c>
      <c r="P2731" s="8">
        <v>41</v>
      </c>
      <c r="S2731" s="8">
        <v>49</v>
      </c>
      <c r="T2731" s="8">
        <v>0</v>
      </c>
      <c r="U2731" s="14">
        <v>0.27224450999503641</v>
      </c>
      <c r="V2731" s="8">
        <v>0</v>
      </c>
      <c r="W2731" s="49" t="s">
        <v>30</v>
      </c>
      <c r="X2731" s="16"/>
      <c r="Z2731" s="64"/>
      <c r="AA2731" s="64"/>
      <c r="AB2731" s="64"/>
      <c r="AC2731" s="64"/>
    </row>
    <row r="2732" spans="1:29" x14ac:dyDescent="0.35">
      <c r="A2732" s="9">
        <v>46130</v>
      </c>
      <c r="B2732" s="7" t="s">
        <v>519</v>
      </c>
      <c r="C2732" s="8" t="s">
        <v>81</v>
      </c>
      <c r="D2732" s="10">
        <v>1</v>
      </c>
      <c r="E2732" s="28" t="s">
        <v>4845</v>
      </c>
      <c r="F2732" s="28" t="s">
        <v>4847</v>
      </c>
      <c r="G2732" s="12">
        <v>0.49652777777777779</v>
      </c>
      <c r="H2732" s="12">
        <v>0.64236111111111116</v>
      </c>
      <c r="I2732" s="12">
        <v>0.47847222222222219</v>
      </c>
      <c r="J2732" s="12">
        <v>0.48055555555555562</v>
      </c>
      <c r="K2732" s="12">
        <v>0.49583333333333329</v>
      </c>
      <c r="L2732" s="12">
        <v>0.62430555555555556</v>
      </c>
      <c r="M2732" s="12">
        <v>0.62916666666666665</v>
      </c>
      <c r="N2732" s="12">
        <v>0.63124999999999998</v>
      </c>
      <c r="O2732" s="8">
        <v>40</v>
      </c>
      <c r="P2732" s="8" t="s">
        <v>43</v>
      </c>
      <c r="S2732" s="8">
        <v>40</v>
      </c>
      <c r="T2732" s="8">
        <v>0</v>
      </c>
      <c r="U2732" s="14">
        <v>0.2322311708147265</v>
      </c>
      <c r="V2732" s="8">
        <v>0</v>
      </c>
      <c r="W2732" s="49" t="s">
        <v>30</v>
      </c>
      <c r="X2732" s="16"/>
      <c r="Z2732" s="64"/>
      <c r="AA2732" s="64"/>
      <c r="AB2732" s="64"/>
      <c r="AC2732" s="64"/>
    </row>
    <row r="2733" spans="1:29" ht="26" customHeight="1" x14ac:dyDescent="0.35">
      <c r="A2733" s="9">
        <v>46130</v>
      </c>
      <c r="B2733" s="7" t="s">
        <v>1372</v>
      </c>
      <c r="C2733" s="8" t="s">
        <v>90</v>
      </c>
      <c r="D2733" s="10">
        <v>1</v>
      </c>
      <c r="E2733" s="28" t="s">
        <v>4845</v>
      </c>
      <c r="F2733" s="28" t="s">
        <v>4853</v>
      </c>
      <c r="G2733" s="12">
        <v>0.16666666666666671</v>
      </c>
      <c r="H2733" s="12">
        <v>0.31944444444444442</v>
      </c>
      <c r="I2733" s="12">
        <v>0.1791666666666667</v>
      </c>
      <c r="J2733" s="12">
        <v>0.18124999999999999</v>
      </c>
      <c r="K2733" s="12">
        <v>0.1902777777777778</v>
      </c>
      <c r="L2733" s="12">
        <v>0.33124999999999999</v>
      </c>
      <c r="M2733" s="12">
        <v>0.34583333333333333</v>
      </c>
      <c r="N2733" s="12">
        <v>0.34791666666666671</v>
      </c>
      <c r="O2733" s="8" t="s">
        <v>184</v>
      </c>
      <c r="P2733" s="8" t="s">
        <v>143</v>
      </c>
      <c r="Q2733" s="8" t="s">
        <v>1831</v>
      </c>
      <c r="R2733" s="27" t="s">
        <v>1832</v>
      </c>
      <c r="S2733" s="8">
        <v>149</v>
      </c>
      <c r="T2733" s="8">
        <v>5</v>
      </c>
      <c r="U2733" s="14">
        <v>0.84974252061318734</v>
      </c>
      <c r="V2733" s="8">
        <v>0</v>
      </c>
      <c r="W2733" s="49" t="s">
        <v>30</v>
      </c>
      <c r="X2733" s="16"/>
      <c r="Z2733" s="64"/>
      <c r="AA2733" s="64"/>
      <c r="AB2733" s="64"/>
      <c r="AC2733" s="64"/>
    </row>
    <row r="2734" spans="1:29" x14ac:dyDescent="0.35">
      <c r="A2734" s="9">
        <v>46130</v>
      </c>
      <c r="B2734" s="7" t="s">
        <v>1766</v>
      </c>
      <c r="C2734" s="8" t="s">
        <v>90</v>
      </c>
      <c r="D2734" s="10">
        <v>1</v>
      </c>
      <c r="E2734" s="28" t="s">
        <v>4853</v>
      </c>
      <c r="F2734" s="28" t="s">
        <v>4845</v>
      </c>
      <c r="G2734" s="12">
        <v>0.39583333333333331</v>
      </c>
      <c r="H2734" s="12">
        <v>0.45833333333333331</v>
      </c>
      <c r="I2734" s="12">
        <v>0.38958333333333328</v>
      </c>
      <c r="J2734" s="12">
        <v>0.39166666666666672</v>
      </c>
      <c r="K2734" s="12">
        <v>0.40625</v>
      </c>
      <c r="L2734" s="12">
        <v>0.44861111111111113</v>
      </c>
      <c r="M2734" s="12">
        <v>0.45763888888888887</v>
      </c>
      <c r="N2734" s="12">
        <v>0.45833333333333331</v>
      </c>
      <c r="O2734" s="8" t="s">
        <v>143</v>
      </c>
      <c r="P2734" s="8">
        <v>217</v>
      </c>
      <c r="S2734" s="8">
        <v>50</v>
      </c>
      <c r="T2734" s="8">
        <v>0</v>
      </c>
      <c r="U2734" s="14">
        <v>0.2507731989494571</v>
      </c>
      <c r="V2734" s="8">
        <v>0</v>
      </c>
      <c r="W2734" s="49" t="s">
        <v>30</v>
      </c>
      <c r="X2734" s="16"/>
      <c r="Z2734" s="64"/>
      <c r="AA2734" s="64"/>
      <c r="AB2734" s="64"/>
      <c r="AC2734" s="64"/>
    </row>
    <row r="2735" spans="1:29" x14ac:dyDescent="0.35">
      <c r="A2735" s="9">
        <v>46130</v>
      </c>
      <c r="B2735" s="7" t="s">
        <v>1768</v>
      </c>
      <c r="C2735" s="8" t="s">
        <v>90</v>
      </c>
      <c r="D2735" s="10">
        <v>1</v>
      </c>
      <c r="E2735" s="28" t="s">
        <v>4845</v>
      </c>
      <c r="F2735" s="28" t="s">
        <v>4850</v>
      </c>
      <c r="G2735" s="12">
        <v>0.5</v>
      </c>
      <c r="H2735" s="12">
        <v>0.56944444444444442</v>
      </c>
      <c r="I2735" s="12">
        <v>0.48472222222222222</v>
      </c>
      <c r="J2735" s="12">
        <v>0.49236111111111108</v>
      </c>
      <c r="K2735" s="12">
        <v>0.50138888888888888</v>
      </c>
      <c r="L2735" s="17">
        <v>0.54583333333333328</v>
      </c>
      <c r="M2735" s="17">
        <v>0.55902777777777779</v>
      </c>
      <c r="N2735" s="17">
        <v>0.56111111111111112</v>
      </c>
      <c r="O2735" s="15">
        <v>222</v>
      </c>
      <c r="P2735" s="8" t="s">
        <v>32</v>
      </c>
      <c r="Q2735" s="15"/>
      <c r="S2735" s="8">
        <v>24</v>
      </c>
      <c r="T2735" s="8">
        <v>0</v>
      </c>
      <c r="U2735" s="14">
        <v>0.13754775173822009</v>
      </c>
      <c r="V2735" s="8">
        <v>0</v>
      </c>
      <c r="W2735" s="49" t="s">
        <v>30</v>
      </c>
      <c r="X2735" s="16"/>
      <c r="Z2735" s="64"/>
      <c r="AA2735" s="64"/>
      <c r="AB2735" s="64"/>
      <c r="AC2735" s="64"/>
    </row>
    <row r="2736" spans="1:29" x14ac:dyDescent="0.35">
      <c r="A2736" s="9">
        <v>46130</v>
      </c>
      <c r="B2736" s="7" t="s">
        <v>1360</v>
      </c>
      <c r="C2736" s="8" t="s">
        <v>90</v>
      </c>
      <c r="D2736" s="10">
        <v>1</v>
      </c>
      <c r="E2736" s="28" t="s">
        <v>4850</v>
      </c>
      <c r="F2736" s="28" t="s">
        <v>4845</v>
      </c>
      <c r="G2736" s="12">
        <v>0.78125</v>
      </c>
      <c r="H2736" s="12">
        <v>0.93055555555555558</v>
      </c>
      <c r="I2736" s="12">
        <v>0.77222222222222225</v>
      </c>
      <c r="J2736" s="12">
        <v>0.78055555555555556</v>
      </c>
      <c r="K2736" s="12">
        <v>0.79236111111111107</v>
      </c>
      <c r="L2736" s="12">
        <v>0.9194444444444444</v>
      </c>
      <c r="M2736" s="12">
        <v>0.92291666666666672</v>
      </c>
      <c r="N2736" s="17">
        <v>0.9243055555555556</v>
      </c>
      <c r="O2736" s="8" t="s">
        <v>32</v>
      </c>
      <c r="P2736" s="15">
        <v>53</v>
      </c>
      <c r="S2736" s="8">
        <v>161</v>
      </c>
      <c r="T2736" s="8">
        <v>0</v>
      </c>
      <c r="U2736" s="14">
        <v>0.7895545926935319</v>
      </c>
      <c r="V2736" s="8">
        <v>0</v>
      </c>
      <c r="W2736" s="49" t="s">
        <v>30</v>
      </c>
      <c r="X2736" s="16"/>
      <c r="Z2736" s="64"/>
      <c r="AA2736" s="64"/>
      <c r="AB2736" s="64"/>
      <c r="AC2736" s="64"/>
    </row>
    <row r="2737" spans="1:29" x14ac:dyDescent="0.35">
      <c r="A2737" s="9">
        <v>46130</v>
      </c>
      <c r="B2737" s="7" t="s">
        <v>1361</v>
      </c>
      <c r="C2737" s="8" t="s">
        <v>90</v>
      </c>
      <c r="D2737" s="10">
        <v>1</v>
      </c>
      <c r="E2737" s="28" t="s">
        <v>4845</v>
      </c>
      <c r="F2737" s="28" t="s">
        <v>4856</v>
      </c>
      <c r="G2737" s="12">
        <v>0.97222222222222221</v>
      </c>
      <c r="H2737" s="12" t="s">
        <v>1833</v>
      </c>
      <c r="I2737" s="17">
        <v>0.96805555555555556</v>
      </c>
      <c r="J2737" s="17">
        <v>0.96944444444444444</v>
      </c>
      <c r="K2737" s="17">
        <v>0.98263888888888884</v>
      </c>
      <c r="L2737" s="17" t="s">
        <v>1834</v>
      </c>
      <c r="M2737" s="17" t="s">
        <v>782</v>
      </c>
      <c r="N2737" s="17" t="s">
        <v>783</v>
      </c>
      <c r="O2737" s="15">
        <v>54</v>
      </c>
      <c r="P2737" s="15" t="s">
        <v>60</v>
      </c>
      <c r="Q2737" s="15"/>
      <c r="R2737" s="67"/>
      <c r="S2737" s="15">
        <v>157</v>
      </c>
      <c r="T2737" s="15">
        <v>1</v>
      </c>
      <c r="U2737" s="22">
        <v>0.78902580698981883</v>
      </c>
      <c r="V2737" s="15">
        <v>0</v>
      </c>
      <c r="W2737" s="49" t="s">
        <v>30</v>
      </c>
      <c r="X2737" s="16"/>
      <c r="Z2737" s="64"/>
      <c r="AA2737" s="64"/>
      <c r="AB2737" s="64"/>
      <c r="AC2737" s="64"/>
    </row>
    <row r="2738" spans="1:29" x14ac:dyDescent="0.35">
      <c r="A2738" s="9">
        <v>46130</v>
      </c>
      <c r="B2738" s="7" t="s">
        <v>107</v>
      </c>
      <c r="C2738" s="8" t="s">
        <v>108</v>
      </c>
      <c r="D2738" s="10">
        <v>1</v>
      </c>
      <c r="E2738" s="28" t="s">
        <v>4856</v>
      </c>
      <c r="F2738" s="28" t="s">
        <v>4845</v>
      </c>
      <c r="G2738" s="12">
        <v>4.5138888888888888E-2</v>
      </c>
      <c r="H2738" s="12">
        <v>0.24305555555555561</v>
      </c>
      <c r="I2738" s="12">
        <v>3.7499999999999999E-2</v>
      </c>
      <c r="J2738" s="12">
        <v>4.5138888888888888E-2</v>
      </c>
      <c r="K2738" s="12">
        <v>6.1805555555555558E-2</v>
      </c>
      <c r="L2738" s="12">
        <v>0.21180555555555561</v>
      </c>
      <c r="M2738" s="12">
        <v>0.21875</v>
      </c>
      <c r="N2738" s="12">
        <v>0.2208333333333333</v>
      </c>
      <c r="O2738" s="8" t="s">
        <v>70</v>
      </c>
      <c r="P2738" s="8">
        <v>67</v>
      </c>
      <c r="S2738" s="8">
        <v>173</v>
      </c>
      <c r="T2738" s="8">
        <v>0</v>
      </c>
      <c r="U2738" s="14">
        <v>0.92942826564354775</v>
      </c>
      <c r="V2738" s="8">
        <v>332</v>
      </c>
      <c r="W2738" s="49" t="s">
        <v>30</v>
      </c>
      <c r="X2738" s="16"/>
      <c r="Z2738" s="64"/>
      <c r="AA2738" s="64"/>
      <c r="AB2738" s="64"/>
      <c r="AC2738" s="64"/>
    </row>
    <row r="2739" spans="1:29" x14ac:dyDescent="0.35">
      <c r="A2739" s="9">
        <v>46130</v>
      </c>
      <c r="B2739" s="7" t="s">
        <v>109</v>
      </c>
      <c r="C2739" s="8" t="s">
        <v>108</v>
      </c>
      <c r="D2739" s="10">
        <v>1</v>
      </c>
      <c r="E2739" s="28" t="s">
        <v>4845</v>
      </c>
      <c r="F2739" s="28" t="s">
        <v>4851</v>
      </c>
      <c r="G2739" s="12">
        <v>0.28472222222222221</v>
      </c>
      <c r="H2739" s="12">
        <v>0.48958333333333331</v>
      </c>
      <c r="I2739" s="12">
        <v>0.28263888888888888</v>
      </c>
      <c r="J2739" s="12">
        <v>0.28819444444444442</v>
      </c>
      <c r="K2739" s="12">
        <v>0.30555555555555558</v>
      </c>
      <c r="L2739" s="12">
        <v>0.49305555555555558</v>
      </c>
      <c r="M2739" s="12">
        <v>0.50902777777777775</v>
      </c>
      <c r="N2739" s="12">
        <v>0.51111111111111107</v>
      </c>
      <c r="O2739" s="8">
        <v>67</v>
      </c>
      <c r="P2739" s="8" t="s">
        <v>114</v>
      </c>
      <c r="Q2739" s="8" t="s">
        <v>65</v>
      </c>
      <c r="R2739" s="27" t="s">
        <v>39</v>
      </c>
      <c r="S2739" s="8">
        <v>188</v>
      </c>
      <c r="T2739" s="8">
        <v>0</v>
      </c>
      <c r="U2739" s="14">
        <v>1</v>
      </c>
      <c r="V2739" s="8">
        <v>918</v>
      </c>
      <c r="W2739" s="49" t="s">
        <v>30</v>
      </c>
      <c r="X2739" s="16"/>
      <c r="Z2739" s="64"/>
      <c r="AA2739" s="64"/>
      <c r="AB2739" s="64"/>
      <c r="AC2739" s="64"/>
    </row>
    <row r="2740" spans="1:29" ht="28.5" customHeight="1" x14ac:dyDescent="0.35">
      <c r="A2740" s="9">
        <v>46130</v>
      </c>
      <c r="B2740" s="7" t="s">
        <v>40</v>
      </c>
      <c r="C2740" s="8" t="s">
        <v>108</v>
      </c>
      <c r="D2740" s="10">
        <v>1</v>
      </c>
      <c r="E2740" s="28" t="s">
        <v>4851</v>
      </c>
      <c r="F2740" s="28" t="s">
        <v>4845</v>
      </c>
      <c r="G2740" s="12">
        <v>0.55208333333333337</v>
      </c>
      <c r="H2740" s="12">
        <v>0.67708333333333337</v>
      </c>
      <c r="I2740" s="12">
        <v>0.55694444444444446</v>
      </c>
      <c r="J2740" s="12">
        <v>0.57013888888888886</v>
      </c>
      <c r="K2740" s="12">
        <v>0.58263888888888893</v>
      </c>
      <c r="L2740" s="12">
        <v>0.68263888888888891</v>
      </c>
      <c r="M2740" s="12">
        <v>0.6875</v>
      </c>
      <c r="N2740" s="12">
        <v>0.68958333333333333</v>
      </c>
      <c r="O2740" s="8" t="s">
        <v>114</v>
      </c>
      <c r="P2740" s="8" t="s">
        <v>429</v>
      </c>
      <c r="Q2740" s="8" t="s">
        <v>1835</v>
      </c>
      <c r="R2740" s="27" t="s">
        <v>1836</v>
      </c>
      <c r="S2740" s="8">
        <v>188</v>
      </c>
      <c r="T2740" s="8">
        <v>0</v>
      </c>
      <c r="U2740" s="14">
        <v>0.95747313411203605</v>
      </c>
      <c r="V2740" s="8">
        <v>0</v>
      </c>
      <c r="W2740" s="49" t="s">
        <v>30</v>
      </c>
      <c r="X2740" s="16"/>
      <c r="Z2740" s="64"/>
      <c r="AA2740" s="64"/>
      <c r="AB2740" s="64"/>
      <c r="AC2740" s="64"/>
    </row>
    <row r="2741" spans="1:29" x14ac:dyDescent="0.35">
      <c r="A2741" s="9">
        <v>46130</v>
      </c>
      <c r="B2741" s="7" t="s">
        <v>42</v>
      </c>
      <c r="C2741" s="8" t="s">
        <v>108</v>
      </c>
      <c r="D2741" s="10">
        <v>1</v>
      </c>
      <c r="E2741" s="28" t="s">
        <v>4845</v>
      </c>
      <c r="F2741" s="28" t="s">
        <v>4848</v>
      </c>
      <c r="G2741" s="12">
        <v>0.73263888888888884</v>
      </c>
      <c r="H2741" s="12">
        <v>0.85763888888888884</v>
      </c>
      <c r="I2741" s="12">
        <v>0.72083333333333333</v>
      </c>
      <c r="J2741" s="12">
        <v>0.72916666666666663</v>
      </c>
      <c r="K2741" s="12">
        <v>0.74236111111111114</v>
      </c>
      <c r="L2741" s="12">
        <v>0.83819444444444446</v>
      </c>
      <c r="M2741" s="12">
        <v>0.84375</v>
      </c>
      <c r="N2741" s="12">
        <v>0.84583333333333333</v>
      </c>
      <c r="O2741" s="8" t="s">
        <v>429</v>
      </c>
      <c r="P2741" s="8" t="s">
        <v>132</v>
      </c>
      <c r="S2741" s="8">
        <v>121</v>
      </c>
      <c r="T2741" s="8">
        <v>0</v>
      </c>
      <c r="U2741" s="14">
        <v>0.64103412507246571</v>
      </c>
      <c r="V2741" s="8">
        <v>1115</v>
      </c>
      <c r="W2741" s="49" t="s">
        <v>30</v>
      </c>
      <c r="X2741" s="16"/>
      <c r="Z2741" s="64"/>
      <c r="AA2741" s="64"/>
      <c r="AB2741" s="64"/>
      <c r="AC2741" s="64"/>
    </row>
    <row r="2742" spans="1:29" x14ac:dyDescent="0.35">
      <c r="A2742" s="9">
        <v>46130</v>
      </c>
      <c r="B2742" s="7" t="s">
        <v>1381</v>
      </c>
      <c r="C2742" s="8" t="s">
        <v>113</v>
      </c>
      <c r="D2742" s="10">
        <v>1</v>
      </c>
      <c r="E2742" s="28" t="s">
        <v>4848</v>
      </c>
      <c r="F2742" s="28" t="s">
        <v>4845</v>
      </c>
      <c r="G2742" s="12">
        <v>4.5138888888888888E-2</v>
      </c>
      <c r="H2742" s="12">
        <v>0.25347222222222221</v>
      </c>
      <c r="I2742" s="12">
        <v>3.8194444444444448E-2</v>
      </c>
      <c r="J2742" s="12">
        <v>3.8194444444444448E-2</v>
      </c>
      <c r="K2742" s="12">
        <v>5.9722222222222232E-2</v>
      </c>
      <c r="L2742" s="12">
        <v>0.23541666666666669</v>
      </c>
      <c r="M2742" s="12">
        <v>0.24652777777777779</v>
      </c>
      <c r="N2742" s="12">
        <v>0.2479166666666667</v>
      </c>
      <c r="O2742" s="8" t="s">
        <v>57</v>
      </c>
      <c r="P2742" s="8">
        <v>64</v>
      </c>
      <c r="S2742" s="8">
        <v>149</v>
      </c>
      <c r="T2742" s="8">
        <v>0</v>
      </c>
      <c r="U2742" s="14">
        <v>0.716848943554249</v>
      </c>
      <c r="V2742" s="8">
        <v>0</v>
      </c>
      <c r="W2742" s="49" t="s">
        <v>30</v>
      </c>
      <c r="X2742" s="16"/>
      <c r="Z2742" s="64"/>
      <c r="AA2742" s="64"/>
      <c r="AB2742" s="64"/>
      <c r="AC2742" s="64"/>
    </row>
    <row r="2743" spans="1:29" x14ac:dyDescent="0.35">
      <c r="A2743" s="9">
        <v>46130</v>
      </c>
      <c r="B2743" s="7" t="s">
        <v>1382</v>
      </c>
      <c r="C2743" s="8" t="s">
        <v>113</v>
      </c>
      <c r="D2743" s="10">
        <v>1</v>
      </c>
      <c r="E2743" s="28" t="s">
        <v>4845</v>
      </c>
      <c r="F2743" s="28" t="s">
        <v>4851</v>
      </c>
      <c r="G2743" s="12">
        <v>0.2951388888888889</v>
      </c>
      <c r="H2743" s="12">
        <v>0.52430555555555558</v>
      </c>
      <c r="I2743" s="12">
        <v>0.28611111111111109</v>
      </c>
      <c r="J2743" s="12">
        <v>0.28749999999999998</v>
      </c>
      <c r="K2743" s="12">
        <v>0.30138888888888887</v>
      </c>
      <c r="L2743" s="12">
        <v>0.53263888888888888</v>
      </c>
      <c r="M2743" s="12">
        <v>0.54791666666666672</v>
      </c>
      <c r="N2743" s="12">
        <v>0.55000000000000004</v>
      </c>
      <c r="O2743" s="8">
        <v>62</v>
      </c>
      <c r="P2743" s="8" t="s">
        <v>249</v>
      </c>
      <c r="S2743" s="8">
        <v>162</v>
      </c>
      <c r="T2743" s="8">
        <v>2</v>
      </c>
      <c r="U2743" s="14">
        <v>0.87533681779545891</v>
      </c>
      <c r="V2743" s="8">
        <v>0</v>
      </c>
      <c r="W2743" s="49" t="s">
        <v>30</v>
      </c>
      <c r="X2743" s="16"/>
      <c r="Z2743" s="64"/>
      <c r="AA2743" s="64"/>
      <c r="AB2743" s="64"/>
      <c r="AC2743" s="64"/>
    </row>
    <row r="2744" spans="1:29" x14ac:dyDescent="0.35">
      <c r="A2744" s="9">
        <v>46131</v>
      </c>
      <c r="B2744" s="7" t="s">
        <v>1371</v>
      </c>
      <c r="C2744" s="8" t="s">
        <v>27</v>
      </c>
      <c r="D2744" s="10">
        <v>1</v>
      </c>
      <c r="E2744" s="28" t="s">
        <v>4851</v>
      </c>
      <c r="F2744" s="28" t="s">
        <v>4845</v>
      </c>
      <c r="G2744" s="12">
        <v>2.0833333333333329E-2</v>
      </c>
      <c r="H2744" s="12">
        <v>0.16666666666666671</v>
      </c>
      <c r="I2744" s="12">
        <v>1.458333333333333E-2</v>
      </c>
      <c r="J2744" s="12">
        <v>1.8749999999999999E-2</v>
      </c>
      <c r="K2744" s="12">
        <v>3.3333333333333333E-2</v>
      </c>
      <c r="L2744" s="12">
        <v>0.14861111111111111</v>
      </c>
      <c r="M2744" s="12">
        <v>0.1534722222222222</v>
      </c>
      <c r="N2744" s="12">
        <v>0.15486111111111109</v>
      </c>
      <c r="O2744" s="8" t="s">
        <v>60</v>
      </c>
      <c r="P2744" s="8" t="s">
        <v>928</v>
      </c>
      <c r="S2744" s="8">
        <v>155</v>
      </c>
      <c r="T2744" s="8">
        <v>2</v>
      </c>
      <c r="U2744" s="14">
        <v>0.76786239319969085</v>
      </c>
      <c r="V2744" s="8">
        <v>0</v>
      </c>
      <c r="W2744" s="49" t="s">
        <v>30</v>
      </c>
      <c r="X2744" s="16"/>
      <c r="Z2744" s="64"/>
      <c r="AA2744" s="64"/>
      <c r="AB2744" s="64"/>
      <c r="AC2744" s="64"/>
    </row>
    <row r="2745" spans="1:29" x14ac:dyDescent="0.35">
      <c r="A2745" s="9">
        <v>46131</v>
      </c>
      <c r="B2745" s="7" t="s">
        <v>1372</v>
      </c>
      <c r="C2745" s="8" t="s">
        <v>27</v>
      </c>
      <c r="D2745" s="10">
        <v>1</v>
      </c>
      <c r="E2745" s="28" t="s">
        <v>4845</v>
      </c>
      <c r="F2745" s="28" t="s">
        <v>4852</v>
      </c>
      <c r="G2745" s="12">
        <v>0.20833333333333329</v>
      </c>
      <c r="H2745" s="12">
        <v>0.36805555555555558</v>
      </c>
      <c r="I2745" s="12">
        <v>0.2048611111111111</v>
      </c>
      <c r="J2745" s="12">
        <v>0.20902777777777781</v>
      </c>
      <c r="K2745" s="12">
        <v>0.21805555555555561</v>
      </c>
      <c r="L2745" s="12">
        <v>0.3611111111111111</v>
      </c>
      <c r="M2745" s="12">
        <v>0.37013888888888891</v>
      </c>
      <c r="N2745" s="12">
        <v>0.37222222222222218</v>
      </c>
      <c r="O2745" s="8" t="s">
        <v>928</v>
      </c>
      <c r="P2745" s="8" t="s">
        <v>70</v>
      </c>
      <c r="Q2745" s="8" t="s">
        <v>151</v>
      </c>
      <c r="R2745" s="27" t="s">
        <v>39</v>
      </c>
      <c r="S2745" s="8">
        <v>149</v>
      </c>
      <c r="T2745" s="8">
        <v>2</v>
      </c>
      <c r="U2745" s="14">
        <v>0.82053539137989029</v>
      </c>
      <c r="V2745" s="8">
        <v>0</v>
      </c>
      <c r="W2745" s="49" t="s">
        <v>30</v>
      </c>
      <c r="X2745" s="16"/>
      <c r="Z2745" s="64"/>
      <c r="AA2745" s="64"/>
      <c r="AB2745" s="64"/>
      <c r="AC2745" s="64"/>
    </row>
    <row r="2746" spans="1:29" x14ac:dyDescent="0.35">
      <c r="A2746" s="9">
        <v>46131</v>
      </c>
      <c r="B2746" s="7" t="s">
        <v>247</v>
      </c>
      <c r="C2746" s="8" t="s">
        <v>27</v>
      </c>
      <c r="D2746" s="10">
        <v>1</v>
      </c>
      <c r="E2746" s="28" t="s">
        <v>4852</v>
      </c>
      <c r="F2746" s="28" t="s">
        <v>4845</v>
      </c>
      <c r="G2746" s="12">
        <v>0.40625</v>
      </c>
      <c r="H2746" s="12">
        <v>0.51041666666666663</v>
      </c>
      <c r="I2746" s="12">
        <v>0.40208333333333329</v>
      </c>
      <c r="J2746" s="12">
        <v>0.40625</v>
      </c>
      <c r="K2746" s="12">
        <v>0.41805555555555562</v>
      </c>
      <c r="L2746" s="12">
        <v>0.48749999999999999</v>
      </c>
      <c r="M2746" s="12">
        <v>0.49375000000000002</v>
      </c>
      <c r="N2746" s="12">
        <v>0.49375000000000002</v>
      </c>
      <c r="O2746" s="8" t="s">
        <v>70</v>
      </c>
      <c r="P2746" s="8">
        <v>2</v>
      </c>
      <c r="S2746" s="8">
        <v>77</v>
      </c>
      <c r="T2746" s="8">
        <v>1</v>
      </c>
      <c r="U2746" s="14">
        <v>0.43661265895698981</v>
      </c>
      <c r="V2746" s="8">
        <v>0</v>
      </c>
      <c r="W2746" s="49" t="s">
        <v>30</v>
      </c>
      <c r="X2746" s="16"/>
      <c r="Z2746" s="64"/>
      <c r="AA2746" s="64"/>
      <c r="AB2746" s="64"/>
      <c r="AC2746" s="64"/>
    </row>
    <row r="2747" spans="1:29" x14ac:dyDescent="0.35">
      <c r="A2747" s="9">
        <v>46131</v>
      </c>
      <c r="B2747" s="7" t="s">
        <v>248</v>
      </c>
      <c r="C2747" s="8" t="s">
        <v>27</v>
      </c>
      <c r="D2747" s="10">
        <v>1</v>
      </c>
      <c r="E2747" s="28" t="s">
        <v>4845</v>
      </c>
      <c r="F2747" s="28" t="s">
        <v>4850</v>
      </c>
      <c r="G2747" s="12">
        <v>0.54861111111111116</v>
      </c>
      <c r="H2747" s="12">
        <v>0.64930555555555558</v>
      </c>
      <c r="I2747" s="12">
        <v>0.53333333333333333</v>
      </c>
      <c r="J2747" s="12">
        <v>0.54305555555555551</v>
      </c>
      <c r="K2747" s="12">
        <v>0.55277777777777781</v>
      </c>
      <c r="L2747" s="12">
        <v>0.62361111111111112</v>
      </c>
      <c r="M2747" s="12">
        <v>0.63749999999999996</v>
      </c>
      <c r="N2747" s="12">
        <v>0.63958333333333328</v>
      </c>
      <c r="O2747" s="8">
        <v>2</v>
      </c>
      <c r="P2747" s="8" t="s">
        <v>91</v>
      </c>
      <c r="S2747" s="8">
        <v>171</v>
      </c>
      <c r="T2747" s="8">
        <v>0</v>
      </c>
      <c r="U2747" s="14">
        <v>0.92249233854443247</v>
      </c>
      <c r="V2747" s="8">
        <v>0</v>
      </c>
      <c r="W2747" s="49" t="s">
        <v>30</v>
      </c>
      <c r="X2747" s="16"/>
      <c r="Z2747" s="64"/>
      <c r="AA2747" s="64"/>
      <c r="AB2747" s="64"/>
      <c r="AC2747" s="64"/>
    </row>
    <row r="2748" spans="1:29" x14ac:dyDescent="0.35">
      <c r="A2748" s="9">
        <v>46131</v>
      </c>
      <c r="B2748" s="7" t="s">
        <v>80</v>
      </c>
      <c r="C2748" s="8" t="s">
        <v>45</v>
      </c>
      <c r="D2748" s="10">
        <v>1</v>
      </c>
      <c r="E2748" s="28" t="s">
        <v>4850</v>
      </c>
      <c r="F2748" s="28" t="s">
        <v>4845</v>
      </c>
      <c r="G2748" s="12">
        <v>3.4722222222222217E-2</v>
      </c>
      <c r="H2748" s="12">
        <v>0.125</v>
      </c>
      <c r="I2748" s="12">
        <v>2.569444444444444E-2</v>
      </c>
      <c r="J2748" s="12">
        <v>2.8472222222222222E-2</v>
      </c>
      <c r="K2748" s="12">
        <v>4.2361111111111113E-2</v>
      </c>
      <c r="L2748" s="12">
        <v>9.5138888888888884E-2</v>
      </c>
      <c r="M2748" s="12">
        <v>9.8611111111111108E-2</v>
      </c>
      <c r="N2748" s="12">
        <v>0.10069444444444441</v>
      </c>
      <c r="O2748" s="8" t="s">
        <v>70</v>
      </c>
      <c r="P2748" s="8" t="s">
        <v>302</v>
      </c>
      <c r="S2748" s="8">
        <v>129</v>
      </c>
      <c r="T2748" s="8">
        <v>1</v>
      </c>
      <c r="U2748" s="14">
        <v>0.67697772680654233</v>
      </c>
      <c r="V2748" s="8">
        <v>2067</v>
      </c>
      <c r="W2748" s="49" t="s">
        <v>30</v>
      </c>
      <c r="X2748" s="16"/>
      <c r="Z2748" s="64"/>
      <c r="AA2748" s="64"/>
      <c r="AB2748" s="64"/>
      <c r="AC2748" s="64"/>
    </row>
    <row r="2749" spans="1:29" x14ac:dyDescent="0.35">
      <c r="A2749" s="9">
        <v>46131</v>
      </c>
      <c r="B2749" s="7" t="s">
        <v>84</v>
      </c>
      <c r="C2749" s="8" t="s">
        <v>45</v>
      </c>
      <c r="D2749" s="10">
        <v>1</v>
      </c>
      <c r="E2749" s="8" t="s">
        <v>4845</v>
      </c>
      <c r="F2749" s="8" t="s">
        <v>4859</v>
      </c>
      <c r="G2749" s="12">
        <v>0.16666666666666671</v>
      </c>
      <c r="H2749" s="12">
        <v>0.24305555555555561</v>
      </c>
      <c r="I2749" s="12">
        <v>0.15486111111111109</v>
      </c>
      <c r="J2749" s="12">
        <v>0.1590277777777778</v>
      </c>
      <c r="K2749" s="12">
        <v>0.1791666666666667</v>
      </c>
      <c r="L2749" s="12">
        <v>0.2409722222222222</v>
      </c>
      <c r="M2749" s="12">
        <v>0.24513888888888891</v>
      </c>
      <c r="N2749" s="12">
        <v>0.2472222222222222</v>
      </c>
      <c r="O2749" s="8" t="s">
        <v>302</v>
      </c>
      <c r="P2749" s="8" t="s">
        <v>57</v>
      </c>
      <c r="Q2749" s="25"/>
      <c r="R2749" s="26"/>
      <c r="S2749" s="8">
        <v>150</v>
      </c>
      <c r="T2749" s="8">
        <v>0</v>
      </c>
      <c r="U2749" s="14">
        <v>0.784452582541458</v>
      </c>
      <c r="V2749" s="8">
        <v>65</v>
      </c>
      <c r="W2749" s="49" t="s">
        <v>30</v>
      </c>
      <c r="X2749" s="16"/>
      <c r="Z2749" s="64"/>
      <c r="AA2749" s="64"/>
      <c r="AB2749" s="64"/>
      <c r="AC2749" s="64"/>
    </row>
    <row r="2750" spans="1:29" x14ac:dyDescent="0.35">
      <c r="A2750" s="9">
        <v>46131</v>
      </c>
      <c r="B2750" s="7" t="s">
        <v>104</v>
      </c>
      <c r="C2750" s="8" t="s">
        <v>45</v>
      </c>
      <c r="D2750" s="10">
        <v>1</v>
      </c>
      <c r="E2750" s="8" t="s">
        <v>4859</v>
      </c>
      <c r="F2750" s="8" t="s">
        <v>4845</v>
      </c>
      <c r="G2750" s="12">
        <v>0.28472222222222221</v>
      </c>
      <c r="H2750" s="12">
        <v>0.37847222222222221</v>
      </c>
      <c r="I2750" s="12">
        <v>0.27847222222222218</v>
      </c>
      <c r="J2750" s="12">
        <v>0.28263888888888888</v>
      </c>
      <c r="K2750" s="12">
        <v>0.29375000000000001</v>
      </c>
      <c r="L2750" s="12">
        <v>0.36458333333333331</v>
      </c>
      <c r="M2750" s="12">
        <v>0.37083333333333329</v>
      </c>
      <c r="N2750" s="12">
        <v>0.37083333333333329</v>
      </c>
      <c r="O2750" s="8" t="s">
        <v>57</v>
      </c>
      <c r="P2750" s="8">
        <v>6</v>
      </c>
      <c r="S2750" s="8">
        <v>131</v>
      </c>
      <c r="T2750" s="8">
        <v>0</v>
      </c>
      <c r="U2750" s="14">
        <v>0.7019565488301911</v>
      </c>
      <c r="V2750" s="8">
        <v>0</v>
      </c>
      <c r="W2750" s="49" t="s">
        <v>30</v>
      </c>
      <c r="X2750" s="16"/>
      <c r="Z2750" s="64"/>
      <c r="AA2750" s="64"/>
      <c r="AB2750" s="64"/>
      <c r="AC2750" s="64"/>
    </row>
    <row r="2751" spans="1:29" x14ac:dyDescent="0.35">
      <c r="A2751" s="9">
        <v>46131</v>
      </c>
      <c r="B2751" s="7" t="s">
        <v>105</v>
      </c>
      <c r="C2751" s="8" t="s">
        <v>45</v>
      </c>
      <c r="D2751" s="10">
        <v>1</v>
      </c>
      <c r="E2751" s="8" t="s">
        <v>4845</v>
      </c>
      <c r="F2751" s="8" t="s">
        <v>4853</v>
      </c>
      <c r="G2751" s="12">
        <v>0.41666666666666669</v>
      </c>
      <c r="H2751" s="12">
        <v>0.52083333333333337</v>
      </c>
      <c r="I2751" s="12">
        <v>0.40763888888888888</v>
      </c>
      <c r="J2751" s="12">
        <v>0.41666666666666669</v>
      </c>
      <c r="K2751" s="12">
        <v>0.42499999999999999</v>
      </c>
      <c r="L2751" s="12">
        <v>0.50555555555555554</v>
      </c>
      <c r="M2751" s="12">
        <v>0.51666666666666672</v>
      </c>
      <c r="N2751" s="12">
        <v>0.51875000000000004</v>
      </c>
      <c r="O2751" s="8">
        <v>6</v>
      </c>
      <c r="P2751" s="8" t="s">
        <v>132</v>
      </c>
      <c r="S2751" s="8">
        <v>66</v>
      </c>
      <c r="T2751" s="8">
        <v>0</v>
      </c>
      <c r="U2751" s="14">
        <v>0.33362497824489978</v>
      </c>
      <c r="V2751" s="8">
        <v>0</v>
      </c>
      <c r="W2751" s="49" t="s">
        <v>30</v>
      </c>
      <c r="X2751" s="16"/>
      <c r="Z2751" s="64"/>
      <c r="AA2751" s="64"/>
      <c r="AB2751" s="64"/>
      <c r="AC2751" s="64"/>
    </row>
    <row r="2752" spans="1:29" x14ac:dyDescent="0.35">
      <c r="A2752" s="9">
        <v>46131</v>
      </c>
      <c r="B2752" s="7" t="s">
        <v>625</v>
      </c>
      <c r="C2752" s="8" t="s">
        <v>45</v>
      </c>
      <c r="D2752" s="10">
        <v>14</v>
      </c>
      <c r="E2752" s="8" t="s">
        <v>4853</v>
      </c>
      <c r="F2752" s="8" t="s">
        <v>4845</v>
      </c>
      <c r="G2752" s="12">
        <v>0.64583333333333337</v>
      </c>
      <c r="H2752" s="12">
        <v>0.77083333333333337</v>
      </c>
      <c r="I2752" s="12">
        <v>0.64236111111111116</v>
      </c>
      <c r="J2752" s="12">
        <v>0.64930555555555558</v>
      </c>
      <c r="K2752" s="12">
        <v>0.66111111111111109</v>
      </c>
      <c r="L2752" s="12">
        <v>0.76458333333333328</v>
      </c>
      <c r="M2752" s="12">
        <v>0.7729166666666667</v>
      </c>
      <c r="N2752" s="12">
        <v>0.77500000000000002</v>
      </c>
      <c r="O2752" s="8" t="s">
        <v>132</v>
      </c>
      <c r="P2752" s="8" t="s">
        <v>254</v>
      </c>
      <c r="Q2752" s="8" t="s">
        <v>65</v>
      </c>
      <c r="R2752" s="27" t="s">
        <v>39</v>
      </c>
      <c r="S2752" s="8">
        <v>176</v>
      </c>
      <c r="T2752" s="8">
        <v>0</v>
      </c>
      <c r="U2752" s="14">
        <v>0.93808148759916099</v>
      </c>
      <c r="V2752" s="8">
        <v>0</v>
      </c>
      <c r="W2752" s="49" t="s">
        <v>30</v>
      </c>
      <c r="X2752" s="16"/>
      <c r="Z2752" s="64"/>
      <c r="AA2752" s="64"/>
      <c r="AB2752" s="64"/>
      <c r="AC2752" s="64"/>
    </row>
    <row r="2753" spans="1:29" x14ac:dyDescent="0.35">
      <c r="A2753" s="9">
        <v>46131</v>
      </c>
      <c r="B2753" s="7" t="s">
        <v>626</v>
      </c>
      <c r="C2753" s="8" t="s">
        <v>45</v>
      </c>
      <c r="D2753" s="10">
        <v>14</v>
      </c>
      <c r="E2753" s="8" t="s">
        <v>4847</v>
      </c>
      <c r="F2753" s="8" t="s">
        <v>4845</v>
      </c>
      <c r="G2753" s="12">
        <v>0.8125</v>
      </c>
      <c r="H2753" s="12">
        <v>0.9375</v>
      </c>
      <c r="I2753" s="12">
        <v>0.80277777777777781</v>
      </c>
      <c r="J2753" s="12">
        <v>0.81458333333333333</v>
      </c>
      <c r="K2753" s="12">
        <v>0.82430555555555551</v>
      </c>
      <c r="L2753" s="12">
        <v>0.91666666666666663</v>
      </c>
      <c r="M2753" s="12">
        <v>0.92083333333333328</v>
      </c>
      <c r="N2753" s="12">
        <v>0.92291666666666672</v>
      </c>
      <c r="O2753" s="8" t="s">
        <v>254</v>
      </c>
      <c r="P2753" s="8" t="s">
        <v>122</v>
      </c>
      <c r="Q2753" s="8" t="s">
        <v>152</v>
      </c>
      <c r="R2753" s="27" t="s">
        <v>39</v>
      </c>
      <c r="S2753" s="8">
        <v>132</v>
      </c>
      <c r="T2753" s="8">
        <v>0</v>
      </c>
      <c r="U2753" s="14">
        <v>0.71466041729089846</v>
      </c>
      <c r="V2753" s="8">
        <v>0</v>
      </c>
      <c r="W2753" s="49" t="s">
        <v>30</v>
      </c>
      <c r="X2753" s="16"/>
      <c r="Z2753" s="64"/>
      <c r="AA2753" s="64"/>
      <c r="AB2753" s="64"/>
      <c r="AC2753" s="64"/>
    </row>
    <row r="2754" spans="1:29" x14ac:dyDescent="0.35">
      <c r="A2754" s="9">
        <v>46131</v>
      </c>
      <c r="B2754" s="7" t="s">
        <v>58</v>
      </c>
      <c r="C2754" s="8" t="s">
        <v>72</v>
      </c>
      <c r="D2754" s="10">
        <v>1</v>
      </c>
      <c r="E2754" s="8" t="s">
        <v>4845</v>
      </c>
      <c r="F2754" s="8" t="s">
        <v>4863</v>
      </c>
      <c r="G2754" s="12">
        <v>0.13541666666666671</v>
      </c>
      <c r="H2754" s="12">
        <v>0.32291666666666669</v>
      </c>
      <c r="I2754" s="12">
        <v>0.13194444444444439</v>
      </c>
      <c r="J2754" s="12">
        <v>0.1361111111111111</v>
      </c>
      <c r="K2754" s="12">
        <v>0.14652777777777781</v>
      </c>
      <c r="L2754" s="12">
        <v>0.2951388888888889</v>
      </c>
      <c r="M2754" s="12">
        <v>0.30208333333333331</v>
      </c>
      <c r="N2754" s="12">
        <v>0.3034722222222222</v>
      </c>
      <c r="O2754" s="8" t="s">
        <v>73</v>
      </c>
      <c r="P2754" s="8" t="s">
        <v>428</v>
      </c>
      <c r="Q2754" s="8" t="s">
        <v>151</v>
      </c>
      <c r="R2754" s="27" t="s">
        <v>39</v>
      </c>
      <c r="S2754" s="8">
        <v>175</v>
      </c>
      <c r="T2754" s="8">
        <v>0</v>
      </c>
      <c r="U2754" s="14">
        <v>0.88121288104391338</v>
      </c>
      <c r="V2754" s="8">
        <v>239</v>
      </c>
      <c r="W2754" s="49" t="s">
        <v>30</v>
      </c>
      <c r="X2754" s="16"/>
      <c r="Z2754" s="64"/>
      <c r="AA2754" s="64"/>
      <c r="AB2754" s="64"/>
      <c r="AC2754" s="64"/>
    </row>
    <row r="2755" spans="1:29" x14ac:dyDescent="0.35">
      <c r="A2755" s="9">
        <v>46131</v>
      </c>
      <c r="B2755" s="28" t="s">
        <v>64</v>
      </c>
      <c r="C2755" s="28" t="s">
        <v>72</v>
      </c>
      <c r="D2755" s="28">
        <v>1</v>
      </c>
      <c r="E2755" s="8" t="s">
        <v>4863</v>
      </c>
      <c r="F2755" s="8" t="s">
        <v>4845</v>
      </c>
      <c r="G2755" s="33">
        <v>0.36458333333333331</v>
      </c>
      <c r="H2755" s="33">
        <v>0.57291666666666663</v>
      </c>
      <c r="I2755" s="33">
        <v>0.3576388888888889</v>
      </c>
      <c r="J2755" s="34">
        <v>0.3611111111111111</v>
      </c>
      <c r="K2755" s="35">
        <v>0.37847222222222221</v>
      </c>
      <c r="L2755" s="33">
        <v>0.57430555555555551</v>
      </c>
      <c r="M2755" s="33">
        <v>0.58472222222222225</v>
      </c>
      <c r="N2755" s="33">
        <v>0.58680555555555558</v>
      </c>
      <c r="O2755" s="28" t="s">
        <v>428</v>
      </c>
      <c r="P2755" s="8" t="s">
        <v>301</v>
      </c>
      <c r="Q2755" s="30"/>
      <c r="R2755" s="31"/>
      <c r="S2755" s="28">
        <v>175</v>
      </c>
      <c r="T2755" s="28">
        <v>0</v>
      </c>
      <c r="U2755" s="32">
        <v>0.95656889197630568</v>
      </c>
      <c r="V2755" s="28">
        <v>0</v>
      </c>
      <c r="W2755" s="49" t="s">
        <v>30</v>
      </c>
      <c r="X2755" s="16"/>
      <c r="Z2755" s="64"/>
      <c r="AA2755" s="64"/>
      <c r="AB2755" s="64"/>
      <c r="AC2755" s="64"/>
    </row>
    <row r="2756" spans="1:29" x14ac:dyDescent="0.35">
      <c r="A2756" s="9">
        <v>46131</v>
      </c>
      <c r="B2756" s="28" t="s">
        <v>71</v>
      </c>
      <c r="C2756" s="28" t="s">
        <v>81</v>
      </c>
      <c r="D2756" s="28">
        <v>1</v>
      </c>
      <c r="E2756" s="8" t="s">
        <v>4845</v>
      </c>
      <c r="F2756" s="8" t="s">
        <v>4849</v>
      </c>
      <c r="G2756" s="33">
        <v>1.041666666666667E-2</v>
      </c>
      <c r="H2756" s="33">
        <v>0.1701388888888889</v>
      </c>
      <c r="I2756" s="33">
        <v>5.5555555555555558E-3</v>
      </c>
      <c r="J2756" s="34">
        <v>1.111111111111111E-2</v>
      </c>
      <c r="K2756" s="35">
        <v>2.4305555555555559E-2</v>
      </c>
      <c r="L2756" s="33">
        <v>0.14861111111111111</v>
      </c>
      <c r="M2756" s="33">
        <v>0.1534722222222222</v>
      </c>
      <c r="N2756" s="33">
        <v>0.1534722222222222</v>
      </c>
      <c r="O2756" s="28" t="s">
        <v>43</v>
      </c>
      <c r="P2756" s="29">
        <v>15</v>
      </c>
      <c r="Q2756" s="30" t="s">
        <v>151</v>
      </c>
      <c r="R2756" s="31" t="s">
        <v>39</v>
      </c>
      <c r="S2756" s="28">
        <v>156</v>
      </c>
      <c r="T2756" s="28">
        <v>0</v>
      </c>
      <c r="U2756" s="32">
        <v>0.85598419149554927</v>
      </c>
      <c r="V2756" s="28">
        <v>804</v>
      </c>
      <c r="W2756" s="49" t="s">
        <v>30</v>
      </c>
      <c r="X2756" s="16"/>
      <c r="Z2756" s="64"/>
      <c r="AA2756" s="64"/>
      <c r="AB2756" s="64"/>
      <c r="AC2756" s="64"/>
    </row>
    <row r="2757" spans="1:29" x14ac:dyDescent="0.35">
      <c r="A2757" s="9">
        <v>46131</v>
      </c>
      <c r="B2757" s="28" t="s">
        <v>74</v>
      </c>
      <c r="C2757" s="28" t="s">
        <v>81</v>
      </c>
      <c r="D2757" s="28">
        <v>1</v>
      </c>
      <c r="E2757" s="8" t="s">
        <v>4849</v>
      </c>
      <c r="F2757" s="8" t="s">
        <v>4845</v>
      </c>
      <c r="G2757" s="33">
        <v>0.20833333333333329</v>
      </c>
      <c r="H2757" s="33">
        <v>0.38541666666666669</v>
      </c>
      <c r="I2757" s="33">
        <v>0.20624999999999999</v>
      </c>
      <c r="J2757" s="34">
        <v>0.2076388888888889</v>
      </c>
      <c r="K2757" s="35">
        <v>0.22222222222222221</v>
      </c>
      <c r="L2757" s="33">
        <v>0.39097222222222222</v>
      </c>
      <c r="M2757" s="33">
        <v>0.40138888888888891</v>
      </c>
      <c r="N2757" s="33">
        <v>0.40347222222222218</v>
      </c>
      <c r="O2757" s="28">
        <v>14</v>
      </c>
      <c r="P2757" s="29" t="s">
        <v>114</v>
      </c>
      <c r="Q2757" s="30"/>
      <c r="R2757" s="31"/>
      <c r="S2757" s="28">
        <v>162</v>
      </c>
      <c r="T2757" s="28">
        <v>1</v>
      </c>
      <c r="U2757" s="32">
        <v>0.9173994272678091</v>
      </c>
      <c r="V2757" s="28">
        <v>922</v>
      </c>
      <c r="W2757" s="49" t="s">
        <v>30</v>
      </c>
      <c r="X2757" s="16"/>
      <c r="Z2757" s="64"/>
      <c r="AA2757" s="64"/>
      <c r="AB2757" s="64"/>
      <c r="AC2757" s="64"/>
    </row>
    <row r="2758" spans="1:29" x14ac:dyDescent="0.35">
      <c r="A2758" s="9">
        <v>46131</v>
      </c>
      <c r="B2758" s="28" t="s">
        <v>52</v>
      </c>
      <c r="C2758" s="28" t="s">
        <v>81</v>
      </c>
      <c r="D2758" s="28">
        <v>1</v>
      </c>
      <c r="E2758" s="8" t="s">
        <v>4845</v>
      </c>
      <c r="F2758" s="8" t="s">
        <v>4851</v>
      </c>
      <c r="G2758" s="33">
        <v>0.4375</v>
      </c>
      <c r="H2758" s="33">
        <v>0.51388888888888884</v>
      </c>
      <c r="I2758" s="33">
        <v>0.43541666666666667</v>
      </c>
      <c r="J2758" s="34">
        <v>0.4375</v>
      </c>
      <c r="K2758" s="35">
        <v>0.44583333333333341</v>
      </c>
      <c r="L2758" s="33">
        <v>0.49791666666666667</v>
      </c>
      <c r="M2758" s="33">
        <v>0.50416666666666665</v>
      </c>
      <c r="N2758" s="33">
        <v>0.50555555555555554</v>
      </c>
      <c r="O2758" s="28" t="s">
        <v>114</v>
      </c>
      <c r="P2758" s="29" t="s">
        <v>302</v>
      </c>
      <c r="Q2758" s="30"/>
      <c r="R2758" s="31"/>
      <c r="S2758" s="28">
        <v>164</v>
      </c>
      <c r="T2758" s="28">
        <v>1</v>
      </c>
      <c r="U2758" s="32">
        <v>0.87665933613688285</v>
      </c>
      <c r="V2758" s="28">
        <v>893</v>
      </c>
      <c r="W2758" s="49" t="s">
        <v>30</v>
      </c>
      <c r="X2758" s="16"/>
      <c r="Z2758" s="64"/>
      <c r="AA2758" s="64"/>
      <c r="AB2758" s="64"/>
      <c r="AC2758" s="64"/>
    </row>
    <row r="2759" spans="1:29" x14ac:dyDescent="0.35">
      <c r="A2759" s="9">
        <v>46131</v>
      </c>
      <c r="B2759" s="28" t="s">
        <v>56</v>
      </c>
      <c r="C2759" s="28" t="s">
        <v>81</v>
      </c>
      <c r="D2759" s="28">
        <v>1</v>
      </c>
      <c r="E2759" s="8" t="s">
        <v>4851</v>
      </c>
      <c r="F2759" s="8" t="s">
        <v>4845</v>
      </c>
      <c r="G2759" s="33">
        <v>0.55555555555555558</v>
      </c>
      <c r="H2759" s="33">
        <v>0.63888888888888884</v>
      </c>
      <c r="I2759" s="33">
        <v>0.54027777777777775</v>
      </c>
      <c r="J2759" s="34">
        <v>0.54583333333333328</v>
      </c>
      <c r="K2759" s="35">
        <v>0.55972222222222223</v>
      </c>
      <c r="L2759" s="33">
        <v>0.61944444444444446</v>
      </c>
      <c r="M2759" s="33">
        <v>0.63055555555555554</v>
      </c>
      <c r="N2759" s="33">
        <v>0.63263888888888886</v>
      </c>
      <c r="O2759" s="28" t="s">
        <v>302</v>
      </c>
      <c r="P2759" s="29" t="s">
        <v>32</v>
      </c>
      <c r="Q2759" s="30"/>
      <c r="R2759" s="31"/>
      <c r="S2759" s="28">
        <v>176</v>
      </c>
      <c r="T2759" s="28">
        <v>0</v>
      </c>
      <c r="U2759" s="32">
        <v>0.87888973323653063</v>
      </c>
      <c r="V2759" s="28">
        <v>0</v>
      </c>
      <c r="W2759" s="49" t="s">
        <v>30</v>
      </c>
      <c r="X2759" s="16"/>
      <c r="Z2759" s="64"/>
      <c r="AA2759" s="64"/>
      <c r="AB2759" s="64"/>
      <c r="AC2759" s="64"/>
    </row>
    <row r="2760" spans="1:29" x14ac:dyDescent="0.35">
      <c r="A2760" s="9">
        <v>46131</v>
      </c>
      <c r="B2760" s="28" t="s">
        <v>1766</v>
      </c>
      <c r="C2760" s="28" t="s">
        <v>81</v>
      </c>
      <c r="D2760" s="28">
        <v>1</v>
      </c>
      <c r="E2760" s="8" t="s">
        <v>4845</v>
      </c>
      <c r="F2760" s="8" t="s">
        <v>4848</v>
      </c>
      <c r="G2760" s="33">
        <v>0.96180555555555558</v>
      </c>
      <c r="H2760" s="33" t="s">
        <v>1837</v>
      </c>
      <c r="I2760" s="33">
        <v>0.95277777777777772</v>
      </c>
      <c r="J2760" s="34">
        <v>0.9555555555555556</v>
      </c>
      <c r="K2760" s="35">
        <v>0.96458333333333335</v>
      </c>
      <c r="L2760" s="33" t="s">
        <v>1838</v>
      </c>
      <c r="M2760" s="33" t="s">
        <v>1839</v>
      </c>
      <c r="N2760" s="33" t="s">
        <v>1840</v>
      </c>
      <c r="O2760" s="28" t="s">
        <v>32</v>
      </c>
      <c r="P2760" s="29">
        <v>222</v>
      </c>
      <c r="Q2760" s="30"/>
      <c r="R2760" s="31"/>
      <c r="S2760" s="28">
        <v>24</v>
      </c>
      <c r="T2760" s="28">
        <v>0</v>
      </c>
      <c r="U2760" s="32">
        <v>0.13713866273488129</v>
      </c>
      <c r="V2760" s="28">
        <v>0</v>
      </c>
      <c r="W2760" s="49" t="s">
        <v>30</v>
      </c>
      <c r="X2760" s="16"/>
      <c r="Z2760" s="64"/>
      <c r="AA2760" s="64"/>
      <c r="AB2760" s="64"/>
      <c r="AC2760" s="64"/>
    </row>
    <row r="2761" spans="1:29" x14ac:dyDescent="0.35">
      <c r="A2761" s="9">
        <v>46131</v>
      </c>
      <c r="B2761" s="28" t="s">
        <v>1429</v>
      </c>
      <c r="C2761" s="28" t="s">
        <v>90</v>
      </c>
      <c r="D2761" s="28">
        <v>14</v>
      </c>
      <c r="E2761" s="8" t="s">
        <v>4848</v>
      </c>
      <c r="F2761" s="8" t="s">
        <v>4845</v>
      </c>
      <c r="G2761" s="33">
        <v>0.23958333333333329</v>
      </c>
      <c r="H2761" s="33">
        <v>0.39930555555555558</v>
      </c>
      <c r="I2761" s="33">
        <v>0.23541666666666669</v>
      </c>
      <c r="J2761" s="34">
        <v>0.23749999999999999</v>
      </c>
      <c r="K2761" s="35">
        <v>0.24583333333333329</v>
      </c>
      <c r="L2761" s="33">
        <v>0.37638888888888888</v>
      </c>
      <c r="M2761" s="33">
        <v>0.38333333333333341</v>
      </c>
      <c r="N2761" s="33">
        <v>0.38333333333333341</v>
      </c>
      <c r="O2761" s="28" t="s">
        <v>60</v>
      </c>
      <c r="P2761" s="29">
        <v>16</v>
      </c>
      <c r="Q2761" s="30"/>
      <c r="R2761" s="31"/>
      <c r="S2761" s="28">
        <v>176</v>
      </c>
      <c r="T2761" s="28">
        <v>0</v>
      </c>
      <c r="U2761" s="32">
        <v>0.94381527713467395</v>
      </c>
      <c r="V2761" s="28">
        <v>359</v>
      </c>
      <c r="W2761" s="49" t="s">
        <v>30</v>
      </c>
      <c r="X2761" s="16"/>
      <c r="Z2761" s="64"/>
      <c r="AA2761" s="64"/>
      <c r="AB2761" s="64"/>
      <c r="AC2761" s="64"/>
    </row>
    <row r="2762" spans="1:29" x14ac:dyDescent="0.35">
      <c r="A2762" s="9">
        <v>46131</v>
      </c>
      <c r="B2762" s="28" t="s">
        <v>1430</v>
      </c>
      <c r="C2762" s="28" t="s">
        <v>90</v>
      </c>
      <c r="D2762" s="28">
        <v>14</v>
      </c>
      <c r="E2762" s="8" t="s">
        <v>4845</v>
      </c>
      <c r="F2762" s="8" t="s">
        <v>4856</v>
      </c>
      <c r="G2762" s="33">
        <v>0.44097222222222221</v>
      </c>
      <c r="H2762" s="33">
        <v>0.61458333333333337</v>
      </c>
      <c r="I2762" s="33">
        <v>0.43402777777777779</v>
      </c>
      <c r="J2762" s="34">
        <v>0.43680555555555561</v>
      </c>
      <c r="K2762" s="35">
        <v>0.46388888888888891</v>
      </c>
      <c r="L2762" s="33">
        <v>0.62222222222222223</v>
      </c>
      <c r="M2762" s="33">
        <v>0.63749999999999996</v>
      </c>
      <c r="N2762" s="33">
        <v>0.63958333333333328</v>
      </c>
      <c r="O2762" s="28">
        <v>16</v>
      </c>
      <c r="P2762" s="29" t="s">
        <v>43</v>
      </c>
      <c r="Q2762" s="30"/>
      <c r="R2762" s="31"/>
      <c r="S2762" s="28">
        <v>166</v>
      </c>
      <c r="T2762" s="28">
        <v>1</v>
      </c>
      <c r="U2762" s="32">
        <v>0.85155532497459963</v>
      </c>
      <c r="V2762" s="28">
        <v>0</v>
      </c>
      <c r="W2762" s="49" t="s">
        <v>30</v>
      </c>
      <c r="X2762" s="16"/>
      <c r="Z2762" s="64"/>
      <c r="AA2762" s="64"/>
      <c r="AB2762" s="64"/>
      <c r="AC2762" s="64"/>
    </row>
    <row r="2763" spans="1:29" x14ac:dyDescent="0.35">
      <c r="A2763" s="9">
        <v>46131</v>
      </c>
      <c r="B2763" s="28" t="s">
        <v>1383</v>
      </c>
      <c r="C2763" s="28" t="s">
        <v>90</v>
      </c>
      <c r="D2763" s="28">
        <v>1</v>
      </c>
      <c r="E2763" s="8" t="s">
        <v>4856</v>
      </c>
      <c r="F2763" s="8" t="s">
        <v>4845</v>
      </c>
      <c r="G2763" s="33">
        <v>0.66319444444444442</v>
      </c>
      <c r="H2763" s="33">
        <v>0.74652777777777779</v>
      </c>
      <c r="I2763" s="33">
        <v>0.68055555555555558</v>
      </c>
      <c r="J2763" s="34">
        <v>0.68125000000000002</v>
      </c>
      <c r="K2763" s="35">
        <v>0.69444444444444442</v>
      </c>
      <c r="L2763" s="33">
        <v>0.74722222222222223</v>
      </c>
      <c r="M2763" s="33">
        <v>0.75347222222222221</v>
      </c>
      <c r="N2763" s="33">
        <v>0.75416666666666665</v>
      </c>
      <c r="O2763" s="28" t="s">
        <v>43</v>
      </c>
      <c r="P2763" s="29" t="s">
        <v>450</v>
      </c>
      <c r="Q2763" s="30" t="s">
        <v>1841</v>
      </c>
      <c r="R2763" s="31" t="s">
        <v>1842</v>
      </c>
      <c r="S2763" s="28">
        <v>173</v>
      </c>
      <c r="T2763" s="28">
        <v>0</v>
      </c>
      <c r="U2763" s="32">
        <v>0.97412641399319533</v>
      </c>
      <c r="V2763" s="28">
        <v>596</v>
      </c>
      <c r="W2763" s="49" t="s">
        <v>30</v>
      </c>
      <c r="X2763" s="16"/>
      <c r="Z2763" s="64"/>
      <c r="AA2763" s="64"/>
      <c r="AB2763" s="64"/>
      <c r="AC2763" s="64"/>
    </row>
    <row r="2764" spans="1:29" x14ac:dyDescent="0.35">
      <c r="A2764" s="9">
        <v>46131</v>
      </c>
      <c r="B2764" s="28" t="s">
        <v>1384</v>
      </c>
      <c r="C2764" s="28" t="s">
        <v>90</v>
      </c>
      <c r="D2764" s="28">
        <v>1</v>
      </c>
      <c r="E2764" s="8" t="s">
        <v>4845</v>
      </c>
      <c r="F2764" s="8" t="s">
        <v>4850</v>
      </c>
      <c r="G2764" s="33">
        <v>0.8125</v>
      </c>
      <c r="H2764" s="33">
        <v>0.88888888888888884</v>
      </c>
      <c r="I2764" s="33">
        <v>0.80486111111111114</v>
      </c>
      <c r="J2764" s="34">
        <v>0.82013888888888886</v>
      </c>
      <c r="K2764" s="35">
        <v>0.83472222222222225</v>
      </c>
      <c r="L2764" s="33">
        <v>0.89652777777777781</v>
      </c>
      <c r="M2764" s="33">
        <v>0.90347222222222223</v>
      </c>
      <c r="N2764" s="33">
        <v>0.90555555555555556</v>
      </c>
      <c r="O2764" s="28" t="s">
        <v>450</v>
      </c>
      <c r="P2764" s="29" t="s">
        <v>704</v>
      </c>
      <c r="Q2764" s="30" t="s">
        <v>373</v>
      </c>
      <c r="R2764" s="31" t="s">
        <v>39</v>
      </c>
      <c r="S2764" s="28">
        <v>146</v>
      </c>
      <c r="T2764" s="28">
        <v>1</v>
      </c>
      <c r="U2764" s="32">
        <v>0.85926280077372286</v>
      </c>
      <c r="V2764" s="28">
        <v>0</v>
      </c>
      <c r="W2764" s="49" t="s">
        <v>30</v>
      </c>
      <c r="X2764" s="16"/>
      <c r="Z2764" s="64"/>
      <c r="AA2764" s="64"/>
      <c r="AB2764" s="64"/>
      <c r="AC2764" s="64"/>
    </row>
    <row r="2765" spans="1:29" x14ac:dyDescent="0.35">
      <c r="A2765" s="9">
        <v>46131</v>
      </c>
      <c r="B2765" s="28" t="s">
        <v>1381</v>
      </c>
      <c r="C2765" s="28" t="s">
        <v>108</v>
      </c>
      <c r="D2765" s="28">
        <v>1</v>
      </c>
      <c r="E2765" s="8" t="s">
        <v>4850</v>
      </c>
      <c r="F2765" s="8" t="s">
        <v>4845</v>
      </c>
      <c r="G2765" s="33">
        <v>4.5138888888888888E-2</v>
      </c>
      <c r="H2765" s="33">
        <v>0.25347222222222221</v>
      </c>
      <c r="I2765" s="33">
        <v>4.0972222222222222E-2</v>
      </c>
      <c r="J2765" s="34">
        <v>4.1666666666666657E-2</v>
      </c>
      <c r="K2765" s="35">
        <v>5.9027777777777783E-2</v>
      </c>
      <c r="L2765" s="33">
        <v>0.2277777777777778</v>
      </c>
      <c r="M2765" s="33">
        <v>0.23541666666666669</v>
      </c>
      <c r="N2765" s="33">
        <v>0.23749999999999999</v>
      </c>
      <c r="O2765" s="28" t="s">
        <v>132</v>
      </c>
      <c r="P2765" s="29">
        <v>64</v>
      </c>
      <c r="Q2765" s="30"/>
      <c r="R2765" s="31"/>
      <c r="S2765" s="28">
        <v>159</v>
      </c>
      <c r="T2765" s="28">
        <v>0</v>
      </c>
      <c r="U2765" s="32">
        <v>0.81979402939168178</v>
      </c>
      <c r="V2765" s="28">
        <v>0</v>
      </c>
      <c r="W2765" s="49" t="s">
        <v>30</v>
      </c>
      <c r="X2765" s="16"/>
      <c r="Z2765" s="64"/>
      <c r="AA2765" s="64"/>
      <c r="AB2765" s="64"/>
      <c r="AC2765" s="64"/>
    </row>
    <row r="2766" spans="1:29" ht="26" customHeight="1" x14ac:dyDescent="0.35">
      <c r="A2766" s="9">
        <v>46131</v>
      </c>
      <c r="B2766" s="28" t="s">
        <v>1382</v>
      </c>
      <c r="C2766" s="28" t="s">
        <v>108</v>
      </c>
      <c r="D2766" s="28">
        <v>1</v>
      </c>
      <c r="E2766" s="8" t="s">
        <v>4845</v>
      </c>
      <c r="F2766" s="8" t="s">
        <v>4849</v>
      </c>
      <c r="G2766" s="33">
        <v>0.2951388888888889</v>
      </c>
      <c r="H2766" s="33">
        <v>0.52430555555555558</v>
      </c>
      <c r="I2766" s="33">
        <v>0.29722222222222222</v>
      </c>
      <c r="J2766" s="34">
        <v>0.30069444444444438</v>
      </c>
      <c r="K2766" s="35">
        <v>0.31736111111111109</v>
      </c>
      <c r="L2766" s="33">
        <v>0.53819444444444442</v>
      </c>
      <c r="M2766" s="33">
        <v>0.54861111111111116</v>
      </c>
      <c r="N2766" s="33">
        <v>0.55069444444444449</v>
      </c>
      <c r="O2766" s="28">
        <v>64</v>
      </c>
      <c r="P2766" s="29" t="s">
        <v>361</v>
      </c>
      <c r="Q2766" s="30" t="s">
        <v>1843</v>
      </c>
      <c r="R2766" s="31" t="s">
        <v>1844</v>
      </c>
      <c r="S2766" s="28">
        <v>175</v>
      </c>
      <c r="T2766" s="28">
        <v>2</v>
      </c>
      <c r="U2766" s="32">
        <v>0.93615621650559822</v>
      </c>
      <c r="V2766" s="28">
        <v>0</v>
      </c>
      <c r="W2766" s="49" t="s">
        <v>30</v>
      </c>
      <c r="X2766" s="16"/>
      <c r="Z2766" s="64"/>
      <c r="AA2766" s="64"/>
      <c r="AB2766" s="64"/>
      <c r="AC2766" s="64"/>
    </row>
    <row r="2767" spans="1:29" x14ac:dyDescent="0.35">
      <c r="A2767" s="9">
        <v>46131</v>
      </c>
      <c r="B2767" s="28" t="s">
        <v>107</v>
      </c>
      <c r="C2767" s="28" t="s">
        <v>113</v>
      </c>
      <c r="D2767" s="28">
        <v>1</v>
      </c>
      <c r="E2767" s="8" t="s">
        <v>4849</v>
      </c>
      <c r="F2767" s="8" t="s">
        <v>4845</v>
      </c>
      <c r="G2767" s="33">
        <v>4.5138888888888888E-2</v>
      </c>
      <c r="H2767" s="33">
        <v>0.24305555555555561</v>
      </c>
      <c r="I2767" s="33">
        <v>4.0972222222222222E-2</v>
      </c>
      <c r="J2767" s="34">
        <v>4.5138888888888888E-2</v>
      </c>
      <c r="K2767" s="35">
        <v>6.1805555555555558E-2</v>
      </c>
      <c r="L2767" s="33">
        <v>0.2076388888888889</v>
      </c>
      <c r="M2767" s="33">
        <v>0.21458333333333329</v>
      </c>
      <c r="N2767" s="33">
        <v>0.21875</v>
      </c>
      <c r="O2767" s="28" t="s">
        <v>37</v>
      </c>
      <c r="P2767" s="29" t="s">
        <v>428</v>
      </c>
      <c r="Q2767" s="30"/>
      <c r="R2767" s="31"/>
      <c r="S2767" s="28">
        <v>148</v>
      </c>
      <c r="T2767" s="28">
        <v>0</v>
      </c>
      <c r="U2767" s="32">
        <v>0.75167179972824527</v>
      </c>
      <c r="V2767" s="28">
        <v>338</v>
      </c>
      <c r="W2767" s="49" t="s">
        <v>30</v>
      </c>
      <c r="X2767" s="16"/>
      <c r="Z2767" s="64"/>
      <c r="AA2767" s="64"/>
      <c r="AB2767" s="64"/>
      <c r="AC2767" s="64"/>
    </row>
    <row r="2768" spans="1:29" x14ac:dyDescent="0.35">
      <c r="A2768" s="9">
        <v>46131</v>
      </c>
      <c r="B2768" s="28" t="s">
        <v>109</v>
      </c>
      <c r="C2768" s="28" t="s">
        <v>113</v>
      </c>
      <c r="D2768" s="28">
        <v>1</v>
      </c>
      <c r="E2768" s="8" t="s">
        <v>4845</v>
      </c>
      <c r="F2768" s="8" t="s">
        <v>4847</v>
      </c>
      <c r="G2768" s="33">
        <v>0.28472222222222221</v>
      </c>
      <c r="H2768" s="33">
        <v>0.49652777777777779</v>
      </c>
      <c r="I2768" s="37">
        <v>0.27916666666666667</v>
      </c>
      <c r="J2768" s="38">
        <v>0.28472222222222221</v>
      </c>
      <c r="K2768" s="39">
        <v>0.30069444444444438</v>
      </c>
      <c r="L2768" s="37">
        <v>0.48819444444444438</v>
      </c>
      <c r="M2768" s="37">
        <v>0.49930555555555561</v>
      </c>
      <c r="N2768" s="37">
        <v>0.50138888888888888</v>
      </c>
      <c r="O2768" s="28" t="s">
        <v>428</v>
      </c>
      <c r="P2768" s="29" t="s">
        <v>37</v>
      </c>
      <c r="Q2768" s="42"/>
      <c r="R2768" s="50"/>
      <c r="S2768" s="40">
        <v>188</v>
      </c>
      <c r="T2768" s="40">
        <v>0</v>
      </c>
      <c r="U2768" s="43">
        <v>0.97411939941375947</v>
      </c>
      <c r="V2768" s="40">
        <v>37</v>
      </c>
      <c r="W2768" s="49" t="s">
        <v>30</v>
      </c>
      <c r="X2768" s="16"/>
      <c r="Z2768" s="64"/>
      <c r="AA2768" s="64"/>
      <c r="AB2768" s="64"/>
      <c r="AC2768" s="64"/>
    </row>
    <row r="2769" spans="1:29" x14ac:dyDescent="0.35">
      <c r="A2769" s="9">
        <v>46131</v>
      </c>
      <c r="B2769" s="28" t="s">
        <v>40</v>
      </c>
      <c r="C2769" s="28" t="s">
        <v>113</v>
      </c>
      <c r="D2769" s="28">
        <v>1</v>
      </c>
      <c r="E2769" s="8" t="s">
        <v>4847</v>
      </c>
      <c r="F2769" s="8" t="s">
        <v>4845</v>
      </c>
      <c r="G2769" s="33">
        <v>0.55208333333333337</v>
      </c>
      <c r="H2769" s="33">
        <v>0.67708333333333337</v>
      </c>
      <c r="I2769" s="33">
        <v>0.54791666666666672</v>
      </c>
      <c r="J2769" s="34">
        <v>0.5541666666666667</v>
      </c>
      <c r="K2769" s="35">
        <v>0.56736111111111109</v>
      </c>
      <c r="L2769" s="33">
        <v>0.6743055555555556</v>
      </c>
      <c r="M2769" s="33">
        <v>0.68194444444444446</v>
      </c>
      <c r="N2769" s="33">
        <v>0.68402777777777779</v>
      </c>
      <c r="O2769" s="28" t="s">
        <v>37</v>
      </c>
      <c r="P2769" s="41" t="s">
        <v>318</v>
      </c>
      <c r="Q2769" s="30" t="s">
        <v>152</v>
      </c>
      <c r="R2769" s="31" t="s">
        <v>39</v>
      </c>
      <c r="S2769" s="28">
        <v>185</v>
      </c>
      <c r="T2769" s="28">
        <v>1</v>
      </c>
      <c r="U2769" s="32">
        <v>0.9777564775589378</v>
      </c>
      <c r="V2769" s="28">
        <v>1243</v>
      </c>
      <c r="W2769" s="49" t="s">
        <v>30</v>
      </c>
      <c r="X2769" s="16"/>
      <c r="Z2769" s="64"/>
      <c r="AA2769" s="64"/>
      <c r="AB2769" s="64"/>
      <c r="AC2769" s="64"/>
    </row>
    <row r="2770" spans="1:29" x14ac:dyDescent="0.35">
      <c r="A2770" s="9">
        <v>46131</v>
      </c>
      <c r="B2770" s="28" t="s">
        <v>42</v>
      </c>
      <c r="C2770" s="28" t="s">
        <v>113</v>
      </c>
      <c r="D2770" s="28">
        <v>1</v>
      </c>
      <c r="E2770" s="8" t="s">
        <v>4845</v>
      </c>
      <c r="F2770" s="8" t="s">
        <v>4851</v>
      </c>
      <c r="G2770" s="33">
        <v>0.77083333333333337</v>
      </c>
      <c r="H2770" s="33">
        <v>0.89583333333333337</v>
      </c>
      <c r="I2770" s="33">
        <v>0.75347222222222221</v>
      </c>
      <c r="J2770" s="34">
        <v>0.77847222222222223</v>
      </c>
      <c r="K2770" s="35">
        <v>0.78680555555555554</v>
      </c>
      <c r="L2770" s="33">
        <v>0.87916666666666665</v>
      </c>
      <c r="M2770" s="33">
        <v>0.88194444444444442</v>
      </c>
      <c r="N2770" s="33">
        <v>0.88402777777777775</v>
      </c>
      <c r="O2770" s="28" t="s">
        <v>318</v>
      </c>
      <c r="P2770" s="29" t="s">
        <v>60</v>
      </c>
      <c r="Q2770" s="30" t="s">
        <v>373</v>
      </c>
      <c r="R2770" s="31" t="s">
        <v>39</v>
      </c>
      <c r="S2770" s="28">
        <v>155</v>
      </c>
      <c r="T2770" s="28">
        <v>0</v>
      </c>
      <c r="U2770" s="32">
        <v>0.84121162700247243</v>
      </c>
      <c r="V2770" s="28">
        <v>1155</v>
      </c>
      <c r="W2770" s="49" t="s">
        <v>30</v>
      </c>
      <c r="X2770" s="16"/>
      <c r="Z2770" s="64"/>
      <c r="AA2770" s="64"/>
      <c r="AB2770" s="64"/>
      <c r="AC2770" s="64"/>
    </row>
    <row r="2771" spans="1:29" x14ac:dyDescent="0.35">
      <c r="A2771" s="9">
        <v>46132</v>
      </c>
      <c r="B2771" s="28" t="s">
        <v>58</v>
      </c>
      <c r="C2771" s="28" t="s">
        <v>27</v>
      </c>
      <c r="D2771" s="28">
        <v>1</v>
      </c>
      <c r="E2771" s="8" t="s">
        <v>4851</v>
      </c>
      <c r="F2771" s="8" t="s">
        <v>4845</v>
      </c>
      <c r="G2771" s="33">
        <v>0.1701388888888889</v>
      </c>
      <c r="H2771" s="33">
        <v>0.3576388888888889</v>
      </c>
      <c r="I2771" s="33">
        <v>0.16597222222222219</v>
      </c>
      <c r="J2771" s="34">
        <v>0.16944444444444451</v>
      </c>
      <c r="K2771" s="35">
        <v>0.18055555555555561</v>
      </c>
      <c r="L2771" s="33">
        <v>0.34652777777777782</v>
      </c>
      <c r="M2771" s="33">
        <v>0.3527777777777778</v>
      </c>
      <c r="N2771" s="33">
        <v>0.35486111111111113</v>
      </c>
      <c r="O2771" s="28" t="s">
        <v>91</v>
      </c>
      <c r="P2771" s="29" t="s">
        <v>61</v>
      </c>
      <c r="Q2771" s="30"/>
      <c r="R2771" s="31"/>
      <c r="S2771" s="28">
        <v>189</v>
      </c>
      <c r="T2771" s="28">
        <v>0</v>
      </c>
      <c r="U2771" s="32">
        <v>0.94587790882143274</v>
      </c>
      <c r="V2771" s="28">
        <v>0</v>
      </c>
      <c r="W2771" s="49" t="s">
        <v>30</v>
      </c>
      <c r="X2771" s="16"/>
      <c r="Z2771" s="64"/>
      <c r="AA2771" s="64"/>
      <c r="AB2771" s="64"/>
      <c r="AC2771" s="64"/>
    </row>
    <row r="2772" spans="1:29" x14ac:dyDescent="0.35">
      <c r="A2772" s="9">
        <v>46132</v>
      </c>
      <c r="B2772" s="28" t="s">
        <v>64</v>
      </c>
      <c r="C2772" s="28" t="s">
        <v>27</v>
      </c>
      <c r="D2772" s="28">
        <v>1</v>
      </c>
      <c r="E2772" s="8" t="s">
        <v>4845</v>
      </c>
      <c r="F2772" s="8" t="s">
        <v>4853</v>
      </c>
      <c r="G2772" s="33">
        <v>0.39930555555555558</v>
      </c>
      <c r="H2772" s="33">
        <v>0.60763888888888884</v>
      </c>
      <c r="I2772" s="33">
        <v>0.39444444444444438</v>
      </c>
      <c r="J2772" s="34">
        <v>0.39652777777777781</v>
      </c>
      <c r="K2772" s="35">
        <v>0.41458333333333341</v>
      </c>
      <c r="L2772" s="33">
        <v>0.59513888888888888</v>
      </c>
      <c r="M2772" s="33">
        <v>0.6069444444444444</v>
      </c>
      <c r="N2772" s="33">
        <v>0.60902777777777772</v>
      </c>
      <c r="O2772" s="28" t="s">
        <v>61</v>
      </c>
      <c r="P2772" s="29" t="s">
        <v>57</v>
      </c>
      <c r="Q2772" s="30"/>
      <c r="R2772" s="31"/>
      <c r="S2772" s="28">
        <v>180</v>
      </c>
      <c r="T2772" s="28">
        <v>0</v>
      </c>
      <c r="U2772" s="32">
        <v>0.9593353475319395</v>
      </c>
      <c r="V2772" s="28">
        <v>0</v>
      </c>
      <c r="W2772" s="49" t="s">
        <v>30</v>
      </c>
      <c r="X2772" s="16"/>
      <c r="Z2772" s="64"/>
      <c r="AA2772" s="64"/>
      <c r="AB2772" s="64"/>
      <c r="AC2772" s="64"/>
    </row>
    <row r="2773" spans="1:29" x14ac:dyDescent="0.35">
      <c r="A2773" s="9">
        <v>46132</v>
      </c>
      <c r="B2773" s="28" t="s">
        <v>1351</v>
      </c>
      <c r="C2773" s="28" t="s">
        <v>27</v>
      </c>
      <c r="D2773" s="28">
        <v>1</v>
      </c>
      <c r="E2773" s="8" t="s">
        <v>4853</v>
      </c>
      <c r="F2773" s="8" t="s">
        <v>4845</v>
      </c>
      <c r="G2773" s="33">
        <v>0.73611111111111116</v>
      </c>
      <c r="H2773" s="33">
        <v>0.82638888888888884</v>
      </c>
      <c r="I2773" s="33">
        <v>0.72499999999999998</v>
      </c>
      <c r="J2773" s="34">
        <v>0.72986111111111107</v>
      </c>
      <c r="K2773" s="35">
        <v>0.73819444444444449</v>
      </c>
      <c r="L2773" s="33">
        <v>0.80625000000000002</v>
      </c>
      <c r="M2773" s="33">
        <v>0.8125</v>
      </c>
      <c r="N2773" s="33">
        <v>0.81319444444444444</v>
      </c>
      <c r="O2773" s="28" t="s">
        <v>57</v>
      </c>
      <c r="P2773" s="29">
        <v>107</v>
      </c>
      <c r="Q2773" s="30"/>
      <c r="R2773" s="31"/>
      <c r="S2773" s="28">
        <v>126</v>
      </c>
      <c r="T2773" s="28">
        <v>0</v>
      </c>
      <c r="U2773" s="32">
        <v>0.64413569906592583</v>
      </c>
      <c r="V2773" s="28">
        <v>0</v>
      </c>
      <c r="W2773" s="49" t="s">
        <v>30</v>
      </c>
      <c r="X2773" s="16"/>
      <c r="Z2773" s="64"/>
      <c r="AA2773" s="64"/>
      <c r="AB2773" s="64"/>
      <c r="AC2773" s="64"/>
    </row>
    <row r="2774" spans="1:29" x14ac:dyDescent="0.35">
      <c r="A2774" s="9">
        <v>46132</v>
      </c>
      <c r="B2774" s="28" t="s">
        <v>77</v>
      </c>
      <c r="C2774" s="28" t="s">
        <v>27</v>
      </c>
      <c r="D2774" s="28">
        <v>1</v>
      </c>
      <c r="E2774" s="8" t="s">
        <v>4845</v>
      </c>
      <c r="F2774" s="8" t="s">
        <v>4854</v>
      </c>
      <c r="G2774" s="33">
        <v>0.86111111111111116</v>
      </c>
      <c r="H2774" s="33">
        <v>0.94097222222222221</v>
      </c>
      <c r="I2774" s="37">
        <v>0.8520833333333333</v>
      </c>
      <c r="J2774" s="38">
        <v>0.85555555555555551</v>
      </c>
      <c r="K2774" s="39">
        <v>0.86944444444444446</v>
      </c>
      <c r="L2774" s="37">
        <v>0.94374999999999998</v>
      </c>
      <c r="M2774" s="37">
        <v>0.95347222222222228</v>
      </c>
      <c r="N2774" s="37">
        <v>0.9555555555555556</v>
      </c>
      <c r="O2774" s="28">
        <v>106</v>
      </c>
      <c r="P2774" s="29" t="s">
        <v>32</v>
      </c>
      <c r="Q2774" s="42"/>
      <c r="R2774" s="50"/>
      <c r="S2774" s="40">
        <v>181</v>
      </c>
      <c r="T2774" s="40">
        <v>1</v>
      </c>
      <c r="U2774" s="43">
        <v>0.91527713158653123</v>
      </c>
      <c r="V2774" s="40">
        <v>31</v>
      </c>
      <c r="W2774" s="49" t="s">
        <v>30</v>
      </c>
      <c r="X2774" s="16"/>
      <c r="Z2774" s="64"/>
      <c r="AA2774" s="64"/>
      <c r="AB2774" s="64"/>
      <c r="AC2774" s="64"/>
    </row>
    <row r="2775" spans="1:29" x14ac:dyDescent="0.35">
      <c r="A2775" s="9">
        <v>46132</v>
      </c>
      <c r="B2775" s="28" t="s">
        <v>80</v>
      </c>
      <c r="C2775" s="28" t="s">
        <v>45</v>
      </c>
      <c r="D2775" s="28">
        <v>1</v>
      </c>
      <c r="E2775" s="8" t="s">
        <v>4854</v>
      </c>
      <c r="F2775" s="8" t="s">
        <v>4845</v>
      </c>
      <c r="G2775" s="33">
        <v>3.4722222222222217E-2</v>
      </c>
      <c r="H2775" s="33">
        <v>0.1076388888888889</v>
      </c>
      <c r="I2775" s="33">
        <v>3.125E-2</v>
      </c>
      <c r="J2775" s="34">
        <v>3.5416666666666673E-2</v>
      </c>
      <c r="K2775" s="35">
        <v>0.05</v>
      </c>
      <c r="L2775" s="33">
        <v>0.1034722222222222</v>
      </c>
      <c r="M2775" s="33">
        <v>0.1083333333333333</v>
      </c>
      <c r="N2775" s="33">
        <v>0.10972222222222219</v>
      </c>
      <c r="O2775" s="28" t="s">
        <v>122</v>
      </c>
      <c r="P2775" s="41" t="s">
        <v>450</v>
      </c>
      <c r="Q2775" s="30" t="s">
        <v>151</v>
      </c>
      <c r="R2775" s="31" t="s">
        <v>39</v>
      </c>
      <c r="S2775" s="28">
        <v>114</v>
      </c>
      <c r="T2775" s="28">
        <v>0</v>
      </c>
      <c r="U2775" s="32">
        <v>0.60836461289375798</v>
      </c>
      <c r="V2775" s="28">
        <v>931</v>
      </c>
      <c r="W2775" s="49" t="s">
        <v>30</v>
      </c>
      <c r="X2775" s="16"/>
      <c r="Z2775" s="64"/>
      <c r="AA2775" s="64"/>
      <c r="AB2775" s="64"/>
      <c r="AC2775" s="64"/>
    </row>
    <row r="2776" spans="1:29" x14ac:dyDescent="0.35">
      <c r="A2776" s="9">
        <v>46132</v>
      </c>
      <c r="B2776" s="28" t="s">
        <v>84</v>
      </c>
      <c r="C2776" s="28" t="s">
        <v>45</v>
      </c>
      <c r="D2776" s="28">
        <v>1</v>
      </c>
      <c r="E2776" s="8" t="s">
        <v>4845</v>
      </c>
      <c r="F2776" s="8" t="s">
        <v>4862</v>
      </c>
      <c r="G2776" s="33">
        <v>0.14583333333333329</v>
      </c>
      <c r="H2776" s="33">
        <v>0.22916666666666671</v>
      </c>
      <c r="I2776" s="33">
        <v>0.13958333333333331</v>
      </c>
      <c r="J2776" s="34">
        <v>0.14166666666666669</v>
      </c>
      <c r="K2776" s="35">
        <v>0.15208333333333329</v>
      </c>
      <c r="L2776" s="33">
        <v>0.2076388888888889</v>
      </c>
      <c r="M2776" s="33">
        <v>0.21944444444444439</v>
      </c>
      <c r="N2776" s="33">
        <v>0.2215277777777778</v>
      </c>
      <c r="O2776" s="28" t="s">
        <v>450</v>
      </c>
      <c r="P2776" s="29" t="s">
        <v>37</v>
      </c>
      <c r="Q2776" s="30"/>
      <c r="R2776" s="31"/>
      <c r="S2776" s="28">
        <v>179</v>
      </c>
      <c r="T2776" s="28">
        <v>0</v>
      </c>
      <c r="U2776" s="32">
        <v>1</v>
      </c>
      <c r="V2776" s="28">
        <v>0</v>
      </c>
      <c r="W2776" s="49" t="s">
        <v>30</v>
      </c>
      <c r="X2776" s="16"/>
      <c r="Z2776" s="64"/>
      <c r="AA2776" s="64"/>
      <c r="AB2776" s="64"/>
      <c r="AC2776" s="64"/>
    </row>
    <row r="2777" spans="1:29" x14ac:dyDescent="0.35">
      <c r="A2777" s="9">
        <v>46132</v>
      </c>
      <c r="B2777" s="7" t="s">
        <v>133</v>
      </c>
      <c r="C2777" s="8" t="s">
        <v>45</v>
      </c>
      <c r="D2777" s="10">
        <v>1</v>
      </c>
      <c r="E2777" s="8" t="s">
        <v>4862</v>
      </c>
      <c r="F2777" s="8" t="s">
        <v>4845</v>
      </c>
      <c r="G2777" s="12">
        <v>0.27083333333333331</v>
      </c>
      <c r="H2777" s="12">
        <v>0.44791666666666669</v>
      </c>
      <c r="I2777" s="12">
        <v>0.2638888888888889</v>
      </c>
      <c r="J2777" s="12">
        <v>0.26527777777777778</v>
      </c>
      <c r="K2777" s="12">
        <v>0.28125</v>
      </c>
      <c r="L2777" s="12">
        <v>0.43125000000000002</v>
      </c>
      <c r="M2777" s="12">
        <v>0.43680555555555561</v>
      </c>
      <c r="N2777" s="12">
        <v>0.43819444444444439</v>
      </c>
      <c r="O2777" s="8" t="s">
        <v>37</v>
      </c>
      <c r="P2777" s="29">
        <v>1</v>
      </c>
      <c r="S2777" s="8">
        <v>67</v>
      </c>
      <c r="T2777" s="8">
        <v>0</v>
      </c>
      <c r="U2777" s="14">
        <v>0.34547445272750382</v>
      </c>
      <c r="V2777" s="8">
        <v>525</v>
      </c>
      <c r="W2777" s="49" t="s">
        <v>30</v>
      </c>
      <c r="X2777" s="16"/>
      <c r="Z2777" s="64"/>
      <c r="AA2777" s="64"/>
      <c r="AB2777" s="64"/>
      <c r="AC2777" s="64"/>
    </row>
    <row r="2778" spans="1:29" x14ac:dyDescent="0.35">
      <c r="A2778" s="9">
        <v>46132</v>
      </c>
      <c r="B2778" s="7" t="s">
        <v>135</v>
      </c>
      <c r="C2778" s="8" t="s">
        <v>45</v>
      </c>
      <c r="D2778" s="10">
        <v>1</v>
      </c>
      <c r="E2778" s="8" t="s">
        <v>4845</v>
      </c>
      <c r="F2778" s="8" t="s">
        <v>4861</v>
      </c>
      <c r="G2778" s="12">
        <v>0.48958333333333331</v>
      </c>
      <c r="H2778" s="12">
        <v>0.65625</v>
      </c>
      <c r="I2778" s="12">
        <v>0.47916666666666669</v>
      </c>
      <c r="J2778" s="12">
        <v>0.48194444444444451</v>
      </c>
      <c r="K2778" s="12">
        <v>0.49027777777777781</v>
      </c>
      <c r="L2778" s="12">
        <v>0.64513888888888893</v>
      </c>
      <c r="M2778" s="12">
        <v>0.64930555555555558</v>
      </c>
      <c r="N2778" s="12">
        <v>0.65138888888888891</v>
      </c>
      <c r="O2778" s="8">
        <v>1</v>
      </c>
      <c r="P2778" s="8" t="s">
        <v>75</v>
      </c>
      <c r="S2778" s="8">
        <v>90</v>
      </c>
      <c r="T2778" s="8">
        <v>0</v>
      </c>
      <c r="U2778" s="14">
        <v>0.46206427864272082</v>
      </c>
      <c r="V2778" s="8">
        <v>0</v>
      </c>
      <c r="W2778" s="49" t="s">
        <v>30</v>
      </c>
      <c r="X2778" s="16"/>
      <c r="Z2778" s="64"/>
      <c r="AA2778" s="64"/>
      <c r="AB2778" s="64"/>
      <c r="AC2778" s="64"/>
    </row>
    <row r="2779" spans="1:29" x14ac:dyDescent="0.35">
      <c r="A2779" s="9">
        <v>46132</v>
      </c>
      <c r="B2779" s="7" t="s">
        <v>71</v>
      </c>
      <c r="C2779" s="8" t="s">
        <v>72</v>
      </c>
      <c r="D2779" s="10">
        <v>1</v>
      </c>
      <c r="E2779" s="8" t="s">
        <v>4861</v>
      </c>
      <c r="F2779" s="8" t="s">
        <v>4845</v>
      </c>
      <c r="G2779" s="12">
        <v>1.041666666666667E-2</v>
      </c>
      <c r="H2779" s="12">
        <v>0.1701388888888889</v>
      </c>
      <c r="I2779" s="12">
        <v>6.9444444444444441E-3</v>
      </c>
      <c r="J2779" s="12">
        <v>1.666666666666667E-2</v>
      </c>
      <c r="K2779" s="12">
        <v>2.6388888888888889E-2</v>
      </c>
      <c r="L2779" s="12">
        <v>0.16180555555555559</v>
      </c>
      <c r="M2779" s="12">
        <v>0.16666666666666671</v>
      </c>
      <c r="N2779" s="12">
        <v>0.1673611111111111</v>
      </c>
      <c r="O2779" s="8" t="s">
        <v>301</v>
      </c>
      <c r="P2779" s="8">
        <v>11</v>
      </c>
      <c r="Q2779" s="8" t="s">
        <v>171</v>
      </c>
      <c r="R2779" s="27" t="s">
        <v>39</v>
      </c>
      <c r="S2779" s="8">
        <v>176</v>
      </c>
      <c r="T2779" s="8">
        <v>0</v>
      </c>
      <c r="U2779" s="14">
        <v>0.93337394688422626</v>
      </c>
      <c r="V2779" s="8">
        <v>586</v>
      </c>
      <c r="W2779" s="49" t="s">
        <v>30</v>
      </c>
      <c r="X2779" s="16"/>
      <c r="Z2779" s="64"/>
      <c r="AA2779" s="64"/>
      <c r="AB2779" s="64"/>
      <c r="AC2779" s="64"/>
    </row>
    <row r="2780" spans="1:29" x14ac:dyDescent="0.35">
      <c r="A2780" s="9">
        <v>46132</v>
      </c>
      <c r="B2780" s="7" t="s">
        <v>74</v>
      </c>
      <c r="C2780" s="8" t="s">
        <v>72</v>
      </c>
      <c r="D2780" s="10">
        <v>1</v>
      </c>
      <c r="E2780" s="8" t="s">
        <v>4845</v>
      </c>
      <c r="F2780" s="8" t="s">
        <v>4856</v>
      </c>
      <c r="G2780" s="12">
        <v>0.20833333333333329</v>
      </c>
      <c r="H2780" s="12">
        <v>0.38541666666666669</v>
      </c>
      <c r="I2780" s="12">
        <v>0.20624999999999999</v>
      </c>
      <c r="J2780" s="12">
        <v>0.2097222222222222</v>
      </c>
      <c r="K2780" s="12">
        <v>0.22291666666666671</v>
      </c>
      <c r="L2780" s="12">
        <v>0.37291666666666667</v>
      </c>
      <c r="M2780" s="12">
        <v>0.38263888888888892</v>
      </c>
      <c r="N2780" s="12">
        <v>0.38472222222222219</v>
      </c>
      <c r="O2780" s="8">
        <v>11</v>
      </c>
      <c r="P2780" s="8" t="s">
        <v>285</v>
      </c>
      <c r="Q2780" s="8" t="s">
        <v>103</v>
      </c>
      <c r="R2780" s="27" t="s">
        <v>39</v>
      </c>
      <c r="S2780" s="8">
        <v>188</v>
      </c>
      <c r="T2780" s="8">
        <v>0</v>
      </c>
      <c r="U2780" s="14">
        <v>0.96517406621956059</v>
      </c>
      <c r="V2780" s="8">
        <v>0</v>
      </c>
      <c r="W2780" s="49" t="s">
        <v>30</v>
      </c>
      <c r="X2780" s="16"/>
      <c r="Z2780" s="64"/>
      <c r="AA2780" s="64"/>
      <c r="AB2780" s="64"/>
      <c r="AC2780" s="64"/>
    </row>
    <row r="2781" spans="1:29" x14ac:dyDescent="0.35">
      <c r="A2781" s="9">
        <v>46132</v>
      </c>
      <c r="B2781" s="7" t="s">
        <v>1768</v>
      </c>
      <c r="C2781" s="8" t="s">
        <v>81</v>
      </c>
      <c r="D2781" s="10">
        <v>1</v>
      </c>
      <c r="E2781" s="8" t="s">
        <v>4856</v>
      </c>
      <c r="F2781" s="8" t="s">
        <v>4845</v>
      </c>
      <c r="G2781" s="12">
        <v>6.5972222222222224E-2</v>
      </c>
      <c r="H2781" s="12">
        <v>0.13194444444444439</v>
      </c>
      <c r="I2781" s="12">
        <v>5.7638888888888892E-2</v>
      </c>
      <c r="J2781" s="12">
        <v>6.1805555555555558E-2</v>
      </c>
      <c r="K2781" s="12">
        <v>7.013888888888889E-2</v>
      </c>
      <c r="L2781" s="12">
        <v>0.1138888888888889</v>
      </c>
      <c r="M2781" s="12">
        <v>0.12916666666666671</v>
      </c>
      <c r="N2781" s="12">
        <v>0.13125000000000001</v>
      </c>
      <c r="O2781" s="8">
        <v>216</v>
      </c>
      <c r="P2781" s="8" t="s">
        <v>57</v>
      </c>
      <c r="S2781" s="8">
        <v>149</v>
      </c>
      <c r="T2781" s="8">
        <v>0</v>
      </c>
      <c r="U2781" s="14">
        <v>0.85087416027291563</v>
      </c>
      <c r="V2781" s="8">
        <v>0</v>
      </c>
      <c r="W2781" s="49" t="s">
        <v>30</v>
      </c>
      <c r="X2781" s="16"/>
      <c r="Z2781" s="64"/>
      <c r="AA2781" s="64"/>
      <c r="AB2781" s="64"/>
      <c r="AC2781" s="64"/>
    </row>
    <row r="2782" spans="1:29" x14ac:dyDescent="0.35">
      <c r="A2782" s="9">
        <v>46132</v>
      </c>
      <c r="B2782" s="7" t="s">
        <v>262</v>
      </c>
      <c r="C2782" s="8" t="s">
        <v>81</v>
      </c>
      <c r="D2782" s="10">
        <v>1</v>
      </c>
      <c r="E2782" s="8" t="s">
        <v>4845</v>
      </c>
      <c r="F2782" s="8" t="s">
        <v>4851</v>
      </c>
      <c r="G2782" s="12">
        <v>0.39930555555555558</v>
      </c>
      <c r="H2782" s="12">
        <v>0.47569444444444442</v>
      </c>
      <c r="I2782" s="12">
        <v>0.39097222222222222</v>
      </c>
      <c r="J2782" s="12">
        <v>0.39652777777777781</v>
      </c>
      <c r="K2782" s="12">
        <v>0.40625</v>
      </c>
      <c r="L2782" s="12">
        <v>0.47499999999999998</v>
      </c>
      <c r="M2782" s="12">
        <v>0.48125000000000001</v>
      </c>
      <c r="N2782" s="12">
        <v>0.48125000000000001</v>
      </c>
      <c r="O2782" s="8" t="s">
        <v>57</v>
      </c>
      <c r="P2782" s="8">
        <v>9</v>
      </c>
      <c r="S2782" s="8">
        <v>131</v>
      </c>
      <c r="T2782" s="8">
        <v>0</v>
      </c>
      <c r="U2782" s="14">
        <v>0.69527136357303976</v>
      </c>
      <c r="V2782" s="8">
        <v>0</v>
      </c>
      <c r="W2782" s="49" t="s">
        <v>30</v>
      </c>
      <c r="X2782" s="16"/>
      <c r="Z2782" s="64"/>
      <c r="AA2782" s="64"/>
      <c r="AB2782" s="64"/>
      <c r="AC2782" s="64"/>
    </row>
    <row r="2783" spans="1:29" x14ac:dyDescent="0.35">
      <c r="A2783" s="9">
        <v>46132</v>
      </c>
      <c r="B2783" s="7" t="s">
        <v>264</v>
      </c>
      <c r="C2783" s="8" t="s">
        <v>81</v>
      </c>
      <c r="D2783" s="10">
        <v>1</v>
      </c>
      <c r="E2783" s="8" t="s">
        <v>4851</v>
      </c>
      <c r="F2783" s="8" t="s">
        <v>4845</v>
      </c>
      <c r="G2783" s="12">
        <v>0.51041666666666663</v>
      </c>
      <c r="H2783" s="12">
        <v>0.59027777777777779</v>
      </c>
      <c r="I2783" s="17">
        <v>0.50624999999999998</v>
      </c>
      <c r="J2783" s="17">
        <v>0.51111111111111107</v>
      </c>
      <c r="K2783" s="17">
        <v>0.51944444444444449</v>
      </c>
      <c r="L2783" s="17">
        <v>0.5854166666666667</v>
      </c>
      <c r="M2783" s="17">
        <v>0.59652777777777777</v>
      </c>
      <c r="N2783" s="17">
        <v>0.59861111111111109</v>
      </c>
      <c r="O2783" s="15">
        <v>9</v>
      </c>
      <c r="P2783" s="8" t="s">
        <v>73</v>
      </c>
      <c r="Q2783" s="8" t="s">
        <v>151</v>
      </c>
      <c r="R2783" s="27" t="s">
        <v>39</v>
      </c>
      <c r="S2783" s="8">
        <v>70</v>
      </c>
      <c r="T2783" s="8">
        <v>0</v>
      </c>
      <c r="U2783" s="14">
        <v>0.35898432161716659</v>
      </c>
      <c r="V2783" s="8">
        <v>0</v>
      </c>
      <c r="W2783" s="49" t="s">
        <v>30</v>
      </c>
      <c r="X2783" s="16"/>
      <c r="Z2783" s="64"/>
      <c r="AA2783" s="64"/>
      <c r="AB2783" s="64"/>
      <c r="AC2783" s="64"/>
    </row>
    <row r="2784" spans="1:29" ht="39" customHeight="1" x14ac:dyDescent="0.35">
      <c r="A2784" s="9">
        <v>46132</v>
      </c>
      <c r="B2784" s="7" t="s">
        <v>1371</v>
      </c>
      <c r="C2784" s="8" t="s">
        <v>90</v>
      </c>
      <c r="D2784" s="10">
        <v>1</v>
      </c>
      <c r="E2784" s="8" t="s">
        <v>4845</v>
      </c>
      <c r="F2784" s="8" t="s">
        <v>4848</v>
      </c>
      <c r="G2784" s="12">
        <v>2.0833333333333329E-2</v>
      </c>
      <c r="H2784" s="12">
        <v>0.16666666666666671</v>
      </c>
      <c r="I2784" s="12">
        <v>4.4444444444444453E-2</v>
      </c>
      <c r="J2784" s="12">
        <v>5.486111111111111E-2</v>
      </c>
      <c r="K2784" s="12">
        <v>6.8750000000000006E-2</v>
      </c>
      <c r="L2784" s="12">
        <v>0.1875</v>
      </c>
      <c r="M2784" s="12">
        <v>0.19236111111111109</v>
      </c>
      <c r="N2784" s="12">
        <v>0.19444444444444439</v>
      </c>
      <c r="O2784" s="8" t="s">
        <v>704</v>
      </c>
      <c r="P2784" s="15" t="s">
        <v>740</v>
      </c>
      <c r="Q2784" s="8" t="s">
        <v>1845</v>
      </c>
      <c r="R2784" s="27" t="s">
        <v>1846</v>
      </c>
      <c r="S2784" s="8">
        <v>172</v>
      </c>
      <c r="T2784" s="8">
        <v>3</v>
      </c>
      <c r="U2784" s="14">
        <v>1</v>
      </c>
      <c r="V2784" s="8">
        <v>0</v>
      </c>
      <c r="W2784" s="49" t="s">
        <v>30</v>
      </c>
      <c r="X2784" s="16"/>
      <c r="Z2784" s="64"/>
      <c r="AA2784" s="64"/>
      <c r="AB2784" s="64"/>
      <c r="AC2784" s="64"/>
    </row>
    <row r="2785" spans="1:29" x14ac:dyDescent="0.35">
      <c r="A2785" s="9">
        <v>46132</v>
      </c>
      <c r="B2785" s="7" t="s">
        <v>1372</v>
      </c>
      <c r="C2785" s="8" t="s">
        <v>90</v>
      </c>
      <c r="D2785" s="10">
        <v>1</v>
      </c>
      <c r="E2785" s="8" t="s">
        <v>4848</v>
      </c>
      <c r="F2785" s="8" t="s">
        <v>4845</v>
      </c>
      <c r="G2785" s="12">
        <v>0.20833333333333329</v>
      </c>
      <c r="H2785" s="12">
        <v>0.36458333333333331</v>
      </c>
      <c r="I2785" s="12">
        <v>0.22361111111111109</v>
      </c>
      <c r="J2785" s="12">
        <v>0.2326388888888889</v>
      </c>
      <c r="K2785" s="12">
        <v>0.24374999999999999</v>
      </c>
      <c r="L2785" s="12">
        <v>0.37777777777777782</v>
      </c>
      <c r="M2785" s="12">
        <v>0.39097222222222222</v>
      </c>
      <c r="N2785" s="12">
        <v>0.39305555555555549</v>
      </c>
      <c r="O2785" s="8" t="s">
        <v>740</v>
      </c>
      <c r="P2785" s="8" t="s">
        <v>312</v>
      </c>
      <c r="Q2785" s="8" t="s">
        <v>1847</v>
      </c>
      <c r="R2785" s="27" t="s">
        <v>215</v>
      </c>
      <c r="S2785" s="8">
        <v>168</v>
      </c>
      <c r="T2785" s="8">
        <v>1</v>
      </c>
      <c r="U2785" s="14">
        <v>0.96977096074015412</v>
      </c>
      <c r="V2785" s="8">
        <v>0</v>
      </c>
      <c r="W2785" s="49" t="s">
        <v>30</v>
      </c>
      <c r="X2785" s="16"/>
      <c r="Z2785" s="64"/>
      <c r="AA2785" s="64"/>
      <c r="AB2785" s="64"/>
      <c r="AC2785" s="64"/>
    </row>
    <row r="2786" spans="1:29" x14ac:dyDescent="0.35">
      <c r="A2786" s="9">
        <v>46132</v>
      </c>
      <c r="B2786" s="7" t="s">
        <v>107</v>
      </c>
      <c r="C2786" s="8" t="s">
        <v>108</v>
      </c>
      <c r="D2786" s="10">
        <v>1</v>
      </c>
      <c r="E2786" s="8" t="s">
        <v>4845</v>
      </c>
      <c r="F2786" s="8" t="s">
        <v>4851</v>
      </c>
      <c r="G2786" s="12">
        <v>5.5555555555555552E-2</v>
      </c>
      <c r="H2786" s="12">
        <v>0.24305555555555561</v>
      </c>
      <c r="I2786" s="12">
        <v>5.0694444444444438E-2</v>
      </c>
      <c r="J2786" s="12">
        <v>5.7638888888888892E-2</v>
      </c>
      <c r="K2786" s="12">
        <v>7.013888888888889E-2</v>
      </c>
      <c r="L2786" s="12">
        <v>0.23402777777777781</v>
      </c>
      <c r="M2786" s="12">
        <v>0.24027777777777781</v>
      </c>
      <c r="N2786" s="12">
        <v>0.24305555555555561</v>
      </c>
      <c r="O2786" s="8" t="s">
        <v>32</v>
      </c>
      <c r="P2786" s="8" t="s">
        <v>61</v>
      </c>
      <c r="Q2786" s="8" t="s">
        <v>152</v>
      </c>
      <c r="R2786" s="27" t="s">
        <v>39</v>
      </c>
      <c r="S2786" s="8">
        <v>184</v>
      </c>
      <c r="T2786" s="8">
        <v>1</v>
      </c>
      <c r="U2786" s="14">
        <v>0.94179446331369965</v>
      </c>
      <c r="V2786" s="8">
        <v>125</v>
      </c>
      <c r="W2786" s="49" t="s">
        <v>30</v>
      </c>
      <c r="X2786" s="16"/>
      <c r="Z2786" s="64"/>
      <c r="AA2786" s="64"/>
      <c r="AB2786" s="64"/>
      <c r="AC2786" s="64"/>
    </row>
    <row r="2787" spans="1:29" x14ac:dyDescent="0.35">
      <c r="A2787" s="9">
        <v>46132</v>
      </c>
      <c r="B2787" s="7" t="s">
        <v>109</v>
      </c>
      <c r="C2787" s="8" t="s">
        <v>108</v>
      </c>
      <c r="D2787" s="10">
        <v>1</v>
      </c>
      <c r="E2787" s="8" t="s">
        <v>4851</v>
      </c>
      <c r="F2787" s="8" t="s">
        <v>4845</v>
      </c>
      <c r="G2787" s="12">
        <v>0.28472222222222221</v>
      </c>
      <c r="H2787" s="12">
        <v>0.49652777777777779</v>
      </c>
      <c r="I2787" s="12">
        <v>0.28194444444444439</v>
      </c>
      <c r="J2787" s="12">
        <v>0.28611111111111109</v>
      </c>
      <c r="K2787" s="12">
        <v>0.30208333333333331</v>
      </c>
      <c r="L2787" s="12">
        <v>0.47916666666666669</v>
      </c>
      <c r="M2787" s="12">
        <v>0.48749999999999999</v>
      </c>
      <c r="N2787" s="12">
        <v>0.48958333333333331</v>
      </c>
      <c r="O2787" s="8" t="s">
        <v>61</v>
      </c>
      <c r="P2787" s="8" t="s">
        <v>60</v>
      </c>
      <c r="Q2787" s="8" t="s">
        <v>103</v>
      </c>
      <c r="R2787" s="27" t="s">
        <v>39</v>
      </c>
      <c r="S2787" s="8">
        <v>202</v>
      </c>
      <c r="T2787" s="8">
        <v>1</v>
      </c>
      <c r="U2787" s="14">
        <v>0.93002507437433057</v>
      </c>
      <c r="V2787" s="8">
        <v>0</v>
      </c>
      <c r="W2787" s="49" t="s">
        <v>30</v>
      </c>
      <c r="X2787" s="16"/>
      <c r="Z2787" s="64"/>
      <c r="AA2787" s="64"/>
      <c r="AB2787" s="64"/>
      <c r="AC2787" s="64"/>
    </row>
    <row r="2788" spans="1:29" x14ac:dyDescent="0.35">
      <c r="A2788" s="9">
        <v>46132</v>
      </c>
      <c r="B2788" s="7" t="s">
        <v>40</v>
      </c>
      <c r="C2788" s="8" t="s">
        <v>108</v>
      </c>
      <c r="D2788" s="10">
        <v>1</v>
      </c>
      <c r="E2788" s="8" t="s">
        <v>4845</v>
      </c>
      <c r="F2788" s="8" t="s">
        <v>4853</v>
      </c>
      <c r="G2788" s="12">
        <v>0.55208333333333337</v>
      </c>
      <c r="H2788" s="12">
        <v>0.67708333333333337</v>
      </c>
      <c r="I2788" s="12">
        <v>0.54722222222222228</v>
      </c>
      <c r="J2788" s="12">
        <v>0.54861111111111116</v>
      </c>
      <c r="K2788" s="12">
        <v>0.56527777777777777</v>
      </c>
      <c r="L2788" s="12">
        <v>0.66874999999999996</v>
      </c>
      <c r="M2788" s="12">
        <v>0.67847222222222225</v>
      </c>
      <c r="N2788" s="12">
        <v>0.67986111111111114</v>
      </c>
      <c r="O2788" s="8" t="s">
        <v>60</v>
      </c>
      <c r="P2788" s="8" t="s">
        <v>254</v>
      </c>
      <c r="S2788" s="8">
        <v>200</v>
      </c>
      <c r="T2788" s="8">
        <v>0</v>
      </c>
      <c r="U2788" s="14">
        <v>0.95974984573043254</v>
      </c>
      <c r="V2788" s="8">
        <v>518</v>
      </c>
      <c r="W2788" s="49" t="s">
        <v>30</v>
      </c>
      <c r="X2788" s="16"/>
      <c r="Z2788" s="64"/>
      <c r="AA2788" s="64"/>
      <c r="AB2788" s="64"/>
      <c r="AC2788" s="64"/>
    </row>
    <row r="2789" spans="1:29" x14ac:dyDescent="0.35">
      <c r="A2789" s="9">
        <v>46132</v>
      </c>
      <c r="B2789" s="7" t="s">
        <v>42</v>
      </c>
      <c r="C2789" s="8" t="s">
        <v>108</v>
      </c>
      <c r="D2789" s="10">
        <v>1</v>
      </c>
      <c r="E2789" s="8" t="s">
        <v>4853</v>
      </c>
      <c r="F2789" s="8" t="s">
        <v>4845</v>
      </c>
      <c r="G2789" s="12">
        <v>0.73263888888888884</v>
      </c>
      <c r="H2789" s="12">
        <v>0.85763888888888884</v>
      </c>
      <c r="I2789" s="12">
        <v>0.71527777777777779</v>
      </c>
      <c r="J2789" s="12">
        <v>0.72152777777777777</v>
      </c>
      <c r="K2789" s="12">
        <v>0.74305555555555558</v>
      </c>
      <c r="L2789" s="12">
        <v>0.83680555555555558</v>
      </c>
      <c r="M2789" s="12">
        <v>0.84861111111111109</v>
      </c>
      <c r="N2789" s="12">
        <v>0.85069444444444442</v>
      </c>
      <c r="O2789" s="8" t="s">
        <v>254</v>
      </c>
      <c r="P2789" s="8" t="s">
        <v>114</v>
      </c>
      <c r="S2789" s="8">
        <v>140</v>
      </c>
      <c r="T2789" s="8">
        <v>0</v>
      </c>
      <c r="U2789" s="14">
        <v>0.70877707836760773</v>
      </c>
      <c r="V2789" s="8">
        <v>1554</v>
      </c>
      <c r="W2789" s="49" t="s">
        <v>30</v>
      </c>
      <c r="X2789" s="16"/>
      <c r="Z2789" s="64"/>
      <c r="AA2789" s="64"/>
      <c r="AB2789" s="64"/>
      <c r="AC2789" s="64"/>
    </row>
    <row r="2790" spans="1:29" x14ac:dyDescent="0.35">
      <c r="A2790" s="9">
        <v>46132</v>
      </c>
      <c r="B2790" s="7" t="s">
        <v>1381</v>
      </c>
      <c r="C2790" s="8" t="s">
        <v>113</v>
      </c>
      <c r="D2790" s="10">
        <v>1</v>
      </c>
      <c r="E2790" s="8" t="s">
        <v>4845</v>
      </c>
      <c r="F2790" s="8" t="s">
        <v>4852</v>
      </c>
      <c r="G2790" s="12">
        <v>4.5138888888888888E-2</v>
      </c>
      <c r="H2790" s="12">
        <v>0.25347222222222221</v>
      </c>
      <c r="I2790" s="12">
        <v>3.888888888888889E-2</v>
      </c>
      <c r="J2790" s="12">
        <v>4.6527777777777779E-2</v>
      </c>
      <c r="K2790" s="12">
        <v>6.1111111111111109E-2</v>
      </c>
      <c r="L2790" s="12">
        <v>0.25347222222222221</v>
      </c>
      <c r="M2790" s="12">
        <v>0.25972222222222219</v>
      </c>
      <c r="N2790" s="12">
        <v>0.26041666666666669</v>
      </c>
      <c r="O2790" s="8" t="s">
        <v>60</v>
      </c>
      <c r="P2790" s="8">
        <v>67</v>
      </c>
      <c r="Q2790" s="8" t="s">
        <v>103</v>
      </c>
      <c r="R2790" s="27" t="s">
        <v>39</v>
      </c>
      <c r="S2790" s="8">
        <v>166</v>
      </c>
      <c r="T2790" s="8">
        <v>4</v>
      </c>
      <c r="U2790" s="14">
        <v>0.82300283272742636</v>
      </c>
      <c r="V2790" s="8">
        <v>0</v>
      </c>
      <c r="W2790" s="49" t="s">
        <v>30</v>
      </c>
      <c r="X2790" s="16"/>
      <c r="Z2790" s="64"/>
      <c r="AA2790" s="64"/>
      <c r="AB2790" s="64"/>
      <c r="AC2790" s="64"/>
    </row>
    <row r="2791" spans="1:29" ht="26" customHeight="1" x14ac:dyDescent="0.35">
      <c r="A2791" s="9">
        <v>46132</v>
      </c>
      <c r="B2791" s="7" t="s">
        <v>1382</v>
      </c>
      <c r="C2791" s="8" t="s">
        <v>113</v>
      </c>
      <c r="D2791" s="10">
        <v>1</v>
      </c>
      <c r="E2791" s="8" t="s">
        <v>4852</v>
      </c>
      <c r="F2791" s="8" t="s">
        <v>4845</v>
      </c>
      <c r="G2791" s="12">
        <v>0.2951388888888889</v>
      </c>
      <c r="H2791" s="12">
        <v>0.52430555555555558</v>
      </c>
      <c r="I2791" s="12">
        <v>0.29652777777777778</v>
      </c>
      <c r="J2791" s="12">
        <v>0.30138888888888887</v>
      </c>
      <c r="K2791" s="12">
        <v>0.31111111111111112</v>
      </c>
      <c r="L2791" s="12">
        <v>0.51944444444444449</v>
      </c>
      <c r="M2791" s="12">
        <v>0.52847222222222223</v>
      </c>
      <c r="N2791" s="12">
        <v>0.53055555555555556</v>
      </c>
      <c r="O2791" s="8">
        <v>66</v>
      </c>
      <c r="P2791" s="8" t="s">
        <v>143</v>
      </c>
      <c r="Q2791" s="8" t="s">
        <v>1848</v>
      </c>
      <c r="R2791" s="27" t="s">
        <v>1849</v>
      </c>
      <c r="S2791" s="8">
        <v>165</v>
      </c>
      <c r="T2791" s="8">
        <v>1</v>
      </c>
      <c r="U2791" s="14">
        <v>0.8892570478469356</v>
      </c>
      <c r="V2791" s="8">
        <v>0</v>
      </c>
      <c r="W2791" s="49" t="s">
        <v>30</v>
      </c>
      <c r="X2791" s="16"/>
      <c r="Z2791" s="64"/>
      <c r="AA2791" s="64"/>
      <c r="AB2791" s="64"/>
      <c r="AC2791" s="64"/>
    </row>
    <row r="2792" spans="1:29" x14ac:dyDescent="0.35">
      <c r="A2792" s="9">
        <v>46132</v>
      </c>
      <c r="B2792" s="7" t="s">
        <v>1383</v>
      </c>
      <c r="C2792" s="8" t="s">
        <v>113</v>
      </c>
      <c r="D2792" s="10">
        <v>1</v>
      </c>
      <c r="E2792" s="8" t="s">
        <v>4845</v>
      </c>
      <c r="F2792" s="8" t="s">
        <v>4863</v>
      </c>
      <c r="G2792" s="12">
        <v>0.64236111111111116</v>
      </c>
      <c r="H2792" s="12">
        <v>0.72569444444444442</v>
      </c>
      <c r="I2792" s="12">
        <v>0.63888888888888884</v>
      </c>
      <c r="J2792" s="12">
        <v>0.64236111111111116</v>
      </c>
      <c r="K2792" s="12">
        <v>0.65416666666666667</v>
      </c>
      <c r="L2792" s="12">
        <v>0.70694444444444449</v>
      </c>
      <c r="M2792" s="12">
        <v>0.71527777777777779</v>
      </c>
      <c r="N2792" s="12">
        <v>0.71666666666666667</v>
      </c>
      <c r="O2792" s="8" t="s">
        <v>143</v>
      </c>
      <c r="P2792" s="8" t="s">
        <v>436</v>
      </c>
      <c r="S2792" s="8">
        <v>126</v>
      </c>
      <c r="T2792" s="8">
        <v>0</v>
      </c>
      <c r="U2792" s="14">
        <v>0.66091867758565781</v>
      </c>
      <c r="V2792" s="8">
        <v>416</v>
      </c>
      <c r="W2792" s="49" t="s">
        <v>30</v>
      </c>
      <c r="X2792" s="16"/>
      <c r="Z2792" s="64"/>
      <c r="AA2792" s="64"/>
      <c r="AB2792" s="64"/>
      <c r="AC2792" s="64"/>
    </row>
    <row r="2793" spans="1:29" x14ac:dyDescent="0.35">
      <c r="A2793" s="9">
        <v>46132</v>
      </c>
      <c r="B2793" s="7" t="s">
        <v>1384</v>
      </c>
      <c r="C2793" s="8" t="s">
        <v>113</v>
      </c>
      <c r="D2793" s="10">
        <v>1</v>
      </c>
      <c r="E2793" s="8" t="s">
        <v>4863</v>
      </c>
      <c r="F2793" s="8" t="s">
        <v>4845</v>
      </c>
      <c r="G2793" s="12">
        <v>0.78819444444444442</v>
      </c>
      <c r="H2793" s="12">
        <v>0.86458333333333337</v>
      </c>
      <c r="I2793" s="12">
        <v>0.77222222222222225</v>
      </c>
      <c r="J2793" s="12">
        <v>0.7729166666666667</v>
      </c>
      <c r="K2793" s="12">
        <v>0.7944444444444444</v>
      </c>
      <c r="L2793" s="12">
        <v>0.85555555555555551</v>
      </c>
      <c r="M2793" s="12">
        <v>0.86319444444444449</v>
      </c>
      <c r="N2793" s="12">
        <v>0.86527777777777781</v>
      </c>
      <c r="O2793" s="8" t="s">
        <v>436</v>
      </c>
      <c r="P2793" s="8" t="s">
        <v>43</v>
      </c>
      <c r="S2793" s="8">
        <v>132</v>
      </c>
      <c r="T2793" s="8">
        <v>0</v>
      </c>
      <c r="U2793" s="14">
        <v>0.71737136197189622</v>
      </c>
      <c r="V2793" s="8">
        <v>1028</v>
      </c>
      <c r="W2793" s="49" t="s">
        <v>30</v>
      </c>
      <c r="X2793" s="16"/>
      <c r="Z2793" s="64"/>
      <c r="AA2793" s="64"/>
      <c r="AB2793" s="64"/>
      <c r="AC2793" s="64"/>
    </row>
    <row r="2794" spans="1:29" x14ac:dyDescent="0.35">
      <c r="A2794" s="9">
        <v>46133</v>
      </c>
      <c r="B2794" s="7" t="s">
        <v>1371</v>
      </c>
      <c r="C2794" s="8" t="s">
        <v>27</v>
      </c>
      <c r="D2794" s="10">
        <v>1</v>
      </c>
      <c r="E2794" s="8" t="s">
        <v>4845</v>
      </c>
      <c r="F2794" s="8" t="s">
        <v>4850</v>
      </c>
      <c r="G2794" s="12">
        <v>2.0833333333333329E-2</v>
      </c>
      <c r="H2794" s="12">
        <v>0.16666666666666671</v>
      </c>
      <c r="I2794" s="12">
        <v>1.180555555555556E-2</v>
      </c>
      <c r="J2794" s="12">
        <v>3.888888888888889E-2</v>
      </c>
      <c r="K2794" s="12">
        <v>5.4166666666666669E-2</v>
      </c>
      <c r="L2794" s="12">
        <v>0.17777777777777781</v>
      </c>
      <c r="M2794" s="12">
        <v>0.1854166666666667</v>
      </c>
      <c r="N2794" s="12">
        <v>0.18680555555555561</v>
      </c>
      <c r="O2794" s="8" t="s">
        <v>32</v>
      </c>
      <c r="P2794" s="8" t="s">
        <v>47</v>
      </c>
      <c r="Q2794" s="8" t="s">
        <v>891</v>
      </c>
      <c r="R2794" s="27" t="s">
        <v>39</v>
      </c>
      <c r="S2794" s="8">
        <v>172</v>
      </c>
      <c r="T2794" s="8">
        <v>3</v>
      </c>
      <c r="U2794" s="14">
        <v>0.93693394987049505</v>
      </c>
      <c r="V2794" s="8">
        <v>0</v>
      </c>
      <c r="W2794" s="49" t="s">
        <v>30</v>
      </c>
      <c r="X2794" s="16"/>
      <c r="Z2794" s="64"/>
      <c r="AA2794" s="64"/>
      <c r="AB2794" s="64"/>
      <c r="AC2794" s="64"/>
    </row>
    <row r="2795" spans="1:29" ht="26" customHeight="1" x14ac:dyDescent="0.35">
      <c r="A2795" s="9">
        <v>46133</v>
      </c>
      <c r="B2795" s="7" t="s">
        <v>1372</v>
      </c>
      <c r="C2795" s="8" t="s">
        <v>27</v>
      </c>
      <c r="D2795" s="10">
        <v>1</v>
      </c>
      <c r="E2795" s="28" t="s">
        <v>4850</v>
      </c>
      <c r="F2795" s="28" t="s">
        <v>4845</v>
      </c>
      <c r="G2795" s="12">
        <v>0.20833333333333329</v>
      </c>
      <c r="H2795" s="12">
        <v>0.36458333333333331</v>
      </c>
      <c r="I2795" s="12">
        <v>0.23333333333333331</v>
      </c>
      <c r="J2795" s="12">
        <v>0.23541666666666669</v>
      </c>
      <c r="K2795" s="12">
        <v>0.24583333333333329</v>
      </c>
      <c r="L2795" s="12">
        <v>0.37708333333333333</v>
      </c>
      <c r="M2795" s="12">
        <v>0.38819444444444451</v>
      </c>
      <c r="N2795" s="12">
        <v>0.39027777777777778</v>
      </c>
      <c r="O2795" s="8" t="s">
        <v>47</v>
      </c>
      <c r="P2795" s="8" t="s">
        <v>73</v>
      </c>
      <c r="Q2795" s="8" t="s">
        <v>1850</v>
      </c>
      <c r="R2795" s="27" t="s">
        <v>1851</v>
      </c>
      <c r="S2795" s="8">
        <v>163</v>
      </c>
      <c r="T2795" s="8">
        <v>2</v>
      </c>
      <c r="U2795" s="14">
        <v>0.90092529415532407</v>
      </c>
      <c r="V2795" s="8">
        <v>0</v>
      </c>
      <c r="W2795" s="49" t="s">
        <v>30</v>
      </c>
      <c r="X2795" s="16"/>
      <c r="Z2795" s="64"/>
      <c r="AA2795" s="64"/>
      <c r="AB2795" s="64"/>
      <c r="AC2795" s="64"/>
    </row>
    <row r="2796" spans="1:29" x14ac:dyDescent="0.35">
      <c r="A2796" s="9">
        <v>46133</v>
      </c>
      <c r="B2796" s="7" t="s">
        <v>1766</v>
      </c>
      <c r="C2796" s="8" t="s">
        <v>27</v>
      </c>
      <c r="D2796" s="10">
        <v>1</v>
      </c>
      <c r="E2796" s="28" t="s">
        <v>4845</v>
      </c>
      <c r="F2796" s="28" t="s">
        <v>4847</v>
      </c>
      <c r="G2796" s="12">
        <v>0.41666666666666669</v>
      </c>
      <c r="H2796" s="12">
        <v>0.47916666666666669</v>
      </c>
      <c r="I2796" s="12">
        <v>0.41944444444444451</v>
      </c>
      <c r="J2796" s="12">
        <v>0.4284722222222222</v>
      </c>
      <c r="K2796" s="12">
        <v>0.4375</v>
      </c>
      <c r="L2796" s="12">
        <v>0.48194444444444451</v>
      </c>
      <c r="M2796" s="12">
        <v>0.48819444444444438</v>
      </c>
      <c r="N2796" s="12">
        <v>0.4909722222222222</v>
      </c>
      <c r="O2796" s="8" t="s">
        <v>73</v>
      </c>
      <c r="P2796" s="8">
        <v>229</v>
      </c>
      <c r="Q2796" s="8" t="s">
        <v>1852</v>
      </c>
      <c r="R2796" s="27" t="s">
        <v>99</v>
      </c>
      <c r="S2796" s="8">
        <v>104</v>
      </c>
      <c r="T2796" s="8">
        <v>0</v>
      </c>
      <c r="U2796" s="14">
        <v>0.57308066054550666</v>
      </c>
      <c r="V2796" s="8">
        <v>0</v>
      </c>
      <c r="W2796" s="49" t="s">
        <v>30</v>
      </c>
      <c r="X2796" s="16"/>
      <c r="Z2796" s="64"/>
      <c r="AA2796" s="64"/>
      <c r="AB2796" s="64"/>
      <c r="AC2796" s="64"/>
    </row>
    <row r="2797" spans="1:29" x14ac:dyDescent="0.35">
      <c r="A2797" s="9">
        <v>46133</v>
      </c>
      <c r="B2797" s="7" t="s">
        <v>1768</v>
      </c>
      <c r="C2797" s="8" t="s">
        <v>27</v>
      </c>
      <c r="D2797" s="10">
        <v>1</v>
      </c>
      <c r="E2797" s="28" t="s">
        <v>4845</v>
      </c>
      <c r="F2797" s="28" t="s">
        <v>4849</v>
      </c>
      <c r="G2797" s="12">
        <v>0.52083333333333337</v>
      </c>
      <c r="H2797" s="12">
        <v>0.59027777777777779</v>
      </c>
      <c r="I2797" s="12">
        <v>0.51249999999999996</v>
      </c>
      <c r="J2797" s="12">
        <v>0.52361111111111114</v>
      </c>
      <c r="K2797" s="12">
        <v>0.53125</v>
      </c>
      <c r="L2797" s="12">
        <v>0.57152777777777775</v>
      </c>
      <c r="M2797" s="12">
        <v>0.57916666666666672</v>
      </c>
      <c r="N2797" s="12">
        <v>0.58125000000000004</v>
      </c>
      <c r="O2797" s="8">
        <v>211</v>
      </c>
      <c r="P2797" s="8" t="s">
        <v>350</v>
      </c>
      <c r="Q2797" s="8" t="s">
        <v>1853</v>
      </c>
      <c r="R2797" s="27" t="s">
        <v>1854</v>
      </c>
      <c r="S2797" s="8">
        <v>29</v>
      </c>
      <c r="T2797" s="8">
        <v>0</v>
      </c>
      <c r="U2797" s="14">
        <v>0.15483677760048339</v>
      </c>
      <c r="V2797" s="8">
        <v>0</v>
      </c>
      <c r="W2797" s="49" t="s">
        <v>30</v>
      </c>
      <c r="X2797" s="16"/>
      <c r="Z2797" s="64"/>
      <c r="AA2797" s="64"/>
      <c r="AB2797" s="64"/>
      <c r="AC2797" s="64"/>
    </row>
    <row r="2798" spans="1:29" x14ac:dyDescent="0.35">
      <c r="A2798" s="9">
        <v>46133</v>
      </c>
      <c r="B2798" s="7" t="s">
        <v>58</v>
      </c>
      <c r="C2798" s="8" t="s">
        <v>45</v>
      </c>
      <c r="D2798" s="10">
        <v>1</v>
      </c>
      <c r="E2798" s="28" t="s">
        <v>4849</v>
      </c>
      <c r="F2798" s="28" t="s">
        <v>4845</v>
      </c>
      <c r="G2798" s="12">
        <v>0.13541666666666671</v>
      </c>
      <c r="H2798" s="12">
        <v>0.32291666666666669</v>
      </c>
      <c r="I2798" s="12">
        <v>0.1368055555555556</v>
      </c>
      <c r="J2798" s="12">
        <v>0.15972222222222221</v>
      </c>
      <c r="K2798" s="12">
        <v>0.1736111111111111</v>
      </c>
      <c r="L2798" s="12">
        <v>0.33194444444444438</v>
      </c>
      <c r="M2798" s="12">
        <v>0.34097222222222218</v>
      </c>
      <c r="N2798" s="12">
        <v>0.34375</v>
      </c>
      <c r="O2798" s="8" t="s">
        <v>75</v>
      </c>
      <c r="P2798" s="8" t="s">
        <v>61</v>
      </c>
      <c r="Q2798" s="8" t="s">
        <v>1855</v>
      </c>
      <c r="R2798" s="27" t="s">
        <v>280</v>
      </c>
      <c r="S2798" s="8">
        <v>163</v>
      </c>
      <c r="T2798" s="8">
        <v>1</v>
      </c>
      <c r="U2798" s="14">
        <v>0.9061510833716323</v>
      </c>
      <c r="V2798" s="8">
        <v>951</v>
      </c>
      <c r="W2798" s="49" t="s">
        <v>30</v>
      </c>
      <c r="X2798" s="16"/>
      <c r="Z2798" s="331"/>
      <c r="AA2798" s="64"/>
      <c r="AB2798" s="64"/>
      <c r="AC2798" s="64"/>
    </row>
    <row r="2799" spans="1:29" x14ac:dyDescent="0.35">
      <c r="A2799" s="9">
        <v>46133</v>
      </c>
      <c r="B2799" s="7" t="s">
        <v>64</v>
      </c>
      <c r="C2799" s="8" t="s">
        <v>45</v>
      </c>
      <c r="D2799" s="10">
        <v>1</v>
      </c>
      <c r="E2799" s="28" t="s">
        <v>4845</v>
      </c>
      <c r="F2799" s="28" t="s">
        <v>4850</v>
      </c>
      <c r="G2799" s="12">
        <v>0.36458333333333331</v>
      </c>
      <c r="H2799" s="12">
        <v>0.57291666666666663</v>
      </c>
      <c r="I2799" s="17">
        <v>0.37708333333333333</v>
      </c>
      <c r="J2799" s="17">
        <v>0.38124999999999998</v>
      </c>
      <c r="K2799" s="17">
        <v>0.39791666666666659</v>
      </c>
      <c r="L2799" s="17">
        <v>0.58958333333333335</v>
      </c>
      <c r="M2799" s="17">
        <v>0.6</v>
      </c>
      <c r="N2799" s="17">
        <v>0.6020833333333333</v>
      </c>
      <c r="O2799" s="15" t="s">
        <v>61</v>
      </c>
      <c r="P2799" s="8" t="s">
        <v>57</v>
      </c>
      <c r="Q2799" s="15" t="s">
        <v>1856</v>
      </c>
      <c r="R2799" s="67" t="s">
        <v>1464</v>
      </c>
      <c r="S2799" s="15">
        <v>174</v>
      </c>
      <c r="T2799" s="15">
        <v>0</v>
      </c>
      <c r="U2799" s="22">
        <v>0.89376908625696572</v>
      </c>
      <c r="V2799" s="15">
        <v>312</v>
      </c>
      <c r="W2799" s="49" t="s">
        <v>30</v>
      </c>
      <c r="X2799" s="16"/>
      <c r="Z2799" s="349"/>
      <c r="AA2799" s="313" t="s">
        <v>887</v>
      </c>
      <c r="AB2799" s="64"/>
      <c r="AC2799" s="64"/>
    </row>
    <row r="2800" spans="1:29" x14ac:dyDescent="0.35">
      <c r="A2800" s="9">
        <v>46133</v>
      </c>
      <c r="B2800" s="7" t="s">
        <v>71</v>
      </c>
      <c r="C2800" s="8" t="s">
        <v>72</v>
      </c>
      <c r="D2800" s="10">
        <v>1</v>
      </c>
      <c r="E2800" s="28" t="s">
        <v>4850</v>
      </c>
      <c r="F2800" s="28" t="s">
        <v>4845</v>
      </c>
      <c r="G2800" s="12">
        <v>1.041666666666667E-2</v>
      </c>
      <c r="H2800" s="12">
        <v>0.1701388888888889</v>
      </c>
      <c r="I2800" s="12">
        <v>2.7777777777777779E-3</v>
      </c>
      <c r="J2800" s="12">
        <v>2.7083333333333331E-2</v>
      </c>
      <c r="K2800" s="12">
        <v>3.8194444444444448E-2</v>
      </c>
      <c r="L2800" s="12">
        <v>0.1701388888888889</v>
      </c>
      <c r="M2800" s="12">
        <v>0.17499999999999999</v>
      </c>
      <c r="N2800" s="12">
        <v>0.1763888888888889</v>
      </c>
      <c r="O2800" s="8" t="s">
        <v>285</v>
      </c>
      <c r="P2800" s="15">
        <v>16</v>
      </c>
      <c r="Q2800" s="8" t="s">
        <v>718</v>
      </c>
      <c r="R2800" s="27" t="s">
        <v>39</v>
      </c>
      <c r="S2800" s="8">
        <v>181</v>
      </c>
      <c r="T2800" s="8">
        <v>1</v>
      </c>
      <c r="U2800" s="14">
        <v>0.89304416340971493</v>
      </c>
      <c r="V2800" s="8">
        <v>1010</v>
      </c>
      <c r="W2800" s="49" t="s">
        <v>30</v>
      </c>
      <c r="X2800" s="16"/>
      <c r="Z2800" s="90"/>
      <c r="AA2800" s="64"/>
      <c r="AB2800" s="64"/>
      <c r="AC2800" s="64"/>
    </row>
    <row r="2801" spans="1:29" x14ac:dyDescent="0.35">
      <c r="A2801" s="9">
        <v>46133</v>
      </c>
      <c r="B2801" s="7" t="s">
        <v>74</v>
      </c>
      <c r="C2801" s="8" t="s">
        <v>72</v>
      </c>
      <c r="D2801" s="10">
        <v>1</v>
      </c>
      <c r="E2801" s="28" t="s">
        <v>4845</v>
      </c>
      <c r="F2801" s="28" t="s">
        <v>4851</v>
      </c>
      <c r="G2801" s="12">
        <v>0.20833333333333329</v>
      </c>
      <c r="H2801" s="12">
        <v>0.38541666666666669</v>
      </c>
      <c r="I2801" s="12">
        <v>0.20624999999999999</v>
      </c>
      <c r="J2801" s="12">
        <v>0.2104166666666667</v>
      </c>
      <c r="K2801" s="12">
        <v>0.22500000000000001</v>
      </c>
      <c r="L2801" s="12">
        <v>0.38124999999999998</v>
      </c>
      <c r="M2801" s="12">
        <v>0.39583333333333331</v>
      </c>
      <c r="N2801" s="12">
        <v>0.39791666666666659</v>
      </c>
      <c r="O2801" s="8">
        <v>15</v>
      </c>
      <c r="P2801" s="8" t="s">
        <v>110</v>
      </c>
      <c r="Q2801" s="8" t="s">
        <v>152</v>
      </c>
      <c r="R2801" s="27" t="s">
        <v>39</v>
      </c>
      <c r="S2801" s="8">
        <v>187</v>
      </c>
      <c r="T2801" s="8">
        <v>0</v>
      </c>
      <c r="U2801" s="14">
        <v>0.94498740425939209</v>
      </c>
      <c r="V2801" s="8">
        <v>210</v>
      </c>
      <c r="W2801" s="49" t="s">
        <v>30</v>
      </c>
      <c r="X2801" s="85"/>
      <c r="Z2801" s="64"/>
      <c r="AA2801" s="64"/>
      <c r="AB2801" s="64"/>
      <c r="AC2801" s="64"/>
    </row>
    <row r="2802" spans="1:29" x14ac:dyDescent="0.35">
      <c r="A2802" s="9">
        <v>46133</v>
      </c>
      <c r="B2802" s="7" t="s">
        <v>1770</v>
      </c>
      <c r="C2802" s="8" t="s">
        <v>81</v>
      </c>
      <c r="D2802" s="10">
        <v>1</v>
      </c>
      <c r="E2802" s="28" t="s">
        <v>4851</v>
      </c>
      <c r="F2802" s="28" t="s">
        <v>4845</v>
      </c>
      <c r="G2802" s="12">
        <v>1.7361111111111108E-2</v>
      </c>
      <c r="H2802" s="12">
        <v>0.1041666666666667</v>
      </c>
      <c r="I2802" s="12">
        <v>7.6388888888888886E-3</v>
      </c>
      <c r="J2802" s="12">
        <v>1.2500000000000001E-2</v>
      </c>
      <c r="K2802" s="12">
        <v>2.8472222222222222E-2</v>
      </c>
      <c r="L2802" s="12">
        <v>0.1111111111111111</v>
      </c>
      <c r="M2802" s="12">
        <v>0.1152777777777778</v>
      </c>
      <c r="N2802" s="12">
        <v>0.1152777777777778</v>
      </c>
      <c r="O2802" s="8" t="s">
        <v>73</v>
      </c>
      <c r="P2802" s="8">
        <v>1</v>
      </c>
      <c r="S2802" s="8">
        <v>70</v>
      </c>
      <c r="T2802" s="8">
        <v>0</v>
      </c>
      <c r="U2802" s="14">
        <v>0.36985629720875812</v>
      </c>
      <c r="V2802" s="8">
        <v>0</v>
      </c>
      <c r="W2802" s="49" t="s">
        <v>30</v>
      </c>
      <c r="X2802" s="16"/>
      <c r="Z2802" s="64"/>
      <c r="AA2802" s="64"/>
      <c r="AB2802" s="64"/>
      <c r="AC2802" s="64"/>
    </row>
    <row r="2803" spans="1:29" x14ac:dyDescent="0.35">
      <c r="A2803" s="9">
        <v>46133</v>
      </c>
      <c r="B2803" s="7" t="s">
        <v>1771</v>
      </c>
      <c r="C2803" s="8" t="s">
        <v>81</v>
      </c>
      <c r="D2803" s="10">
        <v>1</v>
      </c>
      <c r="E2803" s="28" t="s">
        <v>4845</v>
      </c>
      <c r="F2803" s="28" t="s">
        <v>4848</v>
      </c>
      <c r="G2803" s="12">
        <v>0.14583333333333329</v>
      </c>
      <c r="H2803" s="12">
        <v>0.24652777777777779</v>
      </c>
      <c r="I2803" s="12">
        <v>0.14374999999999999</v>
      </c>
      <c r="J2803" s="12">
        <v>0.14652777777777781</v>
      </c>
      <c r="K2803" s="12">
        <v>0.1534722222222222</v>
      </c>
      <c r="L2803" s="12">
        <v>0.23958333333333329</v>
      </c>
      <c r="M2803" s="12">
        <v>0.24930555555555561</v>
      </c>
      <c r="N2803" s="12">
        <v>0.25138888888888888</v>
      </c>
      <c r="O2803" s="8">
        <v>1</v>
      </c>
      <c r="P2803" s="8" t="s">
        <v>32</v>
      </c>
      <c r="Q2803" s="8" t="s">
        <v>151</v>
      </c>
      <c r="R2803" s="27" t="s">
        <v>39</v>
      </c>
      <c r="S2803" s="8">
        <v>136</v>
      </c>
      <c r="T2803" s="8">
        <v>2</v>
      </c>
      <c r="U2803" s="14">
        <v>0.73863677280353102</v>
      </c>
      <c r="V2803" s="8">
        <v>0</v>
      </c>
      <c r="W2803" s="49" t="s">
        <v>30</v>
      </c>
      <c r="X2803" s="16"/>
      <c r="Z2803" s="64"/>
      <c r="AA2803" s="64"/>
      <c r="AB2803" s="64"/>
      <c r="AC2803" s="64"/>
    </row>
    <row r="2804" spans="1:29" x14ac:dyDescent="0.35">
      <c r="A2804" s="9">
        <v>46133</v>
      </c>
      <c r="B2804" s="7" t="s">
        <v>247</v>
      </c>
      <c r="C2804" s="8" t="s">
        <v>81</v>
      </c>
      <c r="D2804" s="10">
        <v>1</v>
      </c>
      <c r="E2804" s="28" t="s">
        <v>4848</v>
      </c>
      <c r="F2804" s="28" t="s">
        <v>4845</v>
      </c>
      <c r="G2804" s="12">
        <v>0.40625</v>
      </c>
      <c r="H2804" s="12">
        <v>0.51041666666666663</v>
      </c>
      <c r="I2804" s="12">
        <v>0.4</v>
      </c>
      <c r="J2804" s="12">
        <v>0.40416666666666667</v>
      </c>
      <c r="K2804" s="12">
        <v>0.41319444444444442</v>
      </c>
      <c r="L2804" s="12">
        <v>0.48541666666666672</v>
      </c>
      <c r="M2804" s="12">
        <v>0.49375000000000002</v>
      </c>
      <c r="N2804" s="12">
        <v>0.49375000000000002</v>
      </c>
      <c r="O2804" s="8" t="s">
        <v>32</v>
      </c>
      <c r="P2804" s="8">
        <v>2</v>
      </c>
      <c r="S2804" s="8">
        <v>177</v>
      </c>
      <c r="T2804" s="8">
        <v>1</v>
      </c>
      <c r="U2804" s="14">
        <v>0.91634859005480562</v>
      </c>
      <c r="V2804" s="8">
        <v>0</v>
      </c>
      <c r="W2804" s="49" t="s">
        <v>30</v>
      </c>
      <c r="X2804" s="16"/>
      <c r="Z2804" s="64"/>
      <c r="AA2804" s="64"/>
      <c r="AB2804" s="64"/>
      <c r="AC2804" s="64"/>
    </row>
    <row r="2805" spans="1:29" x14ac:dyDescent="0.35">
      <c r="A2805" s="9">
        <v>46133</v>
      </c>
      <c r="B2805" s="7" t="s">
        <v>248</v>
      </c>
      <c r="C2805" s="8" t="s">
        <v>81</v>
      </c>
      <c r="D2805" s="10">
        <v>1</v>
      </c>
      <c r="E2805" s="28" t="s">
        <v>4845</v>
      </c>
      <c r="F2805" s="28" t="s">
        <v>4856</v>
      </c>
      <c r="G2805" s="12">
        <v>0.54861111111111116</v>
      </c>
      <c r="H2805" s="12">
        <v>0.64930555555555558</v>
      </c>
      <c r="I2805" s="12">
        <v>0.54652777777777772</v>
      </c>
      <c r="J2805" s="12">
        <v>0.56388888888888888</v>
      </c>
      <c r="K2805" s="12">
        <v>0.57499999999999996</v>
      </c>
      <c r="L2805" s="12">
        <v>0.64583333333333337</v>
      </c>
      <c r="M2805" s="12">
        <v>0.65277777777777779</v>
      </c>
      <c r="N2805" s="12">
        <v>0.65486111111111112</v>
      </c>
      <c r="O2805" s="8">
        <v>2</v>
      </c>
      <c r="P2805" s="8" t="s">
        <v>73</v>
      </c>
      <c r="Q2805" s="8" t="s">
        <v>38</v>
      </c>
      <c r="R2805" s="27" t="s">
        <v>39</v>
      </c>
      <c r="S2805" s="8">
        <v>173</v>
      </c>
      <c r="T2805" s="8">
        <v>0</v>
      </c>
      <c r="U2805" s="14">
        <v>0.92647118300147058</v>
      </c>
      <c r="V2805" s="8">
        <v>0</v>
      </c>
      <c r="W2805" s="49" t="s">
        <v>30</v>
      </c>
      <c r="X2805" s="16"/>
      <c r="Z2805" s="64"/>
      <c r="AA2805" s="64"/>
      <c r="AB2805" s="64"/>
      <c r="AC2805" s="64"/>
    </row>
    <row r="2806" spans="1:29" x14ac:dyDescent="0.35">
      <c r="A2806" s="9">
        <v>46133</v>
      </c>
      <c r="B2806" s="7" t="s">
        <v>203</v>
      </c>
      <c r="C2806" s="8" t="s">
        <v>90</v>
      </c>
      <c r="D2806" s="10">
        <v>1</v>
      </c>
      <c r="E2806" s="28" t="s">
        <v>4856</v>
      </c>
      <c r="F2806" s="28" t="s">
        <v>4845</v>
      </c>
      <c r="G2806" s="12">
        <v>0.28472222222222221</v>
      </c>
      <c r="H2806" s="12">
        <v>0.4236111111111111</v>
      </c>
      <c r="I2806" s="12">
        <v>0.27986111111111112</v>
      </c>
      <c r="J2806" s="12">
        <v>0.28263888888888888</v>
      </c>
      <c r="K2806" s="12">
        <v>0.29444444444444451</v>
      </c>
      <c r="L2806" s="12">
        <v>0.41875000000000001</v>
      </c>
      <c r="M2806" s="12">
        <v>0.42638888888888887</v>
      </c>
      <c r="N2806" s="12">
        <v>0.42708333333333331</v>
      </c>
      <c r="O2806" s="8" t="s">
        <v>60</v>
      </c>
      <c r="P2806" s="8">
        <v>2</v>
      </c>
      <c r="S2806" s="8">
        <v>173</v>
      </c>
      <c r="T2806" s="8">
        <v>0</v>
      </c>
      <c r="U2806" s="14">
        <v>0.90492337348532315</v>
      </c>
      <c r="V2806" s="8">
        <v>0</v>
      </c>
      <c r="W2806" s="49" t="s">
        <v>30</v>
      </c>
      <c r="X2806" s="16"/>
      <c r="Z2806" s="64"/>
      <c r="AA2806" s="64"/>
      <c r="AB2806" s="64"/>
      <c r="AC2806" s="64"/>
    </row>
    <row r="2807" spans="1:29" x14ac:dyDescent="0.35">
      <c r="A2807" s="9">
        <v>46133</v>
      </c>
      <c r="B2807" s="7" t="s">
        <v>205</v>
      </c>
      <c r="C2807" s="8" t="s">
        <v>90</v>
      </c>
      <c r="D2807" s="10">
        <v>1</v>
      </c>
      <c r="E2807" s="28" t="s">
        <v>4845</v>
      </c>
      <c r="F2807" s="28" t="s">
        <v>4849</v>
      </c>
      <c r="G2807" s="12">
        <v>0.46527777777777779</v>
      </c>
      <c r="H2807" s="12">
        <v>0.61111111111111116</v>
      </c>
      <c r="I2807" s="12">
        <v>0.4548611111111111</v>
      </c>
      <c r="J2807" s="12">
        <v>0.46041666666666659</v>
      </c>
      <c r="K2807" s="12">
        <v>0.46736111111111112</v>
      </c>
      <c r="L2807" s="12">
        <v>0.59444444444444444</v>
      </c>
      <c r="M2807" s="12">
        <v>0.60763888888888884</v>
      </c>
      <c r="N2807" s="12">
        <v>0.60972222222222228</v>
      </c>
      <c r="O2807" s="8">
        <v>2</v>
      </c>
      <c r="P2807" s="8" t="s">
        <v>423</v>
      </c>
      <c r="S2807" s="8">
        <v>156</v>
      </c>
      <c r="T2807" s="8">
        <v>1</v>
      </c>
      <c r="U2807" s="14">
        <v>0.81054915386798299</v>
      </c>
      <c r="V2807" s="8">
        <v>0</v>
      </c>
      <c r="W2807" s="49" t="s">
        <v>30</v>
      </c>
      <c r="X2807" s="16"/>
      <c r="Z2807" s="64"/>
      <c r="AA2807" s="64"/>
      <c r="AB2807" s="64"/>
      <c r="AC2807" s="64"/>
    </row>
    <row r="2808" spans="1:29" x14ac:dyDescent="0.35">
      <c r="A2808" s="9">
        <v>46133</v>
      </c>
      <c r="B2808" s="7" t="s">
        <v>1381</v>
      </c>
      <c r="C2808" s="8" t="s">
        <v>108</v>
      </c>
      <c r="D2808" s="10">
        <v>1</v>
      </c>
      <c r="E2808" s="28" t="s">
        <v>4849</v>
      </c>
      <c r="F2808" s="28" t="s">
        <v>4845</v>
      </c>
      <c r="G2808" s="12">
        <v>4.5138888888888888E-2</v>
      </c>
      <c r="H2808" s="12">
        <v>0.25347222222222221</v>
      </c>
      <c r="I2808" s="12">
        <v>4.791666666666667E-2</v>
      </c>
      <c r="J2808" s="12">
        <v>8.1944444444444445E-2</v>
      </c>
      <c r="K2808" s="12">
        <v>9.4444444444444442E-2</v>
      </c>
      <c r="L2808" s="17">
        <v>0.28263888888888888</v>
      </c>
      <c r="M2808" s="17">
        <v>0.28819444444444442</v>
      </c>
      <c r="N2808" s="17">
        <v>0.28819444444444442</v>
      </c>
      <c r="O2808" s="15" t="s">
        <v>114</v>
      </c>
      <c r="P2808" s="8">
        <v>66</v>
      </c>
      <c r="Q2808" s="15" t="s">
        <v>1857</v>
      </c>
      <c r="R2808" s="67" t="s">
        <v>1858</v>
      </c>
      <c r="S2808" s="15">
        <v>182</v>
      </c>
      <c r="T2808" s="15">
        <v>0</v>
      </c>
      <c r="U2808" s="22">
        <v>0.93072121451915568</v>
      </c>
      <c r="V2808" s="15">
        <v>0</v>
      </c>
      <c r="W2808" s="49" t="s">
        <v>30</v>
      </c>
      <c r="X2808" s="16"/>
      <c r="Z2808" s="64"/>
      <c r="AA2808" s="64"/>
      <c r="AB2808" s="64"/>
      <c r="AC2808" s="64"/>
    </row>
    <row r="2809" spans="1:29" x14ac:dyDescent="0.35">
      <c r="A2809" s="9">
        <v>46133</v>
      </c>
      <c r="B2809" s="7" t="s">
        <v>1382</v>
      </c>
      <c r="C2809" s="8" t="s">
        <v>108</v>
      </c>
      <c r="D2809" s="10">
        <v>1</v>
      </c>
      <c r="E2809" s="28" t="s">
        <v>4845</v>
      </c>
      <c r="F2809" s="28" t="s">
        <v>4849</v>
      </c>
      <c r="G2809" s="12">
        <v>0.2951388888888889</v>
      </c>
      <c r="H2809" s="12">
        <v>0.52430555555555558</v>
      </c>
      <c r="I2809" s="17">
        <v>0.32083333333333341</v>
      </c>
      <c r="J2809" s="17">
        <v>0.32708333333333328</v>
      </c>
      <c r="K2809" s="17">
        <v>0.33888888888888891</v>
      </c>
      <c r="L2809" s="17">
        <v>0.5541666666666667</v>
      </c>
      <c r="M2809" s="17">
        <v>0.56319444444444444</v>
      </c>
      <c r="N2809" s="17">
        <v>0.56527777777777777</v>
      </c>
      <c r="O2809" s="15">
        <v>61</v>
      </c>
      <c r="P2809" s="15" t="s">
        <v>37</v>
      </c>
      <c r="Q2809" s="15" t="s">
        <v>1859</v>
      </c>
      <c r="R2809" s="67" t="s">
        <v>1464</v>
      </c>
      <c r="S2809" s="15">
        <v>165</v>
      </c>
      <c r="T2809" s="15">
        <v>1</v>
      </c>
      <c r="U2809" s="22">
        <v>0.85722672369575514</v>
      </c>
      <c r="V2809" s="15">
        <v>0</v>
      </c>
      <c r="W2809" s="49" t="s">
        <v>30</v>
      </c>
      <c r="X2809" s="16"/>
      <c r="Z2809" s="64"/>
      <c r="AA2809" s="64"/>
      <c r="AB2809" s="64"/>
      <c r="AC2809" s="64"/>
    </row>
    <row r="2810" spans="1:29" x14ac:dyDescent="0.35">
      <c r="A2810" s="9">
        <v>46133</v>
      </c>
      <c r="B2810" s="7" t="s">
        <v>107</v>
      </c>
      <c r="C2810" s="8" t="s">
        <v>113</v>
      </c>
      <c r="D2810" s="10">
        <v>1</v>
      </c>
      <c r="E2810" s="28" t="s">
        <v>4849</v>
      </c>
      <c r="F2810" s="28" t="s">
        <v>4845</v>
      </c>
      <c r="G2810" s="12">
        <v>4.5138888888888888E-2</v>
      </c>
      <c r="H2810" s="12">
        <v>0.24305555555555561</v>
      </c>
      <c r="I2810" s="12">
        <v>4.5138888888888888E-2</v>
      </c>
      <c r="J2810" s="12">
        <v>8.611111111111111E-2</v>
      </c>
      <c r="K2810" s="12">
        <v>9.930555555555555E-2</v>
      </c>
      <c r="L2810" s="12">
        <v>0.25972222222222219</v>
      </c>
      <c r="M2810" s="12">
        <v>0.2673611111111111</v>
      </c>
      <c r="N2810" s="12">
        <v>0.27013888888888887</v>
      </c>
      <c r="O2810" s="8" t="s">
        <v>43</v>
      </c>
      <c r="P2810" s="15" t="s">
        <v>61</v>
      </c>
      <c r="Q2810" s="8" t="s">
        <v>1860</v>
      </c>
      <c r="R2810" s="27" t="s">
        <v>1861</v>
      </c>
      <c r="S2810" s="8">
        <v>167</v>
      </c>
      <c r="T2810" s="8">
        <v>0</v>
      </c>
      <c r="U2810" s="14">
        <v>0.85447551306315039</v>
      </c>
      <c r="V2810" s="8">
        <v>824</v>
      </c>
      <c r="W2810" s="49" t="s">
        <v>30</v>
      </c>
      <c r="X2810" s="16"/>
      <c r="Z2810" s="64"/>
      <c r="AA2810" s="64"/>
      <c r="AB2810" s="64"/>
      <c r="AC2810" s="64"/>
    </row>
    <row r="2811" spans="1:29" x14ac:dyDescent="0.35">
      <c r="A2811" s="9">
        <v>46133</v>
      </c>
      <c r="B2811" s="7" t="s">
        <v>109</v>
      </c>
      <c r="C2811" s="8" t="s">
        <v>113</v>
      </c>
      <c r="D2811" s="10">
        <v>1</v>
      </c>
      <c r="E2811" s="28" t="s">
        <v>4845</v>
      </c>
      <c r="F2811" s="28" t="s">
        <v>4853</v>
      </c>
      <c r="G2811" s="12">
        <v>0.28472222222222221</v>
      </c>
      <c r="H2811" s="12">
        <v>0.49652777777777779</v>
      </c>
      <c r="I2811" s="12">
        <v>0.30277777777777781</v>
      </c>
      <c r="J2811" s="12">
        <v>0.30625000000000002</v>
      </c>
      <c r="K2811" s="12">
        <v>0.31874999999999998</v>
      </c>
      <c r="L2811" s="12">
        <v>0.49791666666666667</v>
      </c>
      <c r="M2811" s="12">
        <v>0.50555555555555554</v>
      </c>
      <c r="N2811" s="12">
        <v>0.50763888888888886</v>
      </c>
      <c r="O2811" s="8" t="s">
        <v>61</v>
      </c>
      <c r="P2811" s="8" t="s">
        <v>60</v>
      </c>
      <c r="Q2811" s="8" t="s">
        <v>1862</v>
      </c>
      <c r="R2811" s="27" t="s">
        <v>1464</v>
      </c>
      <c r="S2811" s="8">
        <v>199</v>
      </c>
      <c r="T2811" s="8">
        <v>0</v>
      </c>
      <c r="U2811" s="14">
        <v>0.97260938343073344</v>
      </c>
      <c r="V2811" s="8">
        <v>1030</v>
      </c>
      <c r="W2811" s="49" t="s">
        <v>30</v>
      </c>
      <c r="X2811" s="16"/>
      <c r="Z2811" s="64"/>
      <c r="AA2811" s="64"/>
      <c r="AB2811" s="64"/>
      <c r="AC2811" s="64"/>
    </row>
    <row r="2812" spans="1:29" x14ac:dyDescent="0.35">
      <c r="A2812" s="9">
        <v>46133</v>
      </c>
      <c r="B2812" s="7" t="s">
        <v>40</v>
      </c>
      <c r="C2812" s="8" t="s">
        <v>113</v>
      </c>
      <c r="D2812" s="10">
        <v>1</v>
      </c>
      <c r="E2812" s="28" t="s">
        <v>4853</v>
      </c>
      <c r="F2812" s="28" t="s">
        <v>4845</v>
      </c>
      <c r="G2812" s="12">
        <v>0.55902777777777779</v>
      </c>
      <c r="H2812" s="12">
        <v>0.68402777777777779</v>
      </c>
      <c r="I2812" s="12">
        <v>0.55555555555555558</v>
      </c>
      <c r="J2812" s="12">
        <v>0.58125000000000004</v>
      </c>
      <c r="K2812" s="12">
        <v>0.59583333333333333</v>
      </c>
      <c r="L2812" s="12">
        <v>0.6958333333333333</v>
      </c>
      <c r="M2812" s="12">
        <v>0.70347222222222228</v>
      </c>
      <c r="N2812" s="12">
        <v>0.7055555555555556</v>
      </c>
      <c r="O2812" s="8" t="s">
        <v>60</v>
      </c>
      <c r="P2812" s="8" t="s">
        <v>406</v>
      </c>
      <c r="Q2812" s="8" t="s">
        <v>1168</v>
      </c>
      <c r="R2812" s="27" t="s">
        <v>39</v>
      </c>
      <c r="S2812" s="8">
        <v>196</v>
      </c>
      <c r="T2812" s="8">
        <v>0</v>
      </c>
      <c r="U2812" s="14">
        <v>0.92615719441738276</v>
      </c>
      <c r="V2812" s="8">
        <v>1191</v>
      </c>
      <c r="W2812" s="49" t="s">
        <v>30</v>
      </c>
      <c r="X2812" s="16"/>
      <c r="Z2812" s="64"/>
      <c r="AA2812" s="64"/>
      <c r="AB2812" s="64"/>
      <c r="AC2812" s="64"/>
    </row>
    <row r="2813" spans="1:29" x14ac:dyDescent="0.35">
      <c r="A2813" s="9">
        <v>46133</v>
      </c>
      <c r="B2813" s="7" t="s">
        <v>42</v>
      </c>
      <c r="C2813" s="8" t="s">
        <v>113</v>
      </c>
      <c r="D2813" s="10">
        <v>1</v>
      </c>
      <c r="E2813" s="28" t="s">
        <v>4845</v>
      </c>
      <c r="F2813" s="28" t="s">
        <v>4852</v>
      </c>
      <c r="G2813" s="12">
        <v>0.77083333333333337</v>
      </c>
      <c r="H2813" s="12">
        <v>0.89583333333333337</v>
      </c>
      <c r="I2813" s="12">
        <v>0.76736111111111116</v>
      </c>
      <c r="J2813" s="12">
        <v>0.7729166666666667</v>
      </c>
      <c r="K2813" s="12">
        <v>0.78263888888888888</v>
      </c>
      <c r="L2813" s="12">
        <v>0.87916666666666665</v>
      </c>
      <c r="M2813" s="12">
        <v>0.8833333333333333</v>
      </c>
      <c r="N2813" s="12">
        <v>0.88541666666666663</v>
      </c>
      <c r="O2813" s="8" t="s">
        <v>406</v>
      </c>
      <c r="P2813" s="8" t="s">
        <v>132</v>
      </c>
      <c r="Q2813" s="8" t="s">
        <v>152</v>
      </c>
      <c r="R2813" s="27" t="s">
        <v>39</v>
      </c>
      <c r="S2813" s="8">
        <v>154</v>
      </c>
      <c r="T2813" s="8">
        <v>1</v>
      </c>
      <c r="U2813" s="14">
        <v>0.75793709293740485</v>
      </c>
      <c r="V2813" s="8">
        <v>357</v>
      </c>
      <c r="W2813" s="49" t="s">
        <v>30</v>
      </c>
      <c r="X2813" s="16"/>
      <c r="Z2813" s="64"/>
      <c r="AA2813" s="64"/>
      <c r="AB2813" s="64"/>
      <c r="AC2813" s="64"/>
    </row>
    <row r="2814" spans="1:29" ht="26.25" customHeight="1" x14ac:dyDescent="0.35">
      <c r="A2814" s="9">
        <v>46134</v>
      </c>
      <c r="B2814" s="7" t="s">
        <v>58</v>
      </c>
      <c r="C2814" s="8" t="s">
        <v>27</v>
      </c>
      <c r="D2814" s="10">
        <v>1</v>
      </c>
      <c r="E2814" s="28" t="s">
        <v>4852</v>
      </c>
      <c r="F2814" s="28" t="s">
        <v>4845</v>
      </c>
      <c r="G2814" s="12">
        <v>0.13541666666666671</v>
      </c>
      <c r="H2814" s="12">
        <v>0.32291666666666669</v>
      </c>
      <c r="I2814" s="12">
        <v>0.1361111111111111</v>
      </c>
      <c r="J2814" s="12">
        <v>0.13819444444444451</v>
      </c>
      <c r="K2814" s="12">
        <v>0.1472222222222222</v>
      </c>
      <c r="L2814" s="12">
        <v>0.30833333333333329</v>
      </c>
      <c r="M2814" s="12">
        <v>0.31527777777777782</v>
      </c>
      <c r="N2814" s="12">
        <v>0.31736111111111109</v>
      </c>
      <c r="O2814" s="8" t="s">
        <v>37</v>
      </c>
      <c r="P2814" s="8">
        <v>101</v>
      </c>
      <c r="Q2814" s="8" t="s">
        <v>1863</v>
      </c>
      <c r="R2814" s="27" t="s">
        <v>1864</v>
      </c>
      <c r="S2814" s="8">
        <v>185</v>
      </c>
      <c r="T2814" s="8">
        <v>1</v>
      </c>
      <c r="U2814" s="14">
        <v>0.97178277573253458</v>
      </c>
      <c r="V2814" s="8">
        <v>104</v>
      </c>
      <c r="W2814" s="49" t="s">
        <v>30</v>
      </c>
      <c r="X2814" s="16"/>
      <c r="Z2814" s="64"/>
      <c r="AA2814" s="64"/>
      <c r="AB2814" s="64"/>
      <c r="AC2814" s="64"/>
    </row>
    <row r="2815" spans="1:29" x14ac:dyDescent="0.35">
      <c r="A2815" s="9">
        <v>46134</v>
      </c>
      <c r="B2815" s="7" t="s">
        <v>64</v>
      </c>
      <c r="C2815" s="8" t="s">
        <v>27</v>
      </c>
      <c r="D2815" s="10">
        <v>1</v>
      </c>
      <c r="E2815" s="28" t="s">
        <v>4847</v>
      </c>
      <c r="F2815" s="28" t="s">
        <v>4845</v>
      </c>
      <c r="G2815" s="12">
        <v>0.36458333333333331</v>
      </c>
      <c r="H2815" s="12">
        <v>0.57291666666666663</v>
      </c>
      <c r="I2815" s="12">
        <v>0.36666666666666659</v>
      </c>
      <c r="J2815" s="12">
        <v>0.37986111111111109</v>
      </c>
      <c r="K2815" s="12">
        <v>0.39652777777777781</v>
      </c>
      <c r="L2815" s="12">
        <v>0.57847222222222228</v>
      </c>
      <c r="M2815" s="12">
        <v>0.59166666666666667</v>
      </c>
      <c r="N2815" s="12">
        <v>0.59375</v>
      </c>
      <c r="O2815" s="8">
        <v>99</v>
      </c>
      <c r="P2815" s="8" t="s">
        <v>73</v>
      </c>
      <c r="Q2815" s="8" t="s">
        <v>1865</v>
      </c>
      <c r="R2815" s="27" t="s">
        <v>1866</v>
      </c>
      <c r="S2815" s="8">
        <v>192</v>
      </c>
      <c r="T2815" s="8">
        <v>0</v>
      </c>
      <c r="U2815" s="14">
        <v>1</v>
      </c>
      <c r="V2815" s="8">
        <v>0</v>
      </c>
      <c r="W2815" s="49" t="s">
        <v>30</v>
      </c>
      <c r="X2815" s="16"/>
      <c r="Z2815" s="64"/>
      <c r="AA2815" s="64"/>
      <c r="AB2815" s="64"/>
      <c r="AC2815" s="64"/>
    </row>
    <row r="2816" spans="1:29" x14ac:dyDescent="0.35">
      <c r="A2816" s="9">
        <v>46134</v>
      </c>
      <c r="B2816" s="7" t="s">
        <v>71</v>
      </c>
      <c r="C2816" s="8" t="s">
        <v>45</v>
      </c>
      <c r="D2816" s="10">
        <v>1</v>
      </c>
      <c r="E2816" s="28" t="s">
        <v>4845</v>
      </c>
      <c r="F2816" s="28" t="s">
        <v>4851</v>
      </c>
      <c r="G2816" s="12">
        <v>1.041666666666667E-2</v>
      </c>
      <c r="H2816" s="12">
        <v>0.1701388888888889</v>
      </c>
      <c r="I2816" s="12">
        <v>4.1666666666666666E-3</v>
      </c>
      <c r="J2816" s="12">
        <v>6.9444444444444441E-3</v>
      </c>
      <c r="K2816" s="12">
        <v>1.805555555555555E-2</v>
      </c>
      <c r="L2816" s="12">
        <v>0.15069444444444441</v>
      </c>
      <c r="M2816" s="12">
        <v>0.15277777777777779</v>
      </c>
      <c r="N2816" s="12">
        <v>0.15625</v>
      </c>
      <c r="O2816" s="8" t="s">
        <v>57</v>
      </c>
      <c r="P2816" s="8">
        <v>20</v>
      </c>
      <c r="S2816" s="8">
        <v>178</v>
      </c>
      <c r="T2816" s="8">
        <v>0</v>
      </c>
      <c r="U2816" s="14">
        <v>0.93243191648421364</v>
      </c>
      <c r="V2816" s="8">
        <v>1276</v>
      </c>
      <c r="W2816" s="49" t="s">
        <v>30</v>
      </c>
      <c r="X2816" s="16"/>
      <c r="Z2816" s="64"/>
      <c r="AA2816" s="64"/>
      <c r="AB2816" s="64"/>
      <c r="AC2816" s="64"/>
    </row>
    <row r="2817" spans="1:29" x14ac:dyDescent="0.35">
      <c r="A2817" s="9">
        <v>46134</v>
      </c>
      <c r="B2817" s="7" t="s">
        <v>74</v>
      </c>
      <c r="C2817" s="8" t="s">
        <v>45</v>
      </c>
      <c r="D2817" s="10">
        <v>1</v>
      </c>
      <c r="E2817" s="28" t="s">
        <v>4851</v>
      </c>
      <c r="F2817" s="28" t="s">
        <v>4845</v>
      </c>
      <c r="G2817" s="12">
        <v>0.20833333333333329</v>
      </c>
      <c r="H2817" s="12">
        <v>0.38541666666666669</v>
      </c>
      <c r="I2817" s="12">
        <v>0.22222222222222221</v>
      </c>
      <c r="J2817" s="12">
        <v>0.22500000000000001</v>
      </c>
      <c r="K2817" s="12">
        <v>0.2381944444444444</v>
      </c>
      <c r="L2817" s="12">
        <v>0.39444444444444438</v>
      </c>
      <c r="M2817" s="12">
        <v>0.40416666666666667</v>
      </c>
      <c r="N2817" s="12">
        <v>0.40625</v>
      </c>
      <c r="O2817" s="8">
        <v>20</v>
      </c>
      <c r="P2817" s="8" t="s">
        <v>361</v>
      </c>
      <c r="Q2817" s="8" t="s">
        <v>1867</v>
      </c>
      <c r="R2817" s="27" t="s">
        <v>1868</v>
      </c>
      <c r="S2817" s="8">
        <v>195</v>
      </c>
      <c r="T2817" s="8">
        <v>0</v>
      </c>
      <c r="U2817" s="14">
        <v>0.96398828478580256</v>
      </c>
      <c r="V2817" s="8">
        <v>53</v>
      </c>
      <c r="W2817" s="49" t="s">
        <v>30</v>
      </c>
      <c r="X2817" s="16"/>
      <c r="Z2817" s="64"/>
      <c r="AA2817" s="64"/>
      <c r="AB2817" s="64"/>
      <c r="AC2817" s="64"/>
    </row>
    <row r="2818" spans="1:29" x14ac:dyDescent="0.35">
      <c r="A2818" s="9">
        <v>46134</v>
      </c>
      <c r="B2818" s="7" t="s">
        <v>1351</v>
      </c>
      <c r="C2818" s="8" t="s">
        <v>45</v>
      </c>
      <c r="D2818" s="10">
        <v>1</v>
      </c>
      <c r="E2818" s="28" t="s">
        <v>4845</v>
      </c>
      <c r="F2818" s="28" t="s">
        <v>4854</v>
      </c>
      <c r="G2818" s="12">
        <v>0.73611111111111116</v>
      </c>
      <c r="H2818" s="12">
        <v>0.82638888888888884</v>
      </c>
      <c r="I2818" s="12">
        <v>0.72499999999999998</v>
      </c>
      <c r="J2818" s="12">
        <v>0.72916666666666663</v>
      </c>
      <c r="K2818" s="12">
        <v>0.74097222222222225</v>
      </c>
      <c r="L2818" s="12">
        <v>0.80694444444444446</v>
      </c>
      <c r="M2818" s="12">
        <v>0.81597222222222221</v>
      </c>
      <c r="N2818" s="12">
        <v>0.81666666666666665</v>
      </c>
      <c r="O2818" s="8" t="s">
        <v>43</v>
      </c>
      <c r="P2818" s="8">
        <v>114</v>
      </c>
      <c r="S2818" s="8">
        <v>118</v>
      </c>
      <c r="T2818" s="8">
        <v>0</v>
      </c>
      <c r="U2818" s="14">
        <v>0.63231520725713874</v>
      </c>
      <c r="V2818" s="8">
        <v>221</v>
      </c>
      <c r="W2818" s="49" t="s">
        <v>30</v>
      </c>
      <c r="X2818" s="16"/>
      <c r="Z2818" s="64"/>
      <c r="AA2818" s="64"/>
      <c r="AB2818" s="64"/>
      <c r="AC2818" s="64"/>
    </row>
    <row r="2819" spans="1:29" x14ac:dyDescent="0.35">
      <c r="A2819" s="9">
        <v>46134</v>
      </c>
      <c r="B2819" s="7" t="s">
        <v>77</v>
      </c>
      <c r="C2819" s="8" t="s">
        <v>45</v>
      </c>
      <c r="D2819" s="10">
        <v>1</v>
      </c>
      <c r="E2819" s="28" t="s">
        <v>4854</v>
      </c>
      <c r="F2819" s="28" t="s">
        <v>4845</v>
      </c>
      <c r="G2819" s="12">
        <v>0.86111111111111116</v>
      </c>
      <c r="H2819" s="12">
        <v>0.94097222222222221</v>
      </c>
      <c r="I2819" s="17">
        <v>0.84652777777777777</v>
      </c>
      <c r="J2819" s="17">
        <v>0.84861111111111109</v>
      </c>
      <c r="K2819" s="17">
        <v>0.8618055555555556</v>
      </c>
      <c r="L2819" s="17">
        <v>0.93611111111111112</v>
      </c>
      <c r="M2819" s="17">
        <v>0.94444444444444442</v>
      </c>
      <c r="N2819" s="17">
        <v>0.94652777777777775</v>
      </c>
      <c r="O2819" s="15">
        <v>113</v>
      </c>
      <c r="P2819" s="8" t="s">
        <v>57</v>
      </c>
      <c r="Q2819" s="15"/>
      <c r="R2819" s="67"/>
      <c r="S2819" s="15">
        <v>172</v>
      </c>
      <c r="T2819" s="15">
        <v>0</v>
      </c>
      <c r="U2819" s="22">
        <v>0.86175642380894468</v>
      </c>
      <c r="V2819" s="15">
        <v>0</v>
      </c>
      <c r="W2819" s="49" t="s">
        <v>30</v>
      </c>
      <c r="X2819" s="16"/>
      <c r="Z2819" s="64"/>
      <c r="AA2819" s="64"/>
      <c r="AB2819" s="64"/>
      <c r="AC2819" s="64"/>
    </row>
    <row r="2820" spans="1:29" x14ac:dyDescent="0.35">
      <c r="A2820" s="9">
        <v>46134</v>
      </c>
      <c r="B2820" s="7" t="s">
        <v>262</v>
      </c>
      <c r="C2820" s="8" t="s">
        <v>72</v>
      </c>
      <c r="D2820" s="10">
        <v>1</v>
      </c>
      <c r="E2820" s="28" t="s">
        <v>4845</v>
      </c>
      <c r="F2820" s="28" t="s">
        <v>4866</v>
      </c>
      <c r="G2820" s="12">
        <v>0.39930555555555558</v>
      </c>
      <c r="H2820" s="12">
        <v>0.47569444444444442</v>
      </c>
      <c r="I2820" s="12">
        <v>0.39027777777777778</v>
      </c>
      <c r="J2820" s="12">
        <v>0.39444444444444438</v>
      </c>
      <c r="K2820" s="12">
        <v>0.40555555555555561</v>
      </c>
      <c r="L2820" s="12">
        <v>0.47361111111111109</v>
      </c>
      <c r="M2820" s="12">
        <v>0.47916666666666669</v>
      </c>
      <c r="N2820" s="12">
        <v>0.47916666666666669</v>
      </c>
      <c r="O2820" s="8" t="s">
        <v>43</v>
      </c>
      <c r="P2820" s="15">
        <v>9</v>
      </c>
      <c r="S2820" s="8">
        <v>126</v>
      </c>
      <c r="T2820" s="8">
        <v>0</v>
      </c>
      <c r="U2820" s="14">
        <v>0.68342805141749374</v>
      </c>
      <c r="V2820" s="8">
        <v>0</v>
      </c>
      <c r="W2820" s="49" t="s">
        <v>30</v>
      </c>
      <c r="X2820" s="16"/>
      <c r="Z2820" s="64"/>
      <c r="AA2820" s="64"/>
      <c r="AB2820" s="64"/>
      <c r="AC2820" s="64"/>
    </row>
    <row r="2821" spans="1:29" x14ac:dyDescent="0.35">
      <c r="A2821" s="9">
        <v>46134</v>
      </c>
      <c r="B2821" s="7" t="s">
        <v>264</v>
      </c>
      <c r="C2821" s="8" t="s">
        <v>72</v>
      </c>
      <c r="D2821" s="10">
        <v>1</v>
      </c>
      <c r="E2821" s="28" t="s">
        <v>4866</v>
      </c>
      <c r="F2821" s="28" t="s">
        <v>4845</v>
      </c>
      <c r="G2821" s="12">
        <v>0.51041666666666663</v>
      </c>
      <c r="H2821" s="12">
        <v>0.59027777777777779</v>
      </c>
      <c r="I2821" s="12">
        <v>0.51388888888888884</v>
      </c>
      <c r="J2821" s="12">
        <v>0.5180555555555556</v>
      </c>
      <c r="K2821" s="12">
        <v>0.52638888888888891</v>
      </c>
      <c r="L2821" s="12">
        <v>0.59722222222222221</v>
      </c>
      <c r="M2821" s="12">
        <v>0.6069444444444444</v>
      </c>
      <c r="N2821" s="12">
        <v>0.61041666666666672</v>
      </c>
      <c r="O2821" s="8">
        <v>9</v>
      </c>
      <c r="P2821" s="8" t="s">
        <v>70</v>
      </c>
      <c r="Q2821" s="8" t="s">
        <v>1869</v>
      </c>
      <c r="R2821" s="27" t="s">
        <v>1870</v>
      </c>
      <c r="S2821" s="8">
        <v>176</v>
      </c>
      <c r="T2821" s="8">
        <v>0</v>
      </c>
      <c r="U2821" s="14">
        <v>0.96614322913757378</v>
      </c>
      <c r="V2821" s="8">
        <v>0</v>
      </c>
      <c r="W2821" s="49" t="s">
        <v>30</v>
      </c>
      <c r="X2821" s="16"/>
      <c r="Z2821" s="64"/>
      <c r="AA2821" s="64"/>
      <c r="AB2821" s="64"/>
      <c r="AC2821" s="64"/>
    </row>
    <row r="2822" spans="1:29" ht="26" customHeight="1" x14ac:dyDescent="0.35">
      <c r="A2822" s="9">
        <v>46134</v>
      </c>
      <c r="B2822" s="7" t="s">
        <v>1383</v>
      </c>
      <c r="C2822" s="8" t="s">
        <v>72</v>
      </c>
      <c r="D2822" s="10">
        <v>1</v>
      </c>
      <c r="E2822" s="28" t="s">
        <v>4845</v>
      </c>
      <c r="F2822" s="28" t="s">
        <v>4846</v>
      </c>
      <c r="G2822" s="12">
        <v>0.64236111111111116</v>
      </c>
      <c r="H2822" s="12">
        <v>0.72569444444444442</v>
      </c>
      <c r="I2822" s="12">
        <v>0.65486111111111112</v>
      </c>
      <c r="J2822" s="12">
        <v>0.65902777777777777</v>
      </c>
      <c r="K2822" s="12">
        <v>0.67013888888888884</v>
      </c>
      <c r="L2822" s="17">
        <v>0.72569444444444442</v>
      </c>
      <c r="M2822" s="17">
        <v>0.73333333333333328</v>
      </c>
      <c r="N2822" s="17">
        <v>0.73402777777777772</v>
      </c>
      <c r="O2822" s="15" t="s">
        <v>70</v>
      </c>
      <c r="P2822" s="8" t="s">
        <v>385</v>
      </c>
      <c r="Q2822" s="15" t="s">
        <v>1871</v>
      </c>
      <c r="R2822" s="67" t="s">
        <v>1872</v>
      </c>
      <c r="S2822" s="15">
        <v>130</v>
      </c>
      <c r="T2822" s="15">
        <v>0</v>
      </c>
      <c r="U2822" s="22">
        <v>0.65170120572761536</v>
      </c>
      <c r="V2822" s="15">
        <v>1734</v>
      </c>
      <c r="W2822" s="49" t="s">
        <v>30</v>
      </c>
      <c r="X2822" s="16"/>
      <c r="Z2822" s="64"/>
      <c r="AA2822" s="64"/>
      <c r="AB2822" s="64"/>
      <c r="AC2822" s="64"/>
    </row>
    <row r="2823" spans="1:29" x14ac:dyDescent="0.35">
      <c r="A2823" s="9">
        <v>46134</v>
      </c>
      <c r="B2823" s="28" t="s">
        <v>1384</v>
      </c>
      <c r="C2823" s="28" t="s">
        <v>72</v>
      </c>
      <c r="D2823" s="28">
        <v>1</v>
      </c>
      <c r="E2823" s="28" t="s">
        <v>4846</v>
      </c>
      <c r="F2823" s="28" t="s">
        <v>4845</v>
      </c>
      <c r="G2823" s="33">
        <v>0.78819444444444442</v>
      </c>
      <c r="H2823" s="33">
        <v>0.86458333333333337</v>
      </c>
      <c r="I2823" s="33">
        <v>0.77708333333333335</v>
      </c>
      <c r="J2823" s="34">
        <v>0.78055555555555556</v>
      </c>
      <c r="K2823" s="35">
        <v>0.79166666666666663</v>
      </c>
      <c r="L2823" s="33">
        <v>0.84861111111111109</v>
      </c>
      <c r="M2823" s="33">
        <v>0.85555555555555551</v>
      </c>
      <c r="N2823" s="33">
        <v>0.85763888888888884</v>
      </c>
      <c r="O2823" s="28" t="s">
        <v>385</v>
      </c>
      <c r="P2823" s="15" t="s">
        <v>37</v>
      </c>
      <c r="Q2823" s="30"/>
      <c r="R2823" s="31"/>
      <c r="S2823" s="28">
        <v>150</v>
      </c>
      <c r="T2823" s="28">
        <v>0</v>
      </c>
      <c r="U2823" s="32">
        <v>0.82291626427054099</v>
      </c>
      <c r="V2823" s="28">
        <v>0</v>
      </c>
      <c r="W2823" s="49" t="s">
        <v>30</v>
      </c>
      <c r="X2823" s="98"/>
      <c r="Y2823" s="99"/>
      <c r="Z2823" s="99"/>
      <c r="AA2823" s="64"/>
      <c r="AB2823" s="64"/>
      <c r="AC2823" s="64"/>
    </row>
    <row r="2824" spans="1:29" x14ac:dyDescent="0.35">
      <c r="A2824" s="9">
        <v>46134</v>
      </c>
      <c r="B2824" s="28" t="s">
        <v>1873</v>
      </c>
      <c r="C2824" s="28" t="s">
        <v>72</v>
      </c>
      <c r="D2824" s="28">
        <v>1</v>
      </c>
      <c r="E2824" s="28" t="s">
        <v>4845</v>
      </c>
      <c r="F2824" s="28" t="s">
        <v>4862</v>
      </c>
      <c r="G2824" s="33">
        <v>0.96180555555555558</v>
      </c>
      <c r="H2824" s="33" t="s">
        <v>1874</v>
      </c>
      <c r="I2824" s="33">
        <v>0.95694444444444449</v>
      </c>
      <c r="J2824" s="34">
        <v>0.95902777777777781</v>
      </c>
      <c r="K2824" s="35">
        <v>0.97361111111111109</v>
      </c>
      <c r="L2824" s="33" t="s">
        <v>1874</v>
      </c>
      <c r="M2824" s="33" t="s">
        <v>1875</v>
      </c>
      <c r="N2824" s="33" t="s">
        <v>1876</v>
      </c>
      <c r="O2824" s="28" t="s">
        <v>37</v>
      </c>
      <c r="P2824" s="29">
        <v>223</v>
      </c>
      <c r="Q2824" s="30"/>
      <c r="R2824" s="31"/>
      <c r="S2824" s="28">
        <v>15</v>
      </c>
      <c r="T2824" s="28">
        <v>0</v>
      </c>
      <c r="U2824" s="32">
        <v>7.344605912431254E-2</v>
      </c>
      <c r="V2824" s="28">
        <v>0</v>
      </c>
      <c r="W2824" s="49" t="s">
        <v>30</v>
      </c>
      <c r="X2824" s="98"/>
      <c r="Y2824" s="99"/>
      <c r="Z2824" s="99"/>
      <c r="AA2824" s="64"/>
      <c r="AB2824" s="64"/>
      <c r="AC2824" s="64"/>
    </row>
    <row r="2825" spans="1:29" x14ac:dyDescent="0.35">
      <c r="A2825" s="9">
        <v>46134</v>
      </c>
      <c r="B2825" s="28" t="s">
        <v>1371</v>
      </c>
      <c r="C2825" s="28" t="s">
        <v>81</v>
      </c>
      <c r="D2825" s="28">
        <v>1</v>
      </c>
      <c r="E2825" s="28" t="s">
        <v>4862</v>
      </c>
      <c r="F2825" s="28" t="s">
        <v>4845</v>
      </c>
      <c r="G2825" s="33">
        <v>2.0833333333333329E-2</v>
      </c>
      <c r="H2825" s="33">
        <v>0.16666666666666671</v>
      </c>
      <c r="I2825" s="33">
        <v>9.0277777777777769E-3</v>
      </c>
      <c r="J2825" s="34">
        <v>1.5972222222222221E-2</v>
      </c>
      <c r="K2825" s="35">
        <v>2.569444444444444E-2</v>
      </c>
      <c r="L2825" s="33">
        <v>0.1472222222222222</v>
      </c>
      <c r="M2825" s="33">
        <v>0.15138888888888891</v>
      </c>
      <c r="N2825" s="33">
        <v>0.15208333333333329</v>
      </c>
      <c r="O2825" s="28" t="s">
        <v>73</v>
      </c>
      <c r="P2825" s="29" t="s">
        <v>748</v>
      </c>
      <c r="Q2825" s="30"/>
      <c r="R2825" s="31"/>
      <c r="S2825" s="28">
        <v>121</v>
      </c>
      <c r="T2825" s="28">
        <v>0</v>
      </c>
      <c r="U2825" s="32">
        <v>0.68225711471119477</v>
      </c>
      <c r="V2825" s="28">
        <v>0</v>
      </c>
      <c r="W2825" s="49" t="s">
        <v>30</v>
      </c>
      <c r="X2825" s="98"/>
      <c r="Y2825" s="99"/>
      <c r="Z2825" s="99"/>
      <c r="AA2825" s="64"/>
      <c r="AB2825" s="64"/>
      <c r="AC2825" s="64"/>
    </row>
    <row r="2826" spans="1:29" x14ac:dyDescent="0.35">
      <c r="A2826" s="9">
        <v>46134</v>
      </c>
      <c r="B2826" s="28" t="s">
        <v>1372</v>
      </c>
      <c r="C2826" s="28" t="s">
        <v>81</v>
      </c>
      <c r="D2826" s="28">
        <v>1</v>
      </c>
      <c r="E2826" s="28" t="s">
        <v>4845</v>
      </c>
      <c r="F2826" s="28" t="s">
        <v>4856</v>
      </c>
      <c r="G2826" s="33">
        <v>0.20833333333333329</v>
      </c>
      <c r="H2826" s="33">
        <v>0.36805555555555558</v>
      </c>
      <c r="I2826" s="33">
        <v>0.20277777777777781</v>
      </c>
      <c r="J2826" s="34">
        <v>0.2097222222222222</v>
      </c>
      <c r="K2826" s="35">
        <v>0.21875</v>
      </c>
      <c r="L2826" s="33">
        <v>0.35416666666666669</v>
      </c>
      <c r="M2826" s="33">
        <v>0.36180555555555549</v>
      </c>
      <c r="N2826" s="33">
        <v>0.36388888888888887</v>
      </c>
      <c r="O2826" s="28" t="s">
        <v>177</v>
      </c>
      <c r="P2826" s="29" t="s">
        <v>97</v>
      </c>
      <c r="Q2826" s="30" t="s">
        <v>103</v>
      </c>
      <c r="R2826" s="31" t="s">
        <v>39</v>
      </c>
      <c r="S2826" s="28">
        <v>141</v>
      </c>
      <c r="T2826" s="28">
        <v>1</v>
      </c>
      <c r="U2826" s="32">
        <v>0.75696784041797671</v>
      </c>
      <c r="V2826" s="28">
        <v>0</v>
      </c>
      <c r="W2826" s="49" t="s">
        <v>30</v>
      </c>
      <c r="X2826" s="98"/>
      <c r="Y2826" s="99"/>
      <c r="Z2826" s="99"/>
      <c r="AA2826" s="64"/>
      <c r="AB2826" s="64"/>
      <c r="AC2826" s="64"/>
    </row>
    <row r="2827" spans="1:29" x14ac:dyDescent="0.35">
      <c r="A2827" s="9">
        <v>46134</v>
      </c>
      <c r="B2827" s="28" t="s">
        <v>80</v>
      </c>
      <c r="C2827" s="28" t="s">
        <v>90</v>
      </c>
      <c r="D2827" s="28">
        <v>1</v>
      </c>
      <c r="E2827" s="28" t="s">
        <v>4856</v>
      </c>
      <c r="F2827" s="28" t="s">
        <v>4845</v>
      </c>
      <c r="G2827" s="33">
        <v>3.4722222222222217E-2</v>
      </c>
      <c r="H2827" s="33">
        <v>0.1076388888888889</v>
      </c>
      <c r="I2827" s="33">
        <v>3.125E-2</v>
      </c>
      <c r="J2827" s="34">
        <v>3.4722222222222217E-2</v>
      </c>
      <c r="K2827" s="35">
        <v>4.5138888888888888E-2</v>
      </c>
      <c r="L2827" s="33">
        <v>0.1013888888888889</v>
      </c>
      <c r="M2827" s="33">
        <v>0.1076388888888889</v>
      </c>
      <c r="N2827" s="33">
        <v>0.10972222222222219</v>
      </c>
      <c r="O2827" s="28" t="s">
        <v>423</v>
      </c>
      <c r="P2827" s="29" t="s">
        <v>1025</v>
      </c>
      <c r="Q2827" s="30"/>
      <c r="R2827" s="31"/>
      <c r="S2827" s="28">
        <v>137</v>
      </c>
      <c r="T2827" s="28">
        <v>1</v>
      </c>
      <c r="U2827" s="32">
        <v>0.76034118558118147</v>
      </c>
      <c r="V2827" s="28">
        <v>1685</v>
      </c>
      <c r="W2827" s="49" t="s">
        <v>30</v>
      </c>
      <c r="X2827" s="29"/>
      <c r="Y2827" s="99"/>
      <c r="Z2827" s="99"/>
      <c r="AA2827" s="64"/>
      <c r="AB2827" s="64"/>
      <c r="AC2827" s="64"/>
    </row>
    <row r="2828" spans="1:29" x14ac:dyDescent="0.35">
      <c r="A2828" s="9">
        <v>46134</v>
      </c>
      <c r="B2828" s="28" t="s">
        <v>84</v>
      </c>
      <c r="C2828" s="28" t="s">
        <v>90</v>
      </c>
      <c r="D2828" s="28">
        <v>1</v>
      </c>
      <c r="E2828" s="28" t="s">
        <v>4845</v>
      </c>
      <c r="F2828" s="28" t="s">
        <v>4851</v>
      </c>
      <c r="G2828" s="33">
        <v>0.14583333333333329</v>
      </c>
      <c r="H2828" s="33">
        <v>0.22916666666666671</v>
      </c>
      <c r="I2828" s="33">
        <v>0.1368055555555556</v>
      </c>
      <c r="J2828" s="34">
        <v>0.14930555555555561</v>
      </c>
      <c r="K2828" s="35">
        <v>0.15694444444444439</v>
      </c>
      <c r="L2828" s="33">
        <v>0.21388888888888891</v>
      </c>
      <c r="M2828" s="33">
        <v>0.2277777777777778</v>
      </c>
      <c r="N2828" s="33">
        <v>0.2298611111111111</v>
      </c>
      <c r="O2828" s="28" t="s">
        <v>1025</v>
      </c>
      <c r="P2828" s="29" t="s">
        <v>70</v>
      </c>
      <c r="Q2828" s="30" t="s">
        <v>65</v>
      </c>
      <c r="R2828" s="31" t="s">
        <v>39</v>
      </c>
      <c r="S2828" s="28">
        <v>156</v>
      </c>
      <c r="T2828" s="28">
        <v>0</v>
      </c>
      <c r="U2828" s="32">
        <v>0.87439077064591375</v>
      </c>
      <c r="V2828" s="28">
        <v>942</v>
      </c>
      <c r="W2828" s="49" t="s">
        <v>30</v>
      </c>
      <c r="X2828" s="98"/>
      <c r="Y2828" s="99"/>
      <c r="Z2828" s="99"/>
      <c r="AA2828" s="64"/>
      <c r="AB2828" s="64"/>
      <c r="AC2828" s="64"/>
    </row>
    <row r="2829" spans="1:29" ht="26" hidden="1" customHeight="1" x14ac:dyDescent="0.35">
      <c r="A2829" s="9">
        <v>46134</v>
      </c>
      <c r="B2829" s="28" t="s">
        <v>26</v>
      </c>
      <c r="C2829" s="28" t="s">
        <v>90</v>
      </c>
      <c r="D2829" s="28">
        <v>1</v>
      </c>
      <c r="E2829" s="28" t="s">
        <v>4851</v>
      </c>
      <c r="F2829" s="28" t="s">
        <v>4845</v>
      </c>
      <c r="G2829" s="33">
        <v>0.3263888888888889</v>
      </c>
      <c r="H2829" s="33">
        <v>0.52361111111111114</v>
      </c>
      <c r="I2829" s="33">
        <v>0.31805555555555548</v>
      </c>
      <c r="J2829" s="34">
        <v>0.3263888888888889</v>
      </c>
      <c r="K2829" s="35">
        <v>0.33680555555555558</v>
      </c>
      <c r="L2829" s="33">
        <v>0.51180555555555551</v>
      </c>
      <c r="M2829" s="33">
        <v>0.52361111111111114</v>
      </c>
      <c r="N2829" s="33">
        <v>0.52569444444444446</v>
      </c>
      <c r="O2829" s="28" t="s">
        <v>70</v>
      </c>
      <c r="P2829" s="29" t="s">
        <v>249</v>
      </c>
      <c r="Q2829" s="30"/>
      <c r="R2829" s="31"/>
      <c r="S2829" s="28">
        <v>46</v>
      </c>
      <c r="T2829" s="28">
        <v>0</v>
      </c>
      <c r="U2829" s="32">
        <v>0.27548547291750142</v>
      </c>
      <c r="V2829" s="28">
        <v>0</v>
      </c>
      <c r="W2829" s="67" t="s">
        <v>287</v>
      </c>
      <c r="X2829" s="29" t="s">
        <v>1877</v>
      </c>
      <c r="Y2829" s="99"/>
      <c r="Z2829" s="99"/>
      <c r="AA2829" s="64"/>
      <c r="AB2829" s="64"/>
      <c r="AC2829" s="64"/>
    </row>
    <row r="2830" spans="1:29" hidden="1" x14ac:dyDescent="0.35">
      <c r="A2830" s="9">
        <v>46134</v>
      </c>
      <c r="B2830" s="28" t="s">
        <v>31</v>
      </c>
      <c r="C2830" s="28" t="s">
        <v>90</v>
      </c>
      <c r="D2830" s="28">
        <v>1</v>
      </c>
      <c r="E2830" s="28" t="s">
        <v>4845</v>
      </c>
      <c r="F2830" s="28" t="s">
        <v>4848</v>
      </c>
      <c r="G2830" s="33">
        <v>0.46875</v>
      </c>
      <c r="H2830" s="33">
        <v>0.57638888888888884</v>
      </c>
      <c r="I2830" s="33"/>
      <c r="J2830" s="34"/>
      <c r="K2830" s="35"/>
      <c r="L2830" s="33"/>
      <c r="M2830" s="33"/>
      <c r="N2830" s="33"/>
      <c r="O2830" s="28"/>
      <c r="P2830" s="29"/>
      <c r="Q2830" s="30"/>
      <c r="R2830" s="31"/>
      <c r="S2830" s="28">
        <v>0</v>
      </c>
      <c r="T2830" s="28">
        <v>0</v>
      </c>
      <c r="U2830" s="32">
        <v>0</v>
      </c>
      <c r="V2830" s="28">
        <v>0</v>
      </c>
      <c r="W2830" s="67" t="s">
        <v>1038</v>
      </c>
      <c r="X2830" s="67" t="s">
        <v>1878</v>
      </c>
      <c r="Y2830" s="99"/>
      <c r="Z2830" s="99"/>
      <c r="AA2830" s="64"/>
      <c r="AB2830" s="64"/>
      <c r="AC2830" s="64"/>
    </row>
    <row r="2831" spans="1:29" x14ac:dyDescent="0.35">
      <c r="A2831" s="9">
        <v>46134</v>
      </c>
      <c r="B2831" s="28" t="s">
        <v>107</v>
      </c>
      <c r="C2831" s="28" t="s">
        <v>108</v>
      </c>
      <c r="D2831" s="28">
        <v>1</v>
      </c>
      <c r="E2831" s="28" t="s">
        <v>4848</v>
      </c>
      <c r="F2831" s="28" t="s">
        <v>4845</v>
      </c>
      <c r="G2831" s="33">
        <v>4.5138888888888888E-2</v>
      </c>
      <c r="H2831" s="33">
        <v>0.24305555555555561</v>
      </c>
      <c r="I2831" s="33">
        <v>3.8194444444444448E-2</v>
      </c>
      <c r="J2831" s="34">
        <v>4.791666666666667E-2</v>
      </c>
      <c r="K2831" s="35">
        <v>5.9722222222222232E-2</v>
      </c>
      <c r="L2831" s="33">
        <v>0.21944444444444439</v>
      </c>
      <c r="M2831" s="33">
        <v>0.22361111111111109</v>
      </c>
      <c r="N2831" s="33">
        <v>0.2277777777777778</v>
      </c>
      <c r="O2831" s="28" t="s">
        <v>37</v>
      </c>
      <c r="P2831" s="29">
        <v>102</v>
      </c>
      <c r="Q2831" s="30" t="s">
        <v>273</v>
      </c>
      <c r="R2831" s="31" t="s">
        <v>39</v>
      </c>
      <c r="S2831" s="28">
        <v>150</v>
      </c>
      <c r="T2831" s="28">
        <v>0</v>
      </c>
      <c r="U2831" s="32">
        <v>0.70518492151136669</v>
      </c>
      <c r="V2831" s="28">
        <v>517</v>
      </c>
      <c r="W2831" s="49" t="s">
        <v>30</v>
      </c>
      <c r="X2831" s="98"/>
      <c r="Y2831" s="99"/>
      <c r="Z2831" s="99"/>
      <c r="AA2831" s="64"/>
      <c r="AB2831" s="64"/>
      <c r="AC2831" s="64"/>
    </row>
    <row r="2832" spans="1:29" x14ac:dyDescent="0.35">
      <c r="A2832" s="9">
        <v>46134</v>
      </c>
      <c r="B2832" s="28" t="s">
        <v>109</v>
      </c>
      <c r="C2832" s="28" t="s">
        <v>108</v>
      </c>
      <c r="D2832" s="28">
        <v>1</v>
      </c>
      <c r="E2832" s="28" t="s">
        <v>4845</v>
      </c>
      <c r="F2832" s="28" t="s">
        <v>4851</v>
      </c>
      <c r="G2832" s="33">
        <v>0.28472222222222221</v>
      </c>
      <c r="H2832" s="33">
        <v>0.48958333333333331</v>
      </c>
      <c r="I2832" s="33">
        <v>0.28263888888888888</v>
      </c>
      <c r="J2832" s="34">
        <v>0.2951388888888889</v>
      </c>
      <c r="K2832" s="35">
        <v>0.30833333333333329</v>
      </c>
      <c r="L2832" s="33">
        <v>0.48819444444444438</v>
      </c>
      <c r="M2832" s="33">
        <v>0.5</v>
      </c>
      <c r="N2832" s="33">
        <v>0.50208333333333333</v>
      </c>
      <c r="O2832" s="28">
        <v>99</v>
      </c>
      <c r="P2832" s="29" t="s">
        <v>70</v>
      </c>
      <c r="Q2832" s="30" t="s">
        <v>138</v>
      </c>
      <c r="R2832" s="31" t="s">
        <v>39</v>
      </c>
      <c r="S2832" s="28">
        <v>183</v>
      </c>
      <c r="T2832" s="28">
        <v>1</v>
      </c>
      <c r="U2832" s="32">
        <v>0.97287728227230297</v>
      </c>
      <c r="V2832" s="28">
        <v>825</v>
      </c>
      <c r="W2832" s="49" t="s">
        <v>30</v>
      </c>
      <c r="X2832" s="98"/>
      <c r="Y2832" s="99"/>
      <c r="Z2832" s="99"/>
      <c r="AA2832" s="64"/>
      <c r="AB2832" s="64"/>
      <c r="AC2832" s="64"/>
    </row>
    <row r="2833" spans="1:29" x14ac:dyDescent="0.35">
      <c r="A2833" s="9">
        <v>46134</v>
      </c>
      <c r="B2833" s="28" t="s">
        <v>40</v>
      </c>
      <c r="C2833" s="28" t="s">
        <v>108</v>
      </c>
      <c r="D2833" s="28">
        <v>1</v>
      </c>
      <c r="E2833" s="28" t="s">
        <v>4851</v>
      </c>
      <c r="F2833" s="28" t="s">
        <v>4845</v>
      </c>
      <c r="G2833" s="33">
        <v>0.55208333333333337</v>
      </c>
      <c r="H2833" s="33">
        <v>0.67708333333333337</v>
      </c>
      <c r="I2833" s="33">
        <v>0.54861111111111116</v>
      </c>
      <c r="J2833" s="34">
        <v>0.56527777777777777</v>
      </c>
      <c r="K2833" s="35">
        <v>0.57916666666666672</v>
      </c>
      <c r="L2833" s="33">
        <v>0.68402777777777779</v>
      </c>
      <c r="M2833" s="33">
        <v>0.68958333333333333</v>
      </c>
      <c r="N2833" s="33">
        <v>0.69166666666666665</v>
      </c>
      <c r="O2833" s="28" t="s">
        <v>70</v>
      </c>
      <c r="P2833" s="29" t="s">
        <v>308</v>
      </c>
      <c r="Q2833" s="30" t="s">
        <v>366</v>
      </c>
      <c r="R2833" s="31" t="s">
        <v>39</v>
      </c>
      <c r="S2833" s="28">
        <v>194</v>
      </c>
      <c r="T2833" s="28">
        <v>0</v>
      </c>
      <c r="U2833" s="32">
        <v>0.94881504963363728</v>
      </c>
      <c r="V2833" s="28">
        <v>922</v>
      </c>
      <c r="W2833" s="49" t="s">
        <v>30</v>
      </c>
      <c r="X2833" s="98"/>
      <c r="Y2833" s="99"/>
      <c r="Z2833" s="99"/>
      <c r="AA2833" s="64"/>
      <c r="AB2833" s="64"/>
      <c r="AC2833" s="64"/>
    </row>
    <row r="2834" spans="1:29" x14ac:dyDescent="0.35">
      <c r="A2834" s="9">
        <v>46134</v>
      </c>
      <c r="B2834" s="28" t="s">
        <v>42</v>
      </c>
      <c r="C2834" s="28" t="s">
        <v>108</v>
      </c>
      <c r="D2834" s="28">
        <v>1</v>
      </c>
      <c r="E2834" s="28" t="s">
        <v>4845</v>
      </c>
      <c r="F2834" s="28" t="s">
        <v>4851</v>
      </c>
      <c r="G2834" s="33">
        <v>0.77083333333333337</v>
      </c>
      <c r="H2834" s="33">
        <v>0.89583333333333337</v>
      </c>
      <c r="I2834" s="33">
        <v>0.76527777777777772</v>
      </c>
      <c r="J2834" s="34">
        <v>0.77013888888888893</v>
      </c>
      <c r="K2834" s="35">
        <v>0.78472222222222221</v>
      </c>
      <c r="L2834" s="33">
        <v>0.88263888888888886</v>
      </c>
      <c r="M2834" s="33">
        <v>0.88749999999999996</v>
      </c>
      <c r="N2834" s="33">
        <v>0.88958333333333328</v>
      </c>
      <c r="O2834" s="28" t="s">
        <v>308</v>
      </c>
      <c r="P2834" s="29" t="s">
        <v>70</v>
      </c>
      <c r="Q2834" s="30"/>
      <c r="R2834" s="31"/>
      <c r="S2834" s="28">
        <v>162</v>
      </c>
      <c r="T2834" s="28">
        <v>0</v>
      </c>
      <c r="U2834" s="32">
        <v>0.86491419021338045</v>
      </c>
      <c r="V2834" s="28">
        <v>2096</v>
      </c>
      <c r="W2834" s="49" t="s">
        <v>30</v>
      </c>
      <c r="X2834" s="98"/>
      <c r="Y2834" s="99"/>
      <c r="Z2834" s="99"/>
      <c r="AA2834" s="64"/>
      <c r="AB2834" s="64"/>
      <c r="AC2834" s="64"/>
    </row>
    <row r="2835" spans="1:29" x14ac:dyDescent="0.35">
      <c r="A2835" s="9">
        <v>46134</v>
      </c>
      <c r="B2835" s="28" t="s">
        <v>1381</v>
      </c>
      <c r="C2835" s="28" t="s">
        <v>113</v>
      </c>
      <c r="D2835" s="28">
        <v>1</v>
      </c>
      <c r="E2835" s="28" t="s">
        <v>4851</v>
      </c>
      <c r="F2835" s="28" t="s">
        <v>4845</v>
      </c>
      <c r="G2835" s="33">
        <v>4.5138888888888888E-2</v>
      </c>
      <c r="H2835" s="33">
        <v>0.25347222222222221</v>
      </c>
      <c r="I2835" s="33">
        <v>3.4722222222222217E-2</v>
      </c>
      <c r="J2835" s="34">
        <v>3.7499999999999999E-2</v>
      </c>
      <c r="K2835" s="35">
        <v>4.8611111111111112E-2</v>
      </c>
      <c r="L2835" s="33">
        <v>0.22847222222222219</v>
      </c>
      <c r="M2835" s="33">
        <v>0.23333333333333331</v>
      </c>
      <c r="N2835" s="33">
        <v>0.23333333333333331</v>
      </c>
      <c r="O2835" s="28" t="s">
        <v>132</v>
      </c>
      <c r="P2835" s="29">
        <v>66</v>
      </c>
      <c r="Q2835" s="30"/>
      <c r="R2835" s="31"/>
      <c r="S2835" s="28">
        <v>170</v>
      </c>
      <c r="T2835" s="28">
        <v>1</v>
      </c>
      <c r="U2835" s="32">
        <v>0.87171326906506441</v>
      </c>
      <c r="V2835" s="28">
        <v>0</v>
      </c>
      <c r="W2835" s="49" t="s">
        <v>30</v>
      </c>
      <c r="X2835" s="98"/>
      <c r="Y2835" s="99"/>
      <c r="Z2835" s="99"/>
      <c r="AA2835" s="64"/>
      <c r="AB2835" s="64"/>
      <c r="AC2835" s="64"/>
    </row>
    <row r="2836" spans="1:29" x14ac:dyDescent="0.35">
      <c r="A2836" s="9">
        <v>46134</v>
      </c>
      <c r="B2836" s="28" t="s">
        <v>1382</v>
      </c>
      <c r="C2836" s="28" t="s">
        <v>113</v>
      </c>
      <c r="D2836" s="28">
        <v>1</v>
      </c>
      <c r="E2836" s="28" t="s">
        <v>4845</v>
      </c>
      <c r="F2836" s="28" t="s">
        <v>4850</v>
      </c>
      <c r="G2836" s="33">
        <v>0.2951388888888889</v>
      </c>
      <c r="H2836" s="33">
        <v>0.52430555555555558</v>
      </c>
      <c r="I2836" s="33">
        <v>0.28472222222222221</v>
      </c>
      <c r="J2836" s="34">
        <v>0.29652777777777778</v>
      </c>
      <c r="K2836" s="35">
        <v>0.30972222222222218</v>
      </c>
      <c r="L2836" s="33">
        <v>0.53333333333333333</v>
      </c>
      <c r="M2836" s="33">
        <v>0.54305555555555551</v>
      </c>
      <c r="N2836" s="33">
        <v>0.54513888888888884</v>
      </c>
      <c r="O2836" s="28">
        <v>65</v>
      </c>
      <c r="P2836" s="29" t="s">
        <v>423</v>
      </c>
      <c r="Q2836" s="30" t="s">
        <v>103</v>
      </c>
      <c r="R2836" s="31" t="s">
        <v>39</v>
      </c>
      <c r="S2836" s="28">
        <v>149</v>
      </c>
      <c r="T2836" s="28">
        <v>1</v>
      </c>
      <c r="U2836" s="32">
        <v>0.74609231236913975</v>
      </c>
      <c r="V2836" s="28">
        <v>0</v>
      </c>
      <c r="W2836" s="49" t="s">
        <v>30</v>
      </c>
      <c r="X2836" s="98"/>
      <c r="Y2836" s="99"/>
      <c r="Z2836" s="99"/>
      <c r="AA2836" s="64"/>
      <c r="AB2836" s="64"/>
      <c r="AC2836" s="64"/>
    </row>
    <row r="2837" spans="1:29" x14ac:dyDescent="0.35">
      <c r="A2837" s="9">
        <v>46135</v>
      </c>
      <c r="B2837" s="28" t="s">
        <v>1371</v>
      </c>
      <c r="C2837" s="28" t="s">
        <v>27</v>
      </c>
      <c r="D2837" s="28">
        <v>1</v>
      </c>
      <c r="E2837" s="28" t="s">
        <v>4850</v>
      </c>
      <c r="F2837" s="28" t="s">
        <v>4845</v>
      </c>
      <c r="G2837" s="33">
        <v>2.0833333333333329E-2</v>
      </c>
      <c r="H2837" s="33">
        <v>0.16666666666666671</v>
      </c>
      <c r="I2837" s="33">
        <v>1.180555555555556E-2</v>
      </c>
      <c r="J2837" s="34">
        <v>1.9444444444444441E-2</v>
      </c>
      <c r="K2837" s="35">
        <v>2.6388888888888889E-2</v>
      </c>
      <c r="L2837" s="33">
        <v>0.14374999999999999</v>
      </c>
      <c r="M2837" s="33">
        <v>0.1472222222222222</v>
      </c>
      <c r="N2837" s="33">
        <v>0.15</v>
      </c>
      <c r="O2837" s="28" t="s">
        <v>73</v>
      </c>
      <c r="P2837" s="29" t="s">
        <v>748</v>
      </c>
      <c r="Q2837" s="30"/>
      <c r="R2837" s="31"/>
      <c r="S2837" s="28">
        <v>164</v>
      </c>
      <c r="T2837" s="28">
        <v>2</v>
      </c>
      <c r="U2837" s="32">
        <v>0.85843489369914283</v>
      </c>
      <c r="V2837" s="28">
        <v>0</v>
      </c>
      <c r="W2837" s="49" t="s">
        <v>30</v>
      </c>
      <c r="X2837" s="98"/>
      <c r="Y2837" s="99"/>
      <c r="Z2837" s="99"/>
      <c r="AA2837" s="64"/>
      <c r="AB2837" s="64"/>
      <c r="AC2837" s="64"/>
    </row>
    <row r="2838" spans="1:29" x14ac:dyDescent="0.35">
      <c r="A2838" s="9">
        <v>46135</v>
      </c>
      <c r="B2838" s="28" t="s">
        <v>1372</v>
      </c>
      <c r="C2838" s="28" t="s">
        <v>27</v>
      </c>
      <c r="D2838" s="28">
        <v>1</v>
      </c>
      <c r="E2838" s="28" t="s">
        <v>4845</v>
      </c>
      <c r="F2838" s="28" t="s">
        <v>4850</v>
      </c>
      <c r="G2838" s="33">
        <v>0.20833333333333329</v>
      </c>
      <c r="H2838" s="33">
        <v>0.36458333333333331</v>
      </c>
      <c r="I2838" s="33">
        <v>0.20902777777777781</v>
      </c>
      <c r="J2838" s="34">
        <v>0.21111111111111111</v>
      </c>
      <c r="K2838" s="35">
        <v>0.22500000000000001</v>
      </c>
      <c r="L2838" s="33">
        <v>0.36944444444444452</v>
      </c>
      <c r="M2838" s="33">
        <v>0.37777777777777782</v>
      </c>
      <c r="N2838" s="33">
        <v>0.37986111111111109</v>
      </c>
      <c r="O2838" s="28" t="s">
        <v>748</v>
      </c>
      <c r="P2838" s="29" t="s">
        <v>116</v>
      </c>
      <c r="Q2838" s="30" t="s">
        <v>1879</v>
      </c>
      <c r="R2838" s="31" t="s">
        <v>1880</v>
      </c>
      <c r="S2838" s="28">
        <v>153</v>
      </c>
      <c r="T2838" s="28">
        <v>4</v>
      </c>
      <c r="U2838" s="32">
        <v>0.7779167940083781</v>
      </c>
      <c r="V2838" s="28">
        <v>0</v>
      </c>
      <c r="W2838" s="49" t="s">
        <v>30</v>
      </c>
      <c r="X2838" s="98"/>
      <c r="Y2838" s="99"/>
      <c r="Z2838" s="99"/>
      <c r="AA2838" s="64"/>
      <c r="AB2838" s="64"/>
      <c r="AC2838" s="64"/>
    </row>
    <row r="2839" spans="1:29" x14ac:dyDescent="0.35">
      <c r="A2839" s="9">
        <v>46135</v>
      </c>
      <c r="B2839" s="28" t="s">
        <v>1360</v>
      </c>
      <c r="C2839" s="28" t="s">
        <v>27</v>
      </c>
      <c r="D2839" s="28">
        <v>1</v>
      </c>
      <c r="E2839" s="28" t="s">
        <v>4850</v>
      </c>
      <c r="F2839" s="28" t="s">
        <v>4845</v>
      </c>
      <c r="G2839" s="33">
        <v>0.78125</v>
      </c>
      <c r="H2839" s="33">
        <v>0.93055555555555558</v>
      </c>
      <c r="I2839" s="33">
        <v>0.77569444444444446</v>
      </c>
      <c r="J2839" s="34">
        <v>0.7993055555555556</v>
      </c>
      <c r="K2839" s="35">
        <v>0.81736111111111109</v>
      </c>
      <c r="L2839" s="37">
        <v>0.92986111111111114</v>
      </c>
      <c r="M2839" s="37">
        <v>0.93402777777777779</v>
      </c>
      <c r="N2839" s="33">
        <v>0.93541666666666667</v>
      </c>
      <c r="O2839" s="28" t="s">
        <v>73</v>
      </c>
      <c r="P2839" s="29">
        <v>53</v>
      </c>
      <c r="Q2839" s="30" t="s">
        <v>891</v>
      </c>
      <c r="R2839" s="31" t="s">
        <v>39</v>
      </c>
      <c r="S2839" s="28">
        <v>175</v>
      </c>
      <c r="T2839" s="28">
        <v>0</v>
      </c>
      <c r="U2839" s="32">
        <v>0.88676985758133919</v>
      </c>
      <c r="V2839" s="28">
        <v>0</v>
      </c>
      <c r="W2839" s="49" t="s">
        <v>30</v>
      </c>
      <c r="X2839" s="98"/>
      <c r="Y2839" s="99"/>
      <c r="Z2839" s="99"/>
      <c r="AA2839" s="64"/>
      <c r="AB2839" s="64"/>
      <c r="AC2839" s="64"/>
    </row>
    <row r="2840" spans="1:29" x14ac:dyDescent="0.35">
      <c r="A2840" s="9">
        <v>46135</v>
      </c>
      <c r="B2840" s="28" t="s">
        <v>1361</v>
      </c>
      <c r="C2840" s="28" t="s">
        <v>27</v>
      </c>
      <c r="D2840" s="28">
        <v>1</v>
      </c>
      <c r="E2840" s="28" t="s">
        <v>4845</v>
      </c>
      <c r="F2840" s="28" t="s">
        <v>4859</v>
      </c>
      <c r="G2840" s="33">
        <v>0.97222222222222221</v>
      </c>
      <c r="H2840" s="33" t="s">
        <v>1264</v>
      </c>
      <c r="I2840" s="33">
        <v>0.96736111111111112</v>
      </c>
      <c r="J2840" s="34">
        <v>0.97222222222222221</v>
      </c>
      <c r="K2840" s="35">
        <v>0.98472222222222228</v>
      </c>
      <c r="L2840" s="33" t="s">
        <v>894</v>
      </c>
      <c r="M2840" s="33" t="s">
        <v>1881</v>
      </c>
      <c r="N2840" s="33" t="s">
        <v>1882</v>
      </c>
      <c r="O2840" s="28">
        <v>53</v>
      </c>
      <c r="P2840" s="29" t="s">
        <v>37</v>
      </c>
      <c r="Q2840" s="30"/>
      <c r="R2840" s="31"/>
      <c r="S2840" s="28">
        <v>141</v>
      </c>
      <c r="T2840" s="28">
        <v>0</v>
      </c>
      <c r="U2840" s="32">
        <v>0.69521733641208172</v>
      </c>
      <c r="V2840" s="28">
        <v>0</v>
      </c>
      <c r="W2840" s="49" t="s">
        <v>30</v>
      </c>
      <c r="X2840" s="98"/>
      <c r="Y2840" s="99"/>
      <c r="Z2840" s="99"/>
      <c r="AA2840" s="64"/>
      <c r="AB2840" s="64"/>
      <c r="AC2840" s="64"/>
    </row>
    <row r="2841" spans="1:29" x14ac:dyDescent="0.35">
      <c r="A2841" s="9">
        <v>46135</v>
      </c>
      <c r="B2841" s="28" t="s">
        <v>71</v>
      </c>
      <c r="C2841" s="28" t="s">
        <v>45</v>
      </c>
      <c r="D2841" s="28">
        <v>1</v>
      </c>
      <c r="E2841" s="8" t="s">
        <v>4859</v>
      </c>
      <c r="F2841" s="8" t="s">
        <v>4845</v>
      </c>
      <c r="G2841" s="33">
        <v>1.041666666666667E-2</v>
      </c>
      <c r="H2841" s="33">
        <v>0.1701388888888889</v>
      </c>
      <c r="I2841" s="33">
        <v>1.3194444444444439E-2</v>
      </c>
      <c r="J2841" s="34">
        <v>2.013888888888889E-2</v>
      </c>
      <c r="K2841" s="35">
        <v>2.9861111111111109E-2</v>
      </c>
      <c r="L2841" s="33">
        <v>0.16041666666666671</v>
      </c>
      <c r="M2841" s="33">
        <v>0.16319444444444439</v>
      </c>
      <c r="N2841" s="33">
        <v>0.16597222222222219</v>
      </c>
      <c r="O2841" s="28" t="s">
        <v>57</v>
      </c>
      <c r="P2841" s="29">
        <v>14</v>
      </c>
      <c r="Q2841" s="30" t="s">
        <v>1883</v>
      </c>
      <c r="R2841" s="31" t="s">
        <v>1884</v>
      </c>
      <c r="S2841" s="28">
        <v>187</v>
      </c>
      <c r="T2841" s="28">
        <v>0</v>
      </c>
      <c r="U2841" s="32">
        <v>0.94925318473976994</v>
      </c>
      <c r="V2841" s="28">
        <v>926</v>
      </c>
      <c r="W2841" s="49" t="s">
        <v>30</v>
      </c>
      <c r="X2841" s="98"/>
      <c r="Y2841" s="99"/>
      <c r="Z2841" s="99"/>
      <c r="AA2841" s="64"/>
      <c r="AB2841" s="64"/>
      <c r="AC2841" s="64"/>
    </row>
    <row r="2842" spans="1:29" x14ac:dyDescent="0.35">
      <c r="A2842" s="9">
        <v>46135</v>
      </c>
      <c r="B2842" s="28" t="s">
        <v>74</v>
      </c>
      <c r="C2842" s="28" t="s">
        <v>45</v>
      </c>
      <c r="D2842" s="28">
        <v>1</v>
      </c>
      <c r="E2842" s="8" t="s">
        <v>4845</v>
      </c>
      <c r="F2842" s="8" t="s">
        <v>4849</v>
      </c>
      <c r="G2842" s="33">
        <v>0.20833333333333329</v>
      </c>
      <c r="H2842" s="33">
        <v>0.38541666666666669</v>
      </c>
      <c r="I2842" s="33">
        <v>0.20416666666666669</v>
      </c>
      <c r="J2842" s="34">
        <v>0.2069444444444444</v>
      </c>
      <c r="K2842" s="35">
        <v>0.2208333333333333</v>
      </c>
      <c r="L2842" s="33">
        <v>0.38333333333333341</v>
      </c>
      <c r="M2842" s="33">
        <v>0.39166666666666672</v>
      </c>
      <c r="N2842" s="33">
        <v>0.39374999999999999</v>
      </c>
      <c r="O2842" s="28">
        <v>14</v>
      </c>
      <c r="P2842" s="29" t="s">
        <v>37</v>
      </c>
      <c r="Q2842" s="30"/>
      <c r="R2842" s="31"/>
      <c r="S2842" s="28">
        <v>181</v>
      </c>
      <c r="T2842" s="28">
        <v>1</v>
      </c>
      <c r="U2842" s="32">
        <v>0.93976085990387415</v>
      </c>
      <c r="V2842" s="28">
        <v>159</v>
      </c>
      <c r="W2842" s="49" t="s">
        <v>30</v>
      </c>
      <c r="X2842" s="98"/>
      <c r="Y2842" s="99"/>
      <c r="Z2842" s="99"/>
      <c r="AA2842" s="64"/>
      <c r="AB2842" s="64"/>
      <c r="AC2842" s="64"/>
    </row>
    <row r="2843" spans="1:29" x14ac:dyDescent="0.35">
      <c r="A2843" s="9">
        <v>46135</v>
      </c>
      <c r="B2843" s="28" t="s">
        <v>1351</v>
      </c>
      <c r="C2843" s="28" t="s">
        <v>45</v>
      </c>
      <c r="D2843" s="28">
        <v>1</v>
      </c>
      <c r="E2843" s="8" t="s">
        <v>4845</v>
      </c>
      <c r="F2843" s="8" t="s">
        <v>4849</v>
      </c>
      <c r="G2843" s="33">
        <v>0.73611111111111116</v>
      </c>
      <c r="H2843" s="33">
        <v>0.82638888888888884</v>
      </c>
      <c r="I2843" s="33">
        <v>0.71875</v>
      </c>
      <c r="J2843" s="34">
        <v>0.71875</v>
      </c>
      <c r="K2843" s="35">
        <v>0.73819444444444449</v>
      </c>
      <c r="L2843" s="33">
        <v>0.80277777777777781</v>
      </c>
      <c r="M2843" s="33">
        <v>0.81111111111111112</v>
      </c>
      <c r="N2843" s="33">
        <v>0.81180555555555556</v>
      </c>
      <c r="O2843" s="28" t="s">
        <v>37</v>
      </c>
      <c r="P2843" s="29">
        <v>114</v>
      </c>
      <c r="Q2843" s="30"/>
      <c r="R2843" s="31"/>
      <c r="S2843" s="28">
        <v>165</v>
      </c>
      <c r="T2843" s="28">
        <v>0</v>
      </c>
      <c r="U2843" s="32">
        <v>0.82110806169427952</v>
      </c>
      <c r="V2843" s="28">
        <v>0</v>
      </c>
      <c r="W2843" s="49" t="s">
        <v>30</v>
      </c>
      <c r="X2843" s="98"/>
      <c r="Y2843" s="99"/>
      <c r="Z2843" s="99"/>
      <c r="AA2843" s="64"/>
      <c r="AB2843" s="64"/>
      <c r="AC2843" s="64"/>
    </row>
    <row r="2844" spans="1:29" x14ac:dyDescent="0.35">
      <c r="A2844" s="9">
        <v>46135</v>
      </c>
      <c r="B2844" s="28" t="s">
        <v>77</v>
      </c>
      <c r="C2844" s="28" t="s">
        <v>45</v>
      </c>
      <c r="D2844" s="28">
        <v>1</v>
      </c>
      <c r="E2844" s="8" t="s">
        <v>4849</v>
      </c>
      <c r="F2844" s="8" t="s">
        <v>4845</v>
      </c>
      <c r="G2844" s="33">
        <v>0.86111111111111116</v>
      </c>
      <c r="H2844" s="33">
        <v>0.94097222222222221</v>
      </c>
      <c r="I2844" s="37">
        <v>0.84166666666666667</v>
      </c>
      <c r="J2844" s="38">
        <v>0.84236111111111112</v>
      </c>
      <c r="K2844" s="39">
        <v>0.86111111111111116</v>
      </c>
      <c r="L2844" s="37">
        <v>0.93541666666666667</v>
      </c>
      <c r="M2844" s="37">
        <v>0.94027777777777777</v>
      </c>
      <c r="N2844" s="37">
        <v>0.94236111111111109</v>
      </c>
      <c r="O2844" s="40">
        <v>111</v>
      </c>
      <c r="P2844" s="29" t="s">
        <v>37</v>
      </c>
      <c r="Q2844" s="42"/>
      <c r="R2844" s="50"/>
      <c r="S2844" s="40">
        <v>186</v>
      </c>
      <c r="T2844" s="40">
        <v>0</v>
      </c>
      <c r="U2844" s="43">
        <v>0.98594434400898778</v>
      </c>
      <c r="V2844" s="40">
        <v>0</v>
      </c>
      <c r="W2844" s="49" t="s">
        <v>30</v>
      </c>
      <c r="X2844" s="98"/>
      <c r="Y2844" s="99"/>
      <c r="Z2844" s="99"/>
      <c r="AA2844" s="64"/>
      <c r="AB2844" s="64"/>
      <c r="AC2844" s="64"/>
    </row>
    <row r="2845" spans="1:29" x14ac:dyDescent="0.35">
      <c r="A2845" s="9">
        <v>46135</v>
      </c>
      <c r="B2845" s="28" t="s">
        <v>1768</v>
      </c>
      <c r="C2845" s="28" t="s">
        <v>72</v>
      </c>
      <c r="D2845" s="28">
        <v>1</v>
      </c>
      <c r="E2845" s="8" t="s">
        <v>4845</v>
      </c>
      <c r="F2845" s="8" t="s">
        <v>4855</v>
      </c>
      <c r="G2845" s="33">
        <v>6.5972222222222224E-2</v>
      </c>
      <c r="H2845" s="33">
        <v>0.13194444444444439</v>
      </c>
      <c r="I2845" s="33">
        <v>5.6250000000000001E-2</v>
      </c>
      <c r="J2845" s="34">
        <v>6.1805555555555558E-2</v>
      </c>
      <c r="K2845" s="35">
        <v>7.013888888888889E-2</v>
      </c>
      <c r="L2845" s="33">
        <v>0.12916666666666671</v>
      </c>
      <c r="M2845" s="33">
        <v>0.14097222222222219</v>
      </c>
      <c r="N2845" s="33">
        <v>0.14305555555555549</v>
      </c>
      <c r="O2845" s="28">
        <v>223</v>
      </c>
      <c r="P2845" s="41" t="s">
        <v>57</v>
      </c>
      <c r="Q2845" s="30"/>
      <c r="R2845" s="31"/>
      <c r="S2845" s="28">
        <v>61</v>
      </c>
      <c r="T2845" s="28">
        <v>0</v>
      </c>
      <c r="U2845" s="32">
        <v>0.33182507558998819</v>
      </c>
      <c r="V2845" s="28">
        <v>0</v>
      </c>
      <c r="W2845" s="49" t="s">
        <v>30</v>
      </c>
      <c r="X2845" s="98"/>
      <c r="Y2845" s="99"/>
      <c r="Z2845" s="99"/>
      <c r="AA2845" s="64"/>
      <c r="AB2845" s="64"/>
      <c r="AC2845" s="64"/>
    </row>
    <row r="2846" spans="1:29" x14ac:dyDescent="0.35">
      <c r="A2846" s="9">
        <v>46135</v>
      </c>
      <c r="B2846" s="28" t="s">
        <v>58</v>
      </c>
      <c r="C2846" s="28" t="s">
        <v>72</v>
      </c>
      <c r="D2846" s="28">
        <v>1</v>
      </c>
      <c r="E2846" s="8" t="s">
        <v>4855</v>
      </c>
      <c r="F2846" s="8" t="s">
        <v>4845</v>
      </c>
      <c r="G2846" s="33">
        <v>0.1701388888888889</v>
      </c>
      <c r="H2846" s="33">
        <v>0.3576388888888889</v>
      </c>
      <c r="I2846" s="33">
        <v>0.17222222222222219</v>
      </c>
      <c r="J2846" s="34">
        <v>0.17708333333333329</v>
      </c>
      <c r="K2846" s="35">
        <v>0.18611111111111109</v>
      </c>
      <c r="L2846" s="33">
        <v>0.33680555555555558</v>
      </c>
      <c r="M2846" s="33">
        <v>0.34513888888888888</v>
      </c>
      <c r="N2846" s="33">
        <v>0.34583333333333333</v>
      </c>
      <c r="O2846" s="28" t="s">
        <v>57</v>
      </c>
      <c r="P2846" s="29">
        <v>96</v>
      </c>
      <c r="Q2846" s="30" t="s">
        <v>737</v>
      </c>
      <c r="R2846" s="31" t="s">
        <v>124</v>
      </c>
      <c r="S2846" s="28">
        <v>183</v>
      </c>
      <c r="T2846" s="28">
        <v>0</v>
      </c>
      <c r="U2846" s="32">
        <v>0.96727887453305117</v>
      </c>
      <c r="V2846" s="28">
        <v>821</v>
      </c>
      <c r="W2846" s="49" t="s">
        <v>30</v>
      </c>
      <c r="X2846" s="98"/>
      <c r="Y2846" s="99"/>
      <c r="Z2846" s="99"/>
      <c r="AA2846" s="64"/>
      <c r="AB2846" s="64"/>
      <c r="AC2846" s="64"/>
    </row>
    <row r="2847" spans="1:29" x14ac:dyDescent="0.35">
      <c r="A2847" s="9">
        <v>46135</v>
      </c>
      <c r="B2847" s="28" t="s">
        <v>64</v>
      </c>
      <c r="C2847" s="28" t="s">
        <v>72</v>
      </c>
      <c r="D2847" s="28">
        <v>1</v>
      </c>
      <c r="E2847" s="8" t="s">
        <v>4845</v>
      </c>
      <c r="F2847" s="8" t="s">
        <v>4853</v>
      </c>
      <c r="G2847" s="33">
        <v>0.39930555555555558</v>
      </c>
      <c r="H2847" s="33">
        <v>0.60763888888888884</v>
      </c>
      <c r="I2847" s="33">
        <v>0.3923611111111111</v>
      </c>
      <c r="J2847" s="34">
        <v>0.39930555555555558</v>
      </c>
      <c r="K2847" s="35">
        <v>0.41805555555555562</v>
      </c>
      <c r="L2847" s="33">
        <v>0.61527777777777781</v>
      </c>
      <c r="M2847" s="33">
        <v>0.62777777777777777</v>
      </c>
      <c r="N2847" s="33">
        <v>0.62986111111111109</v>
      </c>
      <c r="O2847" s="28">
        <v>104</v>
      </c>
      <c r="P2847" s="29" t="s">
        <v>32</v>
      </c>
      <c r="Q2847" s="30"/>
      <c r="R2847" s="31"/>
      <c r="S2847" s="28">
        <v>197</v>
      </c>
      <c r="T2847" s="28">
        <v>0</v>
      </c>
      <c r="U2847" s="32">
        <v>0.95037805679227572</v>
      </c>
      <c r="V2847" s="28">
        <v>0</v>
      </c>
      <c r="W2847" s="49" t="s">
        <v>30</v>
      </c>
      <c r="X2847" s="98"/>
      <c r="Y2847" s="99"/>
      <c r="Z2847" s="99"/>
      <c r="AA2847" s="64"/>
      <c r="AB2847" s="64"/>
      <c r="AC2847" s="64"/>
    </row>
    <row r="2848" spans="1:29" x14ac:dyDescent="0.35">
      <c r="A2848" s="9">
        <v>46135</v>
      </c>
      <c r="B2848" s="28" t="s">
        <v>1770</v>
      </c>
      <c r="C2848" s="28" t="s">
        <v>81</v>
      </c>
      <c r="D2848" s="28">
        <v>1</v>
      </c>
      <c r="E2848" s="8" t="s">
        <v>4853</v>
      </c>
      <c r="F2848" s="8" t="s">
        <v>4845</v>
      </c>
      <c r="G2848" s="33">
        <v>1.7361111111111108E-2</v>
      </c>
      <c r="H2848" s="33">
        <v>0.1041666666666667</v>
      </c>
      <c r="I2848" s="33">
        <v>1.180555555555556E-2</v>
      </c>
      <c r="J2848" s="34">
        <v>1.180555555555556E-2</v>
      </c>
      <c r="K2848" s="35">
        <v>3.125E-2</v>
      </c>
      <c r="L2848" s="33">
        <v>0.1083333333333333</v>
      </c>
      <c r="M2848" s="33">
        <v>0.1131944444444444</v>
      </c>
      <c r="N2848" s="33">
        <v>0.1138888888888889</v>
      </c>
      <c r="O2848" s="28" t="s">
        <v>97</v>
      </c>
      <c r="P2848" s="29">
        <v>1</v>
      </c>
      <c r="Q2848" s="30"/>
      <c r="R2848" s="31"/>
      <c r="S2848" s="28">
        <v>186</v>
      </c>
      <c r="T2848" s="28">
        <v>0</v>
      </c>
      <c r="U2848" s="32">
        <v>0.98200617332739504</v>
      </c>
      <c r="V2848" s="28">
        <v>0</v>
      </c>
      <c r="W2848" s="49" t="s">
        <v>30</v>
      </c>
      <c r="X2848" s="16"/>
      <c r="Z2848" s="64"/>
      <c r="AA2848" s="64"/>
      <c r="AB2848" s="64"/>
      <c r="AC2848" s="64"/>
    </row>
    <row r="2849" spans="1:29" x14ac:dyDescent="0.35">
      <c r="A2849" s="9">
        <v>46135</v>
      </c>
      <c r="B2849" s="28" t="s">
        <v>1771</v>
      </c>
      <c r="C2849" s="28" t="s">
        <v>81</v>
      </c>
      <c r="D2849" s="28">
        <v>1</v>
      </c>
      <c r="E2849" s="8" t="s">
        <v>4845</v>
      </c>
      <c r="F2849" s="8" t="s">
        <v>4863</v>
      </c>
      <c r="G2849" s="33">
        <v>0.14583333333333329</v>
      </c>
      <c r="H2849" s="33">
        <v>0.24652777777777779</v>
      </c>
      <c r="I2849" s="33">
        <v>0.1451388888888889</v>
      </c>
      <c r="J2849" s="34">
        <v>0.14583333333333329</v>
      </c>
      <c r="K2849" s="35">
        <v>0.15763888888888891</v>
      </c>
      <c r="L2849" s="33">
        <v>0.25138888888888888</v>
      </c>
      <c r="M2849" s="33">
        <v>0.26319444444444451</v>
      </c>
      <c r="N2849" s="33">
        <v>0.26527777777777778</v>
      </c>
      <c r="O2849" s="28">
        <v>1</v>
      </c>
      <c r="P2849" s="29" t="s">
        <v>37</v>
      </c>
      <c r="Q2849" s="30"/>
      <c r="R2849" s="31"/>
      <c r="S2849" s="28">
        <v>70</v>
      </c>
      <c r="T2849" s="28">
        <v>0</v>
      </c>
      <c r="U2849" s="32">
        <v>0.40463787813230678</v>
      </c>
      <c r="V2849" s="28">
        <v>0</v>
      </c>
      <c r="W2849" s="49" t="s">
        <v>30</v>
      </c>
      <c r="X2849" s="16"/>
      <c r="Z2849" s="64"/>
      <c r="AA2849" s="64"/>
      <c r="AB2849" s="64"/>
      <c r="AC2849" s="64"/>
    </row>
    <row r="2850" spans="1:29" x14ac:dyDescent="0.35">
      <c r="A2850" s="9">
        <v>46135</v>
      </c>
      <c r="B2850" s="28" t="s">
        <v>518</v>
      </c>
      <c r="C2850" s="28" t="s">
        <v>81</v>
      </c>
      <c r="D2850" s="28">
        <v>1</v>
      </c>
      <c r="E2850" s="8" t="s">
        <v>4863</v>
      </c>
      <c r="F2850" s="8" t="s">
        <v>4845</v>
      </c>
      <c r="G2850" s="33">
        <v>0.30902777777777779</v>
      </c>
      <c r="H2850" s="33">
        <v>0.4548611111111111</v>
      </c>
      <c r="I2850" s="33">
        <v>0.29930555555555549</v>
      </c>
      <c r="J2850" s="34">
        <v>0.30277777777777781</v>
      </c>
      <c r="K2850" s="35">
        <v>0.31388888888888888</v>
      </c>
      <c r="L2850" s="33">
        <v>0.43958333333333333</v>
      </c>
      <c r="M2850" s="33">
        <v>0.44583333333333341</v>
      </c>
      <c r="N2850" s="33">
        <v>0.44583333333333341</v>
      </c>
      <c r="O2850" s="28" t="s">
        <v>37</v>
      </c>
      <c r="P2850" s="29">
        <v>40</v>
      </c>
      <c r="Q2850" s="30"/>
      <c r="R2850" s="31"/>
      <c r="S2850" s="28">
        <v>95</v>
      </c>
      <c r="T2850" s="28">
        <v>0</v>
      </c>
      <c r="U2850" s="32">
        <v>0.51591884791512566</v>
      </c>
      <c r="V2850" s="28">
        <v>0</v>
      </c>
      <c r="W2850" s="49" t="s">
        <v>30</v>
      </c>
      <c r="X2850" s="16"/>
      <c r="Z2850" s="64"/>
      <c r="AA2850" s="64"/>
      <c r="AB2850" s="64"/>
      <c r="AC2850" s="64"/>
    </row>
    <row r="2851" spans="1:29" x14ac:dyDescent="0.35">
      <c r="A2851" s="9">
        <v>46135</v>
      </c>
      <c r="B2851" s="28" t="s">
        <v>519</v>
      </c>
      <c r="C2851" s="28" t="s">
        <v>81</v>
      </c>
      <c r="D2851" s="28">
        <v>1</v>
      </c>
      <c r="E2851" s="8" t="s">
        <v>4845</v>
      </c>
      <c r="F2851" s="8" t="s">
        <v>4871</v>
      </c>
      <c r="G2851" s="33">
        <v>0.49652777777777779</v>
      </c>
      <c r="H2851" s="33">
        <v>0.64236111111111116</v>
      </c>
      <c r="I2851" s="33">
        <v>0.4861111111111111</v>
      </c>
      <c r="J2851" s="34">
        <v>0.48888888888888887</v>
      </c>
      <c r="K2851" s="35">
        <v>0.50138888888888888</v>
      </c>
      <c r="L2851" s="33">
        <v>0.63194444444444442</v>
      </c>
      <c r="M2851" s="33">
        <v>0.63958333333333328</v>
      </c>
      <c r="N2851" s="33">
        <v>0.64166666666666672</v>
      </c>
      <c r="O2851" s="28">
        <v>38</v>
      </c>
      <c r="P2851" s="29" t="s">
        <v>70</v>
      </c>
      <c r="Q2851" s="30"/>
      <c r="R2851" s="31"/>
      <c r="S2851" s="28">
        <v>61</v>
      </c>
      <c r="T2851" s="28">
        <v>0</v>
      </c>
      <c r="U2851" s="32">
        <v>0.34134636723629441</v>
      </c>
      <c r="V2851" s="28">
        <v>0</v>
      </c>
      <c r="W2851" s="49" t="s">
        <v>30</v>
      </c>
      <c r="X2851" s="16"/>
      <c r="Z2851" s="64"/>
      <c r="AA2851" s="64"/>
      <c r="AB2851" s="64"/>
      <c r="AC2851" s="64"/>
    </row>
    <row r="2852" spans="1:29" x14ac:dyDescent="0.35">
      <c r="A2852" s="9">
        <v>46135</v>
      </c>
      <c r="B2852" s="28" t="s">
        <v>1658</v>
      </c>
      <c r="C2852" s="28" t="s">
        <v>90</v>
      </c>
      <c r="D2852" s="28">
        <v>1</v>
      </c>
      <c r="E2852" s="8" t="s">
        <v>4871</v>
      </c>
      <c r="F2852" s="8" t="s">
        <v>4845</v>
      </c>
      <c r="G2852" s="33" t="s">
        <v>1885</v>
      </c>
      <c r="H2852" s="33" t="s">
        <v>1886</v>
      </c>
      <c r="I2852" s="33">
        <v>4.8611111111111112E-2</v>
      </c>
      <c r="J2852" s="34">
        <v>5.347222222222222E-2</v>
      </c>
      <c r="K2852" s="35">
        <v>6.3888888888888884E-2</v>
      </c>
      <c r="L2852" s="33">
        <v>0.1368055555555556</v>
      </c>
      <c r="M2852" s="33">
        <v>0.14305555555555549</v>
      </c>
      <c r="N2852" s="33">
        <v>0.14305555555555549</v>
      </c>
      <c r="O2852" s="28" t="s">
        <v>60</v>
      </c>
      <c r="P2852" s="29">
        <v>3</v>
      </c>
      <c r="Q2852" s="30" t="s">
        <v>1887</v>
      </c>
      <c r="R2852" s="31" t="s">
        <v>1888</v>
      </c>
      <c r="S2852" s="28">
        <v>4</v>
      </c>
      <c r="T2852" s="28">
        <v>0</v>
      </c>
      <c r="U2852" s="32">
        <v>1.9319263397667191E-2</v>
      </c>
      <c r="V2852" s="28">
        <v>0</v>
      </c>
      <c r="W2852" s="49" t="s">
        <v>30</v>
      </c>
      <c r="X2852" s="15" t="s">
        <v>1889</v>
      </c>
      <c r="Z2852" s="64"/>
      <c r="AA2852" s="64"/>
      <c r="AB2852" s="64"/>
      <c r="AC2852" s="64"/>
    </row>
    <row r="2853" spans="1:29" x14ac:dyDescent="0.35">
      <c r="A2853" s="9">
        <v>46135</v>
      </c>
      <c r="B2853" s="28" t="s">
        <v>1664</v>
      </c>
      <c r="C2853" s="28" t="s">
        <v>90</v>
      </c>
      <c r="D2853" s="28">
        <v>1</v>
      </c>
      <c r="E2853" s="8" t="s">
        <v>4845</v>
      </c>
      <c r="F2853" s="8" t="s">
        <v>4848</v>
      </c>
      <c r="G2853" s="33" t="s">
        <v>1890</v>
      </c>
      <c r="H2853" s="33" t="s">
        <v>1891</v>
      </c>
      <c r="I2853" s="33">
        <v>0.18055555555555561</v>
      </c>
      <c r="J2853" s="34">
        <v>0.18819444444444439</v>
      </c>
      <c r="K2853" s="35">
        <v>0.19722222222222219</v>
      </c>
      <c r="L2853" s="33">
        <v>0.28472222222222221</v>
      </c>
      <c r="M2853" s="33">
        <v>0.29583333333333328</v>
      </c>
      <c r="N2853" s="33">
        <v>0.29791666666666672</v>
      </c>
      <c r="O2853" s="28">
        <v>3</v>
      </c>
      <c r="P2853" s="29" t="s">
        <v>60</v>
      </c>
      <c r="Q2853" s="30" t="s">
        <v>1892</v>
      </c>
      <c r="R2853" s="31" t="s">
        <v>99</v>
      </c>
      <c r="S2853" s="28">
        <v>142</v>
      </c>
      <c r="T2853" s="28">
        <v>0</v>
      </c>
      <c r="U2853" s="32">
        <v>0.76763000933422154</v>
      </c>
      <c r="V2853" s="28">
        <v>0</v>
      </c>
      <c r="W2853" s="49" t="s">
        <v>30</v>
      </c>
      <c r="X2853" s="15" t="s">
        <v>1889</v>
      </c>
      <c r="Z2853" s="64"/>
      <c r="AA2853" s="64"/>
      <c r="AB2853" s="64"/>
      <c r="AC2853" s="64"/>
    </row>
    <row r="2854" spans="1:29" x14ac:dyDescent="0.35">
      <c r="A2854" s="9">
        <v>46135</v>
      </c>
      <c r="B2854" s="28" t="s">
        <v>247</v>
      </c>
      <c r="C2854" s="28" t="s">
        <v>90</v>
      </c>
      <c r="D2854" s="28">
        <v>1</v>
      </c>
      <c r="E2854" s="8" t="s">
        <v>4848</v>
      </c>
      <c r="F2854" s="8" t="s">
        <v>4845</v>
      </c>
      <c r="G2854" s="33">
        <v>0.33333333333333331</v>
      </c>
      <c r="H2854" s="33">
        <v>0.43402777777777779</v>
      </c>
      <c r="I2854" s="33">
        <v>0.3298611111111111</v>
      </c>
      <c r="J2854" s="34">
        <v>0.34097222222222218</v>
      </c>
      <c r="K2854" s="35">
        <v>0.35138888888888892</v>
      </c>
      <c r="L2854" s="33">
        <v>0.42222222222222222</v>
      </c>
      <c r="M2854" s="33">
        <v>0.42777777777777781</v>
      </c>
      <c r="N2854" s="33">
        <v>0.42777777777777781</v>
      </c>
      <c r="O2854" s="28" t="s">
        <v>60</v>
      </c>
      <c r="P2854" s="29">
        <v>2</v>
      </c>
      <c r="Q2854" s="30" t="s">
        <v>373</v>
      </c>
      <c r="R2854" s="31" t="s">
        <v>39</v>
      </c>
      <c r="S2854" s="28">
        <v>172</v>
      </c>
      <c r="T2854" s="28">
        <v>0</v>
      </c>
      <c r="U2854" s="32">
        <v>0.99131196698424995</v>
      </c>
      <c r="V2854" s="28">
        <v>0</v>
      </c>
      <c r="W2854" s="49" t="s">
        <v>30</v>
      </c>
      <c r="X2854" s="16"/>
      <c r="Z2854" s="64"/>
      <c r="AA2854" s="64"/>
      <c r="AB2854" s="64"/>
      <c r="AC2854" s="64"/>
    </row>
    <row r="2855" spans="1:29" x14ac:dyDescent="0.35">
      <c r="A2855" s="9">
        <v>46135</v>
      </c>
      <c r="B2855" s="28" t="s">
        <v>248</v>
      </c>
      <c r="C2855" s="28" t="s">
        <v>90</v>
      </c>
      <c r="D2855" s="28">
        <v>1</v>
      </c>
      <c r="E2855" s="8" t="s">
        <v>4845</v>
      </c>
      <c r="F2855" s="8" t="s">
        <v>4856</v>
      </c>
      <c r="G2855" s="33">
        <v>0.47569444444444442</v>
      </c>
      <c r="H2855" s="33">
        <v>0.57638888888888884</v>
      </c>
      <c r="I2855" s="33">
        <v>0.46875</v>
      </c>
      <c r="J2855" s="34">
        <v>0.47708333333333341</v>
      </c>
      <c r="K2855" s="35">
        <v>0.48541666666666672</v>
      </c>
      <c r="L2855" s="33">
        <v>0.56527777777777777</v>
      </c>
      <c r="M2855" s="33">
        <v>0.57916666666666672</v>
      </c>
      <c r="N2855" s="33">
        <v>0.58125000000000004</v>
      </c>
      <c r="O2855" s="28">
        <v>2</v>
      </c>
      <c r="P2855" s="29" t="s">
        <v>110</v>
      </c>
      <c r="Q2855" s="30" t="s">
        <v>103</v>
      </c>
      <c r="R2855" s="31" t="s">
        <v>39</v>
      </c>
      <c r="S2855" s="28">
        <v>93</v>
      </c>
      <c r="T2855" s="28">
        <v>0</v>
      </c>
      <c r="U2855" s="32">
        <v>0.52022578079849735</v>
      </c>
      <c r="V2855" s="28">
        <v>0</v>
      </c>
      <c r="W2855" s="49" t="s">
        <v>30</v>
      </c>
      <c r="X2855" s="16"/>
      <c r="Z2855" s="64"/>
      <c r="AA2855" s="64"/>
      <c r="AB2855" s="64"/>
      <c r="AC2855" s="64"/>
    </row>
    <row r="2856" spans="1:29" x14ac:dyDescent="0.35">
      <c r="A2856" s="9">
        <v>46135</v>
      </c>
      <c r="B2856" s="28" t="s">
        <v>1381</v>
      </c>
      <c r="C2856" s="28" t="s">
        <v>108</v>
      </c>
      <c r="D2856" s="28">
        <v>1</v>
      </c>
      <c r="E2856" s="8" t="s">
        <v>4856</v>
      </c>
      <c r="F2856" s="8" t="s">
        <v>4845</v>
      </c>
      <c r="G2856" s="33">
        <v>4.5138888888888888E-2</v>
      </c>
      <c r="H2856" s="33">
        <v>0.25347222222222221</v>
      </c>
      <c r="I2856" s="33">
        <v>4.027777777777778E-2</v>
      </c>
      <c r="J2856" s="34">
        <v>4.5138888888888888E-2</v>
      </c>
      <c r="K2856" s="35">
        <v>5.5555555555555552E-2</v>
      </c>
      <c r="L2856" s="33">
        <v>0.2270833333333333</v>
      </c>
      <c r="M2856" s="33">
        <v>0.23333333333333331</v>
      </c>
      <c r="N2856" s="33">
        <v>0.23333333333333331</v>
      </c>
      <c r="O2856" s="28" t="s">
        <v>70</v>
      </c>
      <c r="P2856" s="29">
        <v>63</v>
      </c>
      <c r="Q2856" s="30"/>
      <c r="R2856" s="31"/>
      <c r="S2856" s="28">
        <v>153</v>
      </c>
      <c r="T2856" s="28">
        <v>0</v>
      </c>
      <c r="U2856" s="32">
        <v>0.76093838315158946</v>
      </c>
      <c r="V2856" s="28">
        <v>0</v>
      </c>
      <c r="W2856" s="49" t="s">
        <v>30</v>
      </c>
      <c r="X2856" s="16"/>
      <c r="Z2856" s="64"/>
      <c r="AA2856" s="64"/>
      <c r="AB2856" s="64"/>
      <c r="AC2856" s="64"/>
    </row>
    <row r="2857" spans="1:29" x14ac:dyDescent="0.35">
      <c r="A2857" s="9">
        <v>46135</v>
      </c>
      <c r="B2857" s="28" t="s">
        <v>1382</v>
      </c>
      <c r="C2857" s="28" t="s">
        <v>108</v>
      </c>
      <c r="D2857" s="28">
        <v>1</v>
      </c>
      <c r="E2857" s="8" t="s">
        <v>4845</v>
      </c>
      <c r="F2857" s="8" t="s">
        <v>4850</v>
      </c>
      <c r="G2857" s="33">
        <v>0.2951388888888889</v>
      </c>
      <c r="H2857" s="33">
        <v>0.52430555555555558</v>
      </c>
      <c r="I2857" s="33">
        <v>0.28680555555555548</v>
      </c>
      <c r="J2857" s="34">
        <v>0.28888888888888892</v>
      </c>
      <c r="K2857" s="35">
        <v>0.3034722222222222</v>
      </c>
      <c r="L2857" s="33">
        <v>0.52916666666666667</v>
      </c>
      <c r="M2857" s="33">
        <v>0.54097222222222219</v>
      </c>
      <c r="N2857" s="33">
        <v>0.54305555555555551</v>
      </c>
      <c r="O2857" s="28">
        <v>61</v>
      </c>
      <c r="P2857" s="29" t="s">
        <v>284</v>
      </c>
      <c r="Q2857" s="30"/>
      <c r="R2857" s="31"/>
      <c r="S2857" s="28">
        <v>144</v>
      </c>
      <c r="T2857" s="28">
        <v>0</v>
      </c>
      <c r="U2857" s="32">
        <v>0.70517269566306895</v>
      </c>
      <c r="V2857" s="28">
        <v>0</v>
      </c>
      <c r="W2857" s="49" t="s">
        <v>30</v>
      </c>
      <c r="X2857" s="16"/>
      <c r="Z2857" s="64"/>
      <c r="AA2857" s="64"/>
      <c r="AB2857" s="64"/>
      <c r="AC2857" s="64"/>
    </row>
    <row r="2858" spans="1:29" x14ac:dyDescent="0.35">
      <c r="A2858" s="9">
        <v>46135</v>
      </c>
      <c r="B2858" s="28" t="s">
        <v>107</v>
      </c>
      <c r="C2858" s="28" t="s">
        <v>113</v>
      </c>
      <c r="D2858" s="28">
        <v>1</v>
      </c>
      <c r="E2858" s="8" t="s">
        <v>4850</v>
      </c>
      <c r="F2858" s="8" t="s">
        <v>4845</v>
      </c>
      <c r="G2858" s="33">
        <v>4.5138888888888888E-2</v>
      </c>
      <c r="H2858" s="33">
        <v>0.24305555555555561</v>
      </c>
      <c r="I2858" s="33">
        <v>4.0972222222222222E-2</v>
      </c>
      <c r="J2858" s="34">
        <v>4.4444444444444453E-2</v>
      </c>
      <c r="K2858" s="35">
        <v>5.347222222222222E-2</v>
      </c>
      <c r="L2858" s="33">
        <v>0.20208333333333331</v>
      </c>
      <c r="M2858" s="33">
        <v>0.2097222222222222</v>
      </c>
      <c r="N2858" s="33">
        <v>0.21249999999999999</v>
      </c>
      <c r="O2858" s="28" t="s">
        <v>37</v>
      </c>
      <c r="P2858" s="29">
        <v>100</v>
      </c>
      <c r="Q2858" s="30"/>
      <c r="R2858" s="31"/>
      <c r="S2858" s="28">
        <v>175</v>
      </c>
      <c r="T2858" s="28">
        <v>0</v>
      </c>
      <c r="U2858" s="32">
        <v>0.82019334566475199</v>
      </c>
      <c r="V2858" s="28">
        <v>761</v>
      </c>
      <c r="W2858" s="49" t="s">
        <v>30</v>
      </c>
      <c r="X2858" s="16"/>
      <c r="Z2858" s="64"/>
      <c r="AA2858" s="64"/>
      <c r="AB2858" s="64"/>
      <c r="AC2858" s="64"/>
    </row>
    <row r="2859" spans="1:29" x14ac:dyDescent="0.35">
      <c r="A2859" s="9">
        <v>46135</v>
      </c>
      <c r="B2859" s="28" t="s">
        <v>109</v>
      </c>
      <c r="C2859" s="28" t="s">
        <v>113</v>
      </c>
      <c r="D2859" s="28">
        <v>1</v>
      </c>
      <c r="E2859" s="8" t="s">
        <v>4845</v>
      </c>
      <c r="F2859" s="8" t="s">
        <v>4851</v>
      </c>
      <c r="G2859" s="33">
        <v>0.28472222222222221</v>
      </c>
      <c r="H2859" s="33">
        <v>0.49652777777777779</v>
      </c>
      <c r="I2859" s="33">
        <v>0.28125</v>
      </c>
      <c r="J2859" s="34">
        <v>0.28541666666666671</v>
      </c>
      <c r="K2859" s="35">
        <v>0.29930555555555549</v>
      </c>
      <c r="L2859" s="33">
        <v>0.48749999999999999</v>
      </c>
      <c r="M2859" s="33">
        <v>0.49861111111111112</v>
      </c>
      <c r="N2859" s="33">
        <v>0.50069444444444444</v>
      </c>
      <c r="O2859" s="28">
        <v>97</v>
      </c>
      <c r="P2859" s="29" t="s">
        <v>57</v>
      </c>
      <c r="Q2859" s="30" t="s">
        <v>151</v>
      </c>
      <c r="R2859" s="31" t="s">
        <v>39</v>
      </c>
      <c r="S2859" s="28">
        <v>196</v>
      </c>
      <c r="T2859" s="28">
        <v>0</v>
      </c>
      <c r="U2859" s="32">
        <v>0.92638957969319724</v>
      </c>
      <c r="V2859" s="28">
        <v>99</v>
      </c>
      <c r="W2859" s="49" t="s">
        <v>30</v>
      </c>
      <c r="X2859" s="16"/>
      <c r="Z2859" s="64"/>
      <c r="AA2859" s="64"/>
      <c r="AB2859" s="64"/>
      <c r="AC2859" s="64"/>
    </row>
    <row r="2860" spans="1:29" x14ac:dyDescent="0.35">
      <c r="A2860" s="9">
        <v>46135</v>
      </c>
      <c r="B2860" s="28" t="s">
        <v>40</v>
      </c>
      <c r="C2860" s="28" t="s">
        <v>113</v>
      </c>
      <c r="D2860" s="28">
        <v>1</v>
      </c>
      <c r="E2860" s="8" t="s">
        <v>4851</v>
      </c>
      <c r="F2860" s="8" t="s">
        <v>4845</v>
      </c>
      <c r="G2860" s="33">
        <v>0.55208333333333337</v>
      </c>
      <c r="H2860" s="33">
        <v>0.67708333333333337</v>
      </c>
      <c r="I2860" s="33">
        <v>0.54861111111111116</v>
      </c>
      <c r="J2860" s="34">
        <v>0.55277777777777781</v>
      </c>
      <c r="K2860" s="35">
        <v>0.56874999999999998</v>
      </c>
      <c r="L2860" s="33">
        <v>0.67222222222222228</v>
      </c>
      <c r="M2860" s="33">
        <v>0.68194444444444446</v>
      </c>
      <c r="N2860" s="33">
        <v>0.68402777777777779</v>
      </c>
      <c r="O2860" s="28" t="s">
        <v>57</v>
      </c>
      <c r="P2860" s="29" t="s">
        <v>254</v>
      </c>
      <c r="Q2860" s="30" t="s">
        <v>151</v>
      </c>
      <c r="R2860" s="31" t="s">
        <v>39</v>
      </c>
      <c r="S2860" s="28">
        <v>199</v>
      </c>
      <c r="T2860" s="28">
        <v>0</v>
      </c>
      <c r="U2860" s="32">
        <v>1</v>
      </c>
      <c r="V2860" s="28">
        <v>828</v>
      </c>
      <c r="W2860" s="49" t="s">
        <v>30</v>
      </c>
      <c r="X2860" s="16"/>
      <c r="Z2860" s="64"/>
      <c r="AA2860" s="64"/>
      <c r="AB2860" s="64"/>
      <c r="AC2860" s="64"/>
    </row>
    <row r="2861" spans="1:29" x14ac:dyDescent="0.35">
      <c r="A2861" s="9">
        <v>46135</v>
      </c>
      <c r="B2861" s="28" t="s">
        <v>42</v>
      </c>
      <c r="C2861" s="28" t="s">
        <v>113</v>
      </c>
      <c r="D2861" s="28">
        <v>1</v>
      </c>
      <c r="E2861" s="8" t="s">
        <v>4845</v>
      </c>
      <c r="F2861" s="8" t="s">
        <v>4848</v>
      </c>
      <c r="G2861" s="33">
        <v>0.77083333333333337</v>
      </c>
      <c r="H2861" s="33">
        <v>0.89583333333333337</v>
      </c>
      <c r="I2861" s="33">
        <v>0.76458333333333328</v>
      </c>
      <c r="J2861" s="34">
        <v>0.77430555555555558</v>
      </c>
      <c r="K2861" s="35">
        <v>0.78541666666666665</v>
      </c>
      <c r="L2861" s="33">
        <v>0.88055555555555554</v>
      </c>
      <c r="M2861" s="33">
        <v>0.88541666666666663</v>
      </c>
      <c r="N2861" s="33">
        <v>0.88749999999999996</v>
      </c>
      <c r="O2861" s="28" t="s">
        <v>254</v>
      </c>
      <c r="P2861" s="29" t="s">
        <v>43</v>
      </c>
      <c r="Q2861" s="30" t="s">
        <v>65</v>
      </c>
      <c r="R2861" s="31" t="s">
        <v>39</v>
      </c>
      <c r="S2861" s="28">
        <v>161</v>
      </c>
      <c r="T2861" s="28">
        <v>0</v>
      </c>
      <c r="U2861" s="32">
        <v>0.8151913945853918</v>
      </c>
      <c r="V2861" s="28">
        <v>1938</v>
      </c>
      <c r="W2861" s="49" t="s">
        <v>30</v>
      </c>
      <c r="X2861" s="16"/>
      <c r="Z2861" s="64"/>
      <c r="AA2861" s="64"/>
      <c r="AB2861" s="64"/>
      <c r="AC2861" s="64"/>
    </row>
    <row r="2862" spans="1:29" ht="26" customHeight="1" x14ac:dyDescent="0.35">
      <c r="A2862" s="9">
        <v>46136</v>
      </c>
      <c r="B2862" s="28" t="s">
        <v>58</v>
      </c>
      <c r="C2862" s="28" t="s">
        <v>27</v>
      </c>
      <c r="D2862" s="28">
        <v>1</v>
      </c>
      <c r="E2862" s="8" t="s">
        <v>4848</v>
      </c>
      <c r="F2862" s="8" t="s">
        <v>4845</v>
      </c>
      <c r="G2862" s="33">
        <v>0.15972222222222221</v>
      </c>
      <c r="H2862" s="33">
        <v>0.34722222222222221</v>
      </c>
      <c r="I2862" s="33">
        <v>0.18055555555555561</v>
      </c>
      <c r="J2862" s="34">
        <v>0.1875</v>
      </c>
      <c r="K2862" s="35">
        <v>0.19722222222222219</v>
      </c>
      <c r="L2862" s="33">
        <v>0.33819444444444452</v>
      </c>
      <c r="M2862" s="33">
        <v>0.34791666666666671</v>
      </c>
      <c r="N2862" s="33">
        <v>0.35</v>
      </c>
      <c r="O2862" s="28" t="s">
        <v>37</v>
      </c>
      <c r="P2862" s="29" t="s">
        <v>61</v>
      </c>
      <c r="Q2862" s="30" t="s">
        <v>1893</v>
      </c>
      <c r="R2862" s="31" t="s">
        <v>1894</v>
      </c>
      <c r="S2862" s="28">
        <v>173</v>
      </c>
      <c r="T2862" s="28">
        <v>0</v>
      </c>
      <c r="U2862" s="32">
        <v>0.85867369190820331</v>
      </c>
      <c r="V2862" s="28">
        <v>0</v>
      </c>
      <c r="W2862" s="49" t="s">
        <v>30</v>
      </c>
      <c r="X2862" s="16"/>
      <c r="Z2862" s="64"/>
      <c r="AA2862" s="64"/>
      <c r="AB2862" s="64"/>
      <c r="AC2862" s="64"/>
    </row>
    <row r="2863" spans="1:29" x14ac:dyDescent="0.35">
      <c r="A2863" s="9">
        <v>46136</v>
      </c>
      <c r="B2863" s="28" t="s">
        <v>64</v>
      </c>
      <c r="C2863" s="28" t="s">
        <v>27</v>
      </c>
      <c r="D2863" s="28">
        <v>1</v>
      </c>
      <c r="E2863" s="8" t="s">
        <v>4845</v>
      </c>
      <c r="F2863" s="8" t="s">
        <v>4851</v>
      </c>
      <c r="G2863" s="33">
        <v>0.3888888888888889</v>
      </c>
      <c r="H2863" s="33">
        <v>0.59722222222222221</v>
      </c>
      <c r="I2863" s="33">
        <v>0.38680555555555562</v>
      </c>
      <c r="J2863" s="34">
        <v>0.3972222222222222</v>
      </c>
      <c r="K2863" s="35">
        <v>0.43055555555555558</v>
      </c>
      <c r="L2863" s="33">
        <v>0.64652777777777781</v>
      </c>
      <c r="M2863" s="33">
        <v>0.65138888888888891</v>
      </c>
      <c r="N2863" s="33">
        <v>0.65347222222222223</v>
      </c>
      <c r="O2863" s="28" t="s">
        <v>61</v>
      </c>
      <c r="P2863" s="29" t="s">
        <v>301</v>
      </c>
      <c r="Q2863" s="30" t="s">
        <v>185</v>
      </c>
      <c r="R2863" s="31" t="s">
        <v>39</v>
      </c>
      <c r="S2863" s="28">
        <v>192</v>
      </c>
      <c r="T2863" s="28">
        <v>1</v>
      </c>
      <c r="U2863" s="32">
        <v>1</v>
      </c>
      <c r="V2863" s="28">
        <v>444</v>
      </c>
      <c r="W2863" s="49" t="s">
        <v>30</v>
      </c>
      <c r="X2863" s="16"/>
      <c r="Z2863" s="64"/>
      <c r="AA2863" s="64"/>
      <c r="AB2863" s="64"/>
      <c r="AC2863" s="64"/>
    </row>
    <row r="2864" spans="1:29" x14ac:dyDescent="0.35">
      <c r="A2864" s="9">
        <v>46136</v>
      </c>
      <c r="B2864" s="28" t="s">
        <v>107</v>
      </c>
      <c r="C2864" s="28" t="s">
        <v>45</v>
      </c>
      <c r="D2864" s="28">
        <v>1</v>
      </c>
      <c r="E2864" s="8" t="s">
        <v>4851</v>
      </c>
      <c r="F2864" s="8" t="s">
        <v>4845</v>
      </c>
      <c r="G2864" s="33">
        <v>5.5555555555555552E-2</v>
      </c>
      <c r="H2864" s="33">
        <v>0.24305555555555561</v>
      </c>
      <c r="I2864" s="33">
        <v>5.2083333333333343E-2</v>
      </c>
      <c r="J2864" s="34">
        <v>5.8333333333333327E-2</v>
      </c>
      <c r="K2864" s="35">
        <v>7.1527777777777773E-2</v>
      </c>
      <c r="L2864" s="33">
        <v>0.21875</v>
      </c>
      <c r="M2864" s="33">
        <v>0.22847222222222219</v>
      </c>
      <c r="N2864" s="33">
        <v>0.2305555555555556</v>
      </c>
      <c r="O2864" s="28" t="s">
        <v>37</v>
      </c>
      <c r="P2864" s="29" t="s">
        <v>428</v>
      </c>
      <c r="Q2864" s="30" t="s">
        <v>273</v>
      </c>
      <c r="R2864" s="31" t="s">
        <v>39</v>
      </c>
      <c r="S2864" s="28">
        <v>176</v>
      </c>
      <c r="T2864" s="28">
        <v>0</v>
      </c>
      <c r="U2864" s="32">
        <v>0.89352000405550036</v>
      </c>
      <c r="V2864" s="28">
        <v>471</v>
      </c>
      <c r="W2864" s="49" t="s">
        <v>30</v>
      </c>
      <c r="X2864" s="16"/>
      <c r="Z2864" s="64"/>
      <c r="AA2864" s="64"/>
      <c r="AB2864" s="64"/>
      <c r="AC2864" s="64"/>
    </row>
    <row r="2865" spans="1:29" x14ac:dyDescent="0.35">
      <c r="A2865" s="9">
        <v>46136</v>
      </c>
      <c r="B2865" s="28" t="s">
        <v>109</v>
      </c>
      <c r="C2865" s="28" t="s">
        <v>45</v>
      </c>
      <c r="D2865" s="28">
        <v>1</v>
      </c>
      <c r="E2865" s="8" t="s">
        <v>4845</v>
      </c>
      <c r="F2865" s="8" t="s">
        <v>4852</v>
      </c>
      <c r="G2865" s="33">
        <v>0.28472222222222221</v>
      </c>
      <c r="H2865" s="33">
        <v>0.48958333333333331</v>
      </c>
      <c r="I2865" s="33">
        <v>0.28125</v>
      </c>
      <c r="J2865" s="34">
        <v>0.28611111111111109</v>
      </c>
      <c r="K2865" s="35">
        <v>0.3</v>
      </c>
      <c r="L2865" s="33">
        <v>0.50486111111111109</v>
      </c>
      <c r="M2865" s="33">
        <v>0.51527777777777772</v>
      </c>
      <c r="N2865" s="33">
        <v>0.51736111111111116</v>
      </c>
      <c r="O2865" s="28" t="s">
        <v>428</v>
      </c>
      <c r="P2865" s="29" t="s">
        <v>143</v>
      </c>
      <c r="Q2865" s="30" t="s">
        <v>103</v>
      </c>
      <c r="R2865" s="31" t="s">
        <v>39</v>
      </c>
      <c r="S2865" s="28">
        <v>190</v>
      </c>
      <c r="T2865" s="28">
        <v>1</v>
      </c>
      <c r="U2865" s="32">
        <v>0.94421506845953451</v>
      </c>
      <c r="V2865" s="28">
        <v>1289</v>
      </c>
      <c r="W2865" s="49" t="s">
        <v>30</v>
      </c>
      <c r="X2865" s="16"/>
      <c r="Z2865" s="64"/>
      <c r="AA2865" s="64"/>
      <c r="AB2865" s="64"/>
      <c r="AC2865" s="64"/>
    </row>
    <row r="2866" spans="1:29" x14ac:dyDescent="0.35">
      <c r="A2866" s="9">
        <v>46136</v>
      </c>
      <c r="B2866" s="28" t="s">
        <v>52</v>
      </c>
      <c r="C2866" s="28" t="s">
        <v>45</v>
      </c>
      <c r="D2866" s="28">
        <v>1</v>
      </c>
      <c r="E2866" s="8" t="s">
        <v>4852</v>
      </c>
      <c r="F2866" s="8" t="s">
        <v>4845</v>
      </c>
      <c r="G2866" s="33">
        <v>0.53125</v>
      </c>
      <c r="H2866" s="33">
        <v>0.60069444444444442</v>
      </c>
      <c r="I2866" s="33">
        <v>0.55138888888888893</v>
      </c>
      <c r="J2866" s="34">
        <v>0.56458333333333333</v>
      </c>
      <c r="K2866" s="35">
        <v>0.5805555555555556</v>
      </c>
      <c r="L2866" s="33">
        <v>0.62916666666666665</v>
      </c>
      <c r="M2866" s="33">
        <v>0.63263888888888886</v>
      </c>
      <c r="N2866" s="33">
        <v>0.63402777777777775</v>
      </c>
      <c r="O2866" s="28" t="s">
        <v>143</v>
      </c>
      <c r="P2866" s="29" t="s">
        <v>53</v>
      </c>
      <c r="Q2866" s="30" t="s">
        <v>1895</v>
      </c>
      <c r="R2866" s="31" t="s">
        <v>99</v>
      </c>
      <c r="S2866" s="28">
        <v>168</v>
      </c>
      <c r="T2866" s="28">
        <v>0</v>
      </c>
      <c r="U2866" s="32">
        <v>0.9584417350324369</v>
      </c>
      <c r="V2866" s="28">
        <v>786</v>
      </c>
      <c r="W2866" s="49" t="s">
        <v>30</v>
      </c>
      <c r="X2866" s="16"/>
      <c r="Z2866" s="64"/>
      <c r="AA2866" s="64"/>
      <c r="AB2866" s="64"/>
      <c r="AC2866" s="64"/>
    </row>
    <row r="2867" spans="1:29" x14ac:dyDescent="0.35">
      <c r="A2867" s="9">
        <v>46136</v>
      </c>
      <c r="B2867" s="28" t="s">
        <v>56</v>
      </c>
      <c r="C2867" s="28" t="s">
        <v>45</v>
      </c>
      <c r="D2867" s="28">
        <v>1</v>
      </c>
      <c r="E2867" s="8" t="s">
        <v>4849</v>
      </c>
      <c r="F2867" s="8" t="s">
        <v>4845</v>
      </c>
      <c r="G2867" s="33">
        <v>0.64236111111111116</v>
      </c>
      <c r="H2867" s="33">
        <v>0.73263888888888884</v>
      </c>
      <c r="I2867" s="33">
        <v>0.65416666666666667</v>
      </c>
      <c r="J2867" s="34">
        <v>0.67222222222222228</v>
      </c>
      <c r="K2867" s="35">
        <v>0.68333333333333335</v>
      </c>
      <c r="L2867" s="33">
        <v>0.74722222222222223</v>
      </c>
      <c r="M2867" s="33">
        <v>0.75277777777777777</v>
      </c>
      <c r="N2867" s="33">
        <v>0.75486111111111109</v>
      </c>
      <c r="O2867" s="28" t="s">
        <v>53</v>
      </c>
      <c r="P2867" s="29" t="s">
        <v>312</v>
      </c>
      <c r="Q2867" s="30" t="s">
        <v>1896</v>
      </c>
      <c r="R2867" s="31" t="s">
        <v>1897</v>
      </c>
      <c r="S2867" s="28">
        <v>0</v>
      </c>
      <c r="T2867" s="28">
        <v>0</v>
      </c>
      <c r="U2867" s="32">
        <v>0</v>
      </c>
      <c r="V2867" s="28">
        <v>0</v>
      </c>
      <c r="W2867" s="49" t="s">
        <v>30</v>
      </c>
      <c r="X2867" s="16"/>
      <c r="Z2867" s="64"/>
      <c r="AA2867" s="64"/>
      <c r="AB2867" s="64"/>
      <c r="AC2867" s="64"/>
    </row>
    <row r="2868" spans="1:29" x14ac:dyDescent="0.35">
      <c r="A2868" s="9">
        <v>46136</v>
      </c>
      <c r="B2868" s="28" t="s">
        <v>80</v>
      </c>
      <c r="C2868" s="28" t="s">
        <v>72</v>
      </c>
      <c r="D2868" s="28">
        <v>1</v>
      </c>
      <c r="E2868" s="8" t="s">
        <v>4845</v>
      </c>
      <c r="F2868" s="8" t="s">
        <v>4847</v>
      </c>
      <c r="G2868" s="33">
        <v>3.4722222222222217E-2</v>
      </c>
      <c r="H2868" s="33">
        <v>0.1076388888888889</v>
      </c>
      <c r="I2868" s="33">
        <v>2.7083333333333331E-2</v>
      </c>
      <c r="J2868" s="34">
        <v>3.125E-2</v>
      </c>
      <c r="K2868" s="35">
        <v>4.3749999999999997E-2</v>
      </c>
      <c r="L2868" s="33">
        <v>9.5138888888888884E-2</v>
      </c>
      <c r="M2868" s="33">
        <v>0.1</v>
      </c>
      <c r="N2868" s="33">
        <v>0.10069444444444441</v>
      </c>
      <c r="O2868" s="28" t="s">
        <v>32</v>
      </c>
      <c r="P2868" s="29" t="s">
        <v>385</v>
      </c>
      <c r="Q2868" s="30"/>
      <c r="R2868" s="31"/>
      <c r="S2868" s="28">
        <v>176</v>
      </c>
      <c r="T2868" s="28">
        <v>2</v>
      </c>
      <c r="U2868" s="32">
        <v>0.89506453416867438</v>
      </c>
      <c r="V2868" s="28">
        <v>663</v>
      </c>
      <c r="W2868" s="49" t="s">
        <v>30</v>
      </c>
      <c r="X2868" s="16"/>
      <c r="Z2868" s="64"/>
      <c r="AA2868" s="64"/>
      <c r="AB2868" s="64"/>
      <c r="AC2868" s="64"/>
    </row>
    <row r="2869" spans="1:29" x14ac:dyDescent="0.35">
      <c r="A2869" s="9">
        <v>46136</v>
      </c>
      <c r="B2869" s="28" t="s">
        <v>84</v>
      </c>
      <c r="C2869" s="28" t="s">
        <v>72</v>
      </c>
      <c r="D2869" s="28">
        <v>1</v>
      </c>
      <c r="E2869" s="8" t="s">
        <v>4847</v>
      </c>
      <c r="F2869" s="8" t="s">
        <v>4845</v>
      </c>
      <c r="G2869" s="33">
        <v>0.14583333333333329</v>
      </c>
      <c r="H2869" s="33">
        <v>0.22916666666666671</v>
      </c>
      <c r="I2869" s="33">
        <v>0.13263888888888889</v>
      </c>
      <c r="J2869" s="38">
        <v>0.13750000000000001</v>
      </c>
      <c r="K2869" s="35">
        <v>0.1479166666666667</v>
      </c>
      <c r="L2869" s="33">
        <v>0.2159722222222222</v>
      </c>
      <c r="M2869" s="33">
        <v>0.22847222222222219</v>
      </c>
      <c r="N2869" s="33">
        <v>0.2305555555555556</v>
      </c>
      <c r="O2869" s="28" t="s">
        <v>385</v>
      </c>
      <c r="P2869" s="29" t="s">
        <v>60</v>
      </c>
      <c r="Q2869" s="30"/>
      <c r="R2869" s="31"/>
      <c r="S2869" s="28">
        <v>133</v>
      </c>
      <c r="T2869" s="28">
        <v>1</v>
      </c>
      <c r="U2869" s="32">
        <v>0.78250360562836352</v>
      </c>
      <c r="V2869" s="28">
        <v>0</v>
      </c>
      <c r="W2869" s="49" t="s">
        <v>30</v>
      </c>
      <c r="X2869" s="16"/>
      <c r="Z2869" s="64"/>
      <c r="AA2869" s="64"/>
      <c r="AB2869" s="64"/>
      <c r="AC2869" s="64"/>
    </row>
    <row r="2870" spans="1:29" x14ac:dyDescent="0.35">
      <c r="A2870" s="9">
        <v>46136</v>
      </c>
      <c r="B2870" s="28" t="s">
        <v>133</v>
      </c>
      <c r="C2870" s="28" t="s">
        <v>72</v>
      </c>
      <c r="D2870" s="28">
        <v>1</v>
      </c>
      <c r="E2870" s="8" t="s">
        <v>4845</v>
      </c>
      <c r="F2870" s="8" t="s">
        <v>4853</v>
      </c>
      <c r="G2870" s="33">
        <v>0.27083333333333331</v>
      </c>
      <c r="H2870" s="33">
        <v>0.44791666666666669</v>
      </c>
      <c r="I2870" s="37">
        <v>0.26597222222222222</v>
      </c>
      <c r="J2870" s="38">
        <v>0.2722222222222222</v>
      </c>
      <c r="K2870" s="39">
        <v>0.28472222222222221</v>
      </c>
      <c r="L2870" s="37">
        <v>0.43680555555555561</v>
      </c>
      <c r="M2870" s="37">
        <v>0.44027777777777782</v>
      </c>
      <c r="N2870" s="37">
        <v>0.44236111111111109</v>
      </c>
      <c r="O2870" s="40" t="s">
        <v>60</v>
      </c>
      <c r="P2870" s="29">
        <v>3</v>
      </c>
      <c r="Q2870" s="42" t="s">
        <v>103</v>
      </c>
      <c r="R2870" s="50" t="s">
        <v>39</v>
      </c>
      <c r="S2870" s="40">
        <v>180</v>
      </c>
      <c r="T2870" s="40">
        <v>0</v>
      </c>
      <c r="U2870" s="43">
        <v>0.98027456960113324</v>
      </c>
      <c r="V2870" s="40">
        <v>764</v>
      </c>
      <c r="W2870" s="49" t="s">
        <v>30</v>
      </c>
      <c r="X2870" s="16"/>
      <c r="Z2870" s="64"/>
      <c r="AA2870" s="64"/>
      <c r="AB2870" s="64"/>
      <c r="AC2870" s="64"/>
    </row>
    <row r="2871" spans="1:29" ht="26" customHeight="1" x14ac:dyDescent="0.35">
      <c r="A2871" s="9">
        <v>46136</v>
      </c>
      <c r="B2871" s="7" t="s">
        <v>135</v>
      </c>
      <c r="C2871" s="8" t="s">
        <v>72</v>
      </c>
      <c r="D2871" s="10">
        <v>1</v>
      </c>
      <c r="E2871" s="8" t="s">
        <v>4853</v>
      </c>
      <c r="F2871" s="8" t="s">
        <v>4845</v>
      </c>
      <c r="G2871" s="12">
        <v>0.48958333333333331</v>
      </c>
      <c r="H2871" s="12">
        <v>0.65625</v>
      </c>
      <c r="I2871" s="17">
        <v>0.49444444444444452</v>
      </c>
      <c r="J2871" s="17">
        <v>0.49791666666666667</v>
      </c>
      <c r="K2871" s="12">
        <v>0.50486111111111109</v>
      </c>
      <c r="L2871" s="12">
        <v>0.66111111111111109</v>
      </c>
      <c r="M2871" s="12">
        <v>0.66736111111111107</v>
      </c>
      <c r="N2871" s="12">
        <v>0.6694444444444444</v>
      </c>
      <c r="O2871" s="15">
        <v>1</v>
      </c>
      <c r="P2871" s="41" t="s">
        <v>70</v>
      </c>
      <c r="Q2871" s="8" t="s">
        <v>481</v>
      </c>
      <c r="R2871" s="27" t="s">
        <v>1898</v>
      </c>
      <c r="S2871" s="8">
        <v>72</v>
      </c>
      <c r="T2871" s="8">
        <v>0</v>
      </c>
      <c r="U2871" s="14">
        <v>0.40032828300054579</v>
      </c>
      <c r="V2871" s="8">
        <v>0</v>
      </c>
      <c r="W2871" s="49" t="s">
        <v>30</v>
      </c>
      <c r="X2871" s="16"/>
      <c r="Z2871" s="64"/>
      <c r="AA2871" s="64"/>
      <c r="AB2871" s="64"/>
      <c r="AC2871" s="64"/>
    </row>
    <row r="2872" spans="1:29" x14ac:dyDescent="0.35">
      <c r="A2872" s="9">
        <v>46136</v>
      </c>
      <c r="B2872" s="7" t="s">
        <v>1504</v>
      </c>
      <c r="C2872" s="8" t="s">
        <v>72</v>
      </c>
      <c r="D2872" s="10">
        <v>1</v>
      </c>
      <c r="E2872" s="8" t="s">
        <v>4845</v>
      </c>
      <c r="F2872" s="8" t="s">
        <v>4849</v>
      </c>
      <c r="G2872" s="12">
        <v>0.97916666666666663</v>
      </c>
      <c r="H2872" s="12" t="s">
        <v>1899</v>
      </c>
      <c r="I2872" s="17">
        <v>0.96944444444444444</v>
      </c>
      <c r="J2872" s="17">
        <v>0.97361111111111109</v>
      </c>
      <c r="K2872" s="17">
        <v>0.98611111111111116</v>
      </c>
      <c r="L2872" s="17" t="s">
        <v>1900</v>
      </c>
      <c r="M2872" s="17" t="s">
        <v>1901</v>
      </c>
      <c r="N2872" s="17" t="s">
        <v>1902</v>
      </c>
      <c r="O2872" s="15" t="s">
        <v>70</v>
      </c>
      <c r="P2872" s="15" t="s">
        <v>184</v>
      </c>
      <c r="Q2872" s="15"/>
      <c r="R2872" s="67"/>
      <c r="S2872" s="15">
        <v>191</v>
      </c>
      <c r="T2872" s="15">
        <v>1</v>
      </c>
      <c r="U2872" s="22">
        <v>1</v>
      </c>
      <c r="V2872" s="15">
        <v>0</v>
      </c>
      <c r="W2872" s="15" t="s">
        <v>30</v>
      </c>
      <c r="X2872" s="16"/>
      <c r="Z2872" s="64"/>
      <c r="AA2872" s="64"/>
      <c r="AB2872" s="64"/>
      <c r="AC2872" s="64"/>
    </row>
    <row r="2873" spans="1:29" x14ac:dyDescent="0.35">
      <c r="A2873" s="9">
        <v>46136</v>
      </c>
      <c r="B2873" s="7" t="s">
        <v>1371</v>
      </c>
      <c r="C2873" s="8" t="s">
        <v>81</v>
      </c>
      <c r="D2873" s="10">
        <v>1</v>
      </c>
      <c r="E2873" s="8" t="s">
        <v>4849</v>
      </c>
      <c r="F2873" s="8" t="s">
        <v>4845</v>
      </c>
      <c r="G2873" s="12">
        <v>2.0833333333333329E-2</v>
      </c>
      <c r="H2873" s="12">
        <v>0.16666666666666671</v>
      </c>
      <c r="I2873" s="17">
        <v>1.3194444444444439E-2</v>
      </c>
      <c r="J2873" s="17">
        <v>2.0833333333333329E-2</v>
      </c>
      <c r="K2873" s="12">
        <v>3.1944444444444442E-2</v>
      </c>
      <c r="L2873" s="12">
        <v>0.1541666666666667</v>
      </c>
      <c r="M2873" s="12">
        <v>0.1590277777777778</v>
      </c>
      <c r="N2873" s="12">
        <v>0.16041666666666671</v>
      </c>
      <c r="O2873" s="15" t="s">
        <v>70</v>
      </c>
      <c r="P2873" s="8" t="s">
        <v>740</v>
      </c>
      <c r="S2873" s="8">
        <v>160</v>
      </c>
      <c r="T2873" s="8">
        <v>2</v>
      </c>
      <c r="U2873" s="14">
        <v>0.83398988873041335</v>
      </c>
      <c r="V2873" s="8">
        <v>0</v>
      </c>
      <c r="W2873" s="49" t="s">
        <v>30</v>
      </c>
      <c r="X2873" s="16"/>
      <c r="Z2873" s="64"/>
      <c r="AA2873" s="64"/>
      <c r="AB2873" s="64"/>
      <c r="AC2873" s="64"/>
    </row>
    <row r="2874" spans="1:29" x14ac:dyDescent="0.35">
      <c r="A2874" s="9">
        <v>46136</v>
      </c>
      <c r="B2874" s="7" t="s">
        <v>1372</v>
      </c>
      <c r="C2874" s="8" t="s">
        <v>81</v>
      </c>
      <c r="D2874" s="10">
        <v>1</v>
      </c>
      <c r="E2874" s="8" t="s">
        <v>4845</v>
      </c>
      <c r="F2874" s="8" t="s">
        <v>4854</v>
      </c>
      <c r="G2874" s="12">
        <v>0.20833333333333329</v>
      </c>
      <c r="H2874" s="12">
        <v>0.34027777777777779</v>
      </c>
      <c r="I2874" s="17">
        <v>0.20069444444444451</v>
      </c>
      <c r="J2874" s="17">
        <v>0.20416666666666669</v>
      </c>
      <c r="K2874" s="12">
        <v>0.2159722222222222</v>
      </c>
      <c r="L2874" s="12">
        <v>0.37013888888888891</v>
      </c>
      <c r="M2874" s="12">
        <v>0.38124999999999998</v>
      </c>
      <c r="N2874" s="12">
        <v>0.38333333333333341</v>
      </c>
      <c r="O2874" s="15" t="s">
        <v>740</v>
      </c>
      <c r="P2874" s="8" t="s">
        <v>37</v>
      </c>
      <c r="S2874" s="8">
        <v>162</v>
      </c>
      <c r="T2874" s="8">
        <v>0</v>
      </c>
      <c r="U2874" s="14">
        <v>0.92417460574158239</v>
      </c>
      <c r="V2874" s="8">
        <v>0</v>
      </c>
      <c r="W2874" s="49" t="s">
        <v>30</v>
      </c>
      <c r="X2874" s="16"/>
      <c r="Z2874" s="64"/>
      <c r="AA2874" s="64"/>
      <c r="AB2874" s="64"/>
      <c r="AC2874" s="64"/>
    </row>
    <row r="2875" spans="1:29" x14ac:dyDescent="0.35">
      <c r="A2875" s="9">
        <v>46136</v>
      </c>
      <c r="B2875" s="7" t="s">
        <v>104</v>
      </c>
      <c r="C2875" s="8" t="s">
        <v>81</v>
      </c>
      <c r="D2875" s="10">
        <v>1</v>
      </c>
      <c r="E2875" s="8" t="s">
        <v>4854</v>
      </c>
      <c r="F2875" s="8" t="s">
        <v>4845</v>
      </c>
      <c r="G2875" s="12">
        <v>0.38194444444444442</v>
      </c>
      <c r="H2875" s="12">
        <v>0.46875</v>
      </c>
      <c r="I2875" s="17">
        <v>0.41249999999999998</v>
      </c>
      <c r="J2875" s="12">
        <v>0.41736111111111113</v>
      </c>
      <c r="K2875" s="12">
        <v>0.45208333333333328</v>
      </c>
      <c r="L2875" s="12">
        <v>0.52569444444444446</v>
      </c>
      <c r="M2875" s="12">
        <v>0.53194444444444444</v>
      </c>
      <c r="N2875" s="12">
        <v>0.53194444444444444</v>
      </c>
      <c r="O2875" s="15" t="s">
        <v>37</v>
      </c>
      <c r="P2875" s="8">
        <v>6</v>
      </c>
      <c r="Q2875" s="8" t="s">
        <v>1903</v>
      </c>
      <c r="R2875" s="27" t="s">
        <v>99</v>
      </c>
      <c r="S2875" s="8">
        <v>99</v>
      </c>
      <c r="T2875" s="8">
        <v>0</v>
      </c>
      <c r="U2875" s="14">
        <v>0.53232580531740759</v>
      </c>
      <c r="V2875" s="8">
        <v>0</v>
      </c>
      <c r="W2875" s="49" t="s">
        <v>30</v>
      </c>
      <c r="X2875" s="16"/>
      <c r="Z2875" s="64"/>
      <c r="AA2875" s="64"/>
      <c r="AB2875" s="64"/>
      <c r="AC2875" s="64"/>
    </row>
    <row r="2876" spans="1:29" x14ac:dyDescent="0.35">
      <c r="A2876" s="9">
        <v>46136</v>
      </c>
      <c r="B2876" s="7" t="s">
        <v>105</v>
      </c>
      <c r="C2876" s="8" t="s">
        <v>81</v>
      </c>
      <c r="D2876" s="10">
        <v>1</v>
      </c>
      <c r="E2876" s="8" t="s">
        <v>4845</v>
      </c>
      <c r="F2876" s="8" t="s">
        <v>4861</v>
      </c>
      <c r="G2876" s="12">
        <v>0.50694444444444442</v>
      </c>
      <c r="H2876" s="12">
        <v>0.60069444444444442</v>
      </c>
      <c r="I2876" s="17">
        <v>0.55694444444444446</v>
      </c>
      <c r="J2876" s="12">
        <v>0.55972222222222223</v>
      </c>
      <c r="K2876" s="12">
        <v>0.57152777777777775</v>
      </c>
      <c r="L2876" s="12">
        <v>0.64930555555555558</v>
      </c>
      <c r="M2876" s="12">
        <v>0.65625</v>
      </c>
      <c r="N2876" s="12">
        <v>0.65833333333333333</v>
      </c>
      <c r="O2876" s="15">
        <v>6</v>
      </c>
      <c r="P2876" s="8" t="s">
        <v>116</v>
      </c>
      <c r="Q2876" s="8" t="s">
        <v>1904</v>
      </c>
      <c r="R2876" s="27" t="s">
        <v>124</v>
      </c>
      <c r="S2876" s="8">
        <v>122</v>
      </c>
      <c r="T2876" s="8">
        <v>0</v>
      </c>
      <c r="U2876" s="14">
        <v>0.66181749719058536</v>
      </c>
      <c r="V2876" s="8">
        <v>0</v>
      </c>
      <c r="W2876" s="49" t="s">
        <v>30</v>
      </c>
      <c r="X2876" s="16"/>
      <c r="Z2876" s="64"/>
      <c r="AA2876" s="64"/>
      <c r="AB2876" s="64"/>
      <c r="AC2876" s="64"/>
    </row>
    <row r="2877" spans="1:29" x14ac:dyDescent="0.35">
      <c r="A2877" s="9">
        <v>46136</v>
      </c>
      <c r="B2877" s="7" t="s">
        <v>71</v>
      </c>
      <c r="C2877" s="8" t="s">
        <v>90</v>
      </c>
      <c r="D2877" s="10">
        <v>1</v>
      </c>
      <c r="E2877" s="8" t="s">
        <v>4861</v>
      </c>
      <c r="F2877" s="8" t="s">
        <v>4845</v>
      </c>
      <c r="G2877" s="12">
        <v>1.041666666666667E-2</v>
      </c>
      <c r="H2877" s="12">
        <v>0.1701388888888889</v>
      </c>
      <c r="I2877" s="12">
        <v>6.9444444444444447E-4</v>
      </c>
      <c r="J2877" s="12">
        <v>7.6388888888888886E-3</v>
      </c>
      <c r="K2877" s="12">
        <v>1.8749999999999999E-2</v>
      </c>
      <c r="L2877" s="12">
        <v>0.14583333333333329</v>
      </c>
      <c r="M2877" s="12">
        <v>0.1541666666666667</v>
      </c>
      <c r="N2877" s="12">
        <v>0.1541666666666667</v>
      </c>
      <c r="O2877" s="15" t="s">
        <v>57</v>
      </c>
      <c r="P2877" s="8">
        <v>11</v>
      </c>
      <c r="S2877" s="8">
        <v>182</v>
      </c>
      <c r="T2877" s="8">
        <v>0</v>
      </c>
      <c r="U2877" s="14">
        <v>0.98201201243880776</v>
      </c>
      <c r="V2877" s="8">
        <v>716</v>
      </c>
      <c r="W2877" s="49" t="s">
        <v>30</v>
      </c>
      <c r="X2877" s="16"/>
      <c r="Z2877" s="64"/>
      <c r="AA2877" s="64"/>
      <c r="AB2877" s="64"/>
      <c r="AC2877" s="64"/>
    </row>
    <row r="2878" spans="1:29" x14ac:dyDescent="0.35">
      <c r="A2878" s="9">
        <v>46136</v>
      </c>
      <c r="B2878" s="7" t="s">
        <v>74</v>
      </c>
      <c r="C2878" s="8" t="s">
        <v>90</v>
      </c>
      <c r="D2878" s="10">
        <v>1</v>
      </c>
      <c r="E2878" s="8" t="s">
        <v>4845</v>
      </c>
      <c r="F2878" s="8" t="s">
        <v>4856</v>
      </c>
      <c r="G2878" s="12">
        <v>0.20833333333333329</v>
      </c>
      <c r="H2878" s="12">
        <v>0.38541666666666669</v>
      </c>
      <c r="I2878" s="12">
        <v>0.20277777777777781</v>
      </c>
      <c r="J2878" s="12">
        <v>0.20347222222222219</v>
      </c>
      <c r="K2878" s="12">
        <v>0.2208333333333333</v>
      </c>
      <c r="L2878" s="12">
        <v>0.40486111111111112</v>
      </c>
      <c r="M2878" s="12">
        <v>0.41597222222222219</v>
      </c>
      <c r="N2878" s="12">
        <v>0.41805555555555562</v>
      </c>
      <c r="O2878" s="15">
        <v>11</v>
      </c>
      <c r="P2878" s="8" t="s">
        <v>60</v>
      </c>
      <c r="S2878" s="8">
        <v>180</v>
      </c>
      <c r="T2878" s="8">
        <v>0</v>
      </c>
      <c r="U2878" s="14">
        <v>0.91458540175499059</v>
      </c>
      <c r="V2878" s="8">
        <v>99</v>
      </c>
      <c r="W2878" s="49" t="s">
        <v>30</v>
      </c>
      <c r="X2878" s="16"/>
      <c r="Z2878" s="64"/>
      <c r="AA2878" s="64"/>
      <c r="AB2878" s="64"/>
      <c r="AC2878" s="64"/>
    </row>
    <row r="2879" spans="1:29" x14ac:dyDescent="0.35">
      <c r="A2879" s="9">
        <v>46136</v>
      </c>
      <c r="B2879" s="7" t="s">
        <v>262</v>
      </c>
      <c r="C2879" s="8" t="s">
        <v>90</v>
      </c>
      <c r="D2879" s="10">
        <v>1</v>
      </c>
      <c r="E2879" s="8" t="s">
        <v>4856</v>
      </c>
      <c r="F2879" s="8" t="s">
        <v>4845</v>
      </c>
      <c r="G2879" s="12">
        <v>0.4201388888888889</v>
      </c>
      <c r="H2879" s="12">
        <v>0.49652777777777779</v>
      </c>
      <c r="I2879" s="12">
        <v>0.45</v>
      </c>
      <c r="J2879" s="12">
        <v>0.46527777777777779</v>
      </c>
      <c r="K2879" s="12">
        <v>0.48194444444444451</v>
      </c>
      <c r="L2879" s="12">
        <v>0.5541666666666667</v>
      </c>
      <c r="M2879" s="12">
        <v>0.56041666666666667</v>
      </c>
      <c r="N2879" s="12">
        <v>0.56041666666666667</v>
      </c>
      <c r="O2879" s="15" t="s">
        <v>60</v>
      </c>
      <c r="P2879" s="8">
        <v>9</v>
      </c>
      <c r="Q2879" s="8" t="s">
        <v>1905</v>
      </c>
      <c r="R2879" s="27" t="s">
        <v>99</v>
      </c>
      <c r="S2879" s="8">
        <v>123</v>
      </c>
      <c r="T2879" s="8">
        <v>0</v>
      </c>
      <c r="U2879" s="14">
        <v>0.6679540952773575</v>
      </c>
      <c r="V2879" s="8">
        <v>0</v>
      </c>
      <c r="W2879" s="49" t="s">
        <v>30</v>
      </c>
      <c r="X2879" s="16"/>
      <c r="Z2879" s="64"/>
      <c r="AA2879" s="64"/>
      <c r="AB2879" s="64"/>
      <c r="AC2879" s="64"/>
    </row>
    <row r="2880" spans="1:29" ht="26" customHeight="1" x14ac:dyDescent="0.35">
      <c r="A2880" s="9">
        <v>46136</v>
      </c>
      <c r="B2880" s="7" t="s">
        <v>264</v>
      </c>
      <c r="C2880" s="8" t="s">
        <v>90</v>
      </c>
      <c r="D2880" s="10">
        <v>1</v>
      </c>
      <c r="E2880" s="8" t="s">
        <v>4845</v>
      </c>
      <c r="F2880" s="8" t="s">
        <v>4850</v>
      </c>
      <c r="G2880" s="12">
        <v>0.53819444444444442</v>
      </c>
      <c r="H2880" s="12">
        <v>0.61805555555555558</v>
      </c>
      <c r="I2880" s="12">
        <v>0.59166666666666667</v>
      </c>
      <c r="J2880" s="12">
        <v>0.59583333333333333</v>
      </c>
      <c r="K2880" s="12">
        <v>0.60555555555555551</v>
      </c>
      <c r="L2880" s="12">
        <v>0.67222222222222228</v>
      </c>
      <c r="M2880" s="12">
        <v>0.67847222222222225</v>
      </c>
      <c r="N2880" s="12">
        <v>0.68055555555555558</v>
      </c>
      <c r="O2880" s="8">
        <v>9</v>
      </c>
      <c r="P2880" s="8" t="s">
        <v>57</v>
      </c>
      <c r="Q2880" s="8" t="s">
        <v>1906</v>
      </c>
      <c r="R2880" s="27" t="s">
        <v>1907</v>
      </c>
      <c r="S2880" s="8">
        <v>77</v>
      </c>
      <c r="T2880" s="8">
        <v>0</v>
      </c>
      <c r="U2880" s="14">
        <v>0.41448599160530641</v>
      </c>
      <c r="V2880" s="8">
        <v>235</v>
      </c>
      <c r="W2880" s="49" t="s">
        <v>30</v>
      </c>
      <c r="X2880" s="16"/>
      <c r="Z2880" s="64"/>
      <c r="AA2880" s="64"/>
      <c r="AB2880" s="64"/>
      <c r="AC2880" s="64"/>
    </row>
    <row r="2881" spans="1:29" x14ac:dyDescent="0.35">
      <c r="A2881" s="9">
        <v>46136</v>
      </c>
      <c r="B2881" s="7" t="s">
        <v>1072</v>
      </c>
      <c r="C2881" s="8" t="s">
        <v>108</v>
      </c>
      <c r="D2881" s="10">
        <v>1</v>
      </c>
      <c r="E2881" s="8" t="s">
        <v>4850</v>
      </c>
      <c r="F2881" s="8" t="s">
        <v>4845</v>
      </c>
      <c r="G2881" s="12">
        <v>5.2083333333333343E-2</v>
      </c>
      <c r="H2881" s="12">
        <v>0.25</v>
      </c>
      <c r="I2881" s="12">
        <v>4.583333333333333E-2</v>
      </c>
      <c r="J2881" s="12">
        <v>5.2083333333333343E-2</v>
      </c>
      <c r="K2881" s="12">
        <v>6.3888888888888884E-2</v>
      </c>
      <c r="L2881" s="12">
        <v>0.26666666666666672</v>
      </c>
      <c r="M2881" s="12">
        <v>0.27013888888888887</v>
      </c>
      <c r="N2881" s="12">
        <v>0.27152777777777781</v>
      </c>
      <c r="O2881" s="8" t="s">
        <v>73</v>
      </c>
      <c r="P2881" s="8">
        <v>310</v>
      </c>
      <c r="S2881" s="8">
        <v>119</v>
      </c>
      <c r="T2881" s="8">
        <v>0</v>
      </c>
      <c r="U2881" s="14">
        <v>0.61736772367095838</v>
      </c>
      <c r="V2881" s="8">
        <v>0</v>
      </c>
      <c r="W2881" s="49" t="s">
        <v>30</v>
      </c>
      <c r="X2881" s="16"/>
      <c r="Z2881" s="64"/>
      <c r="AA2881" s="64"/>
      <c r="AB2881" s="64"/>
      <c r="AC2881" s="64"/>
    </row>
    <row r="2882" spans="1:29" x14ac:dyDescent="0.35">
      <c r="A2882" s="9">
        <v>46136</v>
      </c>
      <c r="B2882" s="7" t="s">
        <v>1073</v>
      </c>
      <c r="C2882" s="8" t="s">
        <v>108</v>
      </c>
      <c r="D2882" s="10">
        <v>1</v>
      </c>
      <c r="E2882" s="8" t="s">
        <v>4845</v>
      </c>
      <c r="F2882" s="8" t="s">
        <v>4866</v>
      </c>
      <c r="G2882" s="12">
        <v>0.29166666666666669</v>
      </c>
      <c r="H2882" s="12">
        <v>0.49652777777777779</v>
      </c>
      <c r="I2882" s="12">
        <v>0.31597222222222221</v>
      </c>
      <c r="J2882" s="12">
        <v>0.32708333333333328</v>
      </c>
      <c r="K2882" s="12">
        <v>0.33819444444444452</v>
      </c>
      <c r="L2882" s="12">
        <v>0.54374999999999996</v>
      </c>
      <c r="M2882" s="12">
        <v>0.55138888888888893</v>
      </c>
      <c r="N2882" s="12">
        <v>0.55347222222222225</v>
      </c>
      <c r="O2882" s="8">
        <v>314</v>
      </c>
      <c r="P2882" s="8" t="s">
        <v>37</v>
      </c>
      <c r="Q2882" s="8" t="s">
        <v>1908</v>
      </c>
      <c r="R2882" s="27" t="s">
        <v>600</v>
      </c>
      <c r="S2882" s="8">
        <v>0</v>
      </c>
      <c r="T2882" s="8">
        <v>0</v>
      </c>
      <c r="U2882" s="14">
        <v>0</v>
      </c>
      <c r="V2882" s="8">
        <v>0</v>
      </c>
      <c r="W2882" s="49" t="s">
        <v>30</v>
      </c>
      <c r="X2882" s="16"/>
      <c r="Z2882" s="64"/>
      <c r="AA2882" s="64"/>
      <c r="AB2882" s="64"/>
      <c r="AC2882" s="64"/>
    </row>
    <row r="2883" spans="1:29" x14ac:dyDescent="0.35">
      <c r="A2883" s="9">
        <v>46136</v>
      </c>
      <c r="B2883" s="7" t="s">
        <v>40</v>
      </c>
      <c r="C2883" s="8" t="s">
        <v>108</v>
      </c>
      <c r="D2883" s="10">
        <v>1</v>
      </c>
      <c r="E2883" s="8" t="s">
        <v>4866</v>
      </c>
      <c r="F2883" s="8" t="s">
        <v>4845</v>
      </c>
      <c r="G2883" s="12">
        <v>0.55208333333333337</v>
      </c>
      <c r="H2883" s="12">
        <v>0.67708333333333337</v>
      </c>
      <c r="I2883" s="12">
        <v>0.58750000000000002</v>
      </c>
      <c r="J2883" s="12">
        <v>0.59236111111111112</v>
      </c>
      <c r="K2883" s="12">
        <v>0.60833333333333328</v>
      </c>
      <c r="L2883" s="12">
        <v>0.71180555555555558</v>
      </c>
      <c r="M2883" s="12">
        <v>0.71736111111111112</v>
      </c>
      <c r="N2883" s="12">
        <v>0.72083333333333333</v>
      </c>
      <c r="O2883" s="8" t="s">
        <v>37</v>
      </c>
      <c r="P2883" s="8" t="s">
        <v>267</v>
      </c>
      <c r="Q2883" s="8" t="s">
        <v>1909</v>
      </c>
      <c r="R2883" s="27" t="s">
        <v>99</v>
      </c>
      <c r="S2883" s="8">
        <v>189</v>
      </c>
      <c r="T2883" s="8">
        <v>0</v>
      </c>
      <c r="U2883" s="14">
        <v>0.96048427637983169</v>
      </c>
      <c r="V2883" s="8">
        <v>72</v>
      </c>
      <c r="W2883" s="49" t="s">
        <v>30</v>
      </c>
      <c r="X2883" s="16"/>
      <c r="Z2883" s="64"/>
      <c r="AA2883" s="64"/>
      <c r="AB2883" s="64"/>
      <c r="AC2883" s="64"/>
    </row>
    <row r="2884" spans="1:29" x14ac:dyDescent="0.35">
      <c r="A2884" s="9">
        <v>46136</v>
      </c>
      <c r="B2884" s="7" t="s">
        <v>42</v>
      </c>
      <c r="C2884" s="8" t="s">
        <v>108</v>
      </c>
      <c r="D2884" s="10">
        <v>1</v>
      </c>
      <c r="E2884" s="8" t="s">
        <v>4845</v>
      </c>
      <c r="F2884" s="8" t="s">
        <v>4849</v>
      </c>
      <c r="G2884" s="12">
        <v>0.77083333333333337</v>
      </c>
      <c r="H2884" s="12">
        <v>0.89583333333333337</v>
      </c>
      <c r="I2884" s="12">
        <v>0.76111111111111107</v>
      </c>
      <c r="J2884" s="12">
        <v>0.77083333333333337</v>
      </c>
      <c r="K2884" s="12">
        <v>0.78472222222222221</v>
      </c>
      <c r="L2884" s="12">
        <v>0.87569444444444444</v>
      </c>
      <c r="M2884" s="12">
        <v>0.88402777777777775</v>
      </c>
      <c r="N2884" s="12">
        <v>0.88611111111111107</v>
      </c>
      <c r="O2884" s="8" t="s">
        <v>267</v>
      </c>
      <c r="P2884" s="8" t="s">
        <v>43</v>
      </c>
      <c r="S2884" s="8">
        <v>169</v>
      </c>
      <c r="T2884" s="8">
        <v>0</v>
      </c>
      <c r="U2884" s="14">
        <v>0.8750495746041913</v>
      </c>
      <c r="V2884" s="8">
        <v>1550</v>
      </c>
      <c r="W2884" s="49" t="s">
        <v>30</v>
      </c>
      <c r="X2884" s="16"/>
      <c r="Z2884" s="64"/>
      <c r="AA2884" s="64"/>
      <c r="AB2884" s="64"/>
      <c r="AC2884" s="64"/>
    </row>
    <row r="2885" spans="1:29" x14ac:dyDescent="0.35">
      <c r="A2885" s="9">
        <v>46136</v>
      </c>
      <c r="B2885" s="7" t="s">
        <v>1381</v>
      </c>
      <c r="C2885" s="8" t="s">
        <v>113</v>
      </c>
      <c r="D2885" s="10">
        <v>1</v>
      </c>
      <c r="E2885" s="8" t="s">
        <v>4849</v>
      </c>
      <c r="F2885" s="8" t="s">
        <v>4845</v>
      </c>
      <c r="G2885" s="12">
        <v>4.5138888888888888E-2</v>
      </c>
      <c r="H2885" s="12">
        <v>0.25347222222222221</v>
      </c>
      <c r="I2885" s="12">
        <v>3.8194444444444448E-2</v>
      </c>
      <c r="J2885" s="12">
        <v>4.2361111111111113E-2</v>
      </c>
      <c r="K2885" s="12">
        <v>5.4166666666666669E-2</v>
      </c>
      <c r="L2885" s="12">
        <v>0.2208333333333333</v>
      </c>
      <c r="M2885" s="12">
        <v>0.22916666666666671</v>
      </c>
      <c r="N2885" s="12">
        <v>0.23194444444444451</v>
      </c>
      <c r="O2885" s="8" t="s">
        <v>43</v>
      </c>
      <c r="P2885" s="8">
        <v>70</v>
      </c>
      <c r="S2885" s="8">
        <v>152</v>
      </c>
      <c r="T2885" s="8">
        <v>1</v>
      </c>
      <c r="U2885" s="14">
        <v>0.8008120781009328</v>
      </c>
      <c r="V2885" s="8">
        <v>0</v>
      </c>
      <c r="W2885" s="49" t="s">
        <v>30</v>
      </c>
      <c r="X2885" s="16"/>
      <c r="Z2885" s="64"/>
      <c r="AA2885" s="64"/>
      <c r="AB2885" s="64"/>
      <c r="AC2885" s="64"/>
    </row>
    <row r="2886" spans="1:29" x14ac:dyDescent="0.35">
      <c r="A2886" s="9">
        <v>46136</v>
      </c>
      <c r="B2886" s="7" t="s">
        <v>1382</v>
      </c>
      <c r="C2886" s="8" t="s">
        <v>113</v>
      </c>
      <c r="D2886" s="10">
        <v>1</v>
      </c>
      <c r="E2886" s="8" t="s">
        <v>4845</v>
      </c>
      <c r="F2886" s="8" t="s">
        <v>4862</v>
      </c>
      <c r="G2886" s="12">
        <v>0.2951388888888889</v>
      </c>
      <c r="H2886" s="12">
        <v>0.52430555555555558</v>
      </c>
      <c r="I2886" s="12">
        <v>0.28472222222222221</v>
      </c>
      <c r="J2886" s="12">
        <v>0.28680555555555548</v>
      </c>
      <c r="K2886" s="12">
        <v>0.3034722222222222</v>
      </c>
      <c r="L2886" s="12">
        <v>0.54513888888888884</v>
      </c>
      <c r="M2886" s="12">
        <v>0.55208333333333337</v>
      </c>
      <c r="N2886" s="12">
        <v>0.5541666666666667</v>
      </c>
      <c r="O2886" s="8">
        <v>68</v>
      </c>
      <c r="P2886" s="8" t="s">
        <v>32</v>
      </c>
      <c r="S2886" s="8">
        <v>167</v>
      </c>
      <c r="T2886" s="8">
        <v>1</v>
      </c>
      <c r="U2886" s="14">
        <v>0.83933445965129727</v>
      </c>
      <c r="V2886" s="8">
        <v>0</v>
      </c>
      <c r="W2886" s="49" t="s">
        <v>30</v>
      </c>
      <c r="X2886" s="16"/>
      <c r="Z2886" s="64"/>
      <c r="AA2886" s="64"/>
      <c r="AB2886" s="64"/>
      <c r="AC2886" s="64"/>
    </row>
    <row r="2887" spans="1:29" x14ac:dyDescent="0.35">
      <c r="A2887" s="9">
        <v>46136</v>
      </c>
      <c r="B2887" s="7" t="s">
        <v>1383</v>
      </c>
      <c r="C2887" s="8" t="s">
        <v>113</v>
      </c>
      <c r="D2887" s="10">
        <v>1</v>
      </c>
      <c r="E2887" s="8" t="s">
        <v>4862</v>
      </c>
      <c r="F2887" s="8" t="s">
        <v>4845</v>
      </c>
      <c r="G2887" s="12">
        <v>0.64236111111111116</v>
      </c>
      <c r="H2887" s="12">
        <v>0.72569444444444442</v>
      </c>
      <c r="I2887" s="12">
        <v>0.70277777777777772</v>
      </c>
      <c r="J2887" s="12">
        <v>0.7055555555555556</v>
      </c>
      <c r="K2887" s="12">
        <v>0.71805555555555556</v>
      </c>
      <c r="L2887" s="12">
        <v>0.7680555555555556</v>
      </c>
      <c r="M2887" s="12">
        <v>0.77083333333333337</v>
      </c>
      <c r="N2887" s="12">
        <v>0.77361111111111114</v>
      </c>
      <c r="O2887" s="8" t="s">
        <v>32</v>
      </c>
      <c r="P2887" s="8" t="s">
        <v>385</v>
      </c>
      <c r="Q2887" s="8" t="s">
        <v>1910</v>
      </c>
      <c r="R2887" s="27" t="s">
        <v>1911</v>
      </c>
      <c r="S2887" s="8">
        <v>195</v>
      </c>
      <c r="T2887" s="8">
        <v>0</v>
      </c>
      <c r="U2887" s="14">
        <v>0.99604851758098456</v>
      </c>
      <c r="V2887" s="8">
        <v>798</v>
      </c>
      <c r="W2887" s="49" t="s">
        <v>30</v>
      </c>
      <c r="X2887" s="16"/>
      <c r="Z2887" s="64"/>
      <c r="AA2887" s="64"/>
      <c r="AB2887" s="64"/>
      <c r="AC2887" s="64"/>
    </row>
    <row r="2888" spans="1:29" x14ac:dyDescent="0.35">
      <c r="A2888" s="9">
        <v>46136</v>
      </c>
      <c r="B2888" s="7" t="s">
        <v>1384</v>
      </c>
      <c r="C2888" s="8" t="s">
        <v>113</v>
      </c>
      <c r="D2888" s="10">
        <v>1</v>
      </c>
      <c r="E2888" s="8" t="s">
        <v>4845</v>
      </c>
      <c r="F2888" s="8" t="s">
        <v>4853</v>
      </c>
      <c r="G2888" s="12">
        <v>0.78819444444444442</v>
      </c>
      <c r="H2888" s="12">
        <v>0.86458333333333337</v>
      </c>
      <c r="I2888" s="12">
        <v>0.8</v>
      </c>
      <c r="J2888" s="12">
        <v>0.80902777777777779</v>
      </c>
      <c r="K2888" s="12">
        <v>0.82291666666666663</v>
      </c>
      <c r="L2888" s="12">
        <v>0.88749999999999996</v>
      </c>
      <c r="M2888" s="12">
        <v>0.89722222222222225</v>
      </c>
      <c r="N2888" s="12">
        <v>0.89930555555555558</v>
      </c>
      <c r="O2888" s="8" t="s">
        <v>385</v>
      </c>
      <c r="P2888" s="8" t="s">
        <v>114</v>
      </c>
      <c r="Q2888" s="8" t="s">
        <v>1912</v>
      </c>
      <c r="R2888" s="27" t="s">
        <v>99</v>
      </c>
      <c r="S2888" s="8">
        <v>145</v>
      </c>
      <c r="T2888" s="8">
        <v>0</v>
      </c>
      <c r="U2888" s="14">
        <v>0.7361693232484241</v>
      </c>
      <c r="V2888" s="8">
        <v>0</v>
      </c>
      <c r="W2888" s="49" t="s">
        <v>30</v>
      </c>
      <c r="X2888" s="16"/>
      <c r="Z2888" s="64"/>
      <c r="AA2888" s="64"/>
      <c r="AB2888" s="64"/>
      <c r="AC2888" s="64"/>
    </row>
    <row r="2889" spans="1:29" x14ac:dyDescent="0.35">
      <c r="A2889" s="9">
        <v>46137</v>
      </c>
      <c r="B2889" s="7" t="s">
        <v>107</v>
      </c>
      <c r="C2889" s="8" t="s">
        <v>27</v>
      </c>
      <c r="D2889" s="10">
        <v>1</v>
      </c>
      <c r="E2889" s="8" t="s">
        <v>4853</v>
      </c>
      <c r="F2889" s="8" t="s">
        <v>4845</v>
      </c>
      <c r="G2889" s="12">
        <v>4.5138888888888888E-2</v>
      </c>
      <c r="H2889" s="12">
        <v>0.24305555555555561</v>
      </c>
      <c r="I2889" s="12">
        <v>4.027777777777778E-2</v>
      </c>
      <c r="J2889" s="12">
        <v>4.6527777777777779E-2</v>
      </c>
      <c r="K2889" s="12">
        <v>5.5555555555555552E-2</v>
      </c>
      <c r="L2889" s="12">
        <v>0.20208333333333331</v>
      </c>
      <c r="M2889" s="12">
        <v>0.2104166666666667</v>
      </c>
      <c r="N2889" s="12">
        <v>0.21249999999999999</v>
      </c>
      <c r="O2889" s="8" t="s">
        <v>70</v>
      </c>
      <c r="P2889" s="8">
        <v>66</v>
      </c>
      <c r="Q2889" s="8" t="s">
        <v>103</v>
      </c>
      <c r="R2889" s="27" t="s">
        <v>39</v>
      </c>
      <c r="S2889" s="8">
        <v>151</v>
      </c>
      <c r="T2889" s="8">
        <v>1</v>
      </c>
      <c r="U2889" s="14">
        <v>0.84689007591364407</v>
      </c>
      <c r="V2889" s="8">
        <v>0</v>
      </c>
      <c r="W2889" s="49" t="s">
        <v>30</v>
      </c>
      <c r="X2889" s="16"/>
      <c r="Z2889" s="64"/>
      <c r="AA2889" s="64"/>
      <c r="AB2889" s="64"/>
      <c r="AC2889" s="64"/>
    </row>
    <row r="2890" spans="1:29" x14ac:dyDescent="0.35">
      <c r="A2890" s="9">
        <v>46137</v>
      </c>
      <c r="B2890" s="7" t="s">
        <v>109</v>
      </c>
      <c r="C2890" s="8" t="s">
        <v>27</v>
      </c>
      <c r="D2890" s="10">
        <v>1</v>
      </c>
      <c r="E2890" s="8" t="s">
        <v>4845</v>
      </c>
      <c r="F2890" s="8" t="s">
        <v>4850</v>
      </c>
      <c r="G2890" s="12">
        <v>0.28472222222222221</v>
      </c>
      <c r="H2890" s="12">
        <v>0.48958333333333331</v>
      </c>
      <c r="I2890" s="12">
        <v>0.28194444444444439</v>
      </c>
      <c r="J2890" s="12">
        <v>0.28749999999999998</v>
      </c>
      <c r="K2890" s="12">
        <v>0.30486111111111108</v>
      </c>
      <c r="L2890" s="12">
        <v>0.51041666666666663</v>
      </c>
      <c r="M2890" s="12">
        <v>0.51875000000000004</v>
      </c>
      <c r="N2890" s="12">
        <v>0.52083333333333337</v>
      </c>
      <c r="O2890" s="8">
        <v>66</v>
      </c>
      <c r="P2890" s="8" t="s">
        <v>32</v>
      </c>
      <c r="Q2890" s="8" t="s">
        <v>273</v>
      </c>
      <c r="R2890" s="27" t="s">
        <v>39</v>
      </c>
      <c r="S2890" s="8">
        <v>191</v>
      </c>
      <c r="T2890" s="8">
        <v>0</v>
      </c>
      <c r="U2890" s="14">
        <v>0.92795405562833877</v>
      </c>
      <c r="V2890" s="8">
        <v>1151</v>
      </c>
      <c r="W2890" s="49" t="s">
        <v>30</v>
      </c>
      <c r="X2890" s="16"/>
      <c r="Z2890" s="64"/>
      <c r="AA2890" s="64"/>
      <c r="AB2890" s="64"/>
      <c r="AC2890" s="64"/>
    </row>
    <row r="2891" spans="1:29" x14ac:dyDescent="0.35">
      <c r="A2891" s="9">
        <v>46137</v>
      </c>
      <c r="B2891" s="7" t="s">
        <v>40</v>
      </c>
      <c r="C2891" s="8" t="s">
        <v>27</v>
      </c>
      <c r="D2891" s="10">
        <v>1</v>
      </c>
      <c r="E2891" s="8" t="s">
        <v>4850</v>
      </c>
      <c r="F2891" s="8" t="s">
        <v>4845</v>
      </c>
      <c r="G2891" s="12">
        <v>0.55208333333333337</v>
      </c>
      <c r="H2891" s="12">
        <v>0.67708333333333337</v>
      </c>
      <c r="I2891" s="12">
        <v>0.55347222222222225</v>
      </c>
      <c r="J2891" s="12">
        <v>0.56388888888888888</v>
      </c>
      <c r="K2891" s="12">
        <v>0.58125000000000004</v>
      </c>
      <c r="L2891" s="12">
        <v>0.68611111111111112</v>
      </c>
      <c r="M2891" s="12">
        <v>0.69027777777777777</v>
      </c>
      <c r="N2891" s="12">
        <v>0.69374999999999998</v>
      </c>
      <c r="O2891" s="8" t="s">
        <v>32</v>
      </c>
      <c r="P2891" s="8" t="s">
        <v>429</v>
      </c>
      <c r="Q2891" s="8" t="s">
        <v>1913</v>
      </c>
      <c r="R2891" s="27" t="s">
        <v>99</v>
      </c>
      <c r="S2891" s="8">
        <v>185</v>
      </c>
      <c r="T2891" s="8">
        <v>0</v>
      </c>
      <c r="U2891" s="14">
        <v>0.94099449345188479</v>
      </c>
      <c r="V2891" s="8">
        <v>548</v>
      </c>
      <c r="W2891" s="49" t="s">
        <v>30</v>
      </c>
      <c r="X2891" s="16"/>
      <c r="Z2891" s="64"/>
      <c r="AA2891" s="64"/>
      <c r="AB2891" s="64"/>
      <c r="AC2891" s="64"/>
    </row>
    <row r="2892" spans="1:29" x14ac:dyDescent="0.35">
      <c r="A2892" s="9">
        <v>46137</v>
      </c>
      <c r="B2892" s="7" t="s">
        <v>42</v>
      </c>
      <c r="C2892" s="8" t="s">
        <v>27</v>
      </c>
      <c r="D2892" s="10">
        <v>1</v>
      </c>
      <c r="E2892" s="8" t="s">
        <v>4845</v>
      </c>
      <c r="F2892" s="8" t="s">
        <v>4847</v>
      </c>
      <c r="G2892" s="12">
        <v>0.73263888888888884</v>
      </c>
      <c r="H2892" s="12">
        <v>0.85763888888888884</v>
      </c>
      <c r="I2892" s="12">
        <v>0.72569444444444442</v>
      </c>
      <c r="J2892" s="12">
        <v>0.72986111111111107</v>
      </c>
      <c r="K2892" s="12">
        <v>0.74305555555555558</v>
      </c>
      <c r="L2892" s="12">
        <v>0.8354166666666667</v>
      </c>
      <c r="M2892" s="12">
        <v>0.83958333333333335</v>
      </c>
      <c r="N2892" s="12">
        <v>0.84166666666666667</v>
      </c>
      <c r="O2892" s="8" t="s">
        <v>429</v>
      </c>
      <c r="P2892" s="8" t="s">
        <v>338</v>
      </c>
      <c r="S2892" s="8">
        <v>135</v>
      </c>
      <c r="T2892" s="8">
        <v>0</v>
      </c>
      <c r="U2892" s="14">
        <v>0.72314183626224149</v>
      </c>
      <c r="V2892" s="8">
        <v>1623</v>
      </c>
      <c r="W2892" s="49" t="s">
        <v>30</v>
      </c>
      <c r="X2892" s="16"/>
      <c r="Z2892" s="64"/>
      <c r="AA2892" s="64"/>
      <c r="AB2892" s="64"/>
      <c r="AC2892" s="64"/>
    </row>
    <row r="2893" spans="1:29" x14ac:dyDescent="0.35">
      <c r="A2893" s="9">
        <v>46137</v>
      </c>
      <c r="B2893" s="7" t="s">
        <v>58</v>
      </c>
      <c r="C2893" s="8" t="s">
        <v>45</v>
      </c>
      <c r="D2893" s="10">
        <v>1</v>
      </c>
      <c r="E2893" s="8" t="s">
        <v>4845</v>
      </c>
      <c r="F2893" s="8" t="s">
        <v>4846</v>
      </c>
      <c r="G2893" s="12">
        <v>0.15972222222222221</v>
      </c>
      <c r="H2893" s="12">
        <v>0.34722222222222221</v>
      </c>
      <c r="I2893" s="12">
        <v>0.15625</v>
      </c>
      <c r="J2893" s="12">
        <v>0.16250000000000001</v>
      </c>
      <c r="K2893" s="12">
        <v>0.17083333333333331</v>
      </c>
      <c r="L2893" s="12">
        <v>0.31458333333333333</v>
      </c>
      <c r="M2893" s="12">
        <v>0.32083333333333341</v>
      </c>
      <c r="N2893" s="12">
        <v>0.32291666666666669</v>
      </c>
      <c r="O2893" s="8" t="s">
        <v>37</v>
      </c>
      <c r="P2893" s="8">
        <v>69</v>
      </c>
      <c r="Q2893" s="8" t="s">
        <v>273</v>
      </c>
      <c r="R2893" s="27" t="s">
        <v>39</v>
      </c>
      <c r="S2893" s="8">
        <v>154</v>
      </c>
      <c r="T2893" s="8">
        <v>0</v>
      </c>
      <c r="U2893" s="14">
        <v>0.84919987870234614</v>
      </c>
      <c r="V2893" s="8">
        <v>0</v>
      </c>
      <c r="W2893" s="49" t="s">
        <v>30</v>
      </c>
      <c r="X2893" s="85"/>
      <c r="Z2893" s="64"/>
      <c r="AA2893" s="64"/>
      <c r="AB2893" s="64"/>
      <c r="AC2893" s="64"/>
    </row>
    <row r="2894" spans="1:29" x14ac:dyDescent="0.35">
      <c r="A2894" s="9">
        <v>46137</v>
      </c>
      <c r="B2894" s="7" t="s">
        <v>64</v>
      </c>
      <c r="C2894" s="8" t="s">
        <v>45</v>
      </c>
      <c r="D2894" s="10">
        <v>1</v>
      </c>
      <c r="E2894" s="8" t="s">
        <v>4846</v>
      </c>
      <c r="F2894" s="8" t="s">
        <v>4845</v>
      </c>
      <c r="G2894" s="12">
        <v>0.3888888888888889</v>
      </c>
      <c r="H2894" s="12">
        <v>0.59027777777777779</v>
      </c>
      <c r="I2894" s="12">
        <v>0.38541666666666669</v>
      </c>
      <c r="J2894" s="12">
        <v>0.38819444444444451</v>
      </c>
      <c r="K2894" s="12">
        <v>0.40625</v>
      </c>
      <c r="L2894" s="12">
        <v>0.60416666666666663</v>
      </c>
      <c r="M2894" s="12">
        <v>0.61319444444444449</v>
      </c>
      <c r="N2894" s="12">
        <v>0.61527777777777781</v>
      </c>
      <c r="O2894" s="8">
        <v>69</v>
      </c>
      <c r="P2894" s="8" t="s">
        <v>32</v>
      </c>
      <c r="S2894" s="8">
        <v>189</v>
      </c>
      <c r="T2894" s="8">
        <v>0</v>
      </c>
      <c r="U2894" s="14">
        <v>1</v>
      </c>
      <c r="V2894" s="8">
        <v>578</v>
      </c>
      <c r="W2894" s="49" t="s">
        <v>30</v>
      </c>
      <c r="X2894" s="16"/>
      <c r="Z2894" s="64"/>
      <c r="AA2894" s="64"/>
      <c r="AB2894" s="64"/>
      <c r="AC2894" s="64"/>
    </row>
    <row r="2895" spans="1:29" ht="26" customHeight="1" x14ac:dyDescent="0.35">
      <c r="A2895" s="9">
        <v>46137</v>
      </c>
      <c r="B2895" s="7" t="s">
        <v>1351</v>
      </c>
      <c r="C2895" s="8" t="s">
        <v>45</v>
      </c>
      <c r="D2895" s="10">
        <v>1</v>
      </c>
      <c r="E2895" s="8" t="s">
        <v>4845</v>
      </c>
      <c r="F2895" s="8" t="s">
        <v>4851</v>
      </c>
      <c r="G2895" s="12">
        <v>0.73611111111111116</v>
      </c>
      <c r="H2895" s="12">
        <v>0.82638888888888884</v>
      </c>
      <c r="I2895" s="12">
        <v>0.76944444444444449</v>
      </c>
      <c r="J2895" s="12">
        <v>0.77083333333333337</v>
      </c>
      <c r="K2895" s="12">
        <v>0.78125</v>
      </c>
      <c r="L2895" s="12">
        <v>0.84652777777777777</v>
      </c>
      <c r="M2895" s="12">
        <v>0.85277777777777775</v>
      </c>
      <c r="N2895" s="12">
        <v>0.85486111111111107</v>
      </c>
      <c r="O2895" s="8" t="s">
        <v>32</v>
      </c>
      <c r="P2895" s="8">
        <v>119</v>
      </c>
      <c r="Q2895" s="8" t="s">
        <v>1914</v>
      </c>
      <c r="R2895" s="27" t="s">
        <v>1915</v>
      </c>
      <c r="S2895" s="8">
        <v>165</v>
      </c>
      <c r="T2895" s="8">
        <v>0</v>
      </c>
      <c r="U2895" s="14">
        <v>0.86466359550683736</v>
      </c>
      <c r="V2895" s="8">
        <v>25</v>
      </c>
      <c r="W2895" s="49" t="s">
        <v>30</v>
      </c>
      <c r="X2895" s="16"/>
      <c r="Z2895" s="64"/>
      <c r="AA2895" s="64"/>
      <c r="AB2895" s="64"/>
      <c r="AC2895" s="64"/>
    </row>
    <row r="2896" spans="1:29" x14ac:dyDescent="0.35">
      <c r="A2896" s="9">
        <v>46137</v>
      </c>
      <c r="B2896" s="7" t="s">
        <v>77</v>
      </c>
      <c r="C2896" s="8" t="s">
        <v>45</v>
      </c>
      <c r="D2896" s="10">
        <v>1</v>
      </c>
      <c r="E2896" s="8" t="s">
        <v>4851</v>
      </c>
      <c r="F2896" s="8" t="s">
        <v>4845</v>
      </c>
      <c r="G2896" s="12">
        <v>0.86111111111111116</v>
      </c>
      <c r="H2896" s="12">
        <v>0.94097222222222221</v>
      </c>
      <c r="I2896" s="12">
        <v>0.87708333333333333</v>
      </c>
      <c r="J2896" s="12">
        <v>0.87777777777777777</v>
      </c>
      <c r="K2896" s="12">
        <v>0.9</v>
      </c>
      <c r="L2896" s="12">
        <v>0.97430555555555554</v>
      </c>
      <c r="M2896" s="12">
        <v>0.98958333333333337</v>
      </c>
      <c r="N2896" s="12">
        <v>0.9916666666666667</v>
      </c>
      <c r="O2896" s="8">
        <v>112</v>
      </c>
      <c r="P2896" s="8" t="s">
        <v>57</v>
      </c>
      <c r="Q2896" s="8" t="s">
        <v>1916</v>
      </c>
      <c r="R2896" s="27" t="s">
        <v>124</v>
      </c>
      <c r="S2896" s="8">
        <v>133</v>
      </c>
      <c r="T2896" s="8">
        <v>2</v>
      </c>
      <c r="U2896" s="14">
        <v>0.72012939638429629</v>
      </c>
      <c r="V2896" s="8">
        <v>0</v>
      </c>
      <c r="W2896" s="49" t="s">
        <v>30</v>
      </c>
      <c r="X2896" s="16"/>
      <c r="Z2896" s="64"/>
      <c r="AA2896" s="64"/>
      <c r="AB2896" s="64"/>
      <c r="AC2896" s="64"/>
    </row>
    <row r="2897" spans="1:29" x14ac:dyDescent="0.35">
      <c r="A2897" s="9">
        <v>46137</v>
      </c>
      <c r="B2897" s="7" t="s">
        <v>1372</v>
      </c>
      <c r="C2897" s="8" t="s">
        <v>72</v>
      </c>
      <c r="D2897" s="10">
        <v>1</v>
      </c>
      <c r="E2897" s="8" t="s">
        <v>4845</v>
      </c>
      <c r="F2897" s="8" t="s">
        <v>4850</v>
      </c>
      <c r="G2897" s="12">
        <v>0.16666666666666671</v>
      </c>
      <c r="H2897" s="12">
        <v>0.31944444444444442</v>
      </c>
      <c r="I2897" s="12">
        <v>0.1645833333333333</v>
      </c>
      <c r="J2897" s="12">
        <v>0.16597222222222219</v>
      </c>
      <c r="K2897" s="12">
        <v>0.17499999999999999</v>
      </c>
      <c r="L2897" s="12">
        <v>0.31874999999999998</v>
      </c>
      <c r="M2897" s="12">
        <v>0.33333333333333331</v>
      </c>
      <c r="N2897" s="12">
        <v>0.33541666666666659</v>
      </c>
      <c r="O2897" s="8" t="s">
        <v>184</v>
      </c>
      <c r="P2897" s="8" t="s">
        <v>143</v>
      </c>
      <c r="S2897" s="8">
        <v>171</v>
      </c>
      <c r="T2897" s="8">
        <v>0</v>
      </c>
      <c r="U2897" s="14">
        <v>0.91610576965708512</v>
      </c>
      <c r="V2897" s="8">
        <v>0</v>
      </c>
      <c r="W2897" s="49" t="s">
        <v>30</v>
      </c>
      <c r="X2897" s="16"/>
      <c r="Z2897" s="64"/>
      <c r="AA2897" s="64"/>
      <c r="AB2897" s="64"/>
      <c r="AC2897" s="64"/>
    </row>
    <row r="2898" spans="1:29" x14ac:dyDescent="0.35">
      <c r="A2898" s="9">
        <v>46137</v>
      </c>
      <c r="B2898" s="7" t="s">
        <v>1766</v>
      </c>
      <c r="C2898" s="8" t="s">
        <v>72</v>
      </c>
      <c r="D2898" s="10">
        <v>1</v>
      </c>
      <c r="E2898" s="8" t="s">
        <v>4850</v>
      </c>
      <c r="F2898" s="8" t="s">
        <v>4845</v>
      </c>
      <c r="G2898" s="12">
        <v>0.39583333333333331</v>
      </c>
      <c r="H2898" s="12">
        <v>0.45833333333333331</v>
      </c>
      <c r="I2898" s="12">
        <v>0.38611111111111113</v>
      </c>
      <c r="J2898" s="12">
        <v>0.3923611111111111</v>
      </c>
      <c r="K2898" s="12">
        <v>0.40416666666666667</v>
      </c>
      <c r="L2898" s="12">
        <v>0.45</v>
      </c>
      <c r="M2898" s="12">
        <v>0.45624999999999999</v>
      </c>
      <c r="N2898" s="12">
        <v>0.45624999999999999</v>
      </c>
      <c r="O2898" s="8" t="s">
        <v>143</v>
      </c>
      <c r="P2898" s="8" t="s">
        <v>1917</v>
      </c>
      <c r="S2898" s="8">
        <v>159</v>
      </c>
      <c r="T2898" s="8">
        <v>1</v>
      </c>
      <c r="U2898" s="14">
        <v>0.84359023103789899</v>
      </c>
      <c r="V2898" s="8">
        <v>0</v>
      </c>
      <c r="W2898" s="49" t="s">
        <v>30</v>
      </c>
      <c r="X2898" s="16"/>
      <c r="Z2898" s="64"/>
      <c r="AA2898" s="64"/>
      <c r="AB2898" s="64"/>
      <c r="AC2898" s="64"/>
    </row>
    <row r="2899" spans="1:29" x14ac:dyDescent="0.35">
      <c r="A2899" s="9">
        <v>46137</v>
      </c>
      <c r="B2899" s="7" t="s">
        <v>1768</v>
      </c>
      <c r="C2899" s="8" t="s">
        <v>72</v>
      </c>
      <c r="D2899" s="10">
        <v>1</v>
      </c>
      <c r="E2899" s="8" t="s">
        <v>4845</v>
      </c>
      <c r="F2899" s="8" t="s">
        <v>4866</v>
      </c>
      <c r="G2899" s="12">
        <v>0.5</v>
      </c>
      <c r="H2899" s="12">
        <v>0.56944444444444442</v>
      </c>
      <c r="I2899" s="12">
        <v>0.49583333333333329</v>
      </c>
      <c r="J2899" s="12">
        <v>0.50069444444444444</v>
      </c>
      <c r="K2899" s="12">
        <v>0.50972222222222219</v>
      </c>
      <c r="L2899" s="12">
        <v>0.55902777777777779</v>
      </c>
      <c r="M2899" s="12">
        <v>0.57013888888888886</v>
      </c>
      <c r="N2899" s="12">
        <v>0.57222222222222219</v>
      </c>
      <c r="O2899" s="8" t="s">
        <v>1917</v>
      </c>
      <c r="P2899" s="8">
        <v>198</v>
      </c>
      <c r="Q2899" s="8" t="s">
        <v>151</v>
      </c>
      <c r="R2899" s="27" t="s">
        <v>39</v>
      </c>
      <c r="S2899" s="8">
        <v>49</v>
      </c>
      <c r="T2899" s="8">
        <v>0</v>
      </c>
      <c r="U2899" s="14">
        <v>0.28319458407826392</v>
      </c>
      <c r="V2899" s="8">
        <v>0</v>
      </c>
      <c r="W2899" s="49" t="s">
        <v>30</v>
      </c>
      <c r="X2899" s="16"/>
      <c r="Z2899" s="64"/>
      <c r="AA2899" s="64"/>
      <c r="AB2899" s="64"/>
      <c r="AC2899" s="64"/>
    </row>
    <row r="2900" spans="1:29" x14ac:dyDescent="0.35">
      <c r="A2900" s="9">
        <v>46137</v>
      </c>
      <c r="B2900" s="7" t="s">
        <v>71</v>
      </c>
      <c r="C2900" s="8" t="s">
        <v>81</v>
      </c>
      <c r="D2900" s="10">
        <v>1</v>
      </c>
      <c r="E2900" s="8" t="s">
        <v>4866</v>
      </c>
      <c r="F2900" s="8" t="s">
        <v>4845</v>
      </c>
      <c r="G2900" s="12">
        <v>1.041666666666667E-2</v>
      </c>
      <c r="H2900" s="12">
        <v>0.1701388888888889</v>
      </c>
      <c r="I2900" s="12">
        <v>3.472222222222222E-3</v>
      </c>
      <c r="J2900" s="12">
        <v>6.2500000000000003E-3</v>
      </c>
      <c r="K2900" s="12">
        <v>2.361111111111111E-2</v>
      </c>
      <c r="L2900" s="12">
        <v>0.14861111111111111</v>
      </c>
      <c r="M2900" s="12">
        <v>0.15486111111111109</v>
      </c>
      <c r="N2900" s="12">
        <v>0.15486111111111109</v>
      </c>
      <c r="O2900" s="8" t="s">
        <v>116</v>
      </c>
      <c r="P2900" s="8">
        <v>21</v>
      </c>
      <c r="S2900" s="8">
        <v>138</v>
      </c>
      <c r="T2900" s="8">
        <v>0</v>
      </c>
      <c r="U2900" s="14">
        <v>0.75386385682144408</v>
      </c>
      <c r="V2900" s="8">
        <v>985</v>
      </c>
      <c r="W2900" s="49" t="s">
        <v>30</v>
      </c>
      <c r="X2900" s="16"/>
      <c r="Z2900" s="64"/>
      <c r="AA2900" s="64"/>
      <c r="AB2900" s="64"/>
      <c r="AC2900" s="64"/>
    </row>
    <row r="2901" spans="1:29" x14ac:dyDescent="0.35">
      <c r="A2901" s="9">
        <v>46137</v>
      </c>
      <c r="B2901" s="7" t="s">
        <v>74</v>
      </c>
      <c r="C2901" s="8" t="s">
        <v>81</v>
      </c>
      <c r="D2901" s="10">
        <v>1</v>
      </c>
      <c r="E2901" s="8" t="s">
        <v>4845</v>
      </c>
      <c r="F2901" s="8" t="s">
        <v>4856</v>
      </c>
      <c r="G2901" s="12">
        <v>0.20833333333333329</v>
      </c>
      <c r="H2901" s="12">
        <v>0.38541666666666669</v>
      </c>
      <c r="I2901" s="12">
        <v>0.20347222222222219</v>
      </c>
      <c r="J2901" s="12">
        <v>0.20416666666666669</v>
      </c>
      <c r="K2901" s="12">
        <v>0.22638888888888889</v>
      </c>
      <c r="L2901" s="12">
        <v>0.3972222222222222</v>
      </c>
      <c r="M2901" s="12">
        <v>0.41111111111111109</v>
      </c>
      <c r="N2901" s="12">
        <v>0.41319444444444442</v>
      </c>
      <c r="O2901" s="8">
        <v>22</v>
      </c>
      <c r="P2901" s="8" t="s">
        <v>285</v>
      </c>
      <c r="S2901" s="8">
        <v>178</v>
      </c>
      <c r="T2901" s="8">
        <v>0</v>
      </c>
      <c r="U2901" s="14">
        <v>1</v>
      </c>
      <c r="V2901" s="8">
        <v>800</v>
      </c>
      <c r="W2901" s="49" t="s">
        <v>30</v>
      </c>
      <c r="X2901" s="16"/>
      <c r="Z2901" s="64"/>
      <c r="AA2901" s="64"/>
      <c r="AB2901" s="64"/>
      <c r="AC2901" s="64"/>
    </row>
    <row r="2902" spans="1:29" x14ac:dyDescent="0.35">
      <c r="A2902" s="9">
        <v>46137</v>
      </c>
      <c r="B2902" s="7" t="s">
        <v>1360</v>
      </c>
      <c r="C2902" s="8" t="s">
        <v>81</v>
      </c>
      <c r="D2902" s="10">
        <v>1</v>
      </c>
      <c r="E2902" s="8" t="s">
        <v>4856</v>
      </c>
      <c r="F2902" s="8" t="s">
        <v>4845</v>
      </c>
      <c r="G2902" s="12">
        <v>0.78125</v>
      </c>
      <c r="H2902" s="12">
        <v>0.93055555555555558</v>
      </c>
      <c r="I2902" s="12">
        <v>0.77777777777777779</v>
      </c>
      <c r="J2902" s="12">
        <v>0.78472222222222221</v>
      </c>
      <c r="K2902" s="12">
        <v>0.7944444444444444</v>
      </c>
      <c r="L2902" s="12">
        <v>0.9194444444444444</v>
      </c>
      <c r="M2902" s="12">
        <v>0.92361111111111116</v>
      </c>
      <c r="N2902" s="12">
        <v>0.92569444444444449</v>
      </c>
      <c r="O2902" s="8" t="s">
        <v>285</v>
      </c>
      <c r="P2902" s="8">
        <v>54</v>
      </c>
      <c r="Q2902" s="8" t="s">
        <v>65</v>
      </c>
      <c r="R2902" s="27" t="s">
        <v>39</v>
      </c>
      <c r="S2902" s="8">
        <v>153</v>
      </c>
      <c r="T2902" s="8">
        <v>0</v>
      </c>
      <c r="U2902" s="14">
        <v>0.81018124500894673</v>
      </c>
      <c r="V2902" s="8">
        <v>0</v>
      </c>
      <c r="W2902" s="49" t="s">
        <v>30</v>
      </c>
      <c r="X2902" s="16"/>
      <c r="Z2902" s="64"/>
      <c r="AA2902" s="64"/>
      <c r="AB2902" s="64"/>
      <c r="AC2902" s="64"/>
    </row>
    <row r="2903" spans="1:29" x14ac:dyDescent="0.35">
      <c r="A2903" s="9">
        <v>46137</v>
      </c>
      <c r="B2903" s="7" t="s">
        <v>1361</v>
      </c>
      <c r="C2903" s="8" t="s">
        <v>81</v>
      </c>
      <c r="D2903" s="10">
        <v>1</v>
      </c>
      <c r="E2903" s="8" t="s">
        <v>4845</v>
      </c>
      <c r="F2903" s="8" t="s">
        <v>4850</v>
      </c>
      <c r="G2903" s="12">
        <v>0.97222222222222221</v>
      </c>
      <c r="H2903" s="12" t="s">
        <v>1300</v>
      </c>
      <c r="I2903" s="12">
        <v>0.97013888888888888</v>
      </c>
      <c r="J2903" s="12">
        <v>0.97430555555555554</v>
      </c>
      <c r="K2903" s="12">
        <v>0.98402777777777772</v>
      </c>
      <c r="L2903" s="12" t="s">
        <v>1918</v>
      </c>
      <c r="M2903" s="12" t="s">
        <v>1919</v>
      </c>
      <c r="N2903" s="12" t="s">
        <v>1920</v>
      </c>
      <c r="O2903" s="8">
        <v>57</v>
      </c>
      <c r="P2903" s="8" t="s">
        <v>43</v>
      </c>
      <c r="Q2903" s="8" t="s">
        <v>152</v>
      </c>
      <c r="R2903" s="27" t="s">
        <v>39</v>
      </c>
      <c r="S2903" s="8">
        <v>162</v>
      </c>
      <c r="T2903" s="8">
        <v>2</v>
      </c>
      <c r="U2903" s="14">
        <v>0.85893798385316744</v>
      </c>
      <c r="V2903" s="8">
        <v>0</v>
      </c>
      <c r="W2903" s="49" t="s">
        <v>30</v>
      </c>
      <c r="X2903" s="16"/>
      <c r="Z2903" s="64"/>
      <c r="AA2903" s="64"/>
      <c r="AB2903" s="64"/>
      <c r="AC2903" s="64"/>
    </row>
    <row r="2904" spans="1:29" x14ac:dyDescent="0.35">
      <c r="A2904" s="9">
        <v>46137</v>
      </c>
      <c r="B2904" s="7" t="s">
        <v>1770</v>
      </c>
      <c r="C2904" s="8" t="s">
        <v>90</v>
      </c>
      <c r="D2904" s="10">
        <v>1</v>
      </c>
      <c r="E2904" s="8" t="s">
        <v>4850</v>
      </c>
      <c r="F2904" s="8" t="s">
        <v>4845</v>
      </c>
      <c r="G2904" s="12">
        <v>1.7361111111111108E-2</v>
      </c>
      <c r="H2904" s="12">
        <v>0.1041666666666667</v>
      </c>
      <c r="I2904" s="12">
        <v>1.041666666666667E-2</v>
      </c>
      <c r="J2904" s="12">
        <v>1.5277777777777781E-2</v>
      </c>
      <c r="K2904" s="12">
        <v>3.2638888888888891E-2</v>
      </c>
      <c r="L2904" s="12">
        <v>0.1145833333333333</v>
      </c>
      <c r="M2904" s="12">
        <v>0.12083333333333331</v>
      </c>
      <c r="N2904" s="12">
        <v>0.12083333333333331</v>
      </c>
      <c r="O2904" s="8" t="s">
        <v>57</v>
      </c>
      <c r="P2904" s="8">
        <v>1</v>
      </c>
      <c r="S2904" s="8">
        <v>85</v>
      </c>
      <c r="T2904" s="8">
        <v>0</v>
      </c>
      <c r="U2904" s="14">
        <v>0.4632765858101478</v>
      </c>
      <c r="V2904" s="8">
        <v>0</v>
      </c>
      <c r="W2904" s="49" t="s">
        <v>30</v>
      </c>
      <c r="X2904" s="16"/>
      <c r="Z2904" s="64"/>
      <c r="AA2904" s="64"/>
      <c r="AB2904" s="64"/>
      <c r="AC2904" s="64"/>
    </row>
    <row r="2905" spans="1:29" ht="26" customHeight="1" x14ac:dyDescent="0.35">
      <c r="A2905" s="9">
        <v>46137</v>
      </c>
      <c r="B2905" s="7" t="s">
        <v>1771</v>
      </c>
      <c r="C2905" s="8" t="s">
        <v>90</v>
      </c>
      <c r="D2905" s="10">
        <v>1</v>
      </c>
      <c r="E2905" s="8" t="s">
        <v>4845</v>
      </c>
      <c r="F2905" s="8" t="s">
        <v>4851</v>
      </c>
      <c r="G2905" s="12">
        <v>0.14583333333333329</v>
      </c>
      <c r="H2905" s="12">
        <v>0.24652777777777779</v>
      </c>
      <c r="I2905" s="12">
        <v>0.15277777777777779</v>
      </c>
      <c r="J2905" s="12">
        <v>0.15555555555555561</v>
      </c>
      <c r="K2905" s="12">
        <v>0.1680555555555556</v>
      </c>
      <c r="L2905" s="12">
        <v>0.2638888888888889</v>
      </c>
      <c r="M2905" s="12">
        <v>0.27847222222222218</v>
      </c>
      <c r="N2905" s="12">
        <v>0.28055555555555561</v>
      </c>
      <c r="O2905" s="8">
        <v>1</v>
      </c>
      <c r="P2905" s="8" t="s">
        <v>73</v>
      </c>
      <c r="Q2905" s="8" t="s">
        <v>1921</v>
      </c>
      <c r="R2905" s="27" t="s">
        <v>1922</v>
      </c>
      <c r="S2905" s="8">
        <v>169</v>
      </c>
      <c r="T2905" s="8">
        <v>0</v>
      </c>
      <c r="U2905" s="14">
        <v>0.92671500038284305</v>
      </c>
      <c r="V2905" s="8">
        <v>0</v>
      </c>
      <c r="W2905" s="49" t="s">
        <v>30</v>
      </c>
      <c r="X2905" s="16"/>
      <c r="Z2905" s="64"/>
      <c r="AA2905" s="64"/>
      <c r="AB2905" s="64"/>
      <c r="AC2905" s="64"/>
    </row>
    <row r="2906" spans="1:29" x14ac:dyDescent="0.35">
      <c r="A2906" s="9">
        <v>46137</v>
      </c>
      <c r="B2906" s="7" t="s">
        <v>203</v>
      </c>
      <c r="C2906" s="8" t="s">
        <v>90</v>
      </c>
      <c r="D2906" s="10">
        <v>1</v>
      </c>
      <c r="E2906" s="8" t="s">
        <v>4851</v>
      </c>
      <c r="F2906" s="8" t="s">
        <v>4845</v>
      </c>
      <c r="G2906" s="12">
        <v>0.28472222222222221</v>
      </c>
      <c r="H2906" s="12">
        <v>0.4236111111111111</v>
      </c>
      <c r="I2906" s="12">
        <v>0.31458333333333333</v>
      </c>
      <c r="J2906" s="12">
        <v>0.32361111111111113</v>
      </c>
      <c r="K2906" s="12">
        <v>0.33888888888888891</v>
      </c>
      <c r="L2906" s="12">
        <v>0.47291666666666671</v>
      </c>
      <c r="M2906" s="12">
        <v>0.47986111111111113</v>
      </c>
      <c r="N2906" s="12">
        <v>0.48125000000000001</v>
      </c>
      <c r="O2906" s="8" t="s">
        <v>73</v>
      </c>
      <c r="P2906" s="8">
        <v>2</v>
      </c>
      <c r="Q2906" s="8" t="s">
        <v>1923</v>
      </c>
      <c r="R2906" s="27" t="s">
        <v>99</v>
      </c>
      <c r="S2906" s="8">
        <v>169</v>
      </c>
      <c r="T2906" s="8">
        <v>0</v>
      </c>
      <c r="U2906" s="14">
        <v>0.93275863931576652</v>
      </c>
      <c r="V2906" s="8">
        <v>0</v>
      </c>
      <c r="W2906" s="49" t="s">
        <v>30</v>
      </c>
      <c r="X2906" s="16"/>
      <c r="Z2906" s="64"/>
      <c r="AA2906" s="64"/>
      <c r="AB2906" s="64"/>
      <c r="AC2906" s="64"/>
    </row>
    <row r="2907" spans="1:29" ht="48" customHeight="1" x14ac:dyDescent="0.35">
      <c r="A2907" s="9">
        <v>46137</v>
      </c>
      <c r="B2907" s="7" t="s">
        <v>205</v>
      </c>
      <c r="C2907" s="8" t="s">
        <v>90</v>
      </c>
      <c r="D2907" s="10">
        <v>1</v>
      </c>
      <c r="E2907" s="8" t="s">
        <v>4845</v>
      </c>
      <c r="F2907" s="8" t="s">
        <v>4848</v>
      </c>
      <c r="G2907" s="12">
        <v>0.46527777777777779</v>
      </c>
      <c r="H2907" s="12">
        <v>0.61111111111111116</v>
      </c>
      <c r="I2907" s="12">
        <v>0.50694444444444442</v>
      </c>
      <c r="J2907" s="12">
        <v>0.51458333333333328</v>
      </c>
      <c r="K2907" s="12">
        <v>0.52361111111111114</v>
      </c>
      <c r="L2907" s="12">
        <v>0.63611111111111107</v>
      </c>
      <c r="M2907" s="12">
        <v>0.64444444444444449</v>
      </c>
      <c r="N2907" s="12">
        <v>0.64652777777777781</v>
      </c>
      <c r="O2907" s="8">
        <v>2</v>
      </c>
      <c r="P2907" s="8" t="s">
        <v>57</v>
      </c>
      <c r="Q2907" s="8" t="s">
        <v>1924</v>
      </c>
      <c r="R2907" s="27" t="s">
        <v>99</v>
      </c>
      <c r="S2907" s="8">
        <v>161</v>
      </c>
      <c r="T2907" s="8">
        <v>0</v>
      </c>
      <c r="U2907" s="14">
        <v>0.81115292229926284</v>
      </c>
      <c r="V2907" s="8">
        <v>0</v>
      </c>
      <c r="W2907" s="49" t="s">
        <v>30</v>
      </c>
      <c r="X2907" s="16"/>
      <c r="Z2907" s="64"/>
      <c r="AA2907" s="64"/>
      <c r="AB2907" s="64"/>
      <c r="AC2907" s="64"/>
    </row>
    <row r="2908" spans="1:29" x14ac:dyDescent="0.35">
      <c r="A2908" s="9">
        <v>46137</v>
      </c>
      <c r="B2908" s="7" t="s">
        <v>1381</v>
      </c>
      <c r="C2908" s="8" t="s">
        <v>108</v>
      </c>
      <c r="D2908" s="10">
        <v>1</v>
      </c>
      <c r="E2908" s="8" t="s">
        <v>4848</v>
      </c>
      <c r="F2908" s="8" t="s">
        <v>4845</v>
      </c>
      <c r="G2908" s="12">
        <v>4.5138888888888888E-2</v>
      </c>
      <c r="H2908" s="12">
        <v>0.25347222222222221</v>
      </c>
      <c r="I2908" s="12">
        <v>3.888888888888889E-2</v>
      </c>
      <c r="J2908" s="12">
        <v>4.027777777777778E-2</v>
      </c>
      <c r="K2908" s="12">
        <v>5.0694444444444438E-2</v>
      </c>
      <c r="L2908" s="12">
        <v>0.21805555555555561</v>
      </c>
      <c r="M2908" s="12">
        <v>0.22430555555555559</v>
      </c>
      <c r="N2908" s="12">
        <v>0.22430555555555559</v>
      </c>
      <c r="O2908" s="8" t="s">
        <v>43</v>
      </c>
      <c r="P2908" s="8">
        <v>66</v>
      </c>
      <c r="S2908" s="8">
        <v>169</v>
      </c>
      <c r="T2908" s="8">
        <v>1</v>
      </c>
      <c r="U2908" s="14">
        <v>0.84248887642519454</v>
      </c>
      <c r="V2908" s="8">
        <v>0</v>
      </c>
      <c r="W2908" s="49" t="s">
        <v>30</v>
      </c>
      <c r="X2908" s="16"/>
      <c r="Z2908" s="64"/>
      <c r="AA2908" s="64"/>
      <c r="AB2908" s="64"/>
      <c r="AC2908" s="64"/>
    </row>
    <row r="2909" spans="1:29" x14ac:dyDescent="0.35">
      <c r="A2909" s="9">
        <v>46137</v>
      </c>
      <c r="B2909" s="7" t="s">
        <v>1382</v>
      </c>
      <c r="C2909" s="8" t="s">
        <v>108</v>
      </c>
      <c r="D2909" s="10">
        <v>1</v>
      </c>
      <c r="E2909" s="8" t="s">
        <v>4847</v>
      </c>
      <c r="F2909" s="8" t="s">
        <v>4845</v>
      </c>
      <c r="G2909" s="12">
        <v>0.2951388888888889</v>
      </c>
      <c r="H2909" s="12">
        <v>0.52430555555555558</v>
      </c>
      <c r="I2909" s="12">
        <v>0.28472222222222221</v>
      </c>
      <c r="J2909" s="12">
        <v>0.29097222222222219</v>
      </c>
      <c r="K2909" s="12">
        <v>0.30208333333333331</v>
      </c>
      <c r="L2909" s="12">
        <v>0.52777777777777779</v>
      </c>
      <c r="M2909" s="12">
        <v>0.53472222222222221</v>
      </c>
      <c r="N2909" s="12">
        <v>0.53680555555555554</v>
      </c>
      <c r="O2909" s="8">
        <v>62</v>
      </c>
      <c r="P2909" s="8" t="s">
        <v>317</v>
      </c>
      <c r="S2909" s="8">
        <v>152</v>
      </c>
      <c r="T2909" s="8">
        <v>1</v>
      </c>
      <c r="U2909" s="14">
        <v>0.83388887599166073</v>
      </c>
      <c r="V2909" s="8">
        <v>0</v>
      </c>
      <c r="W2909" s="49" t="s">
        <v>30</v>
      </c>
      <c r="X2909" s="16"/>
      <c r="Z2909" s="64"/>
      <c r="AA2909" s="64"/>
      <c r="AB2909" s="64"/>
      <c r="AC2909" s="64"/>
    </row>
    <row r="2910" spans="1:29" x14ac:dyDescent="0.35">
      <c r="A2910" s="9">
        <v>46137</v>
      </c>
      <c r="B2910" s="7" t="s">
        <v>80</v>
      </c>
      <c r="C2910" s="8" t="s">
        <v>113</v>
      </c>
      <c r="D2910" s="10">
        <v>1</v>
      </c>
      <c r="E2910" s="8" t="s">
        <v>4845</v>
      </c>
      <c r="F2910" s="8" t="s">
        <v>4851</v>
      </c>
      <c r="G2910" s="12">
        <v>3.4722222222222217E-2</v>
      </c>
      <c r="H2910" s="12">
        <v>0.1076388888888889</v>
      </c>
      <c r="I2910" s="12">
        <v>2.9166666666666671E-2</v>
      </c>
      <c r="J2910" s="12">
        <v>3.125E-2</v>
      </c>
      <c r="K2910" s="12">
        <v>4.5138888888888888E-2</v>
      </c>
      <c r="L2910" s="12">
        <v>9.5138888888888884E-2</v>
      </c>
      <c r="M2910" s="12">
        <v>9.7222222222222224E-2</v>
      </c>
      <c r="N2910" s="12">
        <v>9.930555555555555E-2</v>
      </c>
      <c r="O2910" s="8" t="s">
        <v>114</v>
      </c>
      <c r="P2910" s="8" t="s">
        <v>313</v>
      </c>
      <c r="S2910" s="8">
        <v>159</v>
      </c>
      <c r="T2910" s="8">
        <v>0</v>
      </c>
      <c r="U2910" s="14">
        <v>0.79275722070144561</v>
      </c>
      <c r="V2910" s="8">
        <v>1528</v>
      </c>
      <c r="W2910" s="49" t="s">
        <v>30</v>
      </c>
      <c r="X2910" s="16"/>
      <c r="Z2910" s="64"/>
      <c r="AA2910" s="64"/>
      <c r="AB2910" s="64"/>
      <c r="AC2910" s="64"/>
    </row>
    <row r="2911" spans="1:29" x14ac:dyDescent="0.35">
      <c r="A2911" s="9">
        <v>46137</v>
      </c>
      <c r="B2911" s="7" t="s">
        <v>84</v>
      </c>
      <c r="C2911" s="8" t="s">
        <v>113</v>
      </c>
      <c r="D2911" s="10">
        <v>1</v>
      </c>
      <c r="E2911" s="8" t="s">
        <v>4851</v>
      </c>
      <c r="F2911" s="8" t="s">
        <v>4845</v>
      </c>
      <c r="G2911" s="12">
        <v>0.14583333333333329</v>
      </c>
      <c r="H2911" s="12">
        <v>0.22916666666666671</v>
      </c>
      <c r="I2911" s="12">
        <v>0.13958333333333331</v>
      </c>
      <c r="J2911" s="12">
        <v>0.1423611111111111</v>
      </c>
      <c r="K2911" s="12">
        <v>0.1583333333333333</v>
      </c>
      <c r="L2911" s="12">
        <v>0.21875</v>
      </c>
      <c r="M2911" s="12">
        <v>0.22847222222222219</v>
      </c>
      <c r="N2911" s="12">
        <v>0.2305555555555556</v>
      </c>
      <c r="O2911" s="8" t="s">
        <v>313</v>
      </c>
      <c r="P2911" s="8" t="s">
        <v>57</v>
      </c>
      <c r="S2911" s="8">
        <v>132</v>
      </c>
      <c r="T2911" s="8">
        <v>1</v>
      </c>
      <c r="U2911" s="14">
        <v>0.62778197173006334</v>
      </c>
      <c r="V2911" s="8">
        <v>0</v>
      </c>
      <c r="W2911" s="49" t="s">
        <v>30</v>
      </c>
      <c r="X2911" s="16"/>
      <c r="Z2911" s="64"/>
      <c r="AA2911" s="64"/>
      <c r="AB2911" s="64"/>
      <c r="AC2911" s="64"/>
    </row>
    <row r="2912" spans="1:29" x14ac:dyDescent="0.35">
      <c r="A2912" s="9">
        <v>46137</v>
      </c>
      <c r="B2912" s="7" t="s">
        <v>518</v>
      </c>
      <c r="C2912" s="8" t="s">
        <v>113</v>
      </c>
      <c r="D2912" s="10">
        <v>1</v>
      </c>
      <c r="E2912" s="8" t="s">
        <v>4845</v>
      </c>
      <c r="F2912" s="8" t="s">
        <v>4852</v>
      </c>
      <c r="G2912" s="12">
        <v>0.30902777777777779</v>
      </c>
      <c r="H2912" s="12">
        <v>0.4548611111111111</v>
      </c>
      <c r="I2912" s="12">
        <v>0.30486111111111108</v>
      </c>
      <c r="J2912" s="12">
        <v>0.30972222222222218</v>
      </c>
      <c r="K2912" s="12">
        <v>0.32222222222222219</v>
      </c>
      <c r="L2912" s="12">
        <v>0.45416666666666672</v>
      </c>
      <c r="M2912" s="12">
        <v>0.45833333333333331</v>
      </c>
      <c r="N2912" s="12">
        <v>0.46041666666666659</v>
      </c>
      <c r="O2912" s="8" t="s">
        <v>57</v>
      </c>
      <c r="P2912" s="8">
        <v>39</v>
      </c>
      <c r="Q2912" s="8" t="s">
        <v>151</v>
      </c>
      <c r="R2912" s="27" t="s">
        <v>39</v>
      </c>
      <c r="S2912" s="8">
        <v>184</v>
      </c>
      <c r="T2912" s="8">
        <v>0</v>
      </c>
      <c r="U2912" s="14">
        <v>0.97304356544253723</v>
      </c>
      <c r="V2912" s="8">
        <v>0</v>
      </c>
      <c r="W2912" s="49" t="s">
        <v>30</v>
      </c>
      <c r="X2912" s="16"/>
      <c r="Z2912" s="64"/>
      <c r="AA2912" s="64"/>
      <c r="AB2912" s="64"/>
      <c r="AC2912" s="64"/>
    </row>
    <row r="2913" spans="1:29" x14ac:dyDescent="0.35">
      <c r="A2913" s="9">
        <v>46137</v>
      </c>
      <c r="B2913" s="7" t="s">
        <v>519</v>
      </c>
      <c r="C2913" s="8" t="s">
        <v>113</v>
      </c>
      <c r="D2913" s="10">
        <v>1</v>
      </c>
      <c r="E2913" s="8" t="s">
        <v>4852</v>
      </c>
      <c r="F2913" s="8" t="s">
        <v>4845</v>
      </c>
      <c r="G2913" s="12">
        <v>0.49652777777777779</v>
      </c>
      <c r="H2913" s="12">
        <v>0.64236111111111116</v>
      </c>
      <c r="I2913" s="12">
        <v>0.49166666666666659</v>
      </c>
      <c r="J2913" s="12">
        <v>0.50277777777777777</v>
      </c>
      <c r="K2913" s="12">
        <v>0.50972222222222219</v>
      </c>
      <c r="L2913" s="12">
        <v>0.62708333333333333</v>
      </c>
      <c r="M2913" s="12">
        <v>0.62986111111111109</v>
      </c>
      <c r="N2913" s="12">
        <v>0.63194444444444442</v>
      </c>
      <c r="O2913" s="8">
        <v>38</v>
      </c>
      <c r="P2913" s="8" t="s">
        <v>363</v>
      </c>
      <c r="Q2913" s="8" t="s">
        <v>171</v>
      </c>
      <c r="R2913" s="27" t="s">
        <v>39</v>
      </c>
      <c r="S2913" s="8">
        <v>28</v>
      </c>
      <c r="T2913" s="8">
        <v>0</v>
      </c>
      <c r="U2913" s="14">
        <v>0.1350820647370031</v>
      </c>
      <c r="V2913" s="8">
        <v>0</v>
      </c>
      <c r="W2913" s="49" t="s">
        <v>30</v>
      </c>
      <c r="X2913" s="16"/>
      <c r="Z2913" s="64"/>
      <c r="AA2913" s="64"/>
      <c r="AB2913" s="64"/>
      <c r="AC2913" s="64"/>
    </row>
    <row r="2914" spans="1:29" x14ac:dyDescent="0.35">
      <c r="A2914" s="9">
        <v>46138</v>
      </c>
      <c r="B2914" s="7" t="s">
        <v>1371</v>
      </c>
      <c r="C2914" s="8" t="s">
        <v>27</v>
      </c>
      <c r="D2914" s="10">
        <v>1</v>
      </c>
      <c r="E2914" s="8" t="s">
        <v>4845</v>
      </c>
      <c r="F2914" s="8" t="s">
        <v>4853</v>
      </c>
      <c r="G2914" s="12">
        <v>2.0833333333333329E-2</v>
      </c>
      <c r="H2914" s="12">
        <v>0.16666666666666671</v>
      </c>
      <c r="I2914" s="12">
        <v>1.7361111111111108E-2</v>
      </c>
      <c r="J2914" s="12">
        <v>2.222222222222222E-2</v>
      </c>
      <c r="K2914" s="12">
        <v>3.125E-2</v>
      </c>
      <c r="L2914" s="12">
        <v>0.14305555555555549</v>
      </c>
      <c r="M2914" s="12">
        <v>0.14861111111111111</v>
      </c>
      <c r="N2914" s="12">
        <v>0.15</v>
      </c>
      <c r="O2914" s="8" t="s">
        <v>338</v>
      </c>
      <c r="P2914" s="8" t="s">
        <v>928</v>
      </c>
      <c r="Q2914" s="8" t="s">
        <v>103</v>
      </c>
      <c r="R2914" s="27" t="s">
        <v>39</v>
      </c>
      <c r="S2914" s="8">
        <v>136</v>
      </c>
      <c r="T2914" s="8">
        <v>3</v>
      </c>
      <c r="U2914" s="14">
        <v>0.73909838061878053</v>
      </c>
      <c r="V2914" s="8">
        <v>0</v>
      </c>
      <c r="W2914" s="49" t="s">
        <v>30</v>
      </c>
      <c r="X2914" s="16"/>
      <c r="Z2914" s="64"/>
      <c r="AA2914" s="64"/>
      <c r="AB2914" s="64"/>
      <c r="AC2914" s="64"/>
    </row>
    <row r="2915" spans="1:29" x14ac:dyDescent="0.35">
      <c r="A2915" s="9">
        <v>46138</v>
      </c>
      <c r="B2915" s="7" t="s">
        <v>1372</v>
      </c>
      <c r="C2915" s="8" t="s">
        <v>27</v>
      </c>
      <c r="D2915" s="10">
        <v>1</v>
      </c>
      <c r="E2915" s="8" t="s">
        <v>4853</v>
      </c>
      <c r="F2915" s="8" t="s">
        <v>4845</v>
      </c>
      <c r="G2915" s="12">
        <v>0.20833333333333329</v>
      </c>
      <c r="H2915" s="12">
        <v>0.36805555555555558</v>
      </c>
      <c r="I2915" s="12">
        <v>0.20624999999999999</v>
      </c>
      <c r="J2915" s="12">
        <v>0.2104166666666667</v>
      </c>
      <c r="K2915" s="12">
        <v>0.21805555555555561</v>
      </c>
      <c r="L2915" s="12">
        <v>0.36249999999999999</v>
      </c>
      <c r="M2915" s="12">
        <v>0.375</v>
      </c>
      <c r="N2915" s="12">
        <v>0.37708333333333333</v>
      </c>
      <c r="O2915" s="8" t="s">
        <v>928</v>
      </c>
      <c r="P2915" s="8" t="s">
        <v>70</v>
      </c>
      <c r="Q2915" s="8" t="s">
        <v>152</v>
      </c>
      <c r="R2915" s="27" t="s">
        <v>39</v>
      </c>
      <c r="S2915" s="8">
        <v>169</v>
      </c>
      <c r="T2915" s="8">
        <v>1</v>
      </c>
      <c r="U2915" s="14">
        <v>0.9192062952249298</v>
      </c>
      <c r="V2915" s="8">
        <v>0</v>
      </c>
      <c r="W2915" s="49" t="s">
        <v>30</v>
      </c>
      <c r="X2915" s="16"/>
      <c r="Z2915" s="64"/>
      <c r="AA2915" s="64"/>
      <c r="AB2915" s="64"/>
      <c r="AC2915" s="64"/>
    </row>
    <row r="2916" spans="1:29" x14ac:dyDescent="0.35">
      <c r="A2916" s="9">
        <v>46138</v>
      </c>
      <c r="B2916" s="7" t="s">
        <v>247</v>
      </c>
      <c r="C2916" s="8" t="s">
        <v>27</v>
      </c>
      <c r="D2916" s="10">
        <v>1</v>
      </c>
      <c r="E2916" s="8" t="s">
        <v>4845</v>
      </c>
      <c r="F2916" s="8" t="s">
        <v>4849</v>
      </c>
      <c r="G2916" s="12">
        <v>0.40625</v>
      </c>
      <c r="H2916" s="12">
        <v>0.51041666666666663</v>
      </c>
      <c r="I2916" s="12">
        <v>0.41111111111111109</v>
      </c>
      <c r="J2916" s="12">
        <v>0.41736111111111113</v>
      </c>
      <c r="K2916" s="12">
        <v>0.42986111111111108</v>
      </c>
      <c r="L2916" s="12">
        <v>0.49652777777777779</v>
      </c>
      <c r="M2916" s="12">
        <v>0.5</v>
      </c>
      <c r="N2916" s="12">
        <v>0.50277777777777777</v>
      </c>
      <c r="O2916" s="8" t="s">
        <v>70</v>
      </c>
      <c r="P2916" s="8">
        <v>2</v>
      </c>
      <c r="Q2916" s="8" t="s">
        <v>1925</v>
      </c>
      <c r="R2916" s="27" t="s">
        <v>99</v>
      </c>
      <c r="S2916" s="8">
        <v>71</v>
      </c>
      <c r="T2916" s="8">
        <v>0</v>
      </c>
      <c r="U2916" s="14">
        <v>0.39082464575594811</v>
      </c>
      <c r="V2916" s="8">
        <v>0</v>
      </c>
      <c r="W2916" s="49" t="s">
        <v>30</v>
      </c>
      <c r="X2916" s="16"/>
      <c r="Z2916" s="64"/>
      <c r="AA2916" s="64"/>
      <c r="AB2916" s="64"/>
      <c r="AC2916" s="64"/>
    </row>
    <row r="2917" spans="1:29" x14ac:dyDescent="0.35">
      <c r="A2917" s="9">
        <v>46138</v>
      </c>
      <c r="B2917" s="7" t="s">
        <v>248</v>
      </c>
      <c r="C2917" s="8" t="s">
        <v>27</v>
      </c>
      <c r="D2917" s="10">
        <v>1</v>
      </c>
      <c r="E2917" s="8" t="s">
        <v>4849</v>
      </c>
      <c r="F2917" s="8" t="s">
        <v>4845</v>
      </c>
      <c r="G2917" s="12">
        <v>0.54861111111111116</v>
      </c>
      <c r="H2917" s="12">
        <v>0.64930555555555558</v>
      </c>
      <c r="I2917" s="12">
        <v>0.5395833333333333</v>
      </c>
      <c r="J2917" s="12">
        <v>0.54305555555555551</v>
      </c>
      <c r="K2917" s="12">
        <v>0.55208333333333337</v>
      </c>
      <c r="L2917" s="12">
        <v>0.62430555555555556</v>
      </c>
      <c r="M2917" s="12">
        <v>0.63611111111111107</v>
      </c>
      <c r="N2917" s="12">
        <v>0.6381944444444444</v>
      </c>
      <c r="O2917" s="8">
        <v>2</v>
      </c>
      <c r="P2917" s="8" t="s">
        <v>110</v>
      </c>
      <c r="S2917" s="8">
        <v>174</v>
      </c>
      <c r="T2917" s="8">
        <v>0</v>
      </c>
      <c r="U2917" s="14">
        <v>0.92551602655251153</v>
      </c>
      <c r="V2917" s="8">
        <v>0</v>
      </c>
      <c r="W2917" s="49" t="s">
        <v>30</v>
      </c>
      <c r="X2917" s="16"/>
      <c r="Z2917" s="64"/>
      <c r="AA2917" s="64"/>
      <c r="AB2917" s="64"/>
      <c r="AC2917" s="64"/>
    </row>
    <row r="2918" spans="1:29" ht="26" customHeight="1" x14ac:dyDescent="0.35">
      <c r="A2918" s="9">
        <v>46138</v>
      </c>
      <c r="B2918" s="7" t="s">
        <v>71</v>
      </c>
      <c r="C2918" s="8" t="s">
        <v>45</v>
      </c>
      <c r="D2918" s="10">
        <v>1</v>
      </c>
      <c r="E2918" s="8" t="s">
        <v>4845</v>
      </c>
      <c r="F2918" s="8" t="s">
        <v>4850</v>
      </c>
      <c r="G2918" s="12">
        <v>1.041666666666667E-2</v>
      </c>
      <c r="H2918" s="12">
        <v>0.1701388888888889</v>
      </c>
      <c r="I2918" s="12">
        <v>3.125E-2</v>
      </c>
      <c r="J2918" s="12">
        <v>3.6805555555555557E-2</v>
      </c>
      <c r="K2918" s="12">
        <v>5.1388888888888887E-2</v>
      </c>
      <c r="L2918" s="12">
        <v>0.1784722222222222</v>
      </c>
      <c r="M2918" s="12">
        <v>0.18333333333333329</v>
      </c>
      <c r="N2918" s="12">
        <v>0.18402777777777779</v>
      </c>
      <c r="O2918" s="8" t="s">
        <v>57</v>
      </c>
      <c r="P2918" s="8">
        <v>13</v>
      </c>
      <c r="Q2918" s="8" t="s">
        <v>1926</v>
      </c>
      <c r="R2918" s="27" t="s">
        <v>1927</v>
      </c>
      <c r="S2918" s="8">
        <v>157</v>
      </c>
      <c r="T2918" s="8">
        <v>0</v>
      </c>
      <c r="U2918" s="14">
        <v>0.82510670882688031</v>
      </c>
      <c r="V2918" s="8">
        <v>1042</v>
      </c>
      <c r="W2918" s="49" t="s">
        <v>30</v>
      </c>
      <c r="X2918" s="16"/>
      <c r="Z2918" s="64"/>
      <c r="AA2918" s="64"/>
      <c r="AB2918" s="64"/>
      <c r="AC2918" s="64"/>
    </row>
    <row r="2919" spans="1:29" ht="26" customHeight="1" x14ac:dyDescent="0.35">
      <c r="A2919" s="9">
        <v>46138</v>
      </c>
      <c r="B2919" s="7" t="s">
        <v>74</v>
      </c>
      <c r="C2919" s="8" t="s">
        <v>45</v>
      </c>
      <c r="D2919" s="10">
        <v>1</v>
      </c>
      <c r="E2919" s="8" t="s">
        <v>4850</v>
      </c>
      <c r="F2919" s="8" t="s">
        <v>4845</v>
      </c>
      <c r="G2919" s="12">
        <v>0.20833333333333329</v>
      </c>
      <c r="H2919" s="12">
        <v>0.38541666666666669</v>
      </c>
      <c r="I2919" s="12">
        <v>0.21805555555555561</v>
      </c>
      <c r="J2919" s="12">
        <v>0.2208333333333333</v>
      </c>
      <c r="K2919" s="12">
        <v>0.23680555555555549</v>
      </c>
      <c r="L2919" s="12">
        <v>0.39930555555555558</v>
      </c>
      <c r="M2919" s="12">
        <v>0.40763888888888888</v>
      </c>
      <c r="N2919" s="12">
        <v>0.40972222222222221</v>
      </c>
      <c r="O2919" s="8">
        <v>13</v>
      </c>
      <c r="P2919" s="8" t="s">
        <v>73</v>
      </c>
      <c r="Q2919" s="8" t="s">
        <v>1928</v>
      </c>
      <c r="R2919" s="27" t="s">
        <v>1929</v>
      </c>
      <c r="S2919" s="8">
        <v>178</v>
      </c>
      <c r="T2919" s="8">
        <v>0</v>
      </c>
      <c r="U2919" s="14">
        <v>0.95423688813921836</v>
      </c>
      <c r="V2919" s="8">
        <v>669</v>
      </c>
      <c r="W2919" s="49" t="s">
        <v>30</v>
      </c>
      <c r="X2919" s="16"/>
      <c r="Z2919" s="64"/>
      <c r="AA2919" s="64"/>
      <c r="AB2919" s="64"/>
      <c r="AC2919" s="64"/>
    </row>
    <row r="2920" spans="1:29" x14ac:dyDescent="0.35">
      <c r="A2920" s="9">
        <v>46138</v>
      </c>
      <c r="B2920" s="7" t="s">
        <v>52</v>
      </c>
      <c r="C2920" s="8" t="s">
        <v>45</v>
      </c>
      <c r="D2920" s="10">
        <v>1</v>
      </c>
      <c r="E2920" s="8" t="s">
        <v>4845</v>
      </c>
      <c r="F2920" s="8" t="s">
        <v>4863</v>
      </c>
      <c r="G2920" s="12">
        <v>0.4375</v>
      </c>
      <c r="H2920" s="12">
        <v>0.51388888888888884</v>
      </c>
      <c r="I2920" s="12">
        <v>0.44374999999999998</v>
      </c>
      <c r="J2920" s="12">
        <v>0.4465277777777778</v>
      </c>
      <c r="K2920" s="12">
        <v>0.46041666666666659</v>
      </c>
      <c r="L2920" s="12">
        <v>0.51111111111111107</v>
      </c>
      <c r="M2920" s="12">
        <v>0.51666666666666672</v>
      </c>
      <c r="N2920" s="12">
        <v>0.51736111111111116</v>
      </c>
      <c r="O2920" s="8" t="s">
        <v>73</v>
      </c>
      <c r="P2920" s="8" t="s">
        <v>385</v>
      </c>
      <c r="Q2920" s="8" t="s">
        <v>1262</v>
      </c>
      <c r="R2920" s="27" t="s">
        <v>99</v>
      </c>
      <c r="S2920" s="8">
        <v>191</v>
      </c>
      <c r="T2920" s="8">
        <v>0</v>
      </c>
      <c r="U2920" s="14">
        <v>0.95084072556726951</v>
      </c>
      <c r="V2920" s="8">
        <v>0</v>
      </c>
      <c r="W2920" s="49" t="s">
        <v>30</v>
      </c>
      <c r="X2920" s="16"/>
      <c r="Z2920" s="64"/>
      <c r="AA2920" s="64"/>
      <c r="AB2920" s="64"/>
      <c r="AC2920" s="64"/>
    </row>
    <row r="2921" spans="1:29" x14ac:dyDescent="0.35">
      <c r="A2921" s="9">
        <v>46138</v>
      </c>
      <c r="B2921" s="7" t="s">
        <v>56</v>
      </c>
      <c r="C2921" s="8" t="s">
        <v>45</v>
      </c>
      <c r="D2921" s="10">
        <v>1</v>
      </c>
      <c r="E2921" s="8" t="s">
        <v>4863</v>
      </c>
      <c r="F2921" s="8" t="s">
        <v>4845</v>
      </c>
      <c r="G2921" s="12">
        <v>0.55555555555555558</v>
      </c>
      <c r="H2921" s="12">
        <v>0.63888888888888884</v>
      </c>
      <c r="I2921" s="12">
        <v>0.54722222222222228</v>
      </c>
      <c r="J2921" s="12">
        <v>0.54791666666666672</v>
      </c>
      <c r="K2921" s="12">
        <v>0.55972222222222223</v>
      </c>
      <c r="L2921" s="12">
        <v>0.62222222222222223</v>
      </c>
      <c r="M2921" s="12">
        <v>0.63472222222222219</v>
      </c>
      <c r="N2921" s="12">
        <v>0.63680555555555551</v>
      </c>
      <c r="O2921" s="8" t="s">
        <v>385</v>
      </c>
      <c r="P2921" s="8" t="s">
        <v>32</v>
      </c>
      <c r="S2921" s="8">
        <v>130</v>
      </c>
      <c r="T2921" s="8">
        <v>0</v>
      </c>
      <c r="U2921" s="14">
        <v>0.67913691237646967</v>
      </c>
      <c r="V2921" s="8">
        <v>0</v>
      </c>
      <c r="W2921" s="49" t="s">
        <v>30</v>
      </c>
      <c r="X2921" s="16"/>
      <c r="Z2921" s="64"/>
      <c r="AA2921" s="64"/>
      <c r="AB2921" s="64"/>
      <c r="AC2921" s="64"/>
    </row>
    <row r="2922" spans="1:29" x14ac:dyDescent="0.35">
      <c r="A2922" s="9">
        <v>46138</v>
      </c>
      <c r="B2922" s="7" t="s">
        <v>1766</v>
      </c>
      <c r="C2922" s="8" t="s">
        <v>45</v>
      </c>
      <c r="D2922" s="10">
        <v>1</v>
      </c>
      <c r="E2922" s="8" t="s">
        <v>4845</v>
      </c>
      <c r="F2922" s="8" t="s">
        <v>4851</v>
      </c>
      <c r="G2922" s="12">
        <v>0.96180555555555558</v>
      </c>
      <c r="H2922" s="12" t="s">
        <v>1930</v>
      </c>
      <c r="I2922" s="12">
        <v>0.95</v>
      </c>
      <c r="J2922" s="12">
        <v>0.95416666666666672</v>
      </c>
      <c r="K2922" s="12">
        <v>0.96458333333333335</v>
      </c>
      <c r="L2922" s="12" t="s">
        <v>1931</v>
      </c>
      <c r="M2922" s="12" t="s">
        <v>1932</v>
      </c>
      <c r="N2922" s="12" t="s">
        <v>1933</v>
      </c>
      <c r="O2922" s="8" t="s">
        <v>32</v>
      </c>
      <c r="P2922" s="8">
        <v>212</v>
      </c>
      <c r="S2922" s="8">
        <v>30</v>
      </c>
      <c r="T2922" s="8">
        <v>0</v>
      </c>
      <c r="U2922" s="14">
        <f>S2922/189</f>
        <v>0.15873015873015872</v>
      </c>
      <c r="V2922" s="8">
        <v>0</v>
      </c>
      <c r="W2922" s="49" t="s">
        <v>30</v>
      </c>
      <c r="X2922" s="16"/>
      <c r="Z2922" s="64"/>
      <c r="AA2922" s="64"/>
      <c r="AB2922" s="64"/>
      <c r="AC2922" s="64"/>
    </row>
    <row r="2923" spans="1:29" ht="26" customHeight="1" x14ac:dyDescent="0.35">
      <c r="A2923" s="9">
        <v>46138</v>
      </c>
      <c r="B2923" s="7" t="s">
        <v>26</v>
      </c>
      <c r="C2923" s="8" t="s">
        <v>72</v>
      </c>
      <c r="D2923" s="10">
        <v>1</v>
      </c>
      <c r="E2923" s="8" t="s">
        <v>4851</v>
      </c>
      <c r="F2923" s="8" t="s">
        <v>4845</v>
      </c>
      <c r="G2923" s="12">
        <v>0.21875</v>
      </c>
      <c r="H2923" s="12">
        <v>0.31597222222222221</v>
      </c>
      <c r="I2923" s="12">
        <v>0.2326388888888889</v>
      </c>
      <c r="J2923" s="12">
        <v>0.2416666666666667</v>
      </c>
      <c r="K2923" s="12">
        <v>0.25208333333333333</v>
      </c>
      <c r="L2923" s="12">
        <v>0.32361111111111113</v>
      </c>
      <c r="M2923" s="12">
        <v>0.33194444444444438</v>
      </c>
      <c r="N2923" s="12">
        <v>0.33194444444444438</v>
      </c>
      <c r="O2923" s="8" t="s">
        <v>60</v>
      </c>
      <c r="P2923" s="8">
        <v>3</v>
      </c>
      <c r="Q2923" s="8" t="s">
        <v>1934</v>
      </c>
      <c r="R2923" s="27" t="s">
        <v>1935</v>
      </c>
      <c r="S2923" s="8">
        <v>151</v>
      </c>
      <c r="T2923" s="8">
        <v>0</v>
      </c>
      <c r="U2923" s="14">
        <v>0.84787869026199036</v>
      </c>
      <c r="V2923" s="8">
        <v>0</v>
      </c>
      <c r="W2923" s="49" t="s">
        <v>30</v>
      </c>
      <c r="X2923" s="16"/>
      <c r="Z2923" s="64"/>
      <c r="AA2923" s="64"/>
      <c r="AB2923" s="64"/>
      <c r="AC2923" s="64"/>
    </row>
    <row r="2924" spans="1:29" x14ac:dyDescent="0.35">
      <c r="A2924" s="9">
        <v>46138</v>
      </c>
      <c r="B2924" s="7" t="s">
        <v>31</v>
      </c>
      <c r="C2924" s="8" t="s">
        <v>72</v>
      </c>
      <c r="D2924" s="10">
        <v>1</v>
      </c>
      <c r="E2924" s="8" t="s">
        <v>4845</v>
      </c>
      <c r="F2924" s="8" t="s">
        <v>4848</v>
      </c>
      <c r="G2924" s="12">
        <v>0.3576388888888889</v>
      </c>
      <c r="H2924" s="12">
        <v>0.4513888888888889</v>
      </c>
      <c r="I2924" s="12">
        <v>0.35972222222222222</v>
      </c>
      <c r="J2924" s="12">
        <v>0.3659722222222222</v>
      </c>
      <c r="K2924" s="12">
        <v>0.37430555555555561</v>
      </c>
      <c r="L2924" s="12">
        <v>0.45624999999999999</v>
      </c>
      <c r="M2924" s="12">
        <v>0.47083333333333333</v>
      </c>
      <c r="N2924" s="12">
        <v>0.47291666666666671</v>
      </c>
      <c r="O2924" s="8">
        <v>3</v>
      </c>
      <c r="P2924" s="8" t="s">
        <v>150</v>
      </c>
      <c r="Q2924" s="8" t="s">
        <v>584</v>
      </c>
      <c r="R2924" s="27" t="s">
        <v>99</v>
      </c>
      <c r="S2924" s="8">
        <v>10</v>
      </c>
      <c r="T2924" s="8">
        <v>0</v>
      </c>
      <c r="U2924" s="14">
        <v>4.968959106697201E-2</v>
      </c>
      <c r="V2924" s="8">
        <v>0</v>
      </c>
      <c r="W2924" s="49" t="s">
        <v>30</v>
      </c>
      <c r="X2924" s="16"/>
      <c r="Z2924" s="64"/>
      <c r="AA2924" s="64"/>
      <c r="AB2924" s="64"/>
      <c r="AC2924" s="64"/>
    </row>
    <row r="2925" spans="1:29" ht="31.5" hidden="1" customHeight="1" x14ac:dyDescent="0.35">
      <c r="A2925" s="9">
        <v>46138</v>
      </c>
      <c r="B2925" s="7" t="s">
        <v>58</v>
      </c>
      <c r="C2925" s="8" t="s">
        <v>81</v>
      </c>
      <c r="D2925" s="10">
        <v>1</v>
      </c>
      <c r="E2925" s="8" t="s">
        <v>4848</v>
      </c>
      <c r="F2925" s="8" t="s">
        <v>4845</v>
      </c>
      <c r="G2925" s="12">
        <v>0.13541666666666671</v>
      </c>
      <c r="H2925" s="12">
        <v>0.32291666666666669</v>
      </c>
      <c r="I2925" s="12">
        <v>0.1736111111111111</v>
      </c>
      <c r="J2925" s="12">
        <v>0.17708333333333329</v>
      </c>
      <c r="M2925" s="12">
        <v>0.19444444444444439</v>
      </c>
      <c r="N2925" s="12">
        <v>0.1965277777777778</v>
      </c>
      <c r="O2925" s="8" t="s">
        <v>43</v>
      </c>
      <c r="P2925" s="8" t="s">
        <v>317</v>
      </c>
      <c r="S2925" s="8">
        <v>164</v>
      </c>
      <c r="T2925" s="8">
        <v>0</v>
      </c>
      <c r="U2925" s="14">
        <v>0.83168764396047834</v>
      </c>
      <c r="V2925" s="8">
        <v>483</v>
      </c>
      <c r="W2925" s="49" t="s">
        <v>67</v>
      </c>
      <c r="X2925" s="85" t="s">
        <v>1936</v>
      </c>
      <c r="Z2925" s="64"/>
      <c r="AA2925" s="64"/>
      <c r="AB2925" s="64"/>
      <c r="AC2925" s="64"/>
    </row>
    <row r="2926" spans="1:29" ht="39" customHeight="1" x14ac:dyDescent="0.35">
      <c r="A2926" s="9">
        <v>46138</v>
      </c>
      <c r="B2926" s="7" t="s">
        <v>58</v>
      </c>
      <c r="C2926" s="8" t="s">
        <v>81</v>
      </c>
      <c r="D2926" s="10">
        <v>1</v>
      </c>
      <c r="E2926" s="8" t="s">
        <v>4845</v>
      </c>
      <c r="F2926" s="8" t="s">
        <v>4856</v>
      </c>
      <c r="G2926" s="12">
        <v>0.13541666666666671</v>
      </c>
      <c r="H2926" s="12">
        <v>0.32291666666666669</v>
      </c>
      <c r="I2926" s="12">
        <v>0.23194444444444451</v>
      </c>
      <c r="J2926" s="12">
        <v>0.2326388888888889</v>
      </c>
      <c r="K2926" s="12">
        <v>0.24583333333333329</v>
      </c>
      <c r="L2926" s="12">
        <v>0.40555555555555561</v>
      </c>
      <c r="M2926" s="12">
        <v>0.41111111111111109</v>
      </c>
      <c r="N2926" s="12">
        <v>0.41249999999999998</v>
      </c>
      <c r="O2926" s="8" t="s">
        <v>317</v>
      </c>
      <c r="P2926" s="8" t="s">
        <v>428</v>
      </c>
      <c r="Q2926" s="8" t="s">
        <v>1937</v>
      </c>
      <c r="R2926" s="27" t="s">
        <v>1938</v>
      </c>
      <c r="S2926" s="8">
        <v>154</v>
      </c>
      <c r="T2926" s="8">
        <v>0</v>
      </c>
      <c r="U2926" s="14">
        <v>0.86083636764707261</v>
      </c>
      <c r="V2926" s="8">
        <v>507</v>
      </c>
      <c r="W2926" s="49" t="s">
        <v>30</v>
      </c>
      <c r="X2926" s="16"/>
      <c r="Z2926" s="64"/>
      <c r="AA2926" s="64"/>
      <c r="AB2926" s="64"/>
      <c r="AC2926" s="64"/>
    </row>
    <row r="2927" spans="1:29" x14ac:dyDescent="0.35">
      <c r="A2927" s="9">
        <v>46138</v>
      </c>
      <c r="B2927" s="7" t="s">
        <v>64</v>
      </c>
      <c r="C2927" s="8" t="s">
        <v>81</v>
      </c>
      <c r="D2927" s="10">
        <v>1</v>
      </c>
      <c r="E2927" s="8" t="s">
        <v>4856</v>
      </c>
      <c r="F2927" s="8" t="s">
        <v>4845</v>
      </c>
      <c r="G2927" s="12">
        <v>0.36458333333333331</v>
      </c>
      <c r="H2927" s="12">
        <v>0.57291666666666663</v>
      </c>
      <c r="I2927" s="12">
        <v>0.44444444444444442</v>
      </c>
      <c r="J2927" s="12">
        <v>0.4465277777777778</v>
      </c>
      <c r="K2927" s="12">
        <v>0.46180555555555558</v>
      </c>
      <c r="L2927" s="12">
        <v>0.63958333333333328</v>
      </c>
      <c r="M2927" s="12">
        <v>0.65347222222222223</v>
      </c>
      <c r="N2927" s="12">
        <v>0.65555555555555556</v>
      </c>
      <c r="O2927" s="8" t="s">
        <v>428</v>
      </c>
      <c r="P2927" s="8" t="s">
        <v>57</v>
      </c>
      <c r="Q2927" s="8" t="s">
        <v>1939</v>
      </c>
      <c r="R2927" s="27" t="s">
        <v>1940</v>
      </c>
      <c r="S2927" s="8">
        <v>176</v>
      </c>
      <c r="T2927" s="8">
        <v>0</v>
      </c>
      <c r="U2927" s="14">
        <v>0.98186473771621363</v>
      </c>
      <c r="V2927" s="8">
        <v>0</v>
      </c>
      <c r="W2927" s="49" t="s">
        <v>30</v>
      </c>
      <c r="X2927" s="16"/>
      <c r="Z2927" s="315"/>
      <c r="AA2927" s="64" t="s">
        <v>887</v>
      </c>
      <c r="AB2927" s="64"/>
      <c r="AC2927" s="64"/>
    </row>
    <row r="2928" spans="1:29" x14ac:dyDescent="0.35">
      <c r="A2928" s="9">
        <v>46138</v>
      </c>
      <c r="B2928" s="7" t="s">
        <v>80</v>
      </c>
      <c r="C2928" s="8" t="s">
        <v>90</v>
      </c>
      <c r="D2928" s="10">
        <v>1</v>
      </c>
      <c r="E2928" s="8" t="s">
        <v>4845</v>
      </c>
      <c r="F2928" s="8" t="s">
        <v>4850</v>
      </c>
      <c r="G2928" s="12">
        <v>3.4722222222222217E-2</v>
      </c>
      <c r="H2928" s="12">
        <v>0.125</v>
      </c>
      <c r="I2928" s="12">
        <v>3.0555555555555551E-2</v>
      </c>
      <c r="J2928" s="12">
        <v>3.5416666666666673E-2</v>
      </c>
      <c r="K2928" s="12">
        <v>4.8611111111111112E-2</v>
      </c>
      <c r="L2928" s="12">
        <v>0.10069444444444441</v>
      </c>
      <c r="M2928" s="12">
        <v>0.10625</v>
      </c>
      <c r="N2928" s="12">
        <v>0.10625</v>
      </c>
      <c r="O2928" s="8" t="s">
        <v>114</v>
      </c>
      <c r="P2928" s="8" t="s">
        <v>244</v>
      </c>
      <c r="Q2928" s="8" t="s">
        <v>151</v>
      </c>
      <c r="R2928" s="27" t="s">
        <v>39</v>
      </c>
      <c r="S2928" s="8">
        <v>148</v>
      </c>
      <c r="T2928" s="8">
        <v>1</v>
      </c>
      <c r="U2928" s="14">
        <v>0.78695663306859209</v>
      </c>
      <c r="V2928" s="8">
        <v>1591</v>
      </c>
      <c r="W2928" s="49" t="s">
        <v>30</v>
      </c>
      <c r="X2928" s="16"/>
      <c r="Z2928" s="64"/>
      <c r="AA2928" s="64"/>
      <c r="AB2928" s="64"/>
      <c r="AC2928" s="64"/>
    </row>
    <row r="2929" spans="1:29" x14ac:dyDescent="0.35">
      <c r="A2929" s="9">
        <v>46138</v>
      </c>
      <c r="B2929" s="7" t="s">
        <v>84</v>
      </c>
      <c r="C2929" s="8" t="s">
        <v>90</v>
      </c>
      <c r="D2929" s="10">
        <v>1</v>
      </c>
      <c r="E2929" s="8" t="s">
        <v>4850</v>
      </c>
      <c r="F2929" s="8" t="s">
        <v>4845</v>
      </c>
      <c r="G2929" s="12">
        <v>0.16666666666666671</v>
      </c>
      <c r="H2929" s="12">
        <v>0.24305555555555561</v>
      </c>
      <c r="I2929" s="12">
        <v>0.15694444444444439</v>
      </c>
      <c r="J2929" s="12">
        <v>0.16041666666666671</v>
      </c>
      <c r="K2929" s="12">
        <v>0.18333333333333329</v>
      </c>
      <c r="L2929" s="12">
        <v>0.2409722222222222</v>
      </c>
      <c r="M2929" s="12">
        <v>0.25416666666666671</v>
      </c>
      <c r="N2929" s="17">
        <v>0.25624999999999998</v>
      </c>
      <c r="O2929" s="8" t="s">
        <v>244</v>
      </c>
      <c r="P2929" s="8" t="s">
        <v>73</v>
      </c>
      <c r="S2929" s="8">
        <v>92</v>
      </c>
      <c r="T2929" s="8">
        <v>0</v>
      </c>
      <c r="U2929" s="14">
        <v>0.48330964390152498</v>
      </c>
      <c r="V2929" s="8">
        <v>490</v>
      </c>
      <c r="W2929" s="49" t="s">
        <v>30</v>
      </c>
      <c r="X2929" s="16"/>
      <c r="Z2929" s="64"/>
      <c r="AA2929" s="64"/>
      <c r="AB2929" s="64"/>
      <c r="AC2929" s="64"/>
    </row>
    <row r="2930" spans="1:29" x14ac:dyDescent="0.35">
      <c r="A2930" s="9">
        <v>46138</v>
      </c>
      <c r="B2930" s="7" t="s">
        <v>518</v>
      </c>
      <c r="C2930" s="8" t="s">
        <v>90</v>
      </c>
      <c r="D2930" s="10">
        <v>1</v>
      </c>
      <c r="E2930" s="28" t="s">
        <v>4845</v>
      </c>
      <c r="F2930" s="28" t="s">
        <v>4853</v>
      </c>
      <c r="G2930" s="12">
        <v>0.30902777777777779</v>
      </c>
      <c r="H2930" s="12">
        <v>0.4548611111111111</v>
      </c>
      <c r="I2930" s="12">
        <v>0.2986111111111111</v>
      </c>
      <c r="J2930" s="12">
        <v>0.30763888888888891</v>
      </c>
      <c r="K2930" s="12">
        <v>0.31666666666666671</v>
      </c>
      <c r="L2930" s="12">
        <v>0.44722222222222219</v>
      </c>
      <c r="M2930" s="12">
        <v>0.45347222222222222</v>
      </c>
      <c r="N2930" s="12">
        <v>0.45347222222222222</v>
      </c>
      <c r="O2930" s="8" t="s">
        <v>73</v>
      </c>
      <c r="P2930" s="8">
        <v>40</v>
      </c>
      <c r="S2930" s="8">
        <v>118</v>
      </c>
      <c r="T2930" s="8">
        <v>0</v>
      </c>
      <c r="U2930" s="14">
        <v>0.60717372302755379</v>
      </c>
      <c r="V2930" s="8">
        <v>0</v>
      </c>
      <c r="W2930" s="49" t="s">
        <v>30</v>
      </c>
      <c r="X2930" s="16"/>
      <c r="Z2930" s="64"/>
      <c r="AA2930" s="64"/>
      <c r="AB2930" s="64"/>
      <c r="AC2930" s="64"/>
    </row>
    <row r="2931" spans="1:29" x14ac:dyDescent="0.35">
      <c r="A2931" s="9">
        <v>46138</v>
      </c>
      <c r="B2931" s="7" t="s">
        <v>519</v>
      </c>
      <c r="C2931" s="8" t="s">
        <v>90</v>
      </c>
      <c r="D2931" s="10">
        <v>1</v>
      </c>
      <c r="E2931" s="28" t="s">
        <v>4853</v>
      </c>
      <c r="F2931" s="28" t="s">
        <v>4845</v>
      </c>
      <c r="G2931" s="12">
        <v>0.49652777777777779</v>
      </c>
      <c r="H2931" s="12">
        <v>0.64236111111111116</v>
      </c>
      <c r="I2931" s="12">
        <v>0.4826388888888889</v>
      </c>
      <c r="J2931" s="12">
        <v>0.4861111111111111</v>
      </c>
      <c r="K2931" s="12">
        <v>0.5</v>
      </c>
      <c r="L2931" s="12">
        <v>0.62916666666666665</v>
      </c>
      <c r="M2931" s="12">
        <v>0.64097222222222228</v>
      </c>
      <c r="N2931" s="12">
        <v>0.6430555555555556</v>
      </c>
      <c r="O2931" s="8">
        <v>38</v>
      </c>
      <c r="P2931" s="8" t="s">
        <v>70</v>
      </c>
      <c r="S2931" s="8">
        <v>18</v>
      </c>
      <c r="T2931" s="8">
        <v>0</v>
      </c>
      <c r="U2931" s="14">
        <v>9.9063213504867922E-2</v>
      </c>
      <c r="V2931" s="8">
        <v>0</v>
      </c>
      <c r="W2931" s="49" t="s">
        <v>30</v>
      </c>
      <c r="X2931" s="16"/>
      <c r="Z2931" s="64"/>
      <c r="AA2931" s="64"/>
      <c r="AB2931" s="64"/>
      <c r="AC2931" s="64"/>
    </row>
    <row r="2932" spans="1:29" x14ac:dyDescent="0.35">
      <c r="A2932" s="9">
        <v>46138</v>
      </c>
      <c r="B2932" s="7" t="s">
        <v>1381</v>
      </c>
      <c r="C2932" s="8" t="s">
        <v>108</v>
      </c>
      <c r="D2932" s="10">
        <v>1</v>
      </c>
      <c r="E2932" s="28" t="s">
        <v>4845</v>
      </c>
      <c r="F2932" s="28" t="s">
        <v>4847</v>
      </c>
      <c r="G2932" s="12">
        <v>4.5138888888888888E-2</v>
      </c>
      <c r="H2932" s="12">
        <v>0.25347222222222221</v>
      </c>
      <c r="I2932" s="12">
        <v>4.1666666666666657E-2</v>
      </c>
      <c r="J2932" s="12">
        <v>4.5138888888888888E-2</v>
      </c>
      <c r="K2932" s="12">
        <v>6.3194444444444442E-2</v>
      </c>
      <c r="L2932" s="12">
        <v>0.2416666666666667</v>
      </c>
      <c r="M2932" s="12">
        <v>0.25208333333333333</v>
      </c>
      <c r="N2932" s="12">
        <v>0.25277777777777782</v>
      </c>
      <c r="O2932" s="8" t="s">
        <v>317</v>
      </c>
      <c r="P2932" s="8">
        <v>66</v>
      </c>
      <c r="S2932" s="8">
        <v>141</v>
      </c>
      <c r="T2932" s="8">
        <v>0</v>
      </c>
      <c r="U2932" s="14">
        <v>0.81041157653194151</v>
      </c>
      <c r="V2932" s="8">
        <v>0</v>
      </c>
      <c r="W2932" s="49" t="s">
        <v>30</v>
      </c>
      <c r="X2932" s="16"/>
      <c r="Z2932" s="64"/>
      <c r="AA2932" s="64"/>
      <c r="AB2932" s="64"/>
      <c r="AC2932" s="64"/>
    </row>
    <row r="2933" spans="1:29" x14ac:dyDescent="0.35">
      <c r="A2933" s="9">
        <v>46138</v>
      </c>
      <c r="B2933" s="7" t="s">
        <v>1382</v>
      </c>
      <c r="C2933" s="8" t="s">
        <v>108</v>
      </c>
      <c r="D2933" s="10">
        <v>1</v>
      </c>
      <c r="E2933" s="28" t="s">
        <v>4847</v>
      </c>
      <c r="F2933" s="28" t="s">
        <v>4845</v>
      </c>
      <c r="G2933" s="12">
        <v>0.2951388888888889</v>
      </c>
      <c r="H2933" s="12">
        <v>0.52430555555555558</v>
      </c>
      <c r="I2933" s="12">
        <v>0.2986111111111111</v>
      </c>
      <c r="J2933" s="12">
        <v>0.30208333333333331</v>
      </c>
      <c r="K2933" s="12">
        <v>0.32222222222222219</v>
      </c>
      <c r="L2933" s="12">
        <v>0.55000000000000004</v>
      </c>
      <c r="M2933" s="12">
        <v>0.56458333333333333</v>
      </c>
      <c r="N2933" s="12">
        <v>0.56666666666666665</v>
      </c>
      <c r="O2933" s="8">
        <v>67</v>
      </c>
      <c r="P2933" s="8" t="s">
        <v>57</v>
      </c>
      <c r="Q2933" s="8" t="s">
        <v>1941</v>
      </c>
      <c r="R2933" s="27" t="s">
        <v>1942</v>
      </c>
      <c r="S2933" s="8">
        <v>177</v>
      </c>
      <c r="T2933" s="8">
        <v>0</v>
      </c>
      <c r="U2933" s="14">
        <v>0.91604333637884661</v>
      </c>
      <c r="V2933" s="8">
        <v>0</v>
      </c>
      <c r="W2933" s="49" t="s">
        <v>30</v>
      </c>
      <c r="X2933" s="16"/>
      <c r="Z2933" s="64"/>
      <c r="AA2933" s="64"/>
      <c r="AB2933" s="64"/>
      <c r="AC2933" s="64"/>
    </row>
    <row r="2934" spans="1:29" x14ac:dyDescent="0.35">
      <c r="A2934" s="9">
        <v>46138</v>
      </c>
      <c r="B2934" s="7" t="s">
        <v>1383</v>
      </c>
      <c r="C2934" s="8" t="s">
        <v>108</v>
      </c>
      <c r="D2934" s="10">
        <v>1</v>
      </c>
      <c r="E2934" s="28" t="s">
        <v>4845</v>
      </c>
      <c r="F2934" s="28" t="s">
        <v>4849</v>
      </c>
      <c r="G2934" s="12">
        <v>0.62152777777777779</v>
      </c>
      <c r="H2934" s="12">
        <v>0.70486111111111116</v>
      </c>
      <c r="I2934" s="12">
        <v>0.61805555555555558</v>
      </c>
      <c r="J2934" s="12">
        <v>0.62638888888888888</v>
      </c>
      <c r="K2934" s="12">
        <v>0.6381944444444444</v>
      </c>
      <c r="L2934" s="12">
        <v>0.68958333333333333</v>
      </c>
      <c r="M2934" s="12">
        <v>0.69305555555555554</v>
      </c>
      <c r="N2934" s="12">
        <v>0.69513888888888886</v>
      </c>
      <c r="O2934" s="8" t="s">
        <v>57</v>
      </c>
      <c r="P2934" s="8" t="s">
        <v>403</v>
      </c>
      <c r="Q2934" s="8" t="s">
        <v>263</v>
      </c>
      <c r="R2934" s="27" t="s">
        <v>39</v>
      </c>
      <c r="S2934" s="8">
        <v>178</v>
      </c>
      <c r="T2934" s="8">
        <v>0</v>
      </c>
      <c r="U2934" s="14">
        <v>0.97081445746831807</v>
      </c>
      <c r="V2934" s="8">
        <v>0</v>
      </c>
      <c r="W2934" s="49" t="s">
        <v>30</v>
      </c>
      <c r="X2934" s="16"/>
      <c r="AC2934" s="104"/>
    </row>
    <row r="2935" spans="1:29" x14ac:dyDescent="0.35">
      <c r="A2935" s="9">
        <v>46138</v>
      </c>
      <c r="B2935" s="7" t="s">
        <v>1384</v>
      </c>
      <c r="C2935" s="8" t="s">
        <v>108</v>
      </c>
      <c r="D2935" s="10">
        <v>1</v>
      </c>
      <c r="E2935" s="28" t="s">
        <v>4849</v>
      </c>
      <c r="F2935" s="28" t="s">
        <v>4845</v>
      </c>
      <c r="G2935" s="12">
        <v>0.84375</v>
      </c>
      <c r="H2935" s="12">
        <v>0.92013888888888884</v>
      </c>
      <c r="I2935" s="12">
        <v>0.82638888888888884</v>
      </c>
      <c r="J2935" s="12">
        <v>0.82986111111111116</v>
      </c>
      <c r="K2935" s="12">
        <v>0.84375</v>
      </c>
      <c r="L2935" s="12">
        <v>0.90347222222222223</v>
      </c>
      <c r="M2935" s="12">
        <v>0.90694444444444444</v>
      </c>
      <c r="N2935" s="12">
        <v>0.90902777777777777</v>
      </c>
      <c r="O2935" s="8" t="s">
        <v>403</v>
      </c>
      <c r="P2935" s="8" t="s">
        <v>114</v>
      </c>
      <c r="S2935" s="8">
        <v>155</v>
      </c>
      <c r="T2935" s="8">
        <v>0</v>
      </c>
      <c r="U2935" s="14">
        <v>0.86664851323212155</v>
      </c>
      <c r="V2935" s="8">
        <v>0</v>
      </c>
      <c r="W2935" s="49" t="s">
        <v>30</v>
      </c>
      <c r="X2935" s="16"/>
      <c r="AC2935" s="104"/>
    </row>
    <row r="2936" spans="1:29" x14ac:dyDescent="0.35">
      <c r="A2936" s="9">
        <v>46138</v>
      </c>
      <c r="B2936" s="7" t="s">
        <v>107</v>
      </c>
      <c r="C2936" s="8" t="s">
        <v>113</v>
      </c>
      <c r="D2936" s="10">
        <v>1</v>
      </c>
      <c r="E2936" s="28" t="s">
        <v>4845</v>
      </c>
      <c r="F2936" s="28" t="s">
        <v>4862</v>
      </c>
      <c r="G2936" s="12">
        <v>4.5138888888888888E-2</v>
      </c>
      <c r="H2936" s="12">
        <v>0.24305555555555561</v>
      </c>
      <c r="I2936" s="12">
        <v>4.0972222222222222E-2</v>
      </c>
      <c r="J2936" s="12">
        <v>4.3749999999999997E-2</v>
      </c>
      <c r="K2936" s="12">
        <v>5.9722222222222232E-2</v>
      </c>
      <c r="L2936" s="12">
        <v>0.21319444444444441</v>
      </c>
      <c r="M2936" s="12">
        <v>0.21944444444444439</v>
      </c>
      <c r="N2936" s="12">
        <v>0.2215277777777778</v>
      </c>
      <c r="O2936" s="8" t="s">
        <v>32</v>
      </c>
      <c r="P2936" s="8" t="s">
        <v>428</v>
      </c>
      <c r="S2936" s="8">
        <v>154</v>
      </c>
      <c r="T2936" s="8">
        <v>0</v>
      </c>
      <c r="U2936" s="14">
        <v>0.83048959065850669</v>
      </c>
      <c r="V2936" s="8">
        <v>107</v>
      </c>
      <c r="W2936" s="49" t="s">
        <v>30</v>
      </c>
      <c r="X2936" s="16"/>
      <c r="AC2936" s="104"/>
    </row>
    <row r="2937" spans="1:29" x14ac:dyDescent="0.35">
      <c r="A2937" s="9">
        <v>46138</v>
      </c>
      <c r="B2937" s="7" t="s">
        <v>109</v>
      </c>
      <c r="C2937" s="8" t="s">
        <v>113</v>
      </c>
      <c r="D2937" s="10">
        <v>1</v>
      </c>
      <c r="E2937" s="28" t="s">
        <v>4862</v>
      </c>
      <c r="F2937" s="28" t="s">
        <v>4845</v>
      </c>
      <c r="G2937" s="12">
        <v>0.28472222222222221</v>
      </c>
      <c r="H2937" s="12">
        <v>0.49652777777777779</v>
      </c>
      <c r="I2937" s="12">
        <v>0.27986111111111112</v>
      </c>
      <c r="J2937" s="12">
        <v>0.28194444444444439</v>
      </c>
      <c r="K2937" s="12">
        <v>0.3</v>
      </c>
      <c r="L2937" s="12">
        <v>0.4861111111111111</v>
      </c>
      <c r="M2937" s="12">
        <v>0.49652777777777779</v>
      </c>
      <c r="N2937" s="12">
        <v>0.49861111111111112</v>
      </c>
      <c r="O2937" s="8" t="s">
        <v>428</v>
      </c>
      <c r="P2937" s="8" t="s">
        <v>43</v>
      </c>
      <c r="S2937" s="8">
        <v>199</v>
      </c>
      <c r="T2937" s="8">
        <v>0</v>
      </c>
      <c r="U2937" s="14">
        <v>0.96028809934197268</v>
      </c>
      <c r="V2937" s="8">
        <v>0</v>
      </c>
      <c r="W2937" s="49" t="s">
        <v>30</v>
      </c>
      <c r="X2937" s="16"/>
      <c r="AC2937" s="104"/>
    </row>
    <row r="2938" spans="1:29" ht="26" customHeight="1" x14ac:dyDescent="0.35">
      <c r="A2938" s="9">
        <v>46138</v>
      </c>
      <c r="B2938" s="7" t="s">
        <v>40</v>
      </c>
      <c r="C2938" s="8" t="s">
        <v>113</v>
      </c>
      <c r="D2938" s="10">
        <v>1</v>
      </c>
      <c r="E2938" s="28" t="s">
        <v>4845</v>
      </c>
      <c r="F2938" s="28" t="s">
        <v>4851</v>
      </c>
      <c r="G2938" s="12">
        <v>0.55208333333333337</v>
      </c>
      <c r="H2938" s="12">
        <v>0.67708333333333337</v>
      </c>
      <c r="I2938" s="12">
        <v>0.55694444444444446</v>
      </c>
      <c r="J2938" s="12">
        <v>0.55972222222222223</v>
      </c>
      <c r="K2938" s="12">
        <v>0.57430555555555551</v>
      </c>
      <c r="L2938" s="12">
        <v>0.67847222222222225</v>
      </c>
      <c r="M2938" s="12">
        <v>0.68541666666666667</v>
      </c>
      <c r="N2938" s="12">
        <v>0.68819444444444444</v>
      </c>
      <c r="O2938" s="8" t="s">
        <v>43</v>
      </c>
      <c r="P2938" s="8" t="s">
        <v>374</v>
      </c>
      <c r="Q2938" s="8" t="s">
        <v>1943</v>
      </c>
      <c r="R2938" s="27" t="s">
        <v>1944</v>
      </c>
      <c r="S2938" s="8">
        <v>186</v>
      </c>
      <c r="T2938" s="8">
        <v>0</v>
      </c>
      <c r="U2938" s="14">
        <v>0.97175181130863408</v>
      </c>
      <c r="V2938" s="8">
        <v>1222</v>
      </c>
      <c r="W2938" s="49" t="s">
        <v>30</v>
      </c>
      <c r="X2938" s="16"/>
      <c r="AC2938" s="104"/>
    </row>
    <row r="2939" spans="1:29" x14ac:dyDescent="0.35">
      <c r="A2939" s="9">
        <v>46138</v>
      </c>
      <c r="B2939" s="7" t="s">
        <v>42</v>
      </c>
      <c r="C2939" s="8" t="s">
        <v>113</v>
      </c>
      <c r="D2939" s="10">
        <v>1</v>
      </c>
      <c r="E2939" s="28" t="s">
        <v>4851</v>
      </c>
      <c r="F2939" s="28" t="s">
        <v>4845</v>
      </c>
      <c r="G2939" s="12">
        <v>0.77083333333333337</v>
      </c>
      <c r="H2939" s="12">
        <v>0.89583333333333337</v>
      </c>
      <c r="I2939" s="12">
        <v>0.75694444444444442</v>
      </c>
      <c r="J2939" s="12">
        <v>0.7729166666666667</v>
      </c>
      <c r="K2939" s="12">
        <v>0.78263888888888888</v>
      </c>
      <c r="L2939" s="12">
        <v>0.87569444444444444</v>
      </c>
      <c r="M2939" s="12">
        <v>0.87847222222222221</v>
      </c>
      <c r="N2939" s="12">
        <v>0.88055555555555554</v>
      </c>
      <c r="O2939" s="8" t="s">
        <v>374</v>
      </c>
      <c r="P2939" s="8" t="s">
        <v>43</v>
      </c>
      <c r="Q2939" s="8" t="s">
        <v>152</v>
      </c>
      <c r="R2939" s="27" t="s">
        <v>39</v>
      </c>
      <c r="S2939" s="8">
        <v>121</v>
      </c>
      <c r="T2939" s="8">
        <v>0</v>
      </c>
      <c r="U2939" s="14">
        <v>0.62998645621914251</v>
      </c>
      <c r="V2939" s="8">
        <v>1682</v>
      </c>
      <c r="W2939" s="49" t="s">
        <v>30</v>
      </c>
      <c r="X2939" s="16"/>
      <c r="AC2939" s="104"/>
    </row>
    <row r="2940" spans="1:29" x14ac:dyDescent="0.35">
      <c r="A2940" s="9">
        <v>46139</v>
      </c>
      <c r="B2940" s="7" t="s">
        <v>1768</v>
      </c>
      <c r="C2940" s="8" t="s">
        <v>45</v>
      </c>
      <c r="D2940" s="10">
        <v>1</v>
      </c>
      <c r="E2940" s="28" t="s">
        <v>4845</v>
      </c>
      <c r="F2940" s="28" t="s">
        <v>4861</v>
      </c>
      <c r="G2940" s="12">
        <v>6.5972222222222224E-2</v>
      </c>
      <c r="H2940" s="12">
        <v>0.13194444444444439</v>
      </c>
      <c r="I2940" s="12">
        <v>5.7638888888888892E-2</v>
      </c>
      <c r="J2940" s="12">
        <v>6.1111111111111109E-2</v>
      </c>
      <c r="K2940" s="12">
        <v>6.9444444444444448E-2</v>
      </c>
      <c r="L2940" s="12">
        <v>0.1138888888888889</v>
      </c>
      <c r="M2940" s="12">
        <v>0.125</v>
      </c>
      <c r="N2940" s="12">
        <v>0.1270833333333333</v>
      </c>
      <c r="O2940" s="8">
        <v>230</v>
      </c>
      <c r="P2940" s="8" t="s">
        <v>37</v>
      </c>
      <c r="S2940" s="8">
        <v>137</v>
      </c>
      <c r="T2940" s="8">
        <v>0</v>
      </c>
      <c r="U2940" s="14">
        <v>0.73223436267458009</v>
      </c>
      <c r="V2940" s="8">
        <v>0</v>
      </c>
      <c r="W2940" s="49" t="s">
        <v>30</v>
      </c>
      <c r="X2940" s="16"/>
      <c r="AC2940" s="104"/>
    </row>
    <row r="2941" spans="1:29" x14ac:dyDescent="0.35">
      <c r="A2941" s="9">
        <v>46139</v>
      </c>
      <c r="B2941" s="7" t="s">
        <v>58</v>
      </c>
      <c r="C2941" s="8" t="s">
        <v>45</v>
      </c>
      <c r="D2941" s="10">
        <v>1</v>
      </c>
      <c r="E2941" s="28" t="s">
        <v>4861</v>
      </c>
      <c r="F2941" s="28" t="s">
        <v>4845</v>
      </c>
      <c r="G2941" s="12">
        <v>0.1701388888888889</v>
      </c>
      <c r="H2941" s="12">
        <v>0.3576388888888889</v>
      </c>
      <c r="I2941" s="12">
        <v>0.16597222222222219</v>
      </c>
      <c r="J2941" s="12">
        <v>0.16875000000000001</v>
      </c>
      <c r="K2941" s="12">
        <v>0.1784722222222222</v>
      </c>
      <c r="L2941" s="12">
        <v>0.33124999999999999</v>
      </c>
      <c r="M2941" s="12">
        <v>0.34305555555555561</v>
      </c>
      <c r="N2941" s="12">
        <v>0.34375</v>
      </c>
      <c r="O2941" s="8" t="s">
        <v>37</v>
      </c>
      <c r="P2941" s="8" t="s">
        <v>61</v>
      </c>
      <c r="S2941" s="8">
        <v>161</v>
      </c>
      <c r="T2941" s="8">
        <v>0</v>
      </c>
      <c r="U2941" s="14">
        <v>0.87514183651790622</v>
      </c>
      <c r="V2941" s="8">
        <v>0</v>
      </c>
      <c r="W2941" s="49" t="s">
        <v>30</v>
      </c>
      <c r="X2941" s="16"/>
      <c r="AC2941" s="104"/>
    </row>
    <row r="2942" spans="1:29" x14ac:dyDescent="0.35">
      <c r="A2942" s="9">
        <v>46139</v>
      </c>
      <c r="B2942" s="7" t="s">
        <v>64</v>
      </c>
      <c r="C2942" s="8" t="s">
        <v>45</v>
      </c>
      <c r="D2942" s="10">
        <v>1</v>
      </c>
      <c r="E2942" s="28" t="s">
        <v>4845</v>
      </c>
      <c r="F2942" s="28" t="s">
        <v>4854</v>
      </c>
      <c r="G2942" s="12">
        <v>0.39930555555555558</v>
      </c>
      <c r="H2942" s="12">
        <v>0.60763888888888884</v>
      </c>
      <c r="I2942" s="12">
        <v>0.38958333333333328</v>
      </c>
      <c r="J2942" s="12">
        <v>0.39374999999999999</v>
      </c>
      <c r="K2942" s="12">
        <v>0.40902777777777782</v>
      </c>
      <c r="L2942" s="12">
        <v>0.60069444444444442</v>
      </c>
      <c r="M2942" s="12">
        <v>0.61250000000000004</v>
      </c>
      <c r="N2942" s="12">
        <v>0.61458333333333337</v>
      </c>
      <c r="O2942" s="8" t="s">
        <v>61</v>
      </c>
      <c r="P2942" s="8" t="s">
        <v>60</v>
      </c>
      <c r="S2942" s="8">
        <v>183</v>
      </c>
      <c r="T2942" s="8">
        <v>2</v>
      </c>
      <c r="U2942" s="14">
        <v>1</v>
      </c>
      <c r="V2942" s="8">
        <v>0</v>
      </c>
      <c r="W2942" s="49" t="s">
        <v>30</v>
      </c>
      <c r="X2942" s="16"/>
      <c r="AC2942" s="104"/>
    </row>
    <row r="2943" spans="1:29" x14ac:dyDescent="0.35">
      <c r="A2943" s="9">
        <v>46139</v>
      </c>
      <c r="B2943" s="7" t="s">
        <v>1351</v>
      </c>
      <c r="C2943" s="8" t="s">
        <v>45</v>
      </c>
      <c r="D2943" s="10">
        <v>1</v>
      </c>
      <c r="E2943" s="28" t="s">
        <v>4854</v>
      </c>
      <c r="F2943" s="28" t="s">
        <v>4845</v>
      </c>
      <c r="G2943" s="12">
        <v>0.73611111111111116</v>
      </c>
      <c r="H2943" s="12">
        <v>0.82638888888888884</v>
      </c>
      <c r="I2943" s="12">
        <v>0.73263888888888884</v>
      </c>
      <c r="J2943" s="12">
        <v>0.73333333333333328</v>
      </c>
      <c r="K2943" s="12">
        <v>0.74722222222222223</v>
      </c>
      <c r="L2943" s="12">
        <v>0.81319444444444444</v>
      </c>
      <c r="M2943" s="12">
        <v>0.82152777777777775</v>
      </c>
      <c r="N2943" s="12">
        <v>0.82222222222222219</v>
      </c>
      <c r="O2943" s="8" t="s">
        <v>60</v>
      </c>
      <c r="P2943" s="8">
        <v>117</v>
      </c>
      <c r="S2943" s="8">
        <v>164</v>
      </c>
      <c r="T2943" s="8">
        <v>0</v>
      </c>
      <c r="U2943" s="14">
        <v>0.95194380223722364</v>
      </c>
      <c r="V2943" s="8">
        <v>0</v>
      </c>
      <c r="W2943" s="49" t="s">
        <v>30</v>
      </c>
      <c r="X2943" s="16"/>
      <c r="AC2943" s="104"/>
    </row>
    <row r="2944" spans="1:29" x14ac:dyDescent="0.35">
      <c r="A2944" s="9">
        <v>46139</v>
      </c>
      <c r="B2944" s="7" t="s">
        <v>77</v>
      </c>
      <c r="C2944" s="8" t="s">
        <v>45</v>
      </c>
      <c r="D2944" s="10">
        <v>1</v>
      </c>
      <c r="E2944" s="28" t="s">
        <v>4845</v>
      </c>
      <c r="F2944" s="28" t="s">
        <v>4866</v>
      </c>
      <c r="G2944" s="12">
        <v>0.86111111111111116</v>
      </c>
      <c r="H2944" s="12">
        <v>0.94097222222222221</v>
      </c>
      <c r="I2944" s="12">
        <v>0.8520833333333333</v>
      </c>
      <c r="J2944" s="12">
        <v>0.85277777777777775</v>
      </c>
      <c r="K2944" s="12">
        <v>0.87152777777777779</v>
      </c>
      <c r="L2944" s="12">
        <v>0.94930555555555551</v>
      </c>
      <c r="M2944" s="17">
        <v>0.96250000000000002</v>
      </c>
      <c r="N2944" s="17">
        <v>0.96458333333333335</v>
      </c>
      <c r="O2944" s="8">
        <v>118</v>
      </c>
      <c r="P2944" s="8" t="s">
        <v>73</v>
      </c>
      <c r="S2944" s="8">
        <v>156</v>
      </c>
      <c r="T2944" s="8">
        <v>1</v>
      </c>
      <c r="U2944" s="14">
        <v>0.87991486672045593</v>
      </c>
      <c r="V2944" s="8">
        <v>0</v>
      </c>
      <c r="W2944" s="49" t="s">
        <v>30</v>
      </c>
      <c r="X2944" s="16"/>
      <c r="AC2944" s="104"/>
    </row>
    <row r="2945" spans="1:29" x14ac:dyDescent="0.35">
      <c r="A2945" s="9">
        <v>46139</v>
      </c>
      <c r="B2945" s="7" t="s">
        <v>71</v>
      </c>
      <c r="C2945" s="8" t="s">
        <v>72</v>
      </c>
      <c r="D2945" s="10">
        <v>1</v>
      </c>
      <c r="E2945" s="28" t="s">
        <v>4866</v>
      </c>
      <c r="F2945" s="28" t="s">
        <v>4845</v>
      </c>
      <c r="G2945" s="12">
        <v>1.041666666666667E-2</v>
      </c>
      <c r="H2945" s="12">
        <v>0.1701388888888889</v>
      </c>
      <c r="I2945" s="12">
        <v>5.5555555555555558E-3</v>
      </c>
      <c r="J2945" s="12">
        <v>1.041666666666667E-2</v>
      </c>
      <c r="K2945" s="12">
        <v>2.4305555555555559E-2</v>
      </c>
      <c r="L2945" s="17">
        <v>0.15625</v>
      </c>
      <c r="M2945" s="17">
        <v>0.16111111111111109</v>
      </c>
      <c r="N2945" s="17">
        <v>0.16319444444444439</v>
      </c>
      <c r="O2945" s="15" t="s">
        <v>150</v>
      </c>
      <c r="P2945" s="8">
        <v>11</v>
      </c>
      <c r="Q2945" s="15"/>
      <c r="R2945" s="67"/>
      <c r="S2945" s="15">
        <v>123</v>
      </c>
      <c r="T2945" s="15">
        <v>1</v>
      </c>
      <c r="U2945" s="22">
        <v>0.67025862548047377</v>
      </c>
      <c r="V2945" s="15">
        <v>291</v>
      </c>
      <c r="W2945" s="49" t="s">
        <v>30</v>
      </c>
      <c r="X2945" s="16"/>
      <c r="AC2945" s="104"/>
    </row>
    <row r="2946" spans="1:29" x14ac:dyDescent="0.35">
      <c r="A2946" s="9">
        <v>46139</v>
      </c>
      <c r="B2946" s="7" t="s">
        <v>74</v>
      </c>
      <c r="C2946" s="8" t="s">
        <v>72</v>
      </c>
      <c r="D2946" s="10">
        <v>1</v>
      </c>
      <c r="E2946" s="28" t="s">
        <v>4845</v>
      </c>
      <c r="F2946" s="28" t="s">
        <v>4856</v>
      </c>
      <c r="G2946" s="12">
        <v>0.20833333333333329</v>
      </c>
      <c r="H2946" s="12">
        <v>0.38541666666666669</v>
      </c>
      <c r="I2946" s="12">
        <v>0.20347222222222219</v>
      </c>
      <c r="J2946" s="12">
        <v>0.21180555555555561</v>
      </c>
      <c r="K2946" s="12">
        <v>0.22638888888888889</v>
      </c>
      <c r="L2946" s="12">
        <v>0.38819444444444451</v>
      </c>
      <c r="M2946" s="12">
        <v>0.39791666666666659</v>
      </c>
      <c r="N2946" s="12">
        <v>0.4</v>
      </c>
      <c r="O2946" s="8">
        <v>11</v>
      </c>
      <c r="P2946" s="15" t="s">
        <v>284</v>
      </c>
      <c r="Q2946" s="8" t="s">
        <v>65</v>
      </c>
      <c r="R2946" s="27" t="s">
        <v>39</v>
      </c>
      <c r="S2946" s="8">
        <v>172</v>
      </c>
      <c r="T2946" s="8">
        <v>0</v>
      </c>
      <c r="U2946" s="14">
        <v>0.91274855116245379</v>
      </c>
      <c r="V2946" s="8">
        <v>0</v>
      </c>
      <c r="W2946" s="49" t="s">
        <v>30</v>
      </c>
      <c r="X2946" s="16"/>
      <c r="AC2946" s="104"/>
    </row>
    <row r="2947" spans="1:29" x14ac:dyDescent="0.35">
      <c r="A2947" s="9">
        <v>46139</v>
      </c>
      <c r="B2947" s="7" t="s">
        <v>1371</v>
      </c>
      <c r="C2947" s="8" t="s">
        <v>81</v>
      </c>
      <c r="D2947" s="10">
        <v>1</v>
      </c>
      <c r="E2947" s="28" t="s">
        <v>4856</v>
      </c>
      <c r="F2947" s="28" t="s">
        <v>4845</v>
      </c>
      <c r="G2947" s="12">
        <v>2.0833333333333329E-2</v>
      </c>
      <c r="H2947" s="12">
        <v>0.16666666666666671</v>
      </c>
      <c r="I2947" s="12">
        <v>1.388888888888889E-2</v>
      </c>
      <c r="J2947" s="12">
        <v>1.666666666666667E-2</v>
      </c>
      <c r="K2947" s="12">
        <v>3.2638888888888891E-2</v>
      </c>
      <c r="L2947" s="12">
        <v>0.15625</v>
      </c>
      <c r="M2947" s="12">
        <v>0.1583333333333333</v>
      </c>
      <c r="N2947" s="12">
        <v>0.15972222222222221</v>
      </c>
      <c r="O2947" s="8" t="s">
        <v>57</v>
      </c>
      <c r="P2947" s="8" t="s">
        <v>740</v>
      </c>
      <c r="S2947" s="8">
        <v>146</v>
      </c>
      <c r="T2947" s="8">
        <v>1</v>
      </c>
      <c r="U2947" s="14">
        <v>0.86772569589877124</v>
      </c>
      <c r="V2947" s="8">
        <v>0</v>
      </c>
      <c r="W2947" s="49" t="s">
        <v>30</v>
      </c>
      <c r="X2947" s="16"/>
      <c r="AC2947" s="104"/>
    </row>
    <row r="2948" spans="1:29" x14ac:dyDescent="0.35">
      <c r="A2948" s="9">
        <v>46139</v>
      </c>
      <c r="B2948" s="7" t="s">
        <v>1372</v>
      </c>
      <c r="C2948" s="8" t="s">
        <v>81</v>
      </c>
      <c r="D2948" s="10">
        <v>1</v>
      </c>
      <c r="E2948" s="28" t="s">
        <v>4845</v>
      </c>
      <c r="F2948" s="28" t="s">
        <v>4851</v>
      </c>
      <c r="G2948" s="12">
        <v>0.20833333333333329</v>
      </c>
      <c r="H2948" s="12">
        <v>0.36458333333333331</v>
      </c>
      <c r="I2948" s="12">
        <v>0.20416666666666669</v>
      </c>
      <c r="J2948" s="12">
        <v>0.20833333333333329</v>
      </c>
      <c r="K2948" s="12">
        <v>0.2166666666666667</v>
      </c>
      <c r="L2948" s="12">
        <v>0.35</v>
      </c>
      <c r="M2948" s="12">
        <v>0.35972222222222222</v>
      </c>
      <c r="N2948" s="12">
        <v>0.36180555555555549</v>
      </c>
      <c r="O2948" s="8">
        <v>207</v>
      </c>
      <c r="P2948" s="8" t="s">
        <v>91</v>
      </c>
      <c r="S2948" s="8">
        <v>188</v>
      </c>
      <c r="T2948" s="8">
        <v>2</v>
      </c>
      <c r="U2948" s="14">
        <v>0.96739424118652106</v>
      </c>
      <c r="V2948" s="8">
        <v>0</v>
      </c>
      <c r="W2948" s="49" t="s">
        <v>30</v>
      </c>
      <c r="X2948" s="16"/>
      <c r="AC2948" s="104"/>
    </row>
    <row r="2949" spans="1:29" x14ac:dyDescent="0.35">
      <c r="A2949" s="9">
        <v>46139</v>
      </c>
      <c r="B2949" s="7" t="s">
        <v>80</v>
      </c>
      <c r="C2949" s="8" t="s">
        <v>90</v>
      </c>
      <c r="D2949" s="10">
        <v>1</v>
      </c>
      <c r="E2949" s="28" t="s">
        <v>4851</v>
      </c>
      <c r="F2949" s="28" t="s">
        <v>4845</v>
      </c>
      <c r="G2949" s="12">
        <v>3.4722222222222217E-2</v>
      </c>
      <c r="H2949" s="12">
        <v>0.1076388888888889</v>
      </c>
      <c r="I2949" s="12">
        <v>2.569444444444444E-2</v>
      </c>
      <c r="J2949" s="12">
        <v>2.9861111111111109E-2</v>
      </c>
      <c r="K2949" s="12">
        <v>4.2361111111111113E-2</v>
      </c>
      <c r="L2949" s="12">
        <v>9.7222222222222224E-2</v>
      </c>
      <c r="M2949" s="12">
        <v>0.1020833333333333</v>
      </c>
      <c r="N2949" s="12">
        <v>0.1041666666666667</v>
      </c>
      <c r="O2949" s="8" t="s">
        <v>70</v>
      </c>
      <c r="P2949" s="8" t="s">
        <v>283</v>
      </c>
      <c r="S2949" s="8">
        <v>153</v>
      </c>
      <c r="T2949" s="8">
        <v>0</v>
      </c>
      <c r="U2949" s="14">
        <v>0.8228931377785822</v>
      </c>
      <c r="V2949" s="8">
        <v>1608</v>
      </c>
      <c r="W2949" s="49" t="s">
        <v>30</v>
      </c>
      <c r="X2949" s="16"/>
      <c r="AC2949" s="104"/>
    </row>
    <row r="2950" spans="1:29" x14ac:dyDescent="0.35">
      <c r="A2950" s="9">
        <v>46139</v>
      </c>
      <c r="B2950" s="7" t="s">
        <v>84</v>
      </c>
      <c r="C2950" s="8" t="s">
        <v>90</v>
      </c>
      <c r="D2950" s="10">
        <v>1</v>
      </c>
      <c r="E2950" s="28" t="s">
        <v>4845</v>
      </c>
      <c r="F2950" s="28" t="s">
        <v>4848</v>
      </c>
      <c r="G2950" s="12">
        <v>0.14583333333333329</v>
      </c>
      <c r="H2950" s="12">
        <v>0.22916666666666671</v>
      </c>
      <c r="I2950" s="12">
        <v>0.1368055555555556</v>
      </c>
      <c r="J2950" s="12">
        <v>0.14652777777777781</v>
      </c>
      <c r="K2950" s="12">
        <v>0.1534722222222222</v>
      </c>
      <c r="L2950" s="12">
        <v>0.21249999999999999</v>
      </c>
      <c r="M2950" s="12">
        <v>0.2215277777777778</v>
      </c>
      <c r="N2950" s="12">
        <v>0.22361111111111109</v>
      </c>
      <c r="O2950" s="8" t="s">
        <v>283</v>
      </c>
      <c r="P2950" s="8" t="s">
        <v>37</v>
      </c>
      <c r="Q2950" s="8" t="s">
        <v>151</v>
      </c>
      <c r="R2950" s="27" t="s">
        <v>39</v>
      </c>
      <c r="S2950" s="8">
        <v>72</v>
      </c>
      <c r="T2950" s="8">
        <v>2</v>
      </c>
      <c r="U2950" s="14">
        <v>0.38291271029520391</v>
      </c>
      <c r="V2950" s="8">
        <v>0</v>
      </c>
      <c r="W2950" s="49" t="s">
        <v>30</v>
      </c>
      <c r="X2950" s="16"/>
      <c r="AC2950" s="104"/>
    </row>
    <row r="2951" spans="1:29" x14ac:dyDescent="0.35">
      <c r="A2951" s="9">
        <v>46139</v>
      </c>
      <c r="B2951" s="7" t="s">
        <v>262</v>
      </c>
      <c r="C2951" s="8" t="s">
        <v>90</v>
      </c>
      <c r="D2951" s="10">
        <v>1</v>
      </c>
      <c r="E2951" s="28" t="s">
        <v>4848</v>
      </c>
      <c r="F2951" s="28" t="s">
        <v>4845</v>
      </c>
      <c r="G2951" s="12">
        <v>0.39930555555555558</v>
      </c>
      <c r="H2951" s="12">
        <v>0.47569444444444442</v>
      </c>
      <c r="I2951" s="12">
        <v>0.38472222222222219</v>
      </c>
      <c r="J2951" s="12">
        <v>0.38680555555555562</v>
      </c>
      <c r="K2951" s="12">
        <v>0.3972222222222222</v>
      </c>
      <c r="L2951" s="12">
        <v>0.46041666666666659</v>
      </c>
      <c r="M2951" s="12">
        <v>0.46597222222222218</v>
      </c>
      <c r="N2951" s="12">
        <v>0.46597222222222218</v>
      </c>
      <c r="O2951" s="8" t="s">
        <v>37</v>
      </c>
      <c r="P2951" s="8">
        <v>9</v>
      </c>
      <c r="S2951" s="8">
        <v>76</v>
      </c>
      <c r="T2951" s="8">
        <v>0</v>
      </c>
      <c r="U2951" s="14">
        <v>0.4130081167957908</v>
      </c>
      <c r="V2951" s="8">
        <v>0</v>
      </c>
      <c r="W2951" s="49" t="s">
        <v>30</v>
      </c>
      <c r="X2951" s="16"/>
      <c r="AC2951" s="104"/>
    </row>
    <row r="2952" spans="1:29" x14ac:dyDescent="0.35">
      <c r="A2952" s="9">
        <v>46139</v>
      </c>
      <c r="B2952" s="7" t="s">
        <v>264</v>
      </c>
      <c r="C2952" s="8" t="s">
        <v>90</v>
      </c>
      <c r="D2952" s="10">
        <v>1</v>
      </c>
      <c r="E2952" s="8" t="s">
        <v>4845</v>
      </c>
      <c r="F2952" s="8" t="s">
        <v>4851</v>
      </c>
      <c r="G2952" s="12">
        <v>0.51041666666666663</v>
      </c>
      <c r="H2952" s="12">
        <v>0.59027777777777779</v>
      </c>
      <c r="I2952" s="12">
        <v>0.49722222222222218</v>
      </c>
      <c r="J2952" s="12">
        <v>0.5</v>
      </c>
      <c r="K2952" s="12">
        <v>0.50763888888888886</v>
      </c>
      <c r="L2952" s="12">
        <v>0.57499999999999996</v>
      </c>
      <c r="M2952" s="12">
        <v>0.58472222222222225</v>
      </c>
      <c r="N2952" s="12">
        <v>0.58680555555555558</v>
      </c>
      <c r="O2952" s="8">
        <v>9</v>
      </c>
      <c r="P2952" s="8" t="s">
        <v>37</v>
      </c>
      <c r="S2952" s="8">
        <v>142</v>
      </c>
      <c r="T2952" s="8">
        <v>0</v>
      </c>
      <c r="U2952" s="14">
        <v>0.7875168806800219</v>
      </c>
      <c r="V2952" s="8">
        <v>0</v>
      </c>
      <c r="W2952" s="49" t="s">
        <v>30</v>
      </c>
      <c r="X2952" s="16"/>
      <c r="AC2952" s="104"/>
    </row>
    <row r="2953" spans="1:29" x14ac:dyDescent="0.35">
      <c r="A2953" s="9">
        <v>46139</v>
      </c>
      <c r="B2953" s="7" t="s">
        <v>107</v>
      </c>
      <c r="C2953" s="8" t="s">
        <v>108</v>
      </c>
      <c r="D2953" s="10">
        <v>1</v>
      </c>
      <c r="E2953" s="8" t="s">
        <v>4851</v>
      </c>
      <c r="F2953" s="8" t="s">
        <v>4845</v>
      </c>
      <c r="G2953" s="12">
        <v>5.5555555555555552E-2</v>
      </c>
      <c r="H2953" s="12">
        <v>0.24305555555555561</v>
      </c>
      <c r="I2953" s="12">
        <v>4.3055555555555562E-2</v>
      </c>
      <c r="J2953" s="12">
        <v>4.5138888888888888E-2</v>
      </c>
      <c r="K2953" s="12">
        <v>5.7638888888888892E-2</v>
      </c>
      <c r="L2953" s="12">
        <v>0.20833333333333329</v>
      </c>
      <c r="M2953" s="12">
        <v>0.21527777777777779</v>
      </c>
      <c r="N2953" s="12">
        <v>0.2166666666666667</v>
      </c>
      <c r="O2953" s="8" t="s">
        <v>114</v>
      </c>
      <c r="P2953" s="8" t="s">
        <v>61</v>
      </c>
      <c r="S2953" s="8">
        <v>161</v>
      </c>
      <c r="T2953" s="8">
        <v>0</v>
      </c>
      <c r="U2953" s="14">
        <v>0.75096370538273172</v>
      </c>
      <c r="V2953" s="8">
        <v>0</v>
      </c>
      <c r="W2953" s="49" t="s">
        <v>30</v>
      </c>
      <c r="X2953" s="16"/>
      <c r="AC2953" s="104"/>
    </row>
    <row r="2954" spans="1:29" x14ac:dyDescent="0.35">
      <c r="A2954" s="9">
        <v>46139</v>
      </c>
      <c r="B2954" s="7" t="s">
        <v>109</v>
      </c>
      <c r="C2954" s="8" t="s">
        <v>108</v>
      </c>
      <c r="D2954" s="10">
        <v>1</v>
      </c>
      <c r="E2954" s="15" t="s">
        <v>4845</v>
      </c>
      <c r="F2954" s="15" t="s">
        <v>4847</v>
      </c>
      <c r="G2954" s="12">
        <v>0.28472222222222221</v>
      </c>
      <c r="H2954" s="12">
        <v>0.49652777777777779</v>
      </c>
      <c r="I2954" s="12">
        <v>0.28263888888888888</v>
      </c>
      <c r="J2954" s="12">
        <v>0.28402777777777782</v>
      </c>
      <c r="K2954" s="12">
        <v>0.29444444444444451</v>
      </c>
      <c r="L2954" s="12">
        <v>0.47916666666666669</v>
      </c>
      <c r="M2954" s="12">
        <v>0.48749999999999999</v>
      </c>
      <c r="N2954" s="12">
        <v>0.48958333333333331</v>
      </c>
      <c r="O2954" s="8" t="s">
        <v>61</v>
      </c>
      <c r="P2954" s="8" t="s">
        <v>114</v>
      </c>
      <c r="S2954" s="8">
        <v>199</v>
      </c>
      <c r="T2954" s="8">
        <v>1</v>
      </c>
      <c r="U2954" s="14">
        <v>0.93067197287612147</v>
      </c>
      <c r="V2954" s="8">
        <v>0</v>
      </c>
      <c r="W2954" s="49" t="s">
        <v>30</v>
      </c>
      <c r="X2954" s="16"/>
      <c r="AC2954" s="104"/>
    </row>
    <row r="2955" spans="1:29" x14ac:dyDescent="0.35">
      <c r="A2955" s="9">
        <v>46139</v>
      </c>
      <c r="B2955" s="7" t="s">
        <v>40</v>
      </c>
      <c r="C2955" s="8" t="s">
        <v>108</v>
      </c>
      <c r="D2955" s="10">
        <v>1</v>
      </c>
      <c r="E2955" s="8" t="s">
        <v>4845</v>
      </c>
      <c r="F2955" s="8" t="s">
        <v>4850</v>
      </c>
      <c r="G2955" s="12">
        <v>0.55208333333333337</v>
      </c>
      <c r="H2955" s="12">
        <v>0.67708333333333337</v>
      </c>
      <c r="I2955" s="12">
        <v>0.54861111111111116</v>
      </c>
      <c r="J2955" s="12">
        <v>0.56180555555555556</v>
      </c>
      <c r="K2955" s="12">
        <v>0.57430555555555551</v>
      </c>
      <c r="L2955" s="12">
        <v>0.67986111111111114</v>
      </c>
      <c r="M2955" s="12">
        <v>0.68680555555555556</v>
      </c>
      <c r="N2955" s="12">
        <v>0.68888888888888888</v>
      </c>
      <c r="O2955" s="8" t="s">
        <v>114</v>
      </c>
      <c r="P2955" s="8" t="s">
        <v>254</v>
      </c>
      <c r="Q2955" s="8" t="s">
        <v>216</v>
      </c>
      <c r="R2955" s="27" t="s">
        <v>39</v>
      </c>
      <c r="S2955" s="8">
        <v>190</v>
      </c>
      <c r="T2955" s="8">
        <v>0</v>
      </c>
      <c r="U2955" s="14">
        <v>0.93066674195881449</v>
      </c>
      <c r="V2955" s="8">
        <v>367</v>
      </c>
      <c r="W2955" s="49" t="s">
        <v>30</v>
      </c>
      <c r="X2955" s="16"/>
      <c r="AC2955" s="104"/>
    </row>
    <row r="2956" spans="1:29" x14ac:dyDescent="0.35">
      <c r="A2956" s="9">
        <v>46139</v>
      </c>
      <c r="B2956" s="7" t="s">
        <v>42</v>
      </c>
      <c r="C2956" s="8" t="s">
        <v>108</v>
      </c>
      <c r="D2956" s="10">
        <v>1</v>
      </c>
      <c r="E2956" s="8" t="s">
        <v>4850</v>
      </c>
      <c r="F2956" s="8" t="s">
        <v>4845</v>
      </c>
      <c r="G2956" s="12">
        <v>0.73263888888888884</v>
      </c>
      <c r="H2956" s="12">
        <v>0.85763888888888884</v>
      </c>
      <c r="I2956" s="17">
        <v>0.72361111111111109</v>
      </c>
      <c r="J2956" s="17">
        <v>0.72569444444444442</v>
      </c>
      <c r="K2956" s="17">
        <v>0.7368055555555556</v>
      </c>
      <c r="L2956" s="17">
        <v>0.82777777777777772</v>
      </c>
      <c r="M2956" s="17">
        <v>0.84097222222222223</v>
      </c>
      <c r="N2956" s="17">
        <v>0.84305555555555556</v>
      </c>
      <c r="O2956" s="15" t="s">
        <v>254</v>
      </c>
      <c r="P2956" s="8" t="s">
        <v>114</v>
      </c>
      <c r="Q2956" s="15"/>
      <c r="R2956" s="67"/>
      <c r="S2956" s="15">
        <v>138</v>
      </c>
      <c r="T2956" s="15">
        <v>0</v>
      </c>
      <c r="U2956" s="22">
        <v>0.70502342293955123</v>
      </c>
      <c r="V2956" s="15">
        <v>1138</v>
      </c>
      <c r="W2956" s="49" t="s">
        <v>30</v>
      </c>
      <c r="X2956" s="16"/>
      <c r="AC2956" s="104"/>
    </row>
    <row r="2957" spans="1:29" x14ac:dyDescent="0.35">
      <c r="A2957" s="9">
        <v>46139</v>
      </c>
      <c r="B2957" s="7" t="s">
        <v>1381</v>
      </c>
      <c r="C2957" s="8" t="s">
        <v>113</v>
      </c>
      <c r="D2957" s="10">
        <v>1</v>
      </c>
      <c r="E2957" s="8" t="s">
        <v>4845</v>
      </c>
      <c r="F2957" s="8" t="s">
        <v>4859</v>
      </c>
      <c r="G2957" s="12">
        <v>4.5138888888888888E-2</v>
      </c>
      <c r="H2957" s="12">
        <v>0.25347222222222221</v>
      </c>
      <c r="I2957" s="12">
        <v>3.6111111111111108E-2</v>
      </c>
      <c r="J2957" s="12">
        <v>3.7499999999999999E-2</v>
      </c>
      <c r="K2957" s="12">
        <v>5.6944444444444443E-2</v>
      </c>
      <c r="L2957" s="12">
        <v>0.23958333333333329</v>
      </c>
      <c r="M2957" s="12">
        <v>0.2472222222222222</v>
      </c>
      <c r="N2957" s="12">
        <v>0.2472222222222222</v>
      </c>
      <c r="O2957" s="8" t="s">
        <v>43</v>
      </c>
      <c r="P2957" s="15">
        <v>64</v>
      </c>
      <c r="S2957" s="8">
        <v>142</v>
      </c>
      <c r="T2957" s="8">
        <v>0</v>
      </c>
      <c r="U2957" s="14">
        <v>0.68581819188971738</v>
      </c>
      <c r="V2957" s="8">
        <v>0</v>
      </c>
      <c r="W2957" s="49" t="s">
        <v>30</v>
      </c>
      <c r="X2957" s="16"/>
      <c r="AC2957" s="104"/>
    </row>
    <row r="2958" spans="1:29" x14ac:dyDescent="0.35">
      <c r="A2958" s="9">
        <v>46139</v>
      </c>
      <c r="B2958" s="7" t="s">
        <v>1382</v>
      </c>
      <c r="C2958" s="8" t="s">
        <v>113</v>
      </c>
      <c r="D2958" s="10">
        <v>1</v>
      </c>
      <c r="E2958" s="8" t="s">
        <v>4859</v>
      </c>
      <c r="F2958" s="8" t="s">
        <v>4845</v>
      </c>
      <c r="G2958" s="12">
        <v>0.2951388888888889</v>
      </c>
      <c r="H2958" s="12">
        <v>0.52430555555555558</v>
      </c>
      <c r="I2958" s="12">
        <v>0.28541666666666671</v>
      </c>
      <c r="J2958" s="12">
        <v>0.28819444444444442</v>
      </c>
      <c r="K2958" s="12">
        <v>0.29930555555555549</v>
      </c>
      <c r="L2958" s="12">
        <v>0.51597222222222228</v>
      </c>
      <c r="M2958" s="12">
        <v>0.52777777777777779</v>
      </c>
      <c r="N2958" s="12">
        <v>0.52986111111111112</v>
      </c>
      <c r="O2958" s="8">
        <v>62</v>
      </c>
      <c r="P2958" s="8" t="s">
        <v>132</v>
      </c>
      <c r="S2958" s="8">
        <v>156</v>
      </c>
      <c r="T2958" s="8">
        <v>1</v>
      </c>
      <c r="U2958" s="14">
        <v>0.78624997691638399</v>
      </c>
      <c r="V2958" s="8">
        <v>0</v>
      </c>
      <c r="W2958" s="49" t="s">
        <v>30</v>
      </c>
      <c r="X2958" s="16"/>
      <c r="AC2958" s="104"/>
    </row>
    <row r="2959" spans="1:29" x14ac:dyDescent="0.35">
      <c r="A2959" s="9">
        <v>46139</v>
      </c>
      <c r="B2959" s="7" t="s">
        <v>1383</v>
      </c>
      <c r="C2959" s="8" t="s">
        <v>113</v>
      </c>
      <c r="D2959" s="10">
        <v>1</v>
      </c>
      <c r="E2959" s="8" t="s">
        <v>4845</v>
      </c>
      <c r="F2959" s="8" t="s">
        <v>4852</v>
      </c>
      <c r="G2959" s="12">
        <v>0.64236111111111116</v>
      </c>
      <c r="H2959" s="12">
        <v>0.72569444444444442</v>
      </c>
      <c r="I2959" s="12">
        <v>0.6381944444444444</v>
      </c>
      <c r="J2959" s="12">
        <v>0.64097222222222228</v>
      </c>
      <c r="K2959" s="12">
        <v>0.65416666666666667</v>
      </c>
      <c r="L2959" s="12">
        <v>0.7055555555555556</v>
      </c>
      <c r="M2959" s="12">
        <v>0.70833333333333337</v>
      </c>
      <c r="N2959" s="12">
        <v>0.71111111111111114</v>
      </c>
      <c r="O2959" s="8" t="s">
        <v>132</v>
      </c>
      <c r="P2959" s="8" t="s">
        <v>230</v>
      </c>
      <c r="S2959" s="8">
        <v>181</v>
      </c>
      <c r="T2959" s="8">
        <v>0</v>
      </c>
      <c r="U2959" s="14">
        <v>0.93211503296214293</v>
      </c>
      <c r="V2959" s="8">
        <v>550</v>
      </c>
      <c r="W2959" s="49" t="s">
        <v>30</v>
      </c>
      <c r="X2959" s="16"/>
      <c r="AC2959" s="104"/>
    </row>
    <row r="2960" spans="1:29" x14ac:dyDescent="0.35">
      <c r="A2960" s="9">
        <v>46139</v>
      </c>
      <c r="B2960" s="7" t="s">
        <v>1384</v>
      </c>
      <c r="C2960" s="8" t="s">
        <v>113</v>
      </c>
      <c r="D2960" s="10">
        <v>1</v>
      </c>
      <c r="E2960" s="8" t="s">
        <v>4852</v>
      </c>
      <c r="F2960" s="8" t="s">
        <v>4845</v>
      </c>
      <c r="G2960" s="12">
        <v>0.78819444444444442</v>
      </c>
      <c r="H2960" s="12">
        <v>0.86458333333333337</v>
      </c>
      <c r="I2960" s="12">
        <v>0.77847222222222223</v>
      </c>
      <c r="J2960" s="12">
        <v>0.77986111111111112</v>
      </c>
      <c r="K2960" s="12">
        <v>0.78888888888888886</v>
      </c>
      <c r="L2960" s="12">
        <v>0.85624999999999996</v>
      </c>
      <c r="M2960" s="12">
        <v>0.86805555555555558</v>
      </c>
      <c r="N2960" s="12">
        <v>0.87013888888888891</v>
      </c>
      <c r="O2960" s="8" t="s">
        <v>230</v>
      </c>
      <c r="P2960" s="8" t="s">
        <v>338</v>
      </c>
      <c r="S2960" s="8">
        <v>86</v>
      </c>
      <c r="T2960" s="8">
        <v>0</v>
      </c>
      <c r="U2960" s="14">
        <v>0.44936969928646758</v>
      </c>
      <c r="V2960" s="8">
        <v>0</v>
      </c>
      <c r="W2960" s="49" t="s">
        <v>30</v>
      </c>
      <c r="X2960" s="16"/>
      <c r="AC2960" s="104"/>
    </row>
    <row r="2961" spans="1:29" x14ac:dyDescent="0.35">
      <c r="A2961" s="9">
        <v>46140</v>
      </c>
      <c r="B2961" s="28" t="s">
        <v>71</v>
      </c>
      <c r="C2961" s="28" t="s">
        <v>27</v>
      </c>
      <c r="D2961" s="28">
        <v>1</v>
      </c>
      <c r="E2961" s="8" t="s">
        <v>4865</v>
      </c>
      <c r="F2961" s="8" t="s">
        <v>4845</v>
      </c>
      <c r="G2961" s="33">
        <v>1.041666666666667E-2</v>
      </c>
      <c r="H2961" s="33">
        <v>0.1701388888888889</v>
      </c>
      <c r="I2961" s="33">
        <v>2.7777777777777779E-3</v>
      </c>
      <c r="J2961" s="34">
        <v>7.6388888888888886E-3</v>
      </c>
      <c r="K2961" s="35">
        <v>1.666666666666667E-2</v>
      </c>
      <c r="L2961" s="33">
        <v>0.15208333333333329</v>
      </c>
      <c r="M2961" s="33">
        <v>0.15486111111111109</v>
      </c>
      <c r="N2961" s="33">
        <v>0.15694444444444439</v>
      </c>
      <c r="O2961" s="28" t="s">
        <v>110</v>
      </c>
      <c r="P2961" s="29">
        <v>19</v>
      </c>
      <c r="Q2961" s="30" t="s">
        <v>172</v>
      </c>
      <c r="R2961" s="31" t="s">
        <v>172</v>
      </c>
      <c r="S2961" s="28">
        <v>143</v>
      </c>
      <c r="T2961" s="28">
        <v>0</v>
      </c>
      <c r="U2961" s="32">
        <v>0.77333678716663301</v>
      </c>
      <c r="V2961" s="28">
        <v>318</v>
      </c>
      <c r="W2961" s="49" t="s">
        <v>30</v>
      </c>
      <c r="X2961" s="16"/>
      <c r="AC2961" s="104"/>
    </row>
    <row r="2962" spans="1:29" x14ac:dyDescent="0.35">
      <c r="A2962" s="9">
        <v>46140</v>
      </c>
      <c r="B2962" s="28" t="s">
        <v>74</v>
      </c>
      <c r="C2962" s="28" t="s">
        <v>27</v>
      </c>
      <c r="D2962" s="28">
        <v>1</v>
      </c>
      <c r="E2962" s="8" t="s">
        <v>4845</v>
      </c>
      <c r="F2962" s="8" t="s">
        <v>4849</v>
      </c>
      <c r="G2962" s="33">
        <v>0.20833333333333329</v>
      </c>
      <c r="H2962" s="33">
        <v>0.38541666666666669</v>
      </c>
      <c r="I2962" s="33">
        <v>0.20624999999999999</v>
      </c>
      <c r="J2962" s="34">
        <v>0.2076388888888889</v>
      </c>
      <c r="K2962" s="35">
        <v>0.2208333333333333</v>
      </c>
      <c r="L2962" s="33">
        <v>0.37222222222222218</v>
      </c>
      <c r="M2962" s="33">
        <v>0.37986111111111109</v>
      </c>
      <c r="N2962" s="33">
        <v>0.38194444444444442</v>
      </c>
      <c r="O2962" s="28">
        <v>21</v>
      </c>
      <c r="P2962" s="29" t="s">
        <v>37</v>
      </c>
      <c r="Q2962" s="30" t="s">
        <v>172</v>
      </c>
      <c r="R2962" s="31" t="s">
        <v>172</v>
      </c>
      <c r="S2962" s="28">
        <v>186</v>
      </c>
      <c r="T2962" s="28">
        <v>1</v>
      </c>
      <c r="U2962" s="32">
        <v>1</v>
      </c>
      <c r="V2962" s="28">
        <v>601</v>
      </c>
      <c r="W2962" s="49" t="s">
        <v>30</v>
      </c>
      <c r="X2962" s="16"/>
      <c r="AC2962" s="104"/>
    </row>
    <row r="2963" spans="1:29" x14ac:dyDescent="0.35">
      <c r="A2963" s="9">
        <v>46140</v>
      </c>
      <c r="B2963" s="28" t="s">
        <v>1766</v>
      </c>
      <c r="C2963" s="28" t="s">
        <v>27</v>
      </c>
      <c r="D2963" s="28">
        <v>1</v>
      </c>
      <c r="E2963" s="8" t="s">
        <v>4849</v>
      </c>
      <c r="F2963" s="8" t="s">
        <v>4845</v>
      </c>
      <c r="G2963" s="33">
        <v>0.41666666666666669</v>
      </c>
      <c r="H2963" s="33">
        <v>0.47916666666666669</v>
      </c>
      <c r="I2963" s="33">
        <v>0.41597222222222219</v>
      </c>
      <c r="J2963" s="34">
        <v>0.42569444444444438</v>
      </c>
      <c r="K2963" s="35">
        <v>0.44583333333333341</v>
      </c>
      <c r="L2963" s="33">
        <v>0.53125</v>
      </c>
      <c r="M2963" s="33">
        <v>0.53611111111111109</v>
      </c>
      <c r="N2963" s="33">
        <v>0.53888888888888886</v>
      </c>
      <c r="O2963" s="28" t="s">
        <v>37</v>
      </c>
      <c r="P2963" s="29">
        <v>216</v>
      </c>
      <c r="Q2963" s="30" t="s">
        <v>1945</v>
      </c>
      <c r="R2963" s="31" t="s">
        <v>412</v>
      </c>
      <c r="S2963" s="28">
        <v>36</v>
      </c>
      <c r="T2963" s="28">
        <v>1</v>
      </c>
      <c r="U2963" s="32">
        <v>0.1914368634826209</v>
      </c>
      <c r="V2963" s="28">
        <v>0</v>
      </c>
      <c r="W2963" s="49" t="s">
        <v>30</v>
      </c>
      <c r="X2963" s="16"/>
      <c r="AC2963" s="104"/>
    </row>
    <row r="2964" spans="1:29" x14ac:dyDescent="0.35">
      <c r="A2964" s="9">
        <v>46140</v>
      </c>
      <c r="B2964" s="28" t="s">
        <v>1768</v>
      </c>
      <c r="C2964" s="28" t="s">
        <v>27</v>
      </c>
      <c r="D2964" s="28">
        <v>1</v>
      </c>
      <c r="E2964" s="8" t="s">
        <v>4845</v>
      </c>
      <c r="F2964" s="8" t="s">
        <v>4863</v>
      </c>
      <c r="G2964" s="33">
        <v>0.52083333333333337</v>
      </c>
      <c r="H2964" s="33">
        <v>0.59027777777777779</v>
      </c>
      <c r="I2964" s="33">
        <v>0.56944444444444442</v>
      </c>
      <c r="J2964" s="34">
        <v>0.57847222222222228</v>
      </c>
      <c r="K2964" s="35">
        <v>0.59097222222222223</v>
      </c>
      <c r="L2964" s="33">
        <v>0.65208333333333335</v>
      </c>
      <c r="M2964" s="33">
        <v>0.65694444444444444</v>
      </c>
      <c r="N2964" s="33">
        <v>0.65902777777777777</v>
      </c>
      <c r="O2964" s="28">
        <v>215</v>
      </c>
      <c r="P2964" s="29" t="s">
        <v>347</v>
      </c>
      <c r="Q2964" s="30" t="s">
        <v>1946</v>
      </c>
      <c r="R2964" s="31" t="s">
        <v>1947</v>
      </c>
      <c r="S2964" s="28">
        <v>54</v>
      </c>
      <c r="T2964" s="28">
        <v>0</v>
      </c>
      <c r="U2964" s="32">
        <v>0.2734318880666769</v>
      </c>
      <c r="V2964" s="28">
        <v>0</v>
      </c>
      <c r="W2964" s="49" t="s">
        <v>30</v>
      </c>
      <c r="X2964" s="16"/>
      <c r="AC2964" s="104"/>
    </row>
    <row r="2965" spans="1:29" x14ac:dyDescent="0.35">
      <c r="A2965" s="9">
        <v>46140</v>
      </c>
      <c r="B2965" s="28" t="s">
        <v>1371</v>
      </c>
      <c r="C2965" s="28" t="s">
        <v>45</v>
      </c>
      <c r="D2965" s="28">
        <v>1</v>
      </c>
      <c r="E2965" s="8" t="s">
        <v>4863</v>
      </c>
      <c r="F2965" s="8" t="s">
        <v>4845</v>
      </c>
      <c r="G2965" s="33">
        <v>2.0833333333333329E-2</v>
      </c>
      <c r="H2965" s="33">
        <v>0.16666666666666671</v>
      </c>
      <c r="I2965" s="33">
        <v>1.041666666666667E-2</v>
      </c>
      <c r="J2965" s="34">
        <v>1.7361111111111108E-2</v>
      </c>
      <c r="K2965" s="35">
        <v>2.9166666666666671E-2</v>
      </c>
      <c r="L2965" s="33">
        <v>0.14861111111111111</v>
      </c>
      <c r="M2965" s="33">
        <v>0.15555555555555561</v>
      </c>
      <c r="N2965" s="33">
        <v>0.15694444444444439</v>
      </c>
      <c r="O2965" s="28" t="s">
        <v>73</v>
      </c>
      <c r="P2965" s="29" t="s">
        <v>47</v>
      </c>
      <c r="Q2965" s="30" t="s">
        <v>172</v>
      </c>
      <c r="R2965" s="31" t="s">
        <v>172</v>
      </c>
      <c r="S2965" s="28">
        <v>159</v>
      </c>
      <c r="T2965" s="28">
        <v>0</v>
      </c>
      <c r="U2965" s="32">
        <v>0.845391444618114</v>
      </c>
      <c r="V2965" s="28">
        <v>0</v>
      </c>
      <c r="W2965" s="49" t="s">
        <v>30</v>
      </c>
      <c r="X2965" s="16"/>
      <c r="AC2965" s="104"/>
    </row>
    <row r="2966" spans="1:29" x14ac:dyDescent="0.35">
      <c r="A2966" s="9">
        <v>46140</v>
      </c>
      <c r="B2966" s="28" t="s">
        <v>1372</v>
      </c>
      <c r="C2966" s="28" t="s">
        <v>45</v>
      </c>
      <c r="D2966" s="28">
        <v>1</v>
      </c>
      <c r="E2966" s="8" t="s">
        <v>4845</v>
      </c>
      <c r="F2966" s="8" t="s">
        <v>4855</v>
      </c>
      <c r="G2966" s="33">
        <v>0.20833333333333329</v>
      </c>
      <c r="H2966" s="33">
        <v>0.36458333333333331</v>
      </c>
      <c r="I2966" s="33">
        <v>0.20277777777777781</v>
      </c>
      <c r="J2966" s="34">
        <v>0.2048611111111111</v>
      </c>
      <c r="K2966" s="35">
        <v>0.2166666666666667</v>
      </c>
      <c r="L2966" s="33">
        <v>0.3527777777777778</v>
      </c>
      <c r="M2966" s="33">
        <v>0.36249999999999999</v>
      </c>
      <c r="N2966" s="33">
        <v>0.36458333333333331</v>
      </c>
      <c r="O2966" s="28" t="s">
        <v>47</v>
      </c>
      <c r="P2966" s="29" t="s">
        <v>70</v>
      </c>
      <c r="Q2966" s="30" t="s">
        <v>172</v>
      </c>
      <c r="R2966" s="31" t="s">
        <v>172</v>
      </c>
      <c r="S2966" s="28">
        <v>160</v>
      </c>
      <c r="T2966" s="28">
        <v>0</v>
      </c>
      <c r="U2966" s="32">
        <v>0.88002639632520219</v>
      </c>
      <c r="V2966" s="28">
        <v>0</v>
      </c>
      <c r="W2966" s="49" t="s">
        <v>30</v>
      </c>
      <c r="X2966" s="16"/>
      <c r="AC2966" s="104"/>
    </row>
    <row r="2967" spans="1:29" x14ac:dyDescent="0.35">
      <c r="A2967" s="9">
        <v>46140</v>
      </c>
      <c r="B2967" s="28" t="s">
        <v>247</v>
      </c>
      <c r="C2967" s="28" t="s">
        <v>45</v>
      </c>
      <c r="D2967" s="28">
        <v>1</v>
      </c>
      <c r="E2967" s="8" t="s">
        <v>4855</v>
      </c>
      <c r="F2967" s="8" t="s">
        <v>4845</v>
      </c>
      <c r="G2967" s="33">
        <v>0.40625</v>
      </c>
      <c r="H2967" s="33">
        <v>0.51041666666666663</v>
      </c>
      <c r="I2967" s="33">
        <v>0.39583333333333331</v>
      </c>
      <c r="J2967" s="34">
        <v>0.4</v>
      </c>
      <c r="K2967" s="35">
        <v>0.42430555555555549</v>
      </c>
      <c r="L2967" s="33">
        <v>0.49236111111111108</v>
      </c>
      <c r="M2967" s="33">
        <v>0.5</v>
      </c>
      <c r="N2967" s="33">
        <v>0.50069444444444444</v>
      </c>
      <c r="O2967" s="28" t="s">
        <v>70</v>
      </c>
      <c r="P2967" s="29">
        <v>2</v>
      </c>
      <c r="Q2967" s="30" t="s">
        <v>172</v>
      </c>
      <c r="R2967" s="31" t="s">
        <v>172</v>
      </c>
      <c r="S2967" s="28">
        <v>92</v>
      </c>
      <c r="T2967" s="28">
        <v>1</v>
      </c>
      <c r="U2967" s="32">
        <v>0.47530644289790352</v>
      </c>
      <c r="V2967" s="28">
        <v>0</v>
      </c>
      <c r="W2967" s="49" t="s">
        <v>30</v>
      </c>
      <c r="X2967" s="16"/>
      <c r="AC2967" s="104"/>
    </row>
    <row r="2968" spans="1:29" x14ac:dyDescent="0.35">
      <c r="A2968" s="9">
        <v>46140</v>
      </c>
      <c r="B2968" s="28" t="s">
        <v>248</v>
      </c>
      <c r="C2968" s="28" t="s">
        <v>45</v>
      </c>
      <c r="D2968" s="28">
        <v>1</v>
      </c>
      <c r="E2968" s="8" t="s">
        <v>4845</v>
      </c>
      <c r="F2968" s="8" t="s">
        <v>4853</v>
      </c>
      <c r="G2968" s="33">
        <v>0.54861111111111116</v>
      </c>
      <c r="H2968" s="33">
        <v>0.64930555555555558</v>
      </c>
      <c r="I2968" s="33">
        <v>0.54652777777777772</v>
      </c>
      <c r="J2968" s="34">
        <v>0.5493055555555556</v>
      </c>
      <c r="K2968" s="35">
        <v>0.56111111111111112</v>
      </c>
      <c r="L2968" s="33">
        <v>0.63611111111111107</v>
      </c>
      <c r="M2968" s="33">
        <v>0.64236111111111116</v>
      </c>
      <c r="N2968" s="33">
        <v>0.64444444444444449</v>
      </c>
      <c r="O2968" s="28">
        <v>2</v>
      </c>
      <c r="P2968" s="29" t="s">
        <v>57</v>
      </c>
      <c r="Q2968" s="30" t="s">
        <v>151</v>
      </c>
      <c r="R2968" s="31" t="s">
        <v>39</v>
      </c>
      <c r="S2968" s="28">
        <v>173</v>
      </c>
      <c r="T2968" s="28">
        <v>0</v>
      </c>
      <c r="U2968" s="32">
        <v>0.84560472973923162</v>
      </c>
      <c r="V2968" s="28">
        <v>0</v>
      </c>
      <c r="W2968" s="49" t="s">
        <v>30</v>
      </c>
      <c r="X2968" s="16"/>
      <c r="AC2968" s="104"/>
    </row>
    <row r="2969" spans="1:29" x14ac:dyDescent="0.35">
      <c r="A2969" s="9">
        <v>46140</v>
      </c>
      <c r="B2969" s="28" t="s">
        <v>58</v>
      </c>
      <c r="C2969" s="28" t="s">
        <v>72</v>
      </c>
      <c r="D2969" s="28">
        <v>1</v>
      </c>
      <c r="E2969" s="8" t="s">
        <v>4853</v>
      </c>
      <c r="F2969" s="8" t="s">
        <v>4845</v>
      </c>
      <c r="G2969" s="33">
        <v>0.13541666666666671</v>
      </c>
      <c r="H2969" s="33">
        <v>0.32291666666666669</v>
      </c>
      <c r="I2969" s="33">
        <v>0.1270833333333333</v>
      </c>
      <c r="J2969" s="34">
        <v>0.13472222222222219</v>
      </c>
      <c r="K2969" s="35">
        <v>0.14930555555555561</v>
      </c>
      <c r="L2969" s="33">
        <v>0.31111111111111112</v>
      </c>
      <c r="M2969" s="33">
        <v>0.31874999999999998</v>
      </c>
      <c r="N2969" s="33">
        <v>0.31944444444444442</v>
      </c>
      <c r="O2969" s="28" t="s">
        <v>73</v>
      </c>
      <c r="P2969" s="29">
        <v>70</v>
      </c>
      <c r="Q2969" s="30" t="s">
        <v>172</v>
      </c>
      <c r="R2969" s="31" t="s">
        <v>172</v>
      </c>
      <c r="S2969" s="28">
        <v>164</v>
      </c>
      <c r="T2969" s="28">
        <v>0</v>
      </c>
      <c r="U2969" s="32">
        <v>0.81907182658128752</v>
      </c>
      <c r="V2969" s="28">
        <v>480</v>
      </c>
      <c r="W2969" s="49" t="s">
        <v>30</v>
      </c>
      <c r="X2969" s="16"/>
      <c r="AC2969" s="104"/>
    </row>
    <row r="2970" spans="1:29" x14ac:dyDescent="0.35">
      <c r="A2970" s="9">
        <v>46140</v>
      </c>
      <c r="B2970" s="28" t="s">
        <v>64</v>
      </c>
      <c r="C2970" s="28" t="s">
        <v>72</v>
      </c>
      <c r="D2970" s="28">
        <v>1</v>
      </c>
      <c r="E2970" s="8" t="s">
        <v>4845</v>
      </c>
      <c r="F2970" s="8" t="s">
        <v>4856</v>
      </c>
      <c r="G2970" s="33">
        <v>0.36458333333333331</v>
      </c>
      <c r="H2970" s="33">
        <v>0.57291666666666663</v>
      </c>
      <c r="I2970" s="33">
        <v>0.35833333333333328</v>
      </c>
      <c r="J2970" s="34">
        <v>0.36458333333333331</v>
      </c>
      <c r="K2970" s="35">
        <v>0.38472222222222219</v>
      </c>
      <c r="L2970" s="33">
        <v>0.5708333333333333</v>
      </c>
      <c r="M2970" s="33">
        <v>0.58402777777777781</v>
      </c>
      <c r="N2970" s="33">
        <v>0.58611111111111114</v>
      </c>
      <c r="O2970" s="28">
        <v>68</v>
      </c>
      <c r="P2970" s="29" t="s">
        <v>73</v>
      </c>
      <c r="Q2970" s="30" t="s">
        <v>172</v>
      </c>
      <c r="R2970" s="31" t="s">
        <v>172</v>
      </c>
      <c r="S2970" s="28">
        <v>194</v>
      </c>
      <c r="T2970" s="28">
        <v>0</v>
      </c>
      <c r="U2970" s="32">
        <v>1</v>
      </c>
      <c r="V2970" s="28">
        <v>0</v>
      </c>
      <c r="W2970" s="49" t="s">
        <v>30</v>
      </c>
      <c r="X2970" s="16"/>
      <c r="AC2970" s="104"/>
    </row>
    <row r="2971" spans="1:29" x14ac:dyDescent="0.35">
      <c r="A2971" s="9">
        <v>46140</v>
      </c>
      <c r="B2971" s="28" t="s">
        <v>203</v>
      </c>
      <c r="C2971" s="28" t="s">
        <v>81</v>
      </c>
      <c r="D2971" s="28">
        <v>1</v>
      </c>
      <c r="E2971" s="8" t="s">
        <v>4856</v>
      </c>
      <c r="F2971" s="8" t="s">
        <v>4845</v>
      </c>
      <c r="G2971" s="33">
        <v>0.28472222222222221</v>
      </c>
      <c r="H2971" s="33">
        <v>0.4236111111111111</v>
      </c>
      <c r="I2971" s="33">
        <v>0.27569444444444452</v>
      </c>
      <c r="J2971" s="34">
        <v>0.28402777777777782</v>
      </c>
      <c r="K2971" s="35">
        <v>0.29930555555555549</v>
      </c>
      <c r="L2971" s="33">
        <v>0.42569444444444438</v>
      </c>
      <c r="M2971" s="33">
        <v>0.43194444444444452</v>
      </c>
      <c r="N2971" s="33">
        <v>0.43333333333333329</v>
      </c>
      <c r="O2971" s="28" t="s">
        <v>37</v>
      </c>
      <c r="P2971" s="29">
        <v>4</v>
      </c>
      <c r="Q2971" s="30" t="s">
        <v>172</v>
      </c>
      <c r="R2971" s="31" t="s">
        <v>172</v>
      </c>
      <c r="S2971" s="28">
        <v>126</v>
      </c>
      <c r="T2971" s="28">
        <v>0</v>
      </c>
      <c r="U2971" s="32">
        <v>0.71701008900032925</v>
      </c>
      <c r="V2971" s="28">
        <v>0</v>
      </c>
      <c r="W2971" s="49" t="s">
        <v>30</v>
      </c>
      <c r="X2971" s="16"/>
      <c r="AC2971" s="104"/>
    </row>
    <row r="2972" spans="1:29" x14ac:dyDescent="0.35">
      <c r="A2972" s="9">
        <v>46140</v>
      </c>
      <c r="B2972" s="28" t="s">
        <v>205</v>
      </c>
      <c r="C2972" s="28" t="s">
        <v>81</v>
      </c>
      <c r="D2972" s="28">
        <v>1</v>
      </c>
      <c r="E2972" s="8" t="s">
        <v>4845</v>
      </c>
      <c r="F2972" s="8" t="s">
        <v>4850</v>
      </c>
      <c r="G2972" s="33">
        <v>0.46527777777777779</v>
      </c>
      <c r="H2972" s="33">
        <v>0.61111111111111116</v>
      </c>
      <c r="I2972" s="33">
        <v>0.46180555555555558</v>
      </c>
      <c r="J2972" s="34">
        <v>0.47291666666666671</v>
      </c>
      <c r="K2972" s="35">
        <v>0.48055555555555562</v>
      </c>
      <c r="L2972" s="33">
        <v>0.60555555555555551</v>
      </c>
      <c r="M2972" s="33">
        <v>0.61458333333333337</v>
      </c>
      <c r="N2972" s="33">
        <v>0.6166666666666667</v>
      </c>
      <c r="O2972" s="28">
        <v>4</v>
      </c>
      <c r="P2972" s="29" t="s">
        <v>122</v>
      </c>
      <c r="Q2972" s="30" t="s">
        <v>373</v>
      </c>
      <c r="R2972" s="31" t="s">
        <v>39</v>
      </c>
      <c r="S2972" s="28">
        <v>156</v>
      </c>
      <c r="T2972" s="28">
        <v>0</v>
      </c>
      <c r="U2972" s="32">
        <v>0.8079398596963373</v>
      </c>
      <c r="V2972" s="28">
        <v>0</v>
      </c>
      <c r="W2972" s="49" t="s">
        <v>30</v>
      </c>
      <c r="X2972" s="16"/>
      <c r="AC2972" s="104"/>
    </row>
    <row r="2973" spans="1:29" x14ac:dyDescent="0.35">
      <c r="A2973" s="9">
        <v>46140</v>
      </c>
      <c r="B2973" s="28" t="s">
        <v>1770</v>
      </c>
      <c r="C2973" s="28" t="s">
        <v>90</v>
      </c>
      <c r="D2973" s="28">
        <v>1</v>
      </c>
      <c r="E2973" s="8" t="s">
        <v>4850</v>
      </c>
      <c r="F2973" s="8" t="s">
        <v>4845</v>
      </c>
      <c r="G2973" s="33">
        <v>1.7361111111111108E-2</v>
      </c>
      <c r="H2973" s="33">
        <v>0.1041666666666667</v>
      </c>
      <c r="I2973" s="33">
        <v>1.111111111111111E-2</v>
      </c>
      <c r="J2973" s="34">
        <v>1.805555555555555E-2</v>
      </c>
      <c r="K2973" s="35">
        <v>3.0555555555555551E-2</v>
      </c>
      <c r="L2973" s="33">
        <v>0.1159722222222222</v>
      </c>
      <c r="M2973" s="33">
        <v>0.12013888888888891</v>
      </c>
      <c r="N2973" s="33">
        <v>0.12083333333333331</v>
      </c>
      <c r="O2973" s="28" t="s">
        <v>60</v>
      </c>
      <c r="P2973" s="29">
        <v>1</v>
      </c>
      <c r="Q2973" s="30" t="s">
        <v>151</v>
      </c>
      <c r="R2973" s="31" t="s">
        <v>39</v>
      </c>
      <c r="S2973" s="28">
        <v>38</v>
      </c>
      <c r="T2973" s="28">
        <v>0</v>
      </c>
      <c r="U2973" s="32">
        <v>0.19734129848512669</v>
      </c>
      <c r="V2973" s="28">
        <v>0</v>
      </c>
      <c r="W2973" s="49" t="s">
        <v>30</v>
      </c>
      <c r="X2973" s="16"/>
      <c r="AC2973" s="104"/>
    </row>
    <row r="2974" spans="1:29" x14ac:dyDescent="0.35">
      <c r="A2974" s="9">
        <v>46140</v>
      </c>
      <c r="B2974" s="28" t="s">
        <v>1771</v>
      </c>
      <c r="C2974" s="28" t="s">
        <v>90</v>
      </c>
      <c r="D2974" s="28">
        <v>1</v>
      </c>
      <c r="E2974" s="8" t="s">
        <v>4845</v>
      </c>
      <c r="F2974" s="8" t="s">
        <v>4851</v>
      </c>
      <c r="G2974" s="33">
        <v>0.14583333333333329</v>
      </c>
      <c r="H2974" s="33">
        <v>0.24652777777777779</v>
      </c>
      <c r="I2974" s="33">
        <v>0.15208333333333329</v>
      </c>
      <c r="J2974" s="34">
        <v>0.15555555555555561</v>
      </c>
      <c r="K2974" s="35">
        <v>0.16875000000000001</v>
      </c>
      <c r="L2974" s="33">
        <v>0.25694444444444442</v>
      </c>
      <c r="M2974" s="33">
        <v>0.27013888888888887</v>
      </c>
      <c r="N2974" s="33">
        <v>0.2722222222222222</v>
      </c>
      <c r="O2974" s="28">
        <v>1</v>
      </c>
      <c r="P2974" s="29" t="s">
        <v>70</v>
      </c>
      <c r="Q2974" s="30" t="s">
        <v>1948</v>
      </c>
      <c r="R2974" s="31" t="s">
        <v>1949</v>
      </c>
      <c r="S2974" s="28">
        <v>142</v>
      </c>
      <c r="T2974" s="28">
        <v>1</v>
      </c>
      <c r="U2974" s="32">
        <v>0.75739508579401582</v>
      </c>
      <c r="V2974" s="28">
        <v>0</v>
      </c>
      <c r="W2974" s="49" t="s">
        <v>30</v>
      </c>
      <c r="X2974" s="16"/>
      <c r="AC2974" s="104"/>
    </row>
    <row r="2975" spans="1:29" x14ac:dyDescent="0.35">
      <c r="A2975" s="9">
        <v>46140</v>
      </c>
      <c r="B2975" s="28" t="s">
        <v>518</v>
      </c>
      <c r="C2975" s="28" t="s">
        <v>90</v>
      </c>
      <c r="D2975" s="28">
        <v>1</v>
      </c>
      <c r="E2975" s="8" t="s">
        <v>4851</v>
      </c>
      <c r="F2975" s="8" t="s">
        <v>4845</v>
      </c>
      <c r="G2975" s="33">
        <v>0.30902777777777779</v>
      </c>
      <c r="H2975" s="33">
        <v>0.4548611111111111</v>
      </c>
      <c r="I2975" s="33">
        <v>0.30486111111111108</v>
      </c>
      <c r="J2975" s="34">
        <v>0.30902777777777779</v>
      </c>
      <c r="K2975" s="35">
        <v>0.31944444444444442</v>
      </c>
      <c r="L2975" s="33">
        <v>0.44374999999999998</v>
      </c>
      <c r="M2975" s="33">
        <v>0.4465277777777778</v>
      </c>
      <c r="N2975" s="33">
        <v>0.45</v>
      </c>
      <c r="O2975" s="28" t="s">
        <v>70</v>
      </c>
      <c r="P2975" s="29">
        <v>38</v>
      </c>
      <c r="Q2975" s="30" t="s">
        <v>172</v>
      </c>
      <c r="R2975" s="31" t="s">
        <v>172</v>
      </c>
      <c r="S2975" s="28">
        <v>91</v>
      </c>
      <c r="T2975" s="28">
        <v>0</v>
      </c>
      <c r="U2975" s="32">
        <v>0.46594489924891003</v>
      </c>
      <c r="V2975" s="28">
        <v>0</v>
      </c>
      <c r="W2975" s="49" t="s">
        <v>30</v>
      </c>
      <c r="X2975" s="16"/>
      <c r="AC2975" s="104"/>
    </row>
    <row r="2976" spans="1:29" x14ac:dyDescent="0.35">
      <c r="A2976" s="9">
        <v>46140</v>
      </c>
      <c r="B2976" s="28" t="s">
        <v>519</v>
      </c>
      <c r="C2976" s="28" t="s">
        <v>90</v>
      </c>
      <c r="D2976" s="28">
        <v>1</v>
      </c>
      <c r="E2976" s="8" t="s">
        <v>4845</v>
      </c>
      <c r="F2976" s="8" t="s">
        <v>4848</v>
      </c>
      <c r="G2976" s="33">
        <v>0.49652777777777779</v>
      </c>
      <c r="H2976" s="33">
        <v>0.64236111111111116</v>
      </c>
      <c r="I2976" s="33">
        <v>0.48680555555555549</v>
      </c>
      <c r="J2976" s="34">
        <v>0.4909722222222222</v>
      </c>
      <c r="K2976" s="35">
        <v>0.50486111111111109</v>
      </c>
      <c r="L2976" s="33">
        <v>0.63263888888888886</v>
      </c>
      <c r="M2976" s="33">
        <v>0.64097222222222228</v>
      </c>
      <c r="N2976" s="33">
        <v>0.6430555555555556</v>
      </c>
      <c r="O2976" s="28">
        <v>39</v>
      </c>
      <c r="P2976" s="29" t="s">
        <v>150</v>
      </c>
      <c r="Q2976" s="30" t="s">
        <v>172</v>
      </c>
      <c r="R2976" s="31" t="s">
        <v>172</v>
      </c>
      <c r="S2976" s="28">
        <v>114</v>
      </c>
      <c r="T2976" s="28">
        <v>1</v>
      </c>
      <c r="U2976" s="32">
        <v>0.66721797092862134</v>
      </c>
      <c r="V2976" s="28">
        <v>0</v>
      </c>
      <c r="W2976" s="49" t="s">
        <v>30</v>
      </c>
      <c r="X2976" s="16"/>
      <c r="AC2976" s="104"/>
    </row>
    <row r="2977" spans="1:29" x14ac:dyDescent="0.35">
      <c r="A2977" s="9">
        <v>46140</v>
      </c>
      <c r="B2977" s="28" t="s">
        <v>1381</v>
      </c>
      <c r="C2977" s="28" t="s">
        <v>108</v>
      </c>
      <c r="D2977" s="28">
        <v>1</v>
      </c>
      <c r="E2977" s="8" t="s">
        <v>4848</v>
      </c>
      <c r="F2977" s="8" t="s">
        <v>4845</v>
      </c>
      <c r="G2977" s="33">
        <v>4.5138888888888888E-2</v>
      </c>
      <c r="H2977" s="33">
        <v>0.25347222222222221</v>
      </c>
      <c r="I2977" s="33">
        <v>3.6111111111111108E-2</v>
      </c>
      <c r="J2977" s="34">
        <v>4.0972222222222222E-2</v>
      </c>
      <c r="K2977" s="35">
        <v>5.6944444444444443E-2</v>
      </c>
      <c r="L2977" s="33">
        <v>0.2416666666666667</v>
      </c>
      <c r="M2977" s="33">
        <v>0.25069444444444439</v>
      </c>
      <c r="N2977" s="33">
        <v>0.25069444444444439</v>
      </c>
      <c r="O2977" s="28" t="s">
        <v>114</v>
      </c>
      <c r="P2977" s="29">
        <v>68</v>
      </c>
      <c r="Q2977" s="30" t="s">
        <v>172</v>
      </c>
      <c r="R2977" s="31" t="s">
        <v>172</v>
      </c>
      <c r="S2977" s="28">
        <v>116</v>
      </c>
      <c r="T2977" s="28">
        <v>1</v>
      </c>
      <c r="U2977" s="32">
        <v>0.58760409906211131</v>
      </c>
      <c r="V2977" s="28">
        <v>0</v>
      </c>
      <c r="W2977" s="49" t="s">
        <v>30</v>
      </c>
      <c r="X2977" s="16"/>
      <c r="AC2977" s="104"/>
    </row>
    <row r="2978" spans="1:29" x14ac:dyDescent="0.35">
      <c r="A2978" s="9">
        <v>46140</v>
      </c>
      <c r="B2978" s="28" t="s">
        <v>1382</v>
      </c>
      <c r="C2978" s="28" t="s">
        <v>108</v>
      </c>
      <c r="D2978" s="28">
        <v>1</v>
      </c>
      <c r="E2978" s="28" t="s">
        <v>4847</v>
      </c>
      <c r="F2978" s="28" t="s">
        <v>4845</v>
      </c>
      <c r="G2978" s="33">
        <v>0.2951388888888889</v>
      </c>
      <c r="H2978" s="33">
        <v>0.52430555555555558</v>
      </c>
      <c r="I2978" s="33">
        <v>0.2902777777777778</v>
      </c>
      <c r="J2978" s="34">
        <v>0.29444444444444451</v>
      </c>
      <c r="K2978" s="35">
        <v>0.31111111111111112</v>
      </c>
      <c r="L2978" s="33">
        <v>0.54374999999999996</v>
      </c>
      <c r="M2978" s="33">
        <v>0.55555555555555558</v>
      </c>
      <c r="N2978" s="33">
        <v>0.55763888888888891</v>
      </c>
      <c r="O2978" s="28">
        <v>72</v>
      </c>
      <c r="P2978" s="29" t="s">
        <v>496</v>
      </c>
      <c r="Q2978" s="30" t="s">
        <v>172</v>
      </c>
      <c r="R2978" s="31" t="s">
        <v>172</v>
      </c>
      <c r="S2978" s="28">
        <v>163</v>
      </c>
      <c r="T2978" s="28">
        <v>1</v>
      </c>
      <c r="U2978" s="32">
        <v>0.86444767762975339</v>
      </c>
      <c r="V2978" s="28">
        <v>0</v>
      </c>
      <c r="W2978" s="49" t="s">
        <v>30</v>
      </c>
      <c r="X2978" s="16"/>
      <c r="AC2978" s="104"/>
    </row>
    <row r="2979" spans="1:29" x14ac:dyDescent="0.35">
      <c r="A2979" s="9">
        <v>46140</v>
      </c>
      <c r="B2979" s="28" t="s">
        <v>107</v>
      </c>
      <c r="C2979" s="28" t="s">
        <v>113</v>
      </c>
      <c r="D2979" s="28">
        <v>1</v>
      </c>
      <c r="E2979" s="28" t="s">
        <v>4845</v>
      </c>
      <c r="F2979" s="28" t="s">
        <v>4851</v>
      </c>
      <c r="G2979" s="33">
        <v>4.5138888888888888E-2</v>
      </c>
      <c r="H2979" s="33">
        <v>0.24305555555555561</v>
      </c>
      <c r="I2979" s="33">
        <v>4.1666666666666657E-2</v>
      </c>
      <c r="J2979" s="34">
        <v>4.3749999999999997E-2</v>
      </c>
      <c r="K2979" s="35">
        <v>6.1111111111111109E-2</v>
      </c>
      <c r="L2979" s="33">
        <v>0.22430555555555559</v>
      </c>
      <c r="M2979" s="33">
        <v>0.2305555555555556</v>
      </c>
      <c r="N2979" s="33">
        <v>0.2326388888888889</v>
      </c>
      <c r="O2979" s="28" t="s">
        <v>338</v>
      </c>
      <c r="P2979" s="29" t="s">
        <v>61</v>
      </c>
      <c r="Q2979" s="30" t="s">
        <v>172</v>
      </c>
      <c r="R2979" s="31" t="s">
        <v>172</v>
      </c>
      <c r="S2979" s="28">
        <v>137</v>
      </c>
      <c r="T2979" s="28">
        <v>0</v>
      </c>
      <c r="U2979" s="32">
        <v>0.74411812327472104</v>
      </c>
      <c r="V2979" s="28">
        <v>308</v>
      </c>
      <c r="W2979" s="49" t="s">
        <v>30</v>
      </c>
      <c r="X2979" s="16"/>
      <c r="AC2979" s="104"/>
    </row>
    <row r="2980" spans="1:29" x14ac:dyDescent="0.35">
      <c r="A2980" s="9">
        <v>46140</v>
      </c>
      <c r="B2980" s="28" t="s">
        <v>109</v>
      </c>
      <c r="C2980" s="28" t="s">
        <v>113</v>
      </c>
      <c r="D2980" s="28">
        <v>1</v>
      </c>
      <c r="E2980" s="28" t="s">
        <v>4851</v>
      </c>
      <c r="F2980" s="28" t="s">
        <v>4845</v>
      </c>
      <c r="G2980" s="33">
        <v>0.28472222222222221</v>
      </c>
      <c r="H2980" s="33">
        <v>0.49652777777777779</v>
      </c>
      <c r="I2980" s="33">
        <v>0.28055555555555561</v>
      </c>
      <c r="J2980" s="34">
        <v>0.29166666666666669</v>
      </c>
      <c r="K2980" s="35">
        <v>0.31041666666666667</v>
      </c>
      <c r="L2980" s="33">
        <v>0.49513888888888891</v>
      </c>
      <c r="M2980" s="33">
        <v>0.50555555555555554</v>
      </c>
      <c r="N2980" s="33">
        <v>0.50763888888888886</v>
      </c>
      <c r="O2980" s="28">
        <v>67</v>
      </c>
      <c r="P2980" s="29" t="s">
        <v>37</v>
      </c>
      <c r="Q2980" s="30" t="s">
        <v>272</v>
      </c>
      <c r="R2980" s="31" t="s">
        <v>39</v>
      </c>
      <c r="S2980" s="28">
        <v>181</v>
      </c>
      <c r="T2980" s="28">
        <v>0</v>
      </c>
      <c r="U2980" s="32">
        <v>0.93131995322962313</v>
      </c>
      <c r="V2980" s="28">
        <v>0</v>
      </c>
      <c r="W2980" s="49" t="s">
        <v>30</v>
      </c>
      <c r="X2980" s="16"/>
      <c r="AC2980" s="104"/>
    </row>
    <row r="2981" spans="1:29" x14ac:dyDescent="0.35">
      <c r="A2981" s="9">
        <v>46140</v>
      </c>
      <c r="B2981" s="28" t="s">
        <v>40</v>
      </c>
      <c r="C2981" s="28" t="s">
        <v>113</v>
      </c>
      <c r="D2981" s="28">
        <v>1</v>
      </c>
      <c r="E2981" s="28" t="s">
        <v>4845</v>
      </c>
      <c r="F2981" s="28" t="s">
        <v>4870</v>
      </c>
      <c r="G2981" s="33">
        <v>0.55902777777777779</v>
      </c>
      <c r="H2981" s="33">
        <v>0.68402777777777779</v>
      </c>
      <c r="I2981" s="33">
        <v>0.55555555555555558</v>
      </c>
      <c r="J2981" s="34">
        <v>0.56597222222222221</v>
      </c>
      <c r="K2981" s="35">
        <v>0.57777777777777772</v>
      </c>
      <c r="L2981" s="33">
        <v>0.6875</v>
      </c>
      <c r="M2981" s="33">
        <v>0.69305555555555554</v>
      </c>
      <c r="N2981" s="33">
        <v>0.69652777777777775</v>
      </c>
      <c r="O2981" s="28" t="s">
        <v>37</v>
      </c>
      <c r="P2981" s="29" t="s">
        <v>267</v>
      </c>
      <c r="Q2981" s="30" t="s">
        <v>272</v>
      </c>
      <c r="R2981" s="31" t="s">
        <v>39</v>
      </c>
      <c r="S2981" s="28">
        <v>180</v>
      </c>
      <c r="T2981" s="28">
        <v>0</v>
      </c>
      <c r="U2981" s="32">
        <v>0.94553666365467626</v>
      </c>
      <c r="V2981" s="28">
        <v>1417</v>
      </c>
      <c r="W2981" s="49" t="s">
        <v>30</v>
      </c>
      <c r="X2981" s="16"/>
      <c r="AC2981" s="104"/>
    </row>
    <row r="2982" spans="1:29" x14ac:dyDescent="0.35">
      <c r="A2982" s="9">
        <v>46140</v>
      </c>
      <c r="B2982" s="28" t="s">
        <v>42</v>
      </c>
      <c r="C2982" s="28" t="s">
        <v>113</v>
      </c>
      <c r="D2982" s="28">
        <v>1</v>
      </c>
      <c r="E2982" s="28" t="s">
        <v>4870</v>
      </c>
      <c r="F2982" s="28" t="s">
        <v>4845</v>
      </c>
      <c r="G2982" s="33">
        <v>0.77083333333333337</v>
      </c>
      <c r="H2982" s="33">
        <v>0.89583333333333337</v>
      </c>
      <c r="I2982" s="33">
        <v>0.76388888888888884</v>
      </c>
      <c r="J2982" s="34">
        <v>0.76458333333333328</v>
      </c>
      <c r="K2982" s="35">
        <v>0.78819444444444442</v>
      </c>
      <c r="L2982" s="33">
        <v>0.88472222222222219</v>
      </c>
      <c r="M2982" s="33">
        <v>0.88749999999999996</v>
      </c>
      <c r="N2982" s="33">
        <v>0.88958333333333328</v>
      </c>
      <c r="O2982" s="28" t="s">
        <v>267</v>
      </c>
      <c r="P2982" s="29" t="s">
        <v>338</v>
      </c>
      <c r="Q2982" s="30" t="s">
        <v>172</v>
      </c>
      <c r="R2982" s="31" t="s">
        <v>172</v>
      </c>
      <c r="S2982" s="28">
        <v>140</v>
      </c>
      <c r="T2982" s="28">
        <v>0</v>
      </c>
      <c r="U2982" s="32">
        <v>0.74549445184859842</v>
      </c>
      <c r="V2982" s="28">
        <v>1031</v>
      </c>
      <c r="W2982" s="49" t="s">
        <v>30</v>
      </c>
      <c r="X2982" s="16"/>
      <c r="AC2982" s="104"/>
    </row>
    <row r="2983" spans="1:29" x14ac:dyDescent="0.35">
      <c r="A2983" s="9">
        <v>46141</v>
      </c>
      <c r="B2983" s="7" t="s">
        <v>58</v>
      </c>
      <c r="C2983" s="8" t="s">
        <v>27</v>
      </c>
      <c r="D2983" s="10">
        <v>1</v>
      </c>
      <c r="E2983" s="28" t="s">
        <v>4845</v>
      </c>
      <c r="F2983" s="28" t="s">
        <v>4853</v>
      </c>
      <c r="G2983" s="12">
        <v>0.13541666666666671</v>
      </c>
      <c r="H2983" s="12">
        <v>0.32291666666666669</v>
      </c>
      <c r="I2983" s="12">
        <v>0.125</v>
      </c>
      <c r="J2983" s="12">
        <v>0.1277777777777778</v>
      </c>
      <c r="K2983" s="12">
        <v>0.14097222222222219</v>
      </c>
      <c r="L2983" s="12">
        <v>0.29444444444444451</v>
      </c>
      <c r="M2983" s="12">
        <v>0.30277777777777781</v>
      </c>
      <c r="N2983" s="12">
        <v>0.30416666666666659</v>
      </c>
      <c r="O2983" s="8" t="s">
        <v>70</v>
      </c>
      <c r="P2983" s="8">
        <v>95</v>
      </c>
      <c r="S2983" s="8">
        <v>149</v>
      </c>
      <c r="T2983" s="8">
        <v>0</v>
      </c>
      <c r="U2983" s="14">
        <v>0.74738717765860241</v>
      </c>
      <c r="V2983" s="8">
        <v>27</v>
      </c>
      <c r="W2983" s="49" t="s">
        <v>30</v>
      </c>
      <c r="X2983" s="16"/>
      <c r="AC2983" s="104"/>
    </row>
    <row r="2984" spans="1:29" x14ac:dyDescent="0.35">
      <c r="A2984" s="9">
        <v>46141</v>
      </c>
      <c r="B2984" s="7" t="s">
        <v>64</v>
      </c>
      <c r="C2984" s="8" t="s">
        <v>27</v>
      </c>
      <c r="D2984" s="10">
        <v>1</v>
      </c>
      <c r="E2984" s="28" t="s">
        <v>4853</v>
      </c>
      <c r="F2984" s="28" t="s">
        <v>4845</v>
      </c>
      <c r="G2984" s="12">
        <v>0.36458333333333331</v>
      </c>
      <c r="H2984" s="12">
        <v>0.57291666666666663</v>
      </c>
      <c r="I2984" s="12">
        <v>0.35902777777777778</v>
      </c>
      <c r="J2984" s="12">
        <v>0.36527777777777781</v>
      </c>
      <c r="K2984" s="12">
        <v>0.38333333333333341</v>
      </c>
      <c r="L2984" s="12">
        <v>0.57986111111111116</v>
      </c>
      <c r="M2984" s="12">
        <v>0.59791666666666665</v>
      </c>
      <c r="N2984" s="12">
        <v>0.6</v>
      </c>
      <c r="O2984" s="8">
        <v>103</v>
      </c>
      <c r="P2984" s="8" t="s">
        <v>150</v>
      </c>
      <c r="Q2984" s="8" t="s">
        <v>151</v>
      </c>
      <c r="R2984" s="27" t="s">
        <v>39</v>
      </c>
      <c r="S2984" s="19">
        <v>174</v>
      </c>
      <c r="T2984" s="19">
        <v>2</v>
      </c>
      <c r="U2984" s="20">
        <v>0.97200457510480864</v>
      </c>
      <c r="V2984" s="19">
        <v>694</v>
      </c>
      <c r="W2984" s="49" t="s">
        <v>30</v>
      </c>
      <c r="AC2984" s="104"/>
    </row>
    <row r="2985" spans="1:29" s="290" customFormat="1" x14ac:dyDescent="0.35">
      <c r="A2985" s="69">
        <v>46141</v>
      </c>
      <c r="B2985" s="70" t="s">
        <v>1873</v>
      </c>
      <c r="C2985" s="15" t="s">
        <v>27</v>
      </c>
      <c r="D2985" s="102">
        <v>1</v>
      </c>
      <c r="E2985" s="28" t="s">
        <v>4845</v>
      </c>
      <c r="F2985" s="28" t="s">
        <v>4850</v>
      </c>
      <c r="G2985" s="17">
        <v>0.96180555555555558</v>
      </c>
      <c r="H2985" s="17" t="s">
        <v>1950</v>
      </c>
      <c r="I2985" s="17">
        <v>0.95833333333333337</v>
      </c>
      <c r="J2985" s="17">
        <v>0.96111111111111114</v>
      </c>
      <c r="K2985" s="17">
        <v>0.97569444444444442</v>
      </c>
      <c r="L2985" s="17" t="s">
        <v>1951</v>
      </c>
      <c r="M2985" s="17" t="s">
        <v>1952</v>
      </c>
      <c r="N2985" s="17" t="s">
        <v>1953</v>
      </c>
      <c r="O2985" s="15" t="s">
        <v>150</v>
      </c>
      <c r="P2985" s="15">
        <v>228</v>
      </c>
      <c r="Q2985" s="15"/>
      <c r="R2985" s="67"/>
      <c r="S2985" s="40">
        <v>35</v>
      </c>
      <c r="T2985" s="40">
        <v>0</v>
      </c>
      <c r="U2985" s="43">
        <v>0.18072313531541359</v>
      </c>
      <c r="V2985" s="40">
        <v>0</v>
      </c>
      <c r="W2985" s="15" t="s">
        <v>30</v>
      </c>
      <c r="X2985" s="70"/>
      <c r="Y2985" s="288"/>
      <c r="Z2985" s="144"/>
      <c r="AA2985" s="144"/>
      <c r="AB2985" s="144"/>
      <c r="AC2985" s="350"/>
    </row>
    <row r="2986" spans="1:29" x14ac:dyDescent="0.35">
      <c r="A2986" s="9">
        <v>46141</v>
      </c>
      <c r="B2986" s="7" t="s">
        <v>80</v>
      </c>
      <c r="C2986" s="8" t="s">
        <v>45</v>
      </c>
      <c r="D2986" s="10">
        <v>1</v>
      </c>
      <c r="E2986" s="28" t="s">
        <v>4850</v>
      </c>
      <c r="F2986" s="28" t="s">
        <v>4845</v>
      </c>
      <c r="G2986" s="12">
        <v>3.4722222222222217E-2</v>
      </c>
      <c r="H2986" s="12">
        <v>0.1076388888888889</v>
      </c>
      <c r="I2986" s="12">
        <v>2.9166666666666671E-2</v>
      </c>
      <c r="J2986" s="12">
        <v>3.2638888888888891E-2</v>
      </c>
      <c r="K2986" s="12">
        <v>4.9305555555555547E-2</v>
      </c>
      <c r="L2986" s="12">
        <v>9.8611111111111108E-2</v>
      </c>
      <c r="M2986" s="12">
        <v>0.1020833333333333</v>
      </c>
      <c r="N2986" s="12">
        <v>0.1034722222222222</v>
      </c>
      <c r="O2986" s="8" t="s">
        <v>57</v>
      </c>
      <c r="P2986" s="8" t="s">
        <v>230</v>
      </c>
      <c r="S2986" s="19">
        <v>168</v>
      </c>
      <c r="T2986" s="19">
        <v>0</v>
      </c>
      <c r="U2986" s="20">
        <v>0.93644396373615579</v>
      </c>
      <c r="V2986" s="19">
        <v>508</v>
      </c>
      <c r="W2986" s="49" t="s">
        <v>30</v>
      </c>
      <c r="AC2986" s="104"/>
    </row>
    <row r="2987" spans="1:29" x14ac:dyDescent="0.35">
      <c r="A2987" s="9">
        <v>46141</v>
      </c>
      <c r="B2987" s="7" t="s">
        <v>84</v>
      </c>
      <c r="C2987" s="8" t="s">
        <v>45</v>
      </c>
      <c r="D2987" s="10">
        <v>1</v>
      </c>
      <c r="E2987" s="28" t="s">
        <v>4845</v>
      </c>
      <c r="F2987" s="28" t="s">
        <v>4852</v>
      </c>
      <c r="G2987" s="12">
        <v>0.14583333333333329</v>
      </c>
      <c r="H2987" s="12">
        <v>0.22916666666666671</v>
      </c>
      <c r="I2987" s="12">
        <v>0.13263888888888889</v>
      </c>
      <c r="J2987" s="12">
        <v>0.14097222222222219</v>
      </c>
      <c r="K2987" s="12">
        <v>0.15069444444444441</v>
      </c>
      <c r="L2987" s="12">
        <v>0.21458333333333329</v>
      </c>
      <c r="M2987" s="12">
        <v>0.22430555555555559</v>
      </c>
      <c r="N2987" s="12">
        <v>0.22638888888888889</v>
      </c>
      <c r="O2987" s="8" t="s">
        <v>230</v>
      </c>
      <c r="P2987" s="8" t="s">
        <v>37</v>
      </c>
      <c r="S2987" s="19">
        <v>59</v>
      </c>
      <c r="T2987" s="19">
        <v>1</v>
      </c>
      <c r="U2987" s="20">
        <v>0.33634390072205139</v>
      </c>
      <c r="V2987" s="19">
        <v>214</v>
      </c>
      <c r="W2987" s="49" t="s">
        <v>30</v>
      </c>
      <c r="AC2987" s="104"/>
    </row>
    <row r="2988" spans="1:29" x14ac:dyDescent="0.35">
      <c r="A2988" s="9">
        <v>46141</v>
      </c>
      <c r="B2988" s="7" t="s">
        <v>133</v>
      </c>
      <c r="C2988" s="8" t="s">
        <v>45</v>
      </c>
      <c r="D2988" s="10">
        <v>1</v>
      </c>
      <c r="E2988" s="28" t="s">
        <v>4852</v>
      </c>
      <c r="F2988" s="28" t="s">
        <v>4845</v>
      </c>
      <c r="G2988" s="12">
        <v>0.27083333333333331</v>
      </c>
      <c r="H2988" s="12">
        <v>0.44791666666666669</v>
      </c>
      <c r="I2988" s="12">
        <v>0.26597222222222222</v>
      </c>
      <c r="J2988" s="12">
        <v>0.26597222222222222</v>
      </c>
      <c r="K2988" s="12">
        <v>0.29236111111111113</v>
      </c>
      <c r="L2988" s="12">
        <v>0.44374999999999998</v>
      </c>
      <c r="M2988" s="12">
        <v>0.45</v>
      </c>
      <c r="N2988" s="12">
        <v>0.4513888888888889</v>
      </c>
      <c r="O2988" s="8" t="s">
        <v>37</v>
      </c>
      <c r="P2988" s="8">
        <v>3</v>
      </c>
      <c r="S2988" s="19">
        <v>196</v>
      </c>
      <c r="T2988" s="19">
        <v>0</v>
      </c>
      <c r="U2988" s="20">
        <v>0.99940432431267989</v>
      </c>
      <c r="V2988" s="19">
        <v>783</v>
      </c>
      <c r="W2988" s="49" t="s">
        <v>30</v>
      </c>
      <c r="AC2988" s="104"/>
    </row>
    <row r="2989" spans="1:29" x14ac:dyDescent="0.35">
      <c r="A2989" s="9">
        <v>46141</v>
      </c>
      <c r="B2989" s="7" t="s">
        <v>135</v>
      </c>
      <c r="C2989" s="8" t="s">
        <v>45</v>
      </c>
      <c r="D2989" s="10">
        <v>1</v>
      </c>
      <c r="E2989" s="28" t="s">
        <v>4845</v>
      </c>
      <c r="F2989" s="28" t="s">
        <v>4849</v>
      </c>
      <c r="G2989" s="12">
        <v>0.48958333333333331</v>
      </c>
      <c r="H2989" s="12">
        <v>0.65625</v>
      </c>
      <c r="I2989" s="12">
        <v>0.49444444444444452</v>
      </c>
      <c r="J2989" s="12">
        <v>0.52013888888888893</v>
      </c>
      <c r="K2989" s="12">
        <v>0.52569444444444446</v>
      </c>
      <c r="L2989" s="12">
        <v>0.67986111111111114</v>
      </c>
      <c r="M2989" s="12">
        <v>0.68541666666666667</v>
      </c>
      <c r="N2989" s="12">
        <v>0.6875</v>
      </c>
      <c r="O2989" s="8">
        <v>3</v>
      </c>
      <c r="P2989" s="8" t="s">
        <v>143</v>
      </c>
      <c r="Q2989" s="8" t="s">
        <v>973</v>
      </c>
      <c r="R2989" s="27" t="s">
        <v>1954</v>
      </c>
      <c r="S2989" s="19">
        <v>127</v>
      </c>
      <c r="T2989" s="19">
        <v>0</v>
      </c>
      <c r="U2989" s="20">
        <v>0.65436160545351452</v>
      </c>
      <c r="V2989" s="19">
        <v>0</v>
      </c>
      <c r="W2989" s="49" t="s">
        <v>30</v>
      </c>
      <c r="AC2989" s="104"/>
    </row>
    <row r="2990" spans="1:29" x14ac:dyDescent="0.35">
      <c r="A2990" s="9">
        <v>46141</v>
      </c>
      <c r="B2990" s="7" t="s">
        <v>1351</v>
      </c>
      <c r="C2990" s="8" t="s">
        <v>45</v>
      </c>
      <c r="D2990" s="10">
        <v>1</v>
      </c>
      <c r="E2990" s="28" t="s">
        <v>4849</v>
      </c>
      <c r="F2990" s="28" t="s">
        <v>4845</v>
      </c>
      <c r="G2990" s="12">
        <v>0.73611111111111116</v>
      </c>
      <c r="H2990" s="12">
        <v>0.82638888888888884</v>
      </c>
      <c r="I2990" s="12">
        <v>0.73472222222222228</v>
      </c>
      <c r="J2990" s="12">
        <v>0.73472222222222228</v>
      </c>
      <c r="K2990" s="12">
        <v>0.74791666666666667</v>
      </c>
      <c r="L2990" s="12">
        <v>0.81527777777777777</v>
      </c>
      <c r="M2990" s="12">
        <v>0.82013888888888886</v>
      </c>
      <c r="N2990" s="12">
        <v>0.82222222222222219</v>
      </c>
      <c r="O2990" s="8" t="s">
        <v>143</v>
      </c>
      <c r="P2990" s="8">
        <v>110</v>
      </c>
      <c r="S2990" s="19">
        <v>160</v>
      </c>
      <c r="T2990" s="19">
        <v>2</v>
      </c>
      <c r="U2990" s="20">
        <v>0.86771014497677368</v>
      </c>
      <c r="V2990" s="19">
        <v>0</v>
      </c>
      <c r="W2990" s="49" t="s">
        <v>30</v>
      </c>
      <c r="AC2990" s="104"/>
    </row>
    <row r="2991" spans="1:29" x14ac:dyDescent="0.35">
      <c r="A2991" s="9">
        <v>46141</v>
      </c>
      <c r="B2991" s="7" t="s">
        <v>77</v>
      </c>
      <c r="C2991" s="8" t="s">
        <v>45</v>
      </c>
      <c r="D2991" s="10">
        <v>1</v>
      </c>
      <c r="E2991" s="28" t="s">
        <v>4845</v>
      </c>
      <c r="F2991" s="28" t="s">
        <v>4857</v>
      </c>
      <c r="G2991" s="12">
        <v>0.86111111111111116</v>
      </c>
      <c r="H2991" s="12">
        <v>0.94097222222222221</v>
      </c>
      <c r="I2991" s="12">
        <v>0.85069444444444442</v>
      </c>
      <c r="J2991" s="12">
        <v>0.85069444444444442</v>
      </c>
      <c r="K2991" s="12">
        <v>0.87152777777777779</v>
      </c>
      <c r="L2991" s="12">
        <v>0.94027777777777777</v>
      </c>
      <c r="M2991" s="17">
        <v>0.94305555555555554</v>
      </c>
      <c r="N2991" s="17">
        <v>0.94513888888888886</v>
      </c>
      <c r="O2991" s="15">
        <v>114</v>
      </c>
      <c r="P2991" s="8" t="s">
        <v>70</v>
      </c>
      <c r="S2991" s="19">
        <v>177</v>
      </c>
      <c r="T2991" s="19">
        <v>1</v>
      </c>
      <c r="U2991" s="20">
        <v>0.90786515484057273</v>
      </c>
      <c r="V2991" s="19">
        <v>56</v>
      </c>
      <c r="W2991" s="49" t="s">
        <v>30</v>
      </c>
      <c r="AC2991" s="104"/>
    </row>
    <row r="2992" spans="1:29" x14ac:dyDescent="0.35">
      <c r="A2992" s="9">
        <v>46141</v>
      </c>
      <c r="B2992" s="7" t="s">
        <v>407</v>
      </c>
      <c r="C2992" s="8" t="s">
        <v>59</v>
      </c>
      <c r="D2992" s="10">
        <v>4</v>
      </c>
      <c r="E2992" s="28" t="s">
        <v>4857</v>
      </c>
      <c r="F2992" s="28" t="s">
        <v>4845</v>
      </c>
      <c r="G2992" s="12">
        <v>0.67013888888888884</v>
      </c>
      <c r="H2992" s="12">
        <v>0.69444444444444442</v>
      </c>
      <c r="I2992" s="12">
        <v>0.6875</v>
      </c>
      <c r="J2992" s="12">
        <v>0.73124999999999996</v>
      </c>
      <c r="K2992" s="12">
        <v>0.76597222222222228</v>
      </c>
      <c r="L2992" s="12">
        <v>0.78749999999999998</v>
      </c>
      <c r="M2992" s="12">
        <v>0.79513888888888884</v>
      </c>
      <c r="N2992" s="12">
        <v>0.79722222222222228</v>
      </c>
      <c r="O2992" s="8">
        <v>40</v>
      </c>
      <c r="P2992" s="8" t="s">
        <v>317</v>
      </c>
      <c r="S2992" s="19">
        <v>0</v>
      </c>
      <c r="T2992" s="19">
        <v>0</v>
      </c>
      <c r="U2992" s="20">
        <v>0</v>
      </c>
      <c r="V2992" s="19">
        <v>15</v>
      </c>
      <c r="W2992" s="49" t="s">
        <v>30</v>
      </c>
      <c r="X2992" s="7" t="s">
        <v>1955</v>
      </c>
      <c r="AC2992" s="104"/>
    </row>
    <row r="2993" spans="1:29" x14ac:dyDescent="0.35">
      <c r="A2993" s="9">
        <v>46141</v>
      </c>
      <c r="B2993" s="7" t="s">
        <v>1371</v>
      </c>
      <c r="C2993" s="8" t="s">
        <v>72</v>
      </c>
      <c r="D2993" s="10">
        <v>1</v>
      </c>
      <c r="E2993" s="28" t="s">
        <v>4845</v>
      </c>
      <c r="F2993" s="28" t="s">
        <v>4854</v>
      </c>
      <c r="G2993" s="12">
        <v>2.0833333333333329E-2</v>
      </c>
      <c r="H2993" s="12">
        <v>0.16666666666666671</v>
      </c>
      <c r="I2993" s="12">
        <v>1.388888888888889E-2</v>
      </c>
      <c r="J2993" s="12">
        <v>1.666666666666667E-2</v>
      </c>
      <c r="K2993" s="12">
        <v>2.9166666666666671E-2</v>
      </c>
      <c r="L2993" s="12">
        <v>0.14374999999999999</v>
      </c>
      <c r="M2993" s="12">
        <v>0.14861111111111111</v>
      </c>
      <c r="N2993" s="12">
        <v>0.15</v>
      </c>
      <c r="O2993" s="8" t="s">
        <v>73</v>
      </c>
      <c r="P2993" s="8" t="s">
        <v>1956</v>
      </c>
      <c r="S2993" s="19">
        <v>144</v>
      </c>
      <c r="T2993" s="19">
        <v>1</v>
      </c>
      <c r="U2993" s="20">
        <v>0.70483201924062544</v>
      </c>
      <c r="V2993" s="19">
        <v>0</v>
      </c>
      <c r="W2993" s="49" t="s">
        <v>30</v>
      </c>
      <c r="AC2993" s="104"/>
    </row>
    <row r="2994" spans="1:29" x14ac:dyDescent="0.35">
      <c r="A2994" s="9">
        <v>46141</v>
      </c>
      <c r="B2994" s="7" t="s">
        <v>1372</v>
      </c>
      <c r="C2994" s="8" t="s">
        <v>72</v>
      </c>
      <c r="D2994" s="10">
        <v>1</v>
      </c>
      <c r="E2994" s="28" t="s">
        <v>4854</v>
      </c>
      <c r="F2994" s="28" t="s">
        <v>4845</v>
      </c>
      <c r="G2994" s="12">
        <v>0.20833333333333329</v>
      </c>
      <c r="H2994" s="12">
        <v>0.36805555555555558</v>
      </c>
      <c r="I2994" s="12">
        <v>0.20555555555555549</v>
      </c>
      <c r="J2994" s="12">
        <v>0.20902777777777781</v>
      </c>
      <c r="K2994" s="12">
        <v>0.2215277777777778</v>
      </c>
      <c r="L2994" s="12">
        <v>0.35972222222222222</v>
      </c>
      <c r="M2994" s="12">
        <v>0.37291666666666667</v>
      </c>
      <c r="N2994" s="12">
        <v>0.375</v>
      </c>
      <c r="O2994" s="8" t="s">
        <v>1956</v>
      </c>
      <c r="P2994" s="8" t="s">
        <v>73</v>
      </c>
      <c r="Q2994" s="8" t="s">
        <v>151</v>
      </c>
      <c r="R2994" s="27" t="s">
        <v>39</v>
      </c>
      <c r="S2994" s="19">
        <v>162</v>
      </c>
      <c r="T2994" s="19">
        <v>3</v>
      </c>
      <c r="U2994" s="20">
        <v>0.87374276539554174</v>
      </c>
      <c r="V2994" s="19">
        <v>0</v>
      </c>
      <c r="W2994" s="49" t="s">
        <v>30</v>
      </c>
      <c r="AC2994" s="104"/>
    </row>
    <row r="2995" spans="1:29" x14ac:dyDescent="0.35">
      <c r="A2995" s="9">
        <v>46141</v>
      </c>
      <c r="B2995" s="7" t="s">
        <v>262</v>
      </c>
      <c r="C2995" s="8" t="s">
        <v>72</v>
      </c>
      <c r="D2995" s="10">
        <v>1</v>
      </c>
      <c r="E2995" s="28" t="s">
        <v>4845</v>
      </c>
      <c r="F2995" s="28" t="s">
        <v>4866</v>
      </c>
      <c r="G2995" s="12">
        <v>0.39930555555555558</v>
      </c>
      <c r="H2995" s="12">
        <v>0.47569444444444442</v>
      </c>
      <c r="I2995" s="12">
        <v>0.40763888888888888</v>
      </c>
      <c r="J2995" s="12">
        <v>0.4236111111111111</v>
      </c>
      <c r="K2995" s="12">
        <v>0.43888888888888888</v>
      </c>
      <c r="L2995" s="12">
        <v>0.5083333333333333</v>
      </c>
      <c r="M2995" s="12">
        <v>0.51458333333333328</v>
      </c>
      <c r="N2995" s="12">
        <v>0.51458333333333328</v>
      </c>
      <c r="O2995" s="8" t="s">
        <v>73</v>
      </c>
      <c r="P2995" s="8">
        <v>9</v>
      </c>
      <c r="Q2995" s="8" t="s">
        <v>1957</v>
      </c>
      <c r="R2995" s="27" t="s">
        <v>99</v>
      </c>
      <c r="S2995" s="19">
        <v>6</v>
      </c>
      <c r="T2995" s="19">
        <v>1</v>
      </c>
      <c r="U2995" s="20">
        <v>2.9482313703629241E-2</v>
      </c>
      <c r="V2995" s="19">
        <v>0</v>
      </c>
      <c r="W2995" s="49" t="s">
        <v>30</v>
      </c>
      <c r="AC2995" s="104"/>
    </row>
    <row r="2996" spans="1:29" x14ac:dyDescent="0.35">
      <c r="A2996" s="9">
        <v>46141</v>
      </c>
      <c r="B2996" s="7" t="s">
        <v>264</v>
      </c>
      <c r="C2996" s="8" t="s">
        <v>72</v>
      </c>
      <c r="D2996" s="10">
        <v>1</v>
      </c>
      <c r="E2996" s="28" t="s">
        <v>4866</v>
      </c>
      <c r="F2996" s="28" t="s">
        <v>4845</v>
      </c>
      <c r="G2996" s="12">
        <v>0.51041666666666663</v>
      </c>
      <c r="H2996" s="12">
        <v>0.59027777777777779</v>
      </c>
      <c r="I2996" s="12">
        <v>0.54166666666666663</v>
      </c>
      <c r="J2996" s="12">
        <v>0.54583333333333328</v>
      </c>
      <c r="K2996" s="12">
        <v>0.5541666666666667</v>
      </c>
      <c r="L2996" s="12">
        <v>0.62083333333333335</v>
      </c>
      <c r="M2996" s="12">
        <v>0.62986111111111109</v>
      </c>
      <c r="N2996" s="12">
        <v>0.63194444444444442</v>
      </c>
      <c r="O2996" s="8">
        <v>9</v>
      </c>
      <c r="P2996" s="8" t="s">
        <v>60</v>
      </c>
      <c r="Q2996" s="8" t="s">
        <v>1958</v>
      </c>
      <c r="R2996" s="27" t="s">
        <v>99</v>
      </c>
      <c r="S2996" s="19">
        <v>128</v>
      </c>
      <c r="T2996" s="19">
        <v>0</v>
      </c>
      <c r="U2996" s="20">
        <v>0.67435173928247172</v>
      </c>
      <c r="V2996" s="19">
        <v>0</v>
      </c>
      <c r="W2996" s="49" t="s">
        <v>30</v>
      </c>
      <c r="AC2996" s="104"/>
    </row>
    <row r="2997" spans="1:29" x14ac:dyDescent="0.35">
      <c r="A2997" s="9">
        <v>46141</v>
      </c>
      <c r="B2997" s="7" t="s">
        <v>104</v>
      </c>
      <c r="C2997" s="8" t="s">
        <v>81</v>
      </c>
      <c r="D2997" s="10">
        <v>1</v>
      </c>
      <c r="E2997" s="28" t="s">
        <v>4845</v>
      </c>
      <c r="F2997" s="28" t="s">
        <v>4849</v>
      </c>
      <c r="G2997" s="12">
        <v>0.33333333333333331</v>
      </c>
      <c r="H2997" s="12">
        <v>0.4236111111111111</v>
      </c>
      <c r="I2997" s="12">
        <v>0.31944444444444442</v>
      </c>
      <c r="J2997" s="12">
        <v>0.35486111111111113</v>
      </c>
      <c r="K2997" s="12">
        <v>0.37777777777777782</v>
      </c>
      <c r="L2997" s="12">
        <v>0.45347222222222222</v>
      </c>
      <c r="M2997" s="12">
        <v>0.45763888888888887</v>
      </c>
      <c r="N2997" s="12">
        <v>0.46041666666666659</v>
      </c>
      <c r="O2997" s="8" t="s">
        <v>73</v>
      </c>
      <c r="P2997" s="8">
        <v>6</v>
      </c>
      <c r="Q2997" s="8" t="s">
        <v>909</v>
      </c>
      <c r="R2997" s="27" t="s">
        <v>39</v>
      </c>
      <c r="S2997" s="19">
        <v>67</v>
      </c>
      <c r="T2997" s="19">
        <v>0</v>
      </c>
      <c r="U2997" s="20">
        <v>0.36462580498786629</v>
      </c>
      <c r="V2997" s="19">
        <v>0</v>
      </c>
      <c r="W2997" s="49" t="s">
        <v>30</v>
      </c>
      <c r="AC2997" s="104"/>
    </row>
    <row r="2998" spans="1:29" x14ac:dyDescent="0.35">
      <c r="A2998" s="9">
        <v>46141</v>
      </c>
      <c r="B2998" s="7" t="s">
        <v>105</v>
      </c>
      <c r="C2998" s="8" t="s">
        <v>81</v>
      </c>
      <c r="D2998" s="10">
        <v>1</v>
      </c>
      <c r="E2998" s="28" t="s">
        <v>4849</v>
      </c>
      <c r="F2998" s="28" t="s">
        <v>4845</v>
      </c>
      <c r="G2998" s="12">
        <v>0.46527777777777779</v>
      </c>
      <c r="H2998" s="12">
        <v>0.55902777777777779</v>
      </c>
      <c r="I2998" s="12">
        <v>0.48402777777777778</v>
      </c>
      <c r="J2998" s="12">
        <v>0.4909722222222222</v>
      </c>
      <c r="K2998" s="12">
        <v>0.49791666666666667</v>
      </c>
      <c r="L2998" s="12">
        <v>0.58750000000000002</v>
      </c>
      <c r="M2998" s="12">
        <v>0.60138888888888886</v>
      </c>
      <c r="N2998" s="12">
        <v>0.60347222222222219</v>
      </c>
      <c r="O2998" s="8">
        <v>6</v>
      </c>
      <c r="P2998" s="8" t="s">
        <v>361</v>
      </c>
      <c r="Q2998" s="8" t="s">
        <v>1959</v>
      </c>
      <c r="R2998" s="27" t="s">
        <v>99</v>
      </c>
      <c r="S2998" s="19">
        <v>118</v>
      </c>
      <c r="T2998" s="19">
        <v>0</v>
      </c>
      <c r="U2998" s="20">
        <v>0.60570501820175082</v>
      </c>
      <c r="V2998" s="19">
        <v>0</v>
      </c>
      <c r="W2998" s="49" t="s">
        <v>30</v>
      </c>
      <c r="Z2998" s="117"/>
      <c r="AB2998" s="115" t="s">
        <v>1960</v>
      </c>
      <c r="AC2998" s="104" t="s">
        <v>253</v>
      </c>
    </row>
    <row r="2999" spans="1:29" x14ac:dyDescent="0.35">
      <c r="A2999" s="9">
        <v>46141</v>
      </c>
      <c r="B2999" s="7" t="s">
        <v>71</v>
      </c>
      <c r="C2999" s="8" t="s">
        <v>90</v>
      </c>
      <c r="D2999" s="10">
        <v>1</v>
      </c>
      <c r="E2999" s="28" t="s">
        <v>4845</v>
      </c>
      <c r="F2999" s="28" t="s">
        <v>4848</v>
      </c>
      <c r="G2999" s="12">
        <v>1.041666666666667E-2</v>
      </c>
      <c r="H2999" s="12">
        <v>0.1701388888888889</v>
      </c>
      <c r="I2999" s="12">
        <v>6.9444444444444441E-3</v>
      </c>
      <c r="J2999" s="12">
        <v>1.3194444444444439E-2</v>
      </c>
      <c r="K2999" s="12">
        <v>2.777777777777778E-2</v>
      </c>
      <c r="L2999" s="12">
        <v>0.15763888888888891</v>
      </c>
      <c r="M2999" s="12">
        <v>0.16250000000000001</v>
      </c>
      <c r="N2999" s="12">
        <v>0.16250000000000001</v>
      </c>
      <c r="O2999" s="8" t="s">
        <v>150</v>
      </c>
      <c r="P2999" s="8" t="s">
        <v>1961</v>
      </c>
      <c r="Q2999" s="8" t="s">
        <v>273</v>
      </c>
      <c r="R2999" s="27" t="s">
        <v>39</v>
      </c>
      <c r="S2999" s="19">
        <v>133</v>
      </c>
      <c r="T2999" s="19">
        <v>0</v>
      </c>
      <c r="U2999" s="20">
        <v>0.75343902638503135</v>
      </c>
      <c r="V2999" s="19">
        <v>355</v>
      </c>
      <c r="W2999" s="49" t="s">
        <v>30</v>
      </c>
      <c r="AC2999" s="104"/>
    </row>
    <row r="3000" spans="1:29" x14ac:dyDescent="0.35">
      <c r="A3000" s="9">
        <v>46141</v>
      </c>
      <c r="B3000" s="7" t="s">
        <v>74</v>
      </c>
      <c r="C3000" s="8" t="s">
        <v>90</v>
      </c>
      <c r="D3000" s="10">
        <v>1</v>
      </c>
      <c r="E3000" s="28" t="s">
        <v>4848</v>
      </c>
      <c r="F3000" s="28" t="s">
        <v>4845</v>
      </c>
      <c r="G3000" s="12">
        <v>0.20833333333333329</v>
      </c>
      <c r="H3000" s="12">
        <v>0.38541666666666669</v>
      </c>
      <c r="I3000" s="12">
        <v>0.2048611111111111</v>
      </c>
      <c r="J3000" s="12">
        <v>0.20624999999999999</v>
      </c>
      <c r="K3000" s="12">
        <v>0.22013888888888891</v>
      </c>
      <c r="L3000" s="12">
        <v>0.3840277777777778</v>
      </c>
      <c r="M3000" s="12">
        <v>0.39583333333333331</v>
      </c>
      <c r="N3000" s="12">
        <v>0.39791666666666659</v>
      </c>
      <c r="O3000" s="8" t="s">
        <v>1961</v>
      </c>
      <c r="P3000" s="8" t="s">
        <v>249</v>
      </c>
      <c r="S3000" s="19">
        <v>171</v>
      </c>
      <c r="T3000" s="19">
        <v>1</v>
      </c>
      <c r="U3000" s="20">
        <v>0.93971775773276367</v>
      </c>
      <c r="V3000" s="19">
        <v>409</v>
      </c>
      <c r="W3000" s="49" t="s">
        <v>30</v>
      </c>
      <c r="AC3000" s="104"/>
    </row>
    <row r="3001" spans="1:29" x14ac:dyDescent="0.35">
      <c r="A3001" s="9">
        <v>46141</v>
      </c>
      <c r="B3001" s="7" t="s">
        <v>1381</v>
      </c>
      <c r="C3001" s="8" t="s">
        <v>108</v>
      </c>
      <c r="D3001" s="10">
        <v>1</v>
      </c>
      <c r="E3001" s="28" t="s">
        <v>4845</v>
      </c>
      <c r="F3001" s="28" t="s">
        <v>4862</v>
      </c>
      <c r="G3001" s="12">
        <v>4.5138888888888888E-2</v>
      </c>
      <c r="H3001" s="12">
        <v>0.25347222222222221</v>
      </c>
      <c r="I3001" s="12">
        <v>3.3333333333333333E-2</v>
      </c>
      <c r="J3001" s="12">
        <v>3.7499999999999999E-2</v>
      </c>
      <c r="K3001" s="12">
        <v>5.486111111111111E-2</v>
      </c>
      <c r="L3001" s="12">
        <v>0.23333333333333331</v>
      </c>
      <c r="M3001" s="12">
        <v>0.24027777777777781</v>
      </c>
      <c r="N3001" s="12">
        <v>0.24305555555555561</v>
      </c>
      <c r="O3001" s="8" t="s">
        <v>43</v>
      </c>
      <c r="P3001" s="8">
        <v>62</v>
      </c>
      <c r="S3001" s="19">
        <v>166</v>
      </c>
      <c r="T3001" s="19">
        <v>1</v>
      </c>
      <c r="U3001" s="20">
        <v>0.77377936604174391</v>
      </c>
      <c r="V3001" s="19">
        <v>0</v>
      </c>
      <c r="W3001" s="49" t="s">
        <v>30</v>
      </c>
      <c r="AC3001" s="104"/>
    </row>
    <row r="3002" spans="1:29" x14ac:dyDescent="0.35">
      <c r="A3002" s="9">
        <v>46141</v>
      </c>
      <c r="B3002" s="7" t="s">
        <v>1382</v>
      </c>
      <c r="C3002" s="8" t="s">
        <v>108</v>
      </c>
      <c r="D3002" s="10">
        <v>1</v>
      </c>
      <c r="E3002" s="28" t="s">
        <v>4862</v>
      </c>
      <c r="F3002" s="28" t="s">
        <v>4845</v>
      </c>
      <c r="G3002" s="12">
        <v>0.2951388888888889</v>
      </c>
      <c r="H3002" s="12">
        <v>0.52430555555555558</v>
      </c>
      <c r="I3002" s="12">
        <v>0.28680555555555548</v>
      </c>
      <c r="J3002" s="12">
        <v>0.29236111111111113</v>
      </c>
      <c r="K3002" s="12">
        <v>0.3034722222222222</v>
      </c>
      <c r="L3002" s="12">
        <v>0.51944444444444449</v>
      </c>
      <c r="M3002" s="12">
        <v>0.52916666666666667</v>
      </c>
      <c r="N3002" s="12">
        <v>0.53125</v>
      </c>
      <c r="O3002" s="8">
        <v>64</v>
      </c>
      <c r="P3002" s="8" t="s">
        <v>43</v>
      </c>
      <c r="S3002" s="19">
        <v>187</v>
      </c>
      <c r="T3002" s="19">
        <v>0</v>
      </c>
      <c r="U3002" s="20">
        <v>0.95270089686136883</v>
      </c>
      <c r="V3002" s="19">
        <v>0</v>
      </c>
      <c r="W3002" s="49" t="s">
        <v>30</v>
      </c>
      <c r="AC3002" s="104"/>
    </row>
    <row r="3003" spans="1:29" ht="29.25" customHeight="1" x14ac:dyDescent="0.35">
      <c r="A3003" s="9">
        <v>46141</v>
      </c>
      <c r="B3003" s="7" t="s">
        <v>1383</v>
      </c>
      <c r="C3003" s="8" t="s">
        <v>108</v>
      </c>
      <c r="D3003" s="10">
        <v>1</v>
      </c>
      <c r="E3003" s="28" t="s">
        <v>4845</v>
      </c>
      <c r="F3003" s="28" t="s">
        <v>4860</v>
      </c>
      <c r="G3003" s="12">
        <v>0.64236111111111116</v>
      </c>
      <c r="H3003" s="12">
        <v>0.72569444444444442</v>
      </c>
      <c r="I3003" s="17">
        <v>0.65625</v>
      </c>
      <c r="J3003" s="17">
        <v>0.65902777777777777</v>
      </c>
      <c r="K3003" s="17">
        <v>0.67152777777777772</v>
      </c>
      <c r="L3003" s="17">
        <v>0.72083333333333333</v>
      </c>
      <c r="M3003" s="17">
        <v>0.72569444444444442</v>
      </c>
      <c r="N3003" s="17">
        <v>0.72847222222222219</v>
      </c>
      <c r="O3003" s="15" t="s">
        <v>43</v>
      </c>
      <c r="P3003" s="8" t="s">
        <v>1025</v>
      </c>
      <c r="Q3003" s="15" t="s">
        <v>1962</v>
      </c>
      <c r="R3003" s="67" t="s">
        <v>1963</v>
      </c>
      <c r="S3003" s="100">
        <v>198</v>
      </c>
      <c r="T3003" s="100">
        <v>3</v>
      </c>
      <c r="U3003" s="101">
        <v>0.9988398886226072</v>
      </c>
      <c r="V3003" s="100">
        <v>1852</v>
      </c>
      <c r="W3003" s="49" t="s">
        <v>30</v>
      </c>
      <c r="AC3003" s="104"/>
    </row>
    <row r="3004" spans="1:29" x14ac:dyDescent="0.35">
      <c r="A3004" s="9">
        <v>46141</v>
      </c>
      <c r="B3004" s="7" t="s">
        <v>1384</v>
      </c>
      <c r="C3004" s="8" t="s">
        <v>108</v>
      </c>
      <c r="D3004" s="10">
        <v>1</v>
      </c>
      <c r="E3004" s="28" t="s">
        <v>4860</v>
      </c>
      <c r="F3004" s="28" t="s">
        <v>4845</v>
      </c>
      <c r="G3004" s="12">
        <v>0.78819444444444442</v>
      </c>
      <c r="H3004" s="12">
        <v>0.86458333333333337</v>
      </c>
      <c r="I3004" s="12">
        <v>0.7729166666666667</v>
      </c>
      <c r="J3004" s="12">
        <v>0.77638888888888891</v>
      </c>
      <c r="K3004" s="12">
        <v>0.78888888888888886</v>
      </c>
      <c r="L3004" s="12">
        <v>0.84791666666666665</v>
      </c>
      <c r="M3004" s="12">
        <v>0.85138888888888886</v>
      </c>
      <c r="N3004" s="12">
        <v>0.85347222222222219</v>
      </c>
      <c r="O3004" s="8" t="s">
        <v>1025</v>
      </c>
      <c r="P3004" s="15" t="s">
        <v>37</v>
      </c>
      <c r="S3004" s="19">
        <v>100</v>
      </c>
      <c r="T3004" s="19">
        <v>0</v>
      </c>
      <c r="U3004" s="20">
        <v>0.52208342158706189</v>
      </c>
      <c r="V3004" s="19">
        <v>0</v>
      </c>
      <c r="W3004" s="49" t="s">
        <v>30</v>
      </c>
      <c r="AC3004" s="104"/>
    </row>
    <row r="3005" spans="1:29" x14ac:dyDescent="0.35">
      <c r="A3005" s="9">
        <v>46141</v>
      </c>
      <c r="B3005" s="7" t="s">
        <v>107</v>
      </c>
      <c r="C3005" s="8" t="s">
        <v>113</v>
      </c>
      <c r="D3005" s="10">
        <v>1</v>
      </c>
      <c r="E3005" s="28" t="s">
        <v>4845</v>
      </c>
      <c r="F3005" s="28" t="s">
        <v>4860</v>
      </c>
      <c r="G3005" s="12">
        <v>4.5138888888888888E-2</v>
      </c>
      <c r="H3005" s="12">
        <v>0.24305555555555561</v>
      </c>
      <c r="I3005" s="12">
        <v>4.1666666666666657E-2</v>
      </c>
      <c r="J3005" s="12">
        <v>4.4444444444444453E-2</v>
      </c>
      <c r="K3005" s="12">
        <v>6.0416666666666667E-2</v>
      </c>
      <c r="L3005" s="12">
        <v>0.2097222222222222</v>
      </c>
      <c r="M3005" s="12">
        <v>0.2159722222222222</v>
      </c>
      <c r="N3005" s="12">
        <v>0.21875</v>
      </c>
      <c r="O3005" s="8" t="s">
        <v>338</v>
      </c>
      <c r="P3005" s="8">
        <v>100</v>
      </c>
      <c r="S3005" s="19">
        <v>153</v>
      </c>
      <c r="T3005" s="19">
        <v>1</v>
      </c>
      <c r="U3005" s="20">
        <v>0.82356611583998474</v>
      </c>
      <c r="V3005" s="19">
        <v>478</v>
      </c>
      <c r="W3005" s="49" t="s">
        <v>30</v>
      </c>
      <c r="AC3005" s="104"/>
    </row>
    <row r="3006" spans="1:29" x14ac:dyDescent="0.35">
      <c r="A3006" s="9">
        <v>46141</v>
      </c>
      <c r="B3006" s="7" t="s">
        <v>109</v>
      </c>
      <c r="C3006" s="8" t="s">
        <v>113</v>
      </c>
      <c r="D3006" s="10">
        <v>1</v>
      </c>
      <c r="E3006" s="28" t="s">
        <v>4860</v>
      </c>
      <c r="F3006" s="28" t="s">
        <v>4845</v>
      </c>
      <c r="G3006" s="12">
        <v>0.28472222222222221</v>
      </c>
      <c r="H3006" s="12">
        <v>0.48958333333333331</v>
      </c>
      <c r="I3006" s="12">
        <v>0.28125</v>
      </c>
      <c r="J3006" s="12">
        <v>0.28541666666666671</v>
      </c>
      <c r="K3006" s="12">
        <v>0.30069444444444438</v>
      </c>
      <c r="L3006" s="12">
        <v>0.4861111111111111</v>
      </c>
      <c r="M3006" s="12">
        <v>0.49513888888888891</v>
      </c>
      <c r="N3006" s="12">
        <v>0.49722222222222218</v>
      </c>
      <c r="O3006" s="8">
        <v>98</v>
      </c>
      <c r="P3006" s="8" t="s">
        <v>70</v>
      </c>
      <c r="Q3006" s="8" t="s">
        <v>151</v>
      </c>
      <c r="R3006" s="27" t="s">
        <v>39</v>
      </c>
      <c r="S3006" s="19">
        <v>187</v>
      </c>
      <c r="T3006" s="19">
        <v>2</v>
      </c>
      <c r="U3006" s="20">
        <v>0.95839104053725888</v>
      </c>
      <c r="V3006" s="19">
        <v>1590</v>
      </c>
      <c r="W3006" s="49" t="s">
        <v>30</v>
      </c>
      <c r="AC3006" s="104"/>
    </row>
    <row r="3007" spans="1:29" x14ac:dyDescent="0.35">
      <c r="A3007" s="9">
        <v>46141</v>
      </c>
      <c r="B3007" s="7" t="s">
        <v>40</v>
      </c>
      <c r="C3007" s="8" t="s">
        <v>113</v>
      </c>
      <c r="D3007" s="10">
        <v>1</v>
      </c>
      <c r="E3007" s="28" t="s">
        <v>4845</v>
      </c>
      <c r="F3007" s="28" t="s">
        <v>4872</v>
      </c>
      <c r="G3007" s="12">
        <v>0.55208333333333337</v>
      </c>
      <c r="H3007" s="12">
        <v>0.67708333333333337</v>
      </c>
      <c r="I3007" s="12">
        <v>0.54861111111111116</v>
      </c>
      <c r="J3007" s="12">
        <v>0.55208333333333337</v>
      </c>
      <c r="K3007" s="12">
        <v>0.5756944444444444</v>
      </c>
      <c r="L3007" s="12">
        <v>0.68125000000000002</v>
      </c>
      <c r="M3007" s="12">
        <v>0.6875</v>
      </c>
      <c r="N3007" s="12">
        <v>0.68958333333333333</v>
      </c>
      <c r="O3007" s="8" t="s">
        <v>70</v>
      </c>
      <c r="P3007" s="8" t="s">
        <v>818</v>
      </c>
      <c r="S3007" s="19">
        <v>196</v>
      </c>
      <c r="T3007" s="19">
        <v>0</v>
      </c>
      <c r="U3007" s="20">
        <v>1</v>
      </c>
      <c r="V3007" s="19">
        <v>830</v>
      </c>
      <c r="W3007" s="49" t="s">
        <v>30</v>
      </c>
      <c r="AC3007" s="104"/>
    </row>
    <row r="3008" spans="1:29" x14ac:dyDescent="0.35">
      <c r="A3008" s="9">
        <v>46141</v>
      </c>
      <c r="B3008" s="7" t="s">
        <v>42</v>
      </c>
      <c r="C3008" s="8" t="s">
        <v>113</v>
      </c>
      <c r="D3008" s="10">
        <v>1</v>
      </c>
      <c r="E3008" s="28" t="s">
        <v>4872</v>
      </c>
      <c r="F3008" s="28" t="s">
        <v>4845</v>
      </c>
      <c r="G3008" s="12">
        <v>0.77083333333333337</v>
      </c>
      <c r="H3008" s="12">
        <v>0.89583333333333337</v>
      </c>
      <c r="I3008" s="12">
        <v>0.76527777777777772</v>
      </c>
      <c r="J3008" s="12">
        <v>0.76944444444444449</v>
      </c>
      <c r="K3008" s="12">
        <v>0.78333333333333333</v>
      </c>
      <c r="L3008" s="12">
        <v>0.87916666666666665</v>
      </c>
      <c r="M3008" s="12">
        <v>0.88402777777777775</v>
      </c>
      <c r="N3008" s="12">
        <v>0.88611111111111107</v>
      </c>
      <c r="O3008" s="8" t="s">
        <v>818</v>
      </c>
      <c r="P3008" s="8" t="s">
        <v>232</v>
      </c>
      <c r="S3008" s="19">
        <v>126</v>
      </c>
      <c r="T3008" s="19">
        <v>0</v>
      </c>
      <c r="U3008" s="20">
        <v>0.64341856496929994</v>
      </c>
      <c r="V3008" s="19">
        <v>1222</v>
      </c>
      <c r="W3008" s="49" t="s">
        <v>30</v>
      </c>
      <c r="AC3008" s="104"/>
    </row>
    <row r="3009" spans="1:29" ht="26" customHeight="1" x14ac:dyDescent="0.35">
      <c r="A3009" s="9">
        <v>46142</v>
      </c>
      <c r="B3009" s="28" t="s">
        <v>1768</v>
      </c>
      <c r="C3009" s="28" t="s">
        <v>27</v>
      </c>
      <c r="D3009" s="28">
        <v>1</v>
      </c>
      <c r="E3009" s="28" t="s">
        <v>4845</v>
      </c>
      <c r="F3009" s="28" t="s">
        <v>4851</v>
      </c>
      <c r="G3009" s="33">
        <v>6.5972222222222224E-2</v>
      </c>
      <c r="H3009" s="33">
        <v>0.13194444444444439</v>
      </c>
      <c r="I3009" s="33">
        <v>6.9444444444444448E-2</v>
      </c>
      <c r="J3009" s="34">
        <v>7.2916666666666671E-2</v>
      </c>
      <c r="K3009" s="35">
        <v>8.0555555555555561E-2</v>
      </c>
      <c r="L3009" s="33">
        <v>0.13541666666666671</v>
      </c>
      <c r="M3009" s="33">
        <v>0.14583333333333329</v>
      </c>
      <c r="N3009" s="33">
        <v>0.1479166666666667</v>
      </c>
      <c r="O3009" s="28">
        <v>225</v>
      </c>
      <c r="P3009" s="29" t="s">
        <v>43</v>
      </c>
      <c r="Q3009" s="30" t="s">
        <v>1964</v>
      </c>
      <c r="R3009" s="31" t="s">
        <v>1965</v>
      </c>
      <c r="S3009" s="28">
        <v>73</v>
      </c>
      <c r="T3009" s="28">
        <v>1</v>
      </c>
      <c r="U3009" s="32">
        <v>0.41597078471985699</v>
      </c>
      <c r="V3009" s="28">
        <v>0</v>
      </c>
      <c r="W3009" s="49" t="s">
        <v>30</v>
      </c>
      <c r="AC3009" s="104"/>
    </row>
    <row r="3010" spans="1:29" x14ac:dyDescent="0.35">
      <c r="A3010" s="9">
        <v>46142</v>
      </c>
      <c r="B3010" s="28" t="s">
        <v>58</v>
      </c>
      <c r="C3010" s="28" t="s">
        <v>27</v>
      </c>
      <c r="D3010" s="28">
        <v>1</v>
      </c>
      <c r="E3010" s="28" t="s">
        <v>4851</v>
      </c>
      <c r="F3010" s="28" t="s">
        <v>4845</v>
      </c>
      <c r="G3010" s="33">
        <v>0.1701388888888889</v>
      </c>
      <c r="H3010" s="33">
        <v>0.3576388888888889</v>
      </c>
      <c r="I3010" s="33">
        <v>0.17291666666666669</v>
      </c>
      <c r="J3010" s="34">
        <v>0.18194444444444441</v>
      </c>
      <c r="K3010" s="35">
        <v>0.19236111111111109</v>
      </c>
      <c r="L3010" s="33">
        <v>0.34236111111111112</v>
      </c>
      <c r="M3010" s="33">
        <v>0.35138888888888892</v>
      </c>
      <c r="N3010" s="33">
        <v>0.35347222222222219</v>
      </c>
      <c r="O3010" s="28" t="s">
        <v>43</v>
      </c>
      <c r="P3010" s="29" t="s">
        <v>428</v>
      </c>
      <c r="Q3010" s="30" t="s">
        <v>1852</v>
      </c>
      <c r="R3010" s="31" t="s">
        <v>99</v>
      </c>
      <c r="S3010" s="28">
        <v>171</v>
      </c>
      <c r="T3010" s="28">
        <v>0</v>
      </c>
      <c r="U3010" s="32">
        <v>0.92208124759931021</v>
      </c>
      <c r="V3010" s="28">
        <v>209</v>
      </c>
      <c r="W3010" s="49" t="s">
        <v>30</v>
      </c>
      <c r="X3010" s="16"/>
      <c r="AC3010" s="104"/>
    </row>
    <row r="3011" spans="1:29" x14ac:dyDescent="0.35">
      <c r="A3011" s="9">
        <v>46142</v>
      </c>
      <c r="B3011" s="28" t="s">
        <v>64</v>
      </c>
      <c r="C3011" s="28" t="s">
        <v>27</v>
      </c>
      <c r="D3011" s="28">
        <v>1</v>
      </c>
      <c r="E3011" s="28" t="s">
        <v>4845</v>
      </c>
      <c r="F3011" s="28" t="s">
        <v>4848</v>
      </c>
      <c r="G3011" s="33">
        <v>0.39930555555555558</v>
      </c>
      <c r="H3011" s="33">
        <v>0.60763888888888884</v>
      </c>
      <c r="I3011" s="33">
        <v>0.39166666666666672</v>
      </c>
      <c r="J3011" s="34">
        <v>0.39513888888888887</v>
      </c>
      <c r="K3011" s="35">
        <v>0.40763888888888888</v>
      </c>
      <c r="L3011" s="33">
        <v>0.6020833333333333</v>
      </c>
      <c r="M3011" s="33">
        <v>0.61111111111111116</v>
      </c>
      <c r="N3011" s="33">
        <v>0.61319444444444449</v>
      </c>
      <c r="O3011" s="28" t="s">
        <v>428</v>
      </c>
      <c r="P3011" s="29" t="s">
        <v>60</v>
      </c>
      <c r="Q3011" s="30" t="s">
        <v>172</v>
      </c>
      <c r="R3011" s="31" t="s">
        <v>172</v>
      </c>
      <c r="S3011" s="28">
        <v>178</v>
      </c>
      <c r="T3011" s="28">
        <v>0</v>
      </c>
      <c r="U3011" s="32">
        <v>0.9387090314017934</v>
      </c>
      <c r="V3011" s="28">
        <v>0</v>
      </c>
      <c r="W3011" s="49" t="s">
        <v>30</v>
      </c>
      <c r="X3011" s="16"/>
      <c r="AC3011" s="104"/>
    </row>
    <row r="3012" spans="1:29" x14ac:dyDescent="0.35">
      <c r="A3012" s="9">
        <v>46142</v>
      </c>
      <c r="B3012" s="28" t="s">
        <v>1064</v>
      </c>
      <c r="C3012" s="28" t="s">
        <v>27</v>
      </c>
      <c r="D3012" s="28">
        <v>3</v>
      </c>
      <c r="E3012" s="28" t="s">
        <v>4848</v>
      </c>
      <c r="F3012" s="28" t="s">
        <v>4845</v>
      </c>
      <c r="G3012" s="33">
        <v>0.64583333333333337</v>
      </c>
      <c r="H3012" s="33">
        <v>0.74305555555555558</v>
      </c>
      <c r="I3012" s="33">
        <v>0.64444444444444449</v>
      </c>
      <c r="J3012" s="34">
        <v>0.64444444444444449</v>
      </c>
      <c r="K3012" s="35">
        <v>0.66249999999999998</v>
      </c>
      <c r="L3012" s="33">
        <v>0.74097222222222225</v>
      </c>
      <c r="M3012" s="33">
        <v>0.74652777777777779</v>
      </c>
      <c r="N3012" s="33">
        <v>0.74722222222222223</v>
      </c>
      <c r="O3012" s="28" t="s">
        <v>60</v>
      </c>
      <c r="P3012" s="29">
        <v>1</v>
      </c>
      <c r="Q3012" s="30" t="s">
        <v>172</v>
      </c>
      <c r="R3012" s="31" t="s">
        <v>172</v>
      </c>
      <c r="S3012" s="28">
        <v>154</v>
      </c>
      <c r="T3012" s="28">
        <v>2</v>
      </c>
      <c r="U3012" s="32">
        <v>0.81675535262520438</v>
      </c>
      <c r="V3012" s="28">
        <v>0</v>
      </c>
      <c r="W3012" s="49" t="s">
        <v>30</v>
      </c>
      <c r="X3012" s="16"/>
      <c r="AC3012" s="104"/>
    </row>
    <row r="3013" spans="1:29" x14ac:dyDescent="0.35">
      <c r="A3013" s="9">
        <v>46142</v>
      </c>
      <c r="B3013" s="28" t="s">
        <v>1065</v>
      </c>
      <c r="C3013" s="28" t="s">
        <v>27</v>
      </c>
      <c r="D3013" s="28">
        <v>3</v>
      </c>
      <c r="E3013" s="28" t="s">
        <v>4845</v>
      </c>
      <c r="F3013" s="28" t="s">
        <v>4856</v>
      </c>
      <c r="G3013" s="33">
        <v>0.82638888888888884</v>
      </c>
      <c r="H3013" s="33">
        <v>0.92361111111111116</v>
      </c>
      <c r="I3013" s="33">
        <v>0.81180555555555556</v>
      </c>
      <c r="J3013" s="34">
        <v>0.81180555555555556</v>
      </c>
      <c r="K3013" s="35">
        <v>0.82013888888888886</v>
      </c>
      <c r="L3013" s="33">
        <v>0.89513888888888893</v>
      </c>
      <c r="M3013" s="33" t="s">
        <v>1966</v>
      </c>
      <c r="N3013" s="33">
        <v>0.90486111111111112</v>
      </c>
      <c r="O3013" s="28">
        <v>1</v>
      </c>
      <c r="P3013" s="29" t="s">
        <v>232</v>
      </c>
      <c r="Q3013" s="30" t="s">
        <v>172</v>
      </c>
      <c r="R3013" s="31" t="s">
        <v>172</v>
      </c>
      <c r="S3013" s="28">
        <v>10</v>
      </c>
      <c r="T3013" s="28">
        <v>0</v>
      </c>
      <c r="U3013" s="32">
        <v>5.0421418417382513E-2</v>
      </c>
      <c r="V3013" s="28">
        <v>0</v>
      </c>
      <c r="W3013" s="49" t="s">
        <v>30</v>
      </c>
      <c r="X3013" s="16"/>
      <c r="AC3013" s="104"/>
    </row>
    <row r="3014" spans="1:29" x14ac:dyDescent="0.35">
      <c r="A3014" s="9">
        <v>46142</v>
      </c>
      <c r="B3014" s="28" t="s">
        <v>71</v>
      </c>
      <c r="C3014" s="28" t="s">
        <v>45</v>
      </c>
      <c r="D3014" s="28">
        <v>1</v>
      </c>
      <c r="E3014" s="28" t="s">
        <v>4856</v>
      </c>
      <c r="F3014" s="28" t="s">
        <v>4845</v>
      </c>
      <c r="G3014" s="33">
        <v>1.041666666666667E-2</v>
      </c>
      <c r="H3014" s="33">
        <v>0.1701388888888889</v>
      </c>
      <c r="I3014" s="33">
        <v>5.5555555555555558E-3</v>
      </c>
      <c r="J3014" s="34">
        <v>1.041666666666667E-2</v>
      </c>
      <c r="K3014" s="35">
        <v>1.8749999999999999E-2</v>
      </c>
      <c r="L3014" s="33">
        <v>0.14652777777777781</v>
      </c>
      <c r="M3014" s="33">
        <v>0.14930555555555561</v>
      </c>
      <c r="N3014" s="33">
        <v>0.15208333333333329</v>
      </c>
      <c r="O3014" s="28" t="s">
        <v>70</v>
      </c>
      <c r="P3014" s="29">
        <v>14</v>
      </c>
      <c r="Q3014" s="30" t="s">
        <v>172</v>
      </c>
      <c r="R3014" s="31" t="s">
        <v>172</v>
      </c>
      <c r="S3014" s="28">
        <v>167</v>
      </c>
      <c r="T3014" s="28">
        <v>0</v>
      </c>
      <c r="U3014" s="32">
        <v>0.84892463610391766</v>
      </c>
      <c r="V3014" s="28">
        <v>189</v>
      </c>
      <c r="W3014" s="49" t="s">
        <v>30</v>
      </c>
      <c r="X3014" s="16"/>
      <c r="AC3014" s="104"/>
    </row>
    <row r="3015" spans="1:29" x14ac:dyDescent="0.35">
      <c r="A3015" s="9">
        <v>46142</v>
      </c>
      <c r="B3015" s="28" t="s">
        <v>74</v>
      </c>
      <c r="C3015" s="28" t="s">
        <v>45</v>
      </c>
      <c r="D3015" s="28">
        <v>1</v>
      </c>
      <c r="E3015" s="8" t="s">
        <v>4845</v>
      </c>
      <c r="F3015" s="8" t="s">
        <v>4871</v>
      </c>
      <c r="G3015" s="33">
        <v>0.20833333333333329</v>
      </c>
      <c r="H3015" s="33">
        <v>0.38541666666666669</v>
      </c>
      <c r="I3015" s="33">
        <v>0.20624999999999999</v>
      </c>
      <c r="J3015" s="34">
        <v>0.21180555555555561</v>
      </c>
      <c r="K3015" s="35">
        <v>0.22847222222222219</v>
      </c>
      <c r="L3015" s="33">
        <v>0.40277777777777779</v>
      </c>
      <c r="M3015" s="33">
        <v>0.41319444444444442</v>
      </c>
      <c r="N3015" s="33">
        <v>0.4152777777777778</v>
      </c>
      <c r="O3015" s="28">
        <v>14</v>
      </c>
      <c r="P3015" s="29" t="s">
        <v>60</v>
      </c>
      <c r="Q3015" s="30" t="s">
        <v>65</v>
      </c>
      <c r="R3015" s="31" t="s">
        <v>39</v>
      </c>
      <c r="S3015" s="28">
        <v>182</v>
      </c>
      <c r="T3015" s="28">
        <v>0</v>
      </c>
      <c r="U3015" s="32">
        <v>1</v>
      </c>
      <c r="V3015" s="28">
        <v>0</v>
      </c>
      <c r="W3015" s="49" t="s">
        <v>30</v>
      </c>
      <c r="X3015" s="16"/>
      <c r="AC3015" s="104"/>
    </row>
    <row r="3016" spans="1:29" x14ac:dyDescent="0.35">
      <c r="A3016" s="9">
        <v>46142</v>
      </c>
      <c r="B3016" s="28" t="s">
        <v>52</v>
      </c>
      <c r="C3016" s="28" t="s">
        <v>45</v>
      </c>
      <c r="D3016" s="28">
        <v>1</v>
      </c>
      <c r="E3016" s="8" t="s">
        <v>4871</v>
      </c>
      <c r="F3016" s="8" t="s">
        <v>4845</v>
      </c>
      <c r="G3016" s="33">
        <v>0.4375</v>
      </c>
      <c r="H3016" s="33">
        <v>0.51388888888888884</v>
      </c>
      <c r="I3016" s="33">
        <v>0.44930555555555562</v>
      </c>
      <c r="J3016" s="34">
        <v>0.45347222222222222</v>
      </c>
      <c r="K3016" s="35">
        <v>0.46458333333333329</v>
      </c>
      <c r="L3016" s="33">
        <v>0.51527777777777772</v>
      </c>
      <c r="M3016" s="33">
        <v>0.5180555555555556</v>
      </c>
      <c r="N3016" s="33">
        <v>0.52083333333333337</v>
      </c>
      <c r="O3016" s="28" t="s">
        <v>60</v>
      </c>
      <c r="P3016" s="29" t="s">
        <v>1025</v>
      </c>
      <c r="Q3016" s="30" t="s">
        <v>1967</v>
      </c>
      <c r="R3016" s="31" t="s">
        <v>99</v>
      </c>
      <c r="S3016" s="28">
        <v>177</v>
      </c>
      <c r="T3016" s="28">
        <v>2</v>
      </c>
      <c r="U3016" s="32">
        <v>0.95906732248855309</v>
      </c>
      <c r="V3016" s="28">
        <v>885</v>
      </c>
      <c r="W3016" s="49" t="s">
        <v>30</v>
      </c>
      <c r="X3016" s="16"/>
      <c r="AC3016" s="104"/>
    </row>
    <row r="3017" spans="1:29" x14ac:dyDescent="0.35">
      <c r="A3017" s="9">
        <v>46142</v>
      </c>
      <c r="B3017" s="28" t="s">
        <v>56</v>
      </c>
      <c r="C3017" s="28" t="s">
        <v>45</v>
      </c>
      <c r="D3017" s="28">
        <v>1</v>
      </c>
      <c r="E3017" s="8" t="s">
        <v>4845</v>
      </c>
      <c r="F3017" s="8" t="s">
        <v>4857</v>
      </c>
      <c r="G3017" s="33">
        <v>0.55555555555555558</v>
      </c>
      <c r="H3017" s="33">
        <v>0.63888888888888884</v>
      </c>
      <c r="I3017" s="33">
        <v>0.55347222222222225</v>
      </c>
      <c r="J3017" s="34">
        <v>0.55555555555555558</v>
      </c>
      <c r="K3017" s="35">
        <v>0.56597222222222221</v>
      </c>
      <c r="L3017" s="33">
        <v>0.62569444444444444</v>
      </c>
      <c r="M3017" s="33">
        <v>0.62916666666666665</v>
      </c>
      <c r="N3017" s="33">
        <v>0.63124999999999998</v>
      </c>
      <c r="O3017" s="28" t="s">
        <v>1025</v>
      </c>
      <c r="P3017" s="29" t="s">
        <v>32</v>
      </c>
      <c r="Q3017" s="30" t="s">
        <v>172</v>
      </c>
      <c r="R3017" s="31" t="s">
        <v>172</v>
      </c>
      <c r="S3017" s="28">
        <v>136</v>
      </c>
      <c r="T3017" s="28">
        <v>0</v>
      </c>
      <c r="U3017" s="32">
        <v>0.7023961864938979</v>
      </c>
      <c r="V3017" s="28">
        <v>331</v>
      </c>
      <c r="W3017" s="49" t="s">
        <v>30</v>
      </c>
      <c r="X3017" s="16"/>
      <c r="AC3017" s="104"/>
    </row>
    <row r="3018" spans="1:29" x14ac:dyDescent="0.35">
      <c r="A3018" s="9">
        <v>46142</v>
      </c>
      <c r="B3018" s="28" t="s">
        <v>1351</v>
      </c>
      <c r="C3018" s="28" t="s">
        <v>45</v>
      </c>
      <c r="D3018" s="28">
        <v>1</v>
      </c>
      <c r="E3018" s="8" t="s">
        <v>4857</v>
      </c>
      <c r="F3018" s="8" t="s">
        <v>4845</v>
      </c>
      <c r="G3018" s="33">
        <v>0.73611111111111116</v>
      </c>
      <c r="H3018" s="33">
        <v>0.82638888888888884</v>
      </c>
      <c r="I3018" s="33">
        <v>0.72986111111111107</v>
      </c>
      <c r="J3018" s="34">
        <v>0.73472222222222228</v>
      </c>
      <c r="K3018" s="35">
        <v>0.74513888888888891</v>
      </c>
      <c r="L3018" s="33">
        <v>0.81527777777777777</v>
      </c>
      <c r="M3018" s="33">
        <v>0.8305555555555556</v>
      </c>
      <c r="N3018" s="33">
        <v>0.83125000000000004</v>
      </c>
      <c r="O3018" s="28" t="s">
        <v>32</v>
      </c>
      <c r="P3018" s="29">
        <v>111</v>
      </c>
      <c r="Q3018" s="30" t="s">
        <v>172</v>
      </c>
      <c r="R3018" s="31" t="s">
        <v>172</v>
      </c>
      <c r="S3018" s="28">
        <v>181</v>
      </c>
      <c r="T3018" s="28">
        <v>0</v>
      </c>
      <c r="U3018" s="32">
        <v>1</v>
      </c>
      <c r="V3018" s="28">
        <v>0</v>
      </c>
      <c r="W3018" s="49" t="s">
        <v>30</v>
      </c>
      <c r="X3018" s="16"/>
      <c r="AC3018" s="104"/>
    </row>
    <row r="3019" spans="1:29" x14ac:dyDescent="0.35">
      <c r="A3019" s="9">
        <v>46142</v>
      </c>
      <c r="B3019" s="28" t="s">
        <v>77</v>
      </c>
      <c r="C3019" s="28" t="s">
        <v>45</v>
      </c>
      <c r="D3019" s="28">
        <v>1</v>
      </c>
      <c r="E3019" s="8" t="s">
        <v>4845</v>
      </c>
      <c r="F3019" s="8" t="s">
        <v>4853</v>
      </c>
      <c r="G3019" s="33">
        <v>0.86111111111111116</v>
      </c>
      <c r="H3019" s="33">
        <v>0.94097222222222221</v>
      </c>
      <c r="I3019" s="33">
        <v>0.8520833333333333</v>
      </c>
      <c r="J3019" s="34">
        <v>0.86388888888888893</v>
      </c>
      <c r="K3019" s="35">
        <v>0.88055555555555554</v>
      </c>
      <c r="L3019" s="37">
        <v>0.95138888888888884</v>
      </c>
      <c r="M3019" s="37">
        <v>0.95625000000000004</v>
      </c>
      <c r="N3019" s="37">
        <v>0.95833333333333337</v>
      </c>
      <c r="O3019" s="28">
        <v>115</v>
      </c>
      <c r="P3019" s="29" t="s">
        <v>43</v>
      </c>
      <c r="Q3019" s="30" t="s">
        <v>273</v>
      </c>
      <c r="R3019" s="31" t="s">
        <v>39</v>
      </c>
      <c r="S3019" s="28">
        <v>175</v>
      </c>
      <c r="T3019" s="28">
        <v>1</v>
      </c>
      <c r="U3019" s="32">
        <v>0.91907143963123628</v>
      </c>
      <c r="V3019" s="28">
        <v>57</v>
      </c>
      <c r="W3019" s="49" t="s">
        <v>30</v>
      </c>
      <c r="X3019" s="16"/>
      <c r="AC3019" s="104"/>
    </row>
    <row r="3020" spans="1:29" x14ac:dyDescent="0.35">
      <c r="A3020" s="9">
        <v>46142</v>
      </c>
      <c r="B3020" s="28" t="s">
        <v>1371</v>
      </c>
      <c r="C3020" s="28" t="s">
        <v>59</v>
      </c>
      <c r="D3020" s="28">
        <v>1</v>
      </c>
      <c r="E3020" s="8" t="s">
        <v>4853</v>
      </c>
      <c r="F3020" s="8" t="s">
        <v>4845</v>
      </c>
      <c r="G3020" s="33">
        <v>2.0833333333333329E-2</v>
      </c>
      <c r="H3020" s="33">
        <v>0.16666666666666671</v>
      </c>
      <c r="I3020" s="33">
        <v>1.7361111111111108E-2</v>
      </c>
      <c r="J3020" s="34">
        <v>1.805555555555555E-2</v>
      </c>
      <c r="K3020" s="35">
        <v>4.4444444444444453E-2</v>
      </c>
      <c r="L3020" s="33">
        <v>0.16041666666666671</v>
      </c>
      <c r="M3020" s="33">
        <v>0.16666666666666671</v>
      </c>
      <c r="N3020" s="33">
        <v>0.16944444444444451</v>
      </c>
      <c r="O3020" s="28" t="s">
        <v>317</v>
      </c>
      <c r="P3020" s="29" t="s">
        <v>748</v>
      </c>
      <c r="Q3020" s="30" t="s">
        <v>172</v>
      </c>
      <c r="R3020" s="31" t="s">
        <v>172</v>
      </c>
      <c r="S3020" s="28">
        <v>170</v>
      </c>
      <c r="T3020" s="28">
        <v>0</v>
      </c>
      <c r="U3020" s="32">
        <v>0.95992507190882115</v>
      </c>
      <c r="V3020" s="28">
        <v>0</v>
      </c>
      <c r="W3020" s="49" t="s">
        <v>30</v>
      </c>
      <c r="X3020" s="16"/>
      <c r="AC3020" s="104"/>
    </row>
    <row r="3021" spans="1:29" x14ac:dyDescent="0.35">
      <c r="A3021" s="9">
        <v>46142</v>
      </c>
      <c r="B3021" s="28" t="s">
        <v>1372</v>
      </c>
      <c r="C3021" s="28" t="s">
        <v>59</v>
      </c>
      <c r="D3021" s="28">
        <v>1</v>
      </c>
      <c r="E3021" s="8" t="s">
        <v>4845</v>
      </c>
      <c r="F3021" s="8" t="s">
        <v>4863</v>
      </c>
      <c r="G3021" s="33">
        <v>0.20833333333333329</v>
      </c>
      <c r="H3021" s="33">
        <v>0.36458333333333331</v>
      </c>
      <c r="I3021" s="33">
        <v>0.20624999999999999</v>
      </c>
      <c r="J3021" s="34">
        <v>0.2069444444444444</v>
      </c>
      <c r="K3021" s="35">
        <v>0.2208333333333333</v>
      </c>
      <c r="L3021" s="33">
        <v>0.37361111111111112</v>
      </c>
      <c r="M3021" s="33">
        <v>0.38611111111111113</v>
      </c>
      <c r="N3021" s="33">
        <v>0.38819444444444451</v>
      </c>
      <c r="O3021" s="28" t="s">
        <v>748</v>
      </c>
      <c r="P3021" s="29" t="s">
        <v>32</v>
      </c>
      <c r="Q3021" s="30" t="s">
        <v>172</v>
      </c>
      <c r="R3021" s="31" t="s">
        <v>172</v>
      </c>
      <c r="S3021" s="28">
        <v>161</v>
      </c>
      <c r="T3021" s="28">
        <v>3</v>
      </c>
      <c r="U3021" s="32">
        <v>0.80919222569804938</v>
      </c>
      <c r="V3021" s="28">
        <v>0</v>
      </c>
      <c r="W3021" s="49" t="s">
        <v>30</v>
      </c>
      <c r="X3021" s="16"/>
      <c r="AC3021" s="104"/>
    </row>
    <row r="3022" spans="1:29" x14ac:dyDescent="0.35">
      <c r="A3022" s="9">
        <v>46142</v>
      </c>
      <c r="B3022" s="28" t="s">
        <v>1968</v>
      </c>
      <c r="C3022" s="28" t="s">
        <v>59</v>
      </c>
      <c r="D3022" s="28">
        <v>14</v>
      </c>
      <c r="E3022" s="8" t="s">
        <v>4863</v>
      </c>
      <c r="F3022" s="8" t="s">
        <v>4845</v>
      </c>
      <c r="G3022" s="33">
        <v>0.58333333333333337</v>
      </c>
      <c r="H3022" s="33">
        <v>0.70486111111111116</v>
      </c>
      <c r="I3022" s="33">
        <v>0.57986111111111116</v>
      </c>
      <c r="J3022" s="34">
        <v>0.58402777777777781</v>
      </c>
      <c r="K3022" s="35">
        <v>0.59722222222222221</v>
      </c>
      <c r="L3022" s="33">
        <v>0.70763888888888893</v>
      </c>
      <c r="M3022" s="33">
        <v>0.71319444444444446</v>
      </c>
      <c r="N3022" s="33">
        <v>0.71527777777777779</v>
      </c>
      <c r="O3022" s="28" t="s">
        <v>32</v>
      </c>
      <c r="P3022" s="29">
        <v>12</v>
      </c>
      <c r="Q3022" s="30" t="s">
        <v>151</v>
      </c>
      <c r="R3022" s="31" t="s">
        <v>39</v>
      </c>
      <c r="S3022" s="28">
        <v>171</v>
      </c>
      <c r="T3022" s="28">
        <v>0</v>
      </c>
      <c r="U3022" s="32">
        <v>0.95464884253336324</v>
      </c>
      <c r="V3022" s="28">
        <v>0</v>
      </c>
      <c r="W3022" s="49" t="s">
        <v>30</v>
      </c>
      <c r="X3022" s="16"/>
      <c r="AC3022" s="104"/>
    </row>
    <row r="3023" spans="1:29" x14ac:dyDescent="0.35">
      <c r="A3023" s="9">
        <v>46142</v>
      </c>
      <c r="B3023" s="28" t="s">
        <v>1969</v>
      </c>
      <c r="C3023" s="28" t="s">
        <v>59</v>
      </c>
      <c r="D3023" s="28">
        <v>14</v>
      </c>
      <c r="E3023" s="15" t="s">
        <v>4845</v>
      </c>
      <c r="F3023" s="15" t="s">
        <v>4849</v>
      </c>
      <c r="G3023" s="33">
        <v>0.75</v>
      </c>
      <c r="H3023" s="33">
        <v>0.89930555555555558</v>
      </c>
      <c r="I3023" s="33">
        <v>0.74305555555555558</v>
      </c>
      <c r="J3023" s="34">
        <v>0.74791666666666667</v>
      </c>
      <c r="K3023" s="35">
        <v>0.75555555555555554</v>
      </c>
      <c r="L3023" s="33">
        <v>0.86458333333333337</v>
      </c>
      <c r="M3023" s="33">
        <v>0.86944444444444446</v>
      </c>
      <c r="N3023" s="33">
        <v>0.87152777777777779</v>
      </c>
      <c r="O3023" s="28">
        <v>5</v>
      </c>
      <c r="P3023" s="29" t="s">
        <v>236</v>
      </c>
      <c r="Q3023" s="30" t="s">
        <v>172</v>
      </c>
      <c r="R3023" s="31" t="s">
        <v>172</v>
      </c>
      <c r="S3023" s="28">
        <v>41</v>
      </c>
      <c r="T3023" s="28">
        <v>0</v>
      </c>
      <c r="U3023" s="32">
        <v>0.23080803679625331</v>
      </c>
      <c r="V3023" s="28">
        <v>0</v>
      </c>
      <c r="W3023" s="49" t="s">
        <v>30</v>
      </c>
      <c r="X3023" s="16"/>
      <c r="AC3023" s="104"/>
    </row>
    <row r="3024" spans="1:29" x14ac:dyDescent="0.35">
      <c r="A3024" s="9">
        <v>46142</v>
      </c>
      <c r="B3024" s="28" t="s">
        <v>1770</v>
      </c>
      <c r="C3024" s="28" t="s">
        <v>72</v>
      </c>
      <c r="D3024" s="28">
        <v>1</v>
      </c>
      <c r="E3024" s="8" t="s">
        <v>4849</v>
      </c>
      <c r="F3024" s="8" t="s">
        <v>4845</v>
      </c>
      <c r="G3024" s="33">
        <v>1.7361111111111108E-2</v>
      </c>
      <c r="H3024" s="33">
        <v>0.1041666666666667</v>
      </c>
      <c r="I3024" s="33">
        <v>9.0277777777777769E-3</v>
      </c>
      <c r="J3024" s="34">
        <v>1.805555555555555E-2</v>
      </c>
      <c r="K3024" s="35">
        <v>2.8472222222222222E-2</v>
      </c>
      <c r="L3024" s="33">
        <v>0.1166666666666667</v>
      </c>
      <c r="M3024" s="33">
        <v>0.12013888888888891</v>
      </c>
      <c r="N3024" s="33">
        <v>0.12083333333333331</v>
      </c>
      <c r="O3024" s="28" t="s">
        <v>60</v>
      </c>
      <c r="P3024" s="29">
        <v>1</v>
      </c>
      <c r="Q3024" s="30" t="s">
        <v>151</v>
      </c>
      <c r="R3024" s="31" t="s">
        <v>39</v>
      </c>
      <c r="S3024" s="28">
        <v>52</v>
      </c>
      <c r="T3024" s="28">
        <v>0</v>
      </c>
      <c r="U3024" s="32">
        <v>0.28240699995171192</v>
      </c>
      <c r="V3024" s="28">
        <v>0</v>
      </c>
      <c r="W3024" s="49" t="s">
        <v>30</v>
      </c>
      <c r="X3024" s="16"/>
      <c r="AC3024" s="104"/>
    </row>
    <row r="3025" spans="1:29" x14ac:dyDescent="0.35">
      <c r="A3025" s="9">
        <v>46142</v>
      </c>
      <c r="B3025" s="28" t="s">
        <v>1771</v>
      </c>
      <c r="C3025" s="28" t="s">
        <v>72</v>
      </c>
      <c r="D3025" s="28">
        <v>1</v>
      </c>
      <c r="E3025" s="8" t="s">
        <v>4845</v>
      </c>
      <c r="F3025" s="8" t="s">
        <v>4859</v>
      </c>
      <c r="G3025" s="33">
        <v>0.14583333333333329</v>
      </c>
      <c r="H3025" s="33">
        <v>0.24652777777777779</v>
      </c>
      <c r="I3025" s="33">
        <v>0.15138888888888891</v>
      </c>
      <c r="J3025" s="34">
        <v>0.1541666666666667</v>
      </c>
      <c r="K3025" s="35">
        <v>0.1652777777777778</v>
      </c>
      <c r="L3025" s="33">
        <v>0.26319444444444451</v>
      </c>
      <c r="M3025" s="33">
        <v>0.27500000000000002</v>
      </c>
      <c r="N3025" s="33">
        <v>0.27708333333333329</v>
      </c>
      <c r="O3025" s="28">
        <v>1</v>
      </c>
      <c r="P3025" s="29" t="s">
        <v>32</v>
      </c>
      <c r="Q3025" s="30" t="s">
        <v>1970</v>
      </c>
      <c r="R3025" s="31" t="s">
        <v>600</v>
      </c>
      <c r="S3025" s="28">
        <v>103</v>
      </c>
      <c r="T3025" s="28">
        <v>0</v>
      </c>
      <c r="U3025" s="32">
        <v>0.54926082247342101</v>
      </c>
      <c r="V3025" s="28">
        <v>0</v>
      </c>
      <c r="W3025" s="49" t="s">
        <v>30</v>
      </c>
      <c r="X3025" s="16"/>
      <c r="AC3025" s="104"/>
    </row>
    <row r="3026" spans="1:29" x14ac:dyDescent="0.35">
      <c r="A3026" s="9">
        <v>46142</v>
      </c>
      <c r="B3026" s="28" t="s">
        <v>518</v>
      </c>
      <c r="C3026" s="28" t="s">
        <v>72</v>
      </c>
      <c r="D3026" s="28">
        <v>1</v>
      </c>
      <c r="E3026" s="8" t="s">
        <v>4859</v>
      </c>
      <c r="F3026" s="8" t="s">
        <v>4845</v>
      </c>
      <c r="G3026" s="33">
        <v>0.30902777777777779</v>
      </c>
      <c r="H3026" s="33">
        <v>0.4548611111111111</v>
      </c>
      <c r="I3026" s="33">
        <v>0.30138888888888887</v>
      </c>
      <c r="J3026" s="34">
        <v>0.30416666666666659</v>
      </c>
      <c r="K3026" s="35">
        <v>0.31319444444444439</v>
      </c>
      <c r="L3026" s="33">
        <v>0.4465277777777778</v>
      </c>
      <c r="M3026" s="33">
        <v>0.4548611111111111</v>
      </c>
      <c r="N3026" s="33">
        <v>0.4548611111111111</v>
      </c>
      <c r="O3026" s="28" t="s">
        <v>32</v>
      </c>
      <c r="P3026" s="29">
        <v>40</v>
      </c>
      <c r="Q3026" s="30" t="s">
        <v>172</v>
      </c>
      <c r="R3026" s="31" t="s">
        <v>172</v>
      </c>
      <c r="S3026" s="28">
        <v>59</v>
      </c>
      <c r="T3026" s="28">
        <v>0</v>
      </c>
      <c r="U3026" s="32">
        <v>0.30273829617493431</v>
      </c>
      <c r="V3026" s="28">
        <v>0</v>
      </c>
      <c r="W3026" s="49" t="s">
        <v>30</v>
      </c>
      <c r="X3026" s="16"/>
      <c r="AC3026" s="104"/>
    </row>
    <row r="3027" spans="1:29" x14ac:dyDescent="0.35">
      <c r="A3027" s="9">
        <v>46142</v>
      </c>
      <c r="B3027" s="28" t="s">
        <v>519</v>
      </c>
      <c r="C3027" s="28" t="s">
        <v>72</v>
      </c>
      <c r="D3027" s="28">
        <v>1</v>
      </c>
      <c r="E3027" s="8" t="s">
        <v>4845</v>
      </c>
      <c r="F3027" s="8" t="s">
        <v>4851</v>
      </c>
      <c r="G3027" s="33">
        <v>0.49652777777777779</v>
      </c>
      <c r="H3027" s="33">
        <v>0.64236111111111116</v>
      </c>
      <c r="I3027" s="33">
        <v>0.4861111111111111</v>
      </c>
      <c r="J3027" s="34">
        <v>0.48749999999999999</v>
      </c>
      <c r="K3027" s="35">
        <v>0.50138888888888888</v>
      </c>
      <c r="L3027" s="33">
        <v>0.61875000000000002</v>
      </c>
      <c r="M3027" s="33">
        <v>0.63124999999999998</v>
      </c>
      <c r="N3027" s="33">
        <v>0.6333333333333333</v>
      </c>
      <c r="O3027" s="28">
        <v>38</v>
      </c>
      <c r="P3027" s="29" t="s">
        <v>70</v>
      </c>
      <c r="Q3027" s="30" t="s">
        <v>172</v>
      </c>
      <c r="R3027" s="31" t="s">
        <v>172</v>
      </c>
      <c r="S3027" s="28">
        <v>177</v>
      </c>
      <c r="T3027" s="28">
        <v>0</v>
      </c>
      <c r="U3027" s="32">
        <v>0.99211636166227712</v>
      </c>
      <c r="V3027" s="28">
        <v>0</v>
      </c>
      <c r="W3027" s="49" t="s">
        <v>30</v>
      </c>
      <c r="X3027" s="16"/>
      <c r="AC3027" s="104"/>
    </row>
    <row r="3028" spans="1:29" x14ac:dyDescent="0.35">
      <c r="A3028" s="9">
        <v>46142</v>
      </c>
      <c r="B3028" s="28" t="s">
        <v>1360</v>
      </c>
      <c r="C3028" s="28" t="s">
        <v>72</v>
      </c>
      <c r="D3028" s="28">
        <v>1</v>
      </c>
      <c r="E3028" s="8" t="s">
        <v>4851</v>
      </c>
      <c r="F3028" s="8" t="s">
        <v>4845</v>
      </c>
      <c r="G3028" s="33">
        <v>0.78125</v>
      </c>
      <c r="H3028" s="33">
        <v>0.93055555555555558</v>
      </c>
      <c r="I3028" s="33">
        <v>0.77361111111111114</v>
      </c>
      <c r="J3028" s="38">
        <v>0.79374999999999996</v>
      </c>
      <c r="K3028" s="39">
        <v>0.80902777777777779</v>
      </c>
      <c r="L3028" s="37" t="s">
        <v>1971</v>
      </c>
      <c r="M3028" s="37">
        <v>0.92500000000000004</v>
      </c>
      <c r="N3028" s="37">
        <v>0.92638888888888893</v>
      </c>
      <c r="O3028" s="28" t="s">
        <v>70</v>
      </c>
      <c r="P3028" s="29" t="s">
        <v>748</v>
      </c>
      <c r="Q3028" s="30" t="s">
        <v>95</v>
      </c>
      <c r="R3028" s="31" t="s">
        <v>39</v>
      </c>
      <c r="S3028" s="28">
        <v>178</v>
      </c>
      <c r="T3028" s="28">
        <v>0</v>
      </c>
      <c r="U3028" s="32">
        <v>0.92554882495938151</v>
      </c>
      <c r="V3028" s="28">
        <v>0</v>
      </c>
      <c r="W3028" s="49" t="s">
        <v>30</v>
      </c>
      <c r="X3028" s="16"/>
      <c r="AC3028" s="104"/>
    </row>
    <row r="3029" spans="1:29" x14ac:dyDescent="0.35">
      <c r="A3029" s="9">
        <v>46142</v>
      </c>
      <c r="B3029" s="28" t="s">
        <v>1361</v>
      </c>
      <c r="C3029" s="28" t="s">
        <v>72</v>
      </c>
      <c r="D3029" s="28">
        <v>1</v>
      </c>
      <c r="E3029" s="8" t="s">
        <v>4845</v>
      </c>
      <c r="F3029" s="8" t="s">
        <v>4860</v>
      </c>
      <c r="G3029" s="33">
        <v>0.97222222222222221</v>
      </c>
      <c r="H3029" s="33" t="s">
        <v>1422</v>
      </c>
      <c r="I3029" s="18">
        <v>0.96597222222222223</v>
      </c>
      <c r="J3029" s="38">
        <v>0.96944444444444444</v>
      </c>
      <c r="K3029" s="39">
        <v>0.98263888888888884</v>
      </c>
      <c r="L3029" s="37" t="s">
        <v>1972</v>
      </c>
      <c r="M3029" s="37" t="s">
        <v>1973</v>
      </c>
      <c r="N3029" s="37" t="s">
        <v>1974</v>
      </c>
      <c r="O3029" s="28" t="s">
        <v>748</v>
      </c>
      <c r="P3029" s="29" t="s">
        <v>37</v>
      </c>
      <c r="Q3029" s="30" t="s">
        <v>172</v>
      </c>
      <c r="R3029" s="31" t="s">
        <v>172</v>
      </c>
      <c r="S3029" s="28">
        <v>153</v>
      </c>
      <c r="T3029" s="28">
        <v>0</v>
      </c>
      <c r="U3029" s="32">
        <v>0.89158369952396721</v>
      </c>
      <c r="V3029" s="28">
        <v>0</v>
      </c>
      <c r="W3029" s="49" t="s">
        <v>30</v>
      </c>
      <c r="X3029" s="16"/>
      <c r="AC3029" s="104"/>
    </row>
    <row r="3030" spans="1:29" x14ac:dyDescent="0.35">
      <c r="A3030" s="9">
        <v>46142</v>
      </c>
      <c r="B3030" s="28" t="s">
        <v>243</v>
      </c>
      <c r="C3030" s="28" t="s">
        <v>81</v>
      </c>
      <c r="D3030" s="28">
        <v>14</v>
      </c>
      <c r="E3030" s="8" t="s">
        <v>4860</v>
      </c>
      <c r="F3030" s="8" t="s">
        <v>4845</v>
      </c>
      <c r="G3030" s="33">
        <v>3.472222222222222E-3</v>
      </c>
      <c r="H3030" s="33">
        <v>0.125</v>
      </c>
      <c r="I3030" s="33">
        <v>0</v>
      </c>
      <c r="J3030" s="34">
        <v>2.0833333333333329E-2</v>
      </c>
      <c r="K3030" s="35">
        <v>3.1944444444444442E-2</v>
      </c>
      <c r="L3030" s="33">
        <v>0.14374999999999999</v>
      </c>
      <c r="M3030" s="33">
        <v>0.15069444444444441</v>
      </c>
      <c r="N3030" s="33">
        <v>0.15208333333333329</v>
      </c>
      <c r="O3030" s="28" t="s">
        <v>361</v>
      </c>
      <c r="P3030" s="29" t="s">
        <v>217</v>
      </c>
      <c r="Q3030" s="30" t="s">
        <v>332</v>
      </c>
      <c r="R3030" s="31" t="s">
        <v>39</v>
      </c>
      <c r="S3030" s="28">
        <v>185</v>
      </c>
      <c r="T3030" s="28">
        <v>0</v>
      </c>
      <c r="U3030" s="32">
        <v>0.98374882923435847</v>
      </c>
      <c r="V3030" s="28">
        <v>385</v>
      </c>
      <c r="W3030" s="49" t="s">
        <v>30</v>
      </c>
      <c r="X3030" s="16"/>
      <c r="AC3030" s="104"/>
    </row>
    <row r="3031" spans="1:29" x14ac:dyDescent="0.35">
      <c r="A3031" s="9">
        <v>46142</v>
      </c>
      <c r="B3031" s="28" t="s">
        <v>100</v>
      </c>
      <c r="C3031" s="28" t="s">
        <v>81</v>
      </c>
      <c r="D3031" s="28">
        <v>14</v>
      </c>
      <c r="E3031" s="8" t="s">
        <v>4845</v>
      </c>
      <c r="F3031" s="8" t="s">
        <v>4849</v>
      </c>
      <c r="G3031" s="33">
        <v>0.16666666666666671</v>
      </c>
      <c r="H3031" s="33">
        <v>0.2951388888888889</v>
      </c>
      <c r="I3031" s="33">
        <v>0.17430555555555549</v>
      </c>
      <c r="J3031" s="34">
        <v>0.18819444444444439</v>
      </c>
      <c r="K3031" s="35">
        <v>0.20902777777777781</v>
      </c>
      <c r="L3031" s="33">
        <v>0.30486111111111108</v>
      </c>
      <c r="M3031" s="33">
        <v>0.31597222222222221</v>
      </c>
      <c r="N3031" s="33">
        <v>0.31805555555555548</v>
      </c>
      <c r="O3031" s="28" t="s">
        <v>217</v>
      </c>
      <c r="P3031" s="29" t="s">
        <v>60</v>
      </c>
      <c r="Q3031" s="30" t="s">
        <v>1975</v>
      </c>
      <c r="R3031" s="31" t="s">
        <v>99</v>
      </c>
      <c r="S3031" s="28">
        <v>112</v>
      </c>
      <c r="T3031" s="28">
        <v>0</v>
      </c>
      <c r="U3031" s="32">
        <v>0.572304389777332</v>
      </c>
      <c r="V3031" s="28">
        <v>853</v>
      </c>
      <c r="W3031" s="49" t="s">
        <v>30</v>
      </c>
      <c r="X3031" s="16"/>
      <c r="AC3031" s="104"/>
    </row>
    <row r="3032" spans="1:29" x14ac:dyDescent="0.35">
      <c r="A3032" s="9">
        <v>46142</v>
      </c>
      <c r="B3032" s="28" t="s">
        <v>247</v>
      </c>
      <c r="C3032" s="28" t="s">
        <v>81</v>
      </c>
      <c r="D3032" s="28">
        <v>1</v>
      </c>
      <c r="E3032" s="8" t="s">
        <v>4849</v>
      </c>
      <c r="F3032" s="8" t="s">
        <v>4845</v>
      </c>
      <c r="G3032" s="33">
        <v>0.33333333333333331</v>
      </c>
      <c r="H3032" s="33">
        <v>0.43402777777777779</v>
      </c>
      <c r="I3032" s="33">
        <v>0.34513888888888888</v>
      </c>
      <c r="J3032" s="34">
        <v>0.3527777777777778</v>
      </c>
      <c r="K3032" s="35">
        <v>0.3659722222222222</v>
      </c>
      <c r="L3032" s="33">
        <v>0.43402777777777779</v>
      </c>
      <c r="M3032" s="33">
        <v>0.44097222222222221</v>
      </c>
      <c r="N3032" s="33">
        <v>0.44166666666666671</v>
      </c>
      <c r="O3032" s="28" t="s">
        <v>60</v>
      </c>
      <c r="P3032" s="29">
        <v>2</v>
      </c>
      <c r="Q3032" s="30" t="s">
        <v>1976</v>
      </c>
      <c r="R3032" s="31" t="s">
        <v>99</v>
      </c>
      <c r="S3032" s="28">
        <v>144</v>
      </c>
      <c r="T3032" s="28">
        <v>0</v>
      </c>
      <c r="U3032" s="32">
        <v>0.79192506981731714</v>
      </c>
      <c r="V3032" s="28">
        <v>0</v>
      </c>
      <c r="W3032" s="49" t="s">
        <v>30</v>
      </c>
      <c r="X3032" s="16"/>
      <c r="AC3032" s="104"/>
    </row>
    <row r="3033" spans="1:29" x14ac:dyDescent="0.35">
      <c r="A3033" s="9">
        <v>46142</v>
      </c>
      <c r="B3033" s="28" t="s">
        <v>248</v>
      </c>
      <c r="C3033" s="28" t="s">
        <v>81</v>
      </c>
      <c r="D3033" s="28">
        <v>1</v>
      </c>
      <c r="E3033" s="8" t="s">
        <v>4845</v>
      </c>
      <c r="F3033" s="8" t="s">
        <v>4846</v>
      </c>
      <c r="G3033" s="33">
        <v>0.47569444444444442</v>
      </c>
      <c r="H3033" s="33">
        <v>0.57638888888888884</v>
      </c>
      <c r="I3033" s="33">
        <v>0.47222222222222221</v>
      </c>
      <c r="J3033" s="34">
        <v>0.47847222222222219</v>
      </c>
      <c r="K3033" s="35">
        <v>0.4861111111111111</v>
      </c>
      <c r="L3033" s="33">
        <v>0.56527777777777777</v>
      </c>
      <c r="M3033" s="33">
        <v>0.57430555555555551</v>
      </c>
      <c r="N3033" s="33">
        <v>0.57638888888888884</v>
      </c>
      <c r="O3033" s="28">
        <v>2</v>
      </c>
      <c r="P3033" s="29" t="s">
        <v>37</v>
      </c>
      <c r="Q3033" s="30" t="s">
        <v>273</v>
      </c>
      <c r="R3033" s="31" t="s">
        <v>39</v>
      </c>
      <c r="S3033" s="28">
        <v>93</v>
      </c>
      <c r="T3033" s="28">
        <v>0</v>
      </c>
      <c r="U3033" s="32">
        <v>0.5188590552286555</v>
      </c>
      <c r="V3033" s="28">
        <v>0</v>
      </c>
      <c r="W3033" s="49" t="s">
        <v>30</v>
      </c>
      <c r="X3033" s="16"/>
      <c r="AC3033" s="104"/>
    </row>
    <row r="3034" spans="1:29" x14ac:dyDescent="0.35">
      <c r="A3034" s="9">
        <v>46142</v>
      </c>
      <c r="B3034" s="28" t="s">
        <v>1977</v>
      </c>
      <c r="C3034" s="28" t="s">
        <v>81</v>
      </c>
      <c r="D3034" s="28">
        <v>13</v>
      </c>
      <c r="E3034" s="8" t="s">
        <v>4846</v>
      </c>
      <c r="F3034" s="8" t="s">
        <v>4845</v>
      </c>
      <c r="G3034" s="33">
        <v>0.62152777777777779</v>
      </c>
      <c r="H3034" s="33">
        <v>0.70486111111111116</v>
      </c>
      <c r="I3034" s="33">
        <v>0.63263888888888886</v>
      </c>
      <c r="J3034" s="34">
        <v>0.69097222222222221</v>
      </c>
      <c r="K3034" s="35">
        <v>0.70625000000000004</v>
      </c>
      <c r="L3034" s="33">
        <v>0.76944444444444449</v>
      </c>
      <c r="M3034" s="33">
        <v>0.77361111111111114</v>
      </c>
      <c r="N3034" s="33">
        <v>0.77430555555555558</v>
      </c>
      <c r="O3034" s="28" t="s">
        <v>37</v>
      </c>
      <c r="P3034" s="29">
        <v>12</v>
      </c>
      <c r="Q3034" s="30" t="s">
        <v>1978</v>
      </c>
      <c r="R3034" s="31" t="s">
        <v>1979</v>
      </c>
      <c r="S3034" s="28">
        <v>172</v>
      </c>
      <c r="T3034" s="28">
        <v>0</v>
      </c>
      <c r="U3034" s="32">
        <v>0.88634448941899224</v>
      </c>
      <c r="V3034" s="28">
        <v>0</v>
      </c>
      <c r="W3034" s="49" t="s">
        <v>30</v>
      </c>
      <c r="X3034" s="16"/>
      <c r="AC3034" s="104"/>
    </row>
    <row r="3035" spans="1:29" x14ac:dyDescent="0.35">
      <c r="A3035" s="9">
        <v>46142</v>
      </c>
      <c r="B3035" s="28" t="s">
        <v>1980</v>
      </c>
      <c r="C3035" s="28" t="s">
        <v>81</v>
      </c>
      <c r="D3035" s="28">
        <v>14</v>
      </c>
      <c r="E3035" s="8" t="s">
        <v>4845</v>
      </c>
      <c r="F3035" s="8" t="s">
        <v>4849</v>
      </c>
      <c r="G3035" s="33">
        <v>0.79861111111111116</v>
      </c>
      <c r="H3035" s="33">
        <v>0.875</v>
      </c>
      <c r="I3035" s="33">
        <v>0.79374999999999996</v>
      </c>
      <c r="J3035" s="34">
        <v>0.80138888888888893</v>
      </c>
      <c r="K3035" s="35">
        <v>0.81180555555555556</v>
      </c>
      <c r="L3035" s="33">
        <v>0.87152777777777779</v>
      </c>
      <c r="M3035" s="33">
        <v>0.87638888888888888</v>
      </c>
      <c r="N3035" s="33">
        <v>0.87847222222222221</v>
      </c>
      <c r="O3035" s="28">
        <v>12</v>
      </c>
      <c r="P3035" s="29" t="s">
        <v>32</v>
      </c>
      <c r="Q3035" s="30" t="s">
        <v>273</v>
      </c>
      <c r="R3035" s="31" t="s">
        <v>39</v>
      </c>
      <c r="S3035" s="28">
        <v>42</v>
      </c>
      <c r="T3035" s="28">
        <v>0</v>
      </c>
      <c r="U3035" s="32">
        <v>0.23538818077909421</v>
      </c>
      <c r="V3035" s="28">
        <v>0</v>
      </c>
      <c r="W3035" s="49" t="s">
        <v>30</v>
      </c>
      <c r="X3035" s="16"/>
      <c r="AC3035" s="104"/>
    </row>
    <row r="3036" spans="1:29" x14ac:dyDescent="0.35">
      <c r="A3036" s="9">
        <v>46142</v>
      </c>
      <c r="B3036" s="28" t="s">
        <v>1981</v>
      </c>
      <c r="C3036" s="28" t="s">
        <v>90</v>
      </c>
      <c r="D3036" s="28">
        <v>14</v>
      </c>
      <c r="E3036" s="8" t="s">
        <v>4845</v>
      </c>
      <c r="F3036" s="8" t="s">
        <v>4850</v>
      </c>
      <c r="G3036" s="33">
        <v>0.2048611111111111</v>
      </c>
      <c r="H3036" s="33">
        <v>0.29166666666666669</v>
      </c>
      <c r="I3036" s="33">
        <v>0.1965277777777778</v>
      </c>
      <c r="J3036" s="34">
        <v>0.2048611111111111</v>
      </c>
      <c r="K3036" s="35">
        <v>0.21805555555555561</v>
      </c>
      <c r="L3036" s="33">
        <v>0.27986111111111112</v>
      </c>
      <c r="M3036" s="33">
        <v>0.28333333333333333</v>
      </c>
      <c r="N3036" s="33">
        <v>0.28472222222222221</v>
      </c>
      <c r="O3036" s="28" t="s">
        <v>37</v>
      </c>
      <c r="P3036" s="29">
        <v>14</v>
      </c>
      <c r="Q3036" s="30" t="s">
        <v>172</v>
      </c>
      <c r="R3036" s="31" t="s">
        <v>172</v>
      </c>
      <c r="S3036" s="28">
        <v>189</v>
      </c>
      <c r="T3036" s="28">
        <v>4</v>
      </c>
      <c r="U3036" s="32">
        <v>1</v>
      </c>
      <c r="V3036" s="28">
        <v>0</v>
      </c>
      <c r="W3036" s="49" t="s">
        <v>30</v>
      </c>
      <c r="X3036" s="16"/>
      <c r="AC3036" s="104"/>
    </row>
    <row r="3037" spans="1:29" x14ac:dyDescent="0.35">
      <c r="A3037" s="9">
        <v>46142</v>
      </c>
      <c r="B3037" s="28" t="s">
        <v>1982</v>
      </c>
      <c r="C3037" s="28" t="s">
        <v>90</v>
      </c>
      <c r="D3037" s="28">
        <v>14</v>
      </c>
      <c r="E3037" s="8" t="s">
        <v>4850</v>
      </c>
      <c r="F3037" s="8" t="s">
        <v>4845</v>
      </c>
      <c r="G3037" s="33">
        <v>0.33333333333333331</v>
      </c>
      <c r="H3037" s="33">
        <v>0.42708333333333331</v>
      </c>
      <c r="I3037" s="33">
        <v>0.31805555555555548</v>
      </c>
      <c r="J3037" s="34">
        <v>0.3298611111111111</v>
      </c>
      <c r="K3037" s="35">
        <v>0.34027777777777779</v>
      </c>
      <c r="L3037" s="33">
        <v>0.41041666666666671</v>
      </c>
      <c r="M3037" s="33">
        <v>0.41875000000000001</v>
      </c>
      <c r="N3037" s="33">
        <v>0.42083333333333328</v>
      </c>
      <c r="O3037" s="28">
        <v>15</v>
      </c>
      <c r="P3037" s="29" t="s">
        <v>37</v>
      </c>
      <c r="Q3037" s="30" t="s">
        <v>172</v>
      </c>
      <c r="R3037" s="31" t="s">
        <v>172</v>
      </c>
      <c r="S3037" s="28">
        <v>75</v>
      </c>
      <c r="T3037" s="28">
        <v>0</v>
      </c>
      <c r="U3037" s="32">
        <v>0.40766767931107722</v>
      </c>
      <c r="V3037" s="28">
        <v>0</v>
      </c>
      <c r="W3037" s="49" t="s">
        <v>30</v>
      </c>
      <c r="X3037" s="85"/>
      <c r="AC3037" s="104"/>
    </row>
    <row r="3038" spans="1:29" x14ac:dyDescent="0.35">
      <c r="A3038" s="9">
        <v>46142</v>
      </c>
      <c r="B3038" s="28" t="s">
        <v>1436</v>
      </c>
      <c r="C3038" s="28" t="s">
        <v>90</v>
      </c>
      <c r="D3038" s="28">
        <v>14</v>
      </c>
      <c r="E3038" s="15" t="s">
        <v>4845</v>
      </c>
      <c r="F3038" s="15" t="s">
        <v>4868</v>
      </c>
      <c r="G3038" s="33">
        <v>0.47916666666666669</v>
      </c>
      <c r="H3038" s="33">
        <v>0.63194444444444442</v>
      </c>
      <c r="I3038" s="33">
        <v>0.46944444444444439</v>
      </c>
      <c r="J3038" s="34">
        <v>0.4777777777777778</v>
      </c>
      <c r="K3038" s="35">
        <v>0.50277777777777777</v>
      </c>
      <c r="L3038" s="33">
        <v>0.63888888888888884</v>
      </c>
      <c r="M3038" s="33">
        <v>0.64652777777777781</v>
      </c>
      <c r="N3038" s="33">
        <v>0.64722222222222225</v>
      </c>
      <c r="O3038" s="28" t="s">
        <v>37</v>
      </c>
      <c r="P3038" s="29">
        <v>16</v>
      </c>
      <c r="Q3038" s="30" t="s">
        <v>172</v>
      </c>
      <c r="R3038" s="31" t="s">
        <v>172</v>
      </c>
      <c r="S3038" s="28">
        <v>155</v>
      </c>
      <c r="T3038" s="28">
        <v>0</v>
      </c>
      <c r="U3038" s="32">
        <v>0.81729029556368704</v>
      </c>
      <c r="V3038" s="28">
        <v>0</v>
      </c>
      <c r="W3038" s="49" t="s">
        <v>30</v>
      </c>
      <c r="X3038" s="85"/>
      <c r="AC3038" s="104"/>
    </row>
    <row r="3039" spans="1:29" x14ac:dyDescent="0.35">
      <c r="A3039" s="9">
        <v>46142</v>
      </c>
      <c r="B3039" s="28" t="s">
        <v>1437</v>
      </c>
      <c r="C3039" s="28" t="s">
        <v>90</v>
      </c>
      <c r="D3039" s="28">
        <v>14</v>
      </c>
      <c r="E3039" s="8" t="s">
        <v>4868</v>
      </c>
      <c r="F3039" s="8" t="s">
        <v>4845</v>
      </c>
      <c r="G3039" s="33">
        <v>0.67361111111111116</v>
      </c>
      <c r="H3039" s="33">
        <v>0.84375</v>
      </c>
      <c r="I3039" s="33">
        <v>0.6694444444444444</v>
      </c>
      <c r="J3039" s="34">
        <v>0.67638888888888893</v>
      </c>
      <c r="K3039" s="35">
        <v>0.68680555555555556</v>
      </c>
      <c r="L3039" s="33">
        <v>0.81111111111111112</v>
      </c>
      <c r="M3039" s="33">
        <v>0.81736111111111109</v>
      </c>
      <c r="N3039" s="33">
        <v>0.81944444444444442</v>
      </c>
      <c r="O3039" s="28">
        <v>16</v>
      </c>
      <c r="P3039" s="29" t="s">
        <v>70</v>
      </c>
      <c r="Q3039" s="30" t="s">
        <v>273</v>
      </c>
      <c r="R3039" s="31" t="s">
        <v>39</v>
      </c>
      <c r="S3039" s="28">
        <v>99</v>
      </c>
      <c r="T3039" s="28">
        <v>0</v>
      </c>
      <c r="U3039" s="32">
        <v>0.54550509658736279</v>
      </c>
      <c r="V3039" s="28">
        <v>374</v>
      </c>
      <c r="W3039" s="49" t="s">
        <v>30</v>
      </c>
      <c r="X3039" s="16"/>
      <c r="AC3039" s="104"/>
    </row>
    <row r="3040" spans="1:29" x14ac:dyDescent="0.35">
      <c r="A3040" s="9">
        <v>46142</v>
      </c>
      <c r="B3040" s="28" t="s">
        <v>107</v>
      </c>
      <c r="C3040" s="28" t="s">
        <v>108</v>
      </c>
      <c r="D3040" s="28">
        <v>1</v>
      </c>
      <c r="E3040" s="8" t="s">
        <v>4845</v>
      </c>
      <c r="F3040" s="8" t="s">
        <v>4872</v>
      </c>
      <c r="G3040" s="33">
        <v>4.5138888888888888E-2</v>
      </c>
      <c r="H3040" s="33">
        <v>0.24305555555555561</v>
      </c>
      <c r="I3040" s="33">
        <v>4.0972222222222222E-2</v>
      </c>
      <c r="J3040" s="34">
        <v>4.5138888888888888E-2</v>
      </c>
      <c r="K3040" s="35">
        <v>5.7638888888888892E-2</v>
      </c>
      <c r="L3040" s="33">
        <v>0.20555555555555549</v>
      </c>
      <c r="M3040" s="33">
        <v>0.2159722222222222</v>
      </c>
      <c r="N3040" s="33">
        <v>0.2166666666666667</v>
      </c>
      <c r="O3040" s="28" t="s">
        <v>37</v>
      </c>
      <c r="P3040" s="29" t="s">
        <v>428</v>
      </c>
      <c r="Q3040" s="30" t="s">
        <v>172</v>
      </c>
      <c r="R3040" s="31" t="s">
        <v>172</v>
      </c>
      <c r="S3040" s="28">
        <v>183</v>
      </c>
      <c r="T3040" s="28">
        <v>1</v>
      </c>
      <c r="U3040" s="32">
        <v>0.92230216437759882</v>
      </c>
      <c r="V3040" s="28">
        <v>0</v>
      </c>
      <c r="W3040" s="49" t="s">
        <v>30</v>
      </c>
      <c r="X3040" s="16"/>
      <c r="AC3040" s="104"/>
    </row>
    <row r="3041" spans="1:29" x14ac:dyDescent="0.35">
      <c r="A3041" s="9">
        <v>46142</v>
      </c>
      <c r="B3041" s="28" t="s">
        <v>109</v>
      </c>
      <c r="C3041" s="28" t="s">
        <v>108</v>
      </c>
      <c r="D3041" s="28">
        <v>1</v>
      </c>
      <c r="E3041" s="8" t="s">
        <v>4872</v>
      </c>
      <c r="F3041" s="8" t="s">
        <v>4845</v>
      </c>
      <c r="G3041" s="33">
        <v>0.28472222222222221</v>
      </c>
      <c r="H3041" s="33">
        <v>0.49652777777777779</v>
      </c>
      <c r="I3041" s="33">
        <v>0.27986111111111112</v>
      </c>
      <c r="J3041" s="34">
        <v>0.28194444444444439</v>
      </c>
      <c r="K3041" s="35">
        <v>0.29722222222222222</v>
      </c>
      <c r="L3041" s="33">
        <v>0.49236111111111108</v>
      </c>
      <c r="M3041" s="33">
        <v>0.50624999999999998</v>
      </c>
      <c r="N3041" s="33">
        <v>0.5083333333333333</v>
      </c>
      <c r="O3041" s="28" t="s">
        <v>428</v>
      </c>
      <c r="P3041" s="29" t="s">
        <v>60</v>
      </c>
      <c r="Q3041" s="30" t="s">
        <v>172</v>
      </c>
      <c r="R3041" s="31" t="s">
        <v>172</v>
      </c>
      <c r="S3041" s="28">
        <v>182</v>
      </c>
      <c r="T3041" s="28">
        <v>0</v>
      </c>
      <c r="U3041" s="32">
        <v>0.99625504058200975</v>
      </c>
      <c r="V3041" s="28">
        <v>465</v>
      </c>
      <c r="W3041" s="49" t="s">
        <v>30</v>
      </c>
      <c r="X3041" s="16"/>
      <c r="AC3041" s="104"/>
    </row>
    <row r="3042" spans="1:29" x14ac:dyDescent="0.35">
      <c r="A3042" s="9">
        <v>46142</v>
      </c>
      <c r="B3042" s="28" t="s">
        <v>40</v>
      </c>
      <c r="C3042" s="28" t="s">
        <v>108</v>
      </c>
      <c r="D3042" s="28">
        <v>1</v>
      </c>
      <c r="E3042" s="8" t="s">
        <v>4845</v>
      </c>
      <c r="F3042" s="8" t="s">
        <v>4856</v>
      </c>
      <c r="G3042" s="33">
        <v>0.55902777777777779</v>
      </c>
      <c r="H3042" s="33">
        <v>0.68402777777777779</v>
      </c>
      <c r="I3042" s="33">
        <v>0.55000000000000004</v>
      </c>
      <c r="J3042" s="34">
        <v>0.55347222222222225</v>
      </c>
      <c r="K3042" s="35">
        <v>0.58680555555555558</v>
      </c>
      <c r="L3042" s="33">
        <v>0.70833333333333337</v>
      </c>
      <c r="M3042" s="33">
        <v>0.71666666666666667</v>
      </c>
      <c r="N3042" s="33">
        <v>0.71944444444444444</v>
      </c>
      <c r="O3042" s="33" t="s">
        <v>60</v>
      </c>
      <c r="P3042" s="29" t="s">
        <v>173</v>
      </c>
      <c r="Q3042" s="30" t="s">
        <v>172</v>
      </c>
      <c r="R3042" s="31" t="s">
        <v>172</v>
      </c>
      <c r="S3042" s="28">
        <v>190</v>
      </c>
      <c r="T3042" s="28">
        <v>0</v>
      </c>
      <c r="U3042" s="32">
        <v>1</v>
      </c>
      <c r="V3042" s="28">
        <v>0</v>
      </c>
      <c r="W3042" s="49" t="s">
        <v>30</v>
      </c>
      <c r="X3042" s="16"/>
      <c r="AC3042" s="104"/>
    </row>
    <row r="3043" spans="1:29" x14ac:dyDescent="0.35">
      <c r="A3043" s="9">
        <v>46142</v>
      </c>
      <c r="B3043" s="28" t="s">
        <v>42</v>
      </c>
      <c r="C3043" s="28" t="s">
        <v>108</v>
      </c>
      <c r="D3043" s="28">
        <v>1</v>
      </c>
      <c r="E3043" s="8" t="s">
        <v>4856</v>
      </c>
      <c r="F3043" s="8" t="s">
        <v>4845</v>
      </c>
      <c r="G3043" s="33">
        <v>0.77083333333333337</v>
      </c>
      <c r="H3043" s="33">
        <v>0.89583333333333337</v>
      </c>
      <c r="I3043" s="33">
        <v>0.7631944444444444</v>
      </c>
      <c r="J3043" s="34">
        <v>0.76597222222222228</v>
      </c>
      <c r="K3043" s="35">
        <v>0.79236111111111107</v>
      </c>
      <c r="L3043" s="33">
        <v>0.8833333333333333</v>
      </c>
      <c r="M3043" s="33">
        <v>0.88958333333333328</v>
      </c>
      <c r="N3043" s="33">
        <v>0.89166666666666672</v>
      </c>
      <c r="O3043" s="28" t="s">
        <v>173</v>
      </c>
      <c r="P3043" s="29" t="s">
        <v>60</v>
      </c>
      <c r="Q3043" s="30" t="s">
        <v>172</v>
      </c>
      <c r="R3043" s="31" t="s">
        <v>172</v>
      </c>
      <c r="S3043" s="28">
        <v>171</v>
      </c>
      <c r="T3043" s="28">
        <v>1</v>
      </c>
      <c r="U3043" s="32">
        <v>0.88998727078894158</v>
      </c>
      <c r="V3043" s="28">
        <v>1824</v>
      </c>
      <c r="W3043" s="49" t="s">
        <v>30</v>
      </c>
      <c r="AC3043" s="104"/>
    </row>
    <row r="3044" spans="1:29" x14ac:dyDescent="0.35">
      <c r="A3044" s="9">
        <v>46142</v>
      </c>
      <c r="B3044" s="28" t="s">
        <v>1381</v>
      </c>
      <c r="C3044" s="28" t="s">
        <v>113</v>
      </c>
      <c r="D3044" s="28">
        <v>1</v>
      </c>
      <c r="E3044" s="8" t="s">
        <v>4845</v>
      </c>
      <c r="F3044" s="8" t="s">
        <v>4848</v>
      </c>
      <c r="G3044" s="33">
        <v>4.5138888888888888E-2</v>
      </c>
      <c r="H3044" s="33">
        <v>0.25347222222222221</v>
      </c>
      <c r="I3044" s="33">
        <v>4.1666666666666657E-2</v>
      </c>
      <c r="J3044" s="34">
        <v>5.9722222222222232E-2</v>
      </c>
      <c r="K3044" s="35">
        <v>8.1250000000000003E-2</v>
      </c>
      <c r="L3044" s="33">
        <v>0.25277777777777782</v>
      </c>
      <c r="M3044" s="33">
        <v>0.26041666666666669</v>
      </c>
      <c r="N3044" s="33">
        <v>0.26041666666666669</v>
      </c>
      <c r="O3044" s="28" t="s">
        <v>232</v>
      </c>
      <c r="P3044" s="29">
        <v>64</v>
      </c>
      <c r="Q3044" s="30" t="s">
        <v>416</v>
      </c>
      <c r="R3044" s="31" t="s">
        <v>39</v>
      </c>
      <c r="S3044" s="28">
        <v>163</v>
      </c>
      <c r="T3044" s="28">
        <v>0</v>
      </c>
      <c r="U3044" s="32">
        <v>0.76319867427714594</v>
      </c>
      <c r="V3044" s="28">
        <v>0</v>
      </c>
      <c r="W3044" s="49" t="s">
        <v>30</v>
      </c>
      <c r="AC3044" s="104"/>
    </row>
    <row r="3045" spans="1:29" ht="39" customHeight="1" x14ac:dyDescent="0.35">
      <c r="A3045" s="9">
        <v>46142</v>
      </c>
      <c r="B3045" s="28" t="s">
        <v>1382</v>
      </c>
      <c r="C3045" s="28" t="s">
        <v>113</v>
      </c>
      <c r="D3045" s="28">
        <v>1</v>
      </c>
      <c r="E3045" s="8" t="s">
        <v>4848</v>
      </c>
      <c r="F3045" s="8" t="s">
        <v>4845</v>
      </c>
      <c r="G3045" s="33">
        <v>0.2951388888888889</v>
      </c>
      <c r="H3045" s="33">
        <v>0.52430555555555558</v>
      </c>
      <c r="I3045" s="33">
        <v>0.30069444444444438</v>
      </c>
      <c r="J3045" s="34">
        <v>0.30555555555555558</v>
      </c>
      <c r="K3045" s="35">
        <v>0.32013888888888892</v>
      </c>
      <c r="L3045" s="33">
        <v>0.55347222222222225</v>
      </c>
      <c r="M3045" s="33">
        <v>0.56319444444444444</v>
      </c>
      <c r="N3045" s="33">
        <v>0.56527777777777777</v>
      </c>
      <c r="O3045" s="28">
        <v>68</v>
      </c>
      <c r="P3045" s="29" t="s">
        <v>236</v>
      </c>
      <c r="Q3045" s="30" t="s">
        <v>1983</v>
      </c>
      <c r="R3045" s="31" t="s">
        <v>1984</v>
      </c>
      <c r="S3045" s="28">
        <v>165</v>
      </c>
      <c r="T3045" s="28">
        <v>0</v>
      </c>
      <c r="U3045" s="32">
        <v>0.82645787786480385</v>
      </c>
      <c r="V3045" s="28">
        <v>0</v>
      </c>
      <c r="W3045" s="49" t="s">
        <v>30</v>
      </c>
      <c r="X3045" s="16"/>
      <c r="AC3045" s="104"/>
    </row>
    <row r="3046" spans="1:29" x14ac:dyDescent="0.35">
      <c r="A3046" s="9">
        <v>46143</v>
      </c>
      <c r="B3046" s="7" t="s">
        <v>1072</v>
      </c>
      <c r="C3046" s="8" t="s">
        <v>27</v>
      </c>
      <c r="D3046" s="10">
        <v>1</v>
      </c>
      <c r="E3046" s="8" t="s">
        <v>4845</v>
      </c>
      <c r="F3046" s="8" t="s">
        <v>4851</v>
      </c>
      <c r="G3046" s="12">
        <v>5.2083333333333343E-2</v>
      </c>
      <c r="H3046" s="12">
        <v>0.25</v>
      </c>
      <c r="I3046" s="12">
        <v>4.7222222222222221E-2</v>
      </c>
      <c r="J3046" s="12">
        <v>4.9305555555555547E-2</v>
      </c>
      <c r="K3046" s="12">
        <v>5.9027777777777783E-2</v>
      </c>
      <c r="L3046" s="12">
        <v>0.26458333333333328</v>
      </c>
      <c r="M3046" s="12">
        <v>0.26666666666666672</v>
      </c>
      <c r="N3046" s="12">
        <v>0.27083333333333331</v>
      </c>
      <c r="O3046" s="8" t="s">
        <v>232</v>
      </c>
      <c r="P3046" s="15">
        <v>293</v>
      </c>
      <c r="S3046" s="8">
        <v>41</v>
      </c>
      <c r="T3046" s="8">
        <v>0</v>
      </c>
      <c r="U3046" s="14">
        <v>0.22294114272660831</v>
      </c>
      <c r="V3046" s="8">
        <v>0</v>
      </c>
      <c r="W3046" s="49" t="s">
        <v>30</v>
      </c>
      <c r="X3046" s="16"/>
      <c r="AC3046" s="104"/>
    </row>
    <row r="3047" spans="1:29" x14ac:dyDescent="0.35">
      <c r="A3047" s="9">
        <v>46143</v>
      </c>
      <c r="B3047" s="7" t="s">
        <v>1073</v>
      </c>
      <c r="C3047" s="8" t="s">
        <v>27</v>
      </c>
      <c r="D3047" s="10">
        <v>1</v>
      </c>
      <c r="E3047" s="8" t="s">
        <v>4851</v>
      </c>
      <c r="F3047" s="8" t="s">
        <v>4845</v>
      </c>
      <c r="G3047" s="12">
        <v>0.29166666666666669</v>
      </c>
      <c r="H3047" s="12">
        <v>0.49652777777777779</v>
      </c>
      <c r="I3047" s="12">
        <v>0.30138888888888887</v>
      </c>
      <c r="J3047" s="12">
        <v>0.3034722222222222</v>
      </c>
      <c r="K3047" s="12">
        <v>0.3125</v>
      </c>
      <c r="L3047" s="12">
        <v>0.50347222222222221</v>
      </c>
      <c r="M3047" s="12">
        <v>0.51180555555555551</v>
      </c>
      <c r="N3047" s="12">
        <v>0.51388888888888884</v>
      </c>
      <c r="O3047" s="8">
        <v>296</v>
      </c>
      <c r="P3047" s="8" t="s">
        <v>57</v>
      </c>
      <c r="Q3047" s="8" t="s">
        <v>1985</v>
      </c>
      <c r="R3047" s="27" t="s">
        <v>927</v>
      </c>
      <c r="S3047" s="8">
        <v>115</v>
      </c>
      <c r="T3047" s="8">
        <v>0</v>
      </c>
      <c r="U3047" s="14">
        <v>0.60943902608852729</v>
      </c>
      <c r="V3047" s="8">
        <v>0</v>
      </c>
      <c r="W3047" s="49" t="s">
        <v>30</v>
      </c>
      <c r="X3047" s="16"/>
      <c r="AC3047" s="104"/>
    </row>
    <row r="3048" spans="1:29" ht="26" customHeight="1" x14ac:dyDescent="0.35">
      <c r="A3048" s="9">
        <v>46143</v>
      </c>
      <c r="B3048" s="7" t="s">
        <v>1968</v>
      </c>
      <c r="C3048" s="8" t="s">
        <v>27</v>
      </c>
      <c r="D3048" s="10">
        <v>14</v>
      </c>
      <c r="E3048" s="8" t="s">
        <v>4845</v>
      </c>
      <c r="F3048" s="8" t="s">
        <v>4850</v>
      </c>
      <c r="G3048" s="12">
        <v>0.57291666666666663</v>
      </c>
      <c r="H3048" s="12">
        <v>0.70486111111111116</v>
      </c>
      <c r="I3048" s="12">
        <v>0.58680555555555558</v>
      </c>
      <c r="J3048" s="12">
        <v>0.59791666666666665</v>
      </c>
      <c r="K3048" s="12">
        <v>0.60833333333333328</v>
      </c>
      <c r="L3048" s="12">
        <v>0.71388888888888891</v>
      </c>
      <c r="M3048" s="12">
        <v>0.71736111111111112</v>
      </c>
      <c r="N3048" s="12">
        <v>0.71944444444444444</v>
      </c>
      <c r="O3048" s="8" t="s">
        <v>57</v>
      </c>
      <c r="P3048" s="8">
        <v>3</v>
      </c>
      <c r="Q3048" s="8" t="s">
        <v>1986</v>
      </c>
      <c r="R3048" s="27" t="s">
        <v>1987</v>
      </c>
      <c r="S3048" s="8">
        <v>170</v>
      </c>
      <c r="T3048" s="8">
        <v>1</v>
      </c>
      <c r="U3048" s="14">
        <v>0.84339781562966742</v>
      </c>
      <c r="V3048" s="8">
        <v>0</v>
      </c>
      <c r="W3048" s="49" t="s">
        <v>30</v>
      </c>
      <c r="X3048" s="85"/>
      <c r="AC3048" s="104"/>
    </row>
    <row r="3049" spans="1:29" x14ac:dyDescent="0.35">
      <c r="A3049" s="9">
        <v>46143</v>
      </c>
      <c r="B3049" s="7" t="s">
        <v>1969</v>
      </c>
      <c r="C3049" s="8" t="s">
        <v>27</v>
      </c>
      <c r="D3049" s="10">
        <v>14</v>
      </c>
      <c r="E3049" s="8" t="s">
        <v>4850</v>
      </c>
      <c r="F3049" s="8" t="s">
        <v>4845</v>
      </c>
      <c r="G3049" s="12">
        <v>0.75</v>
      </c>
      <c r="H3049" s="12">
        <v>0.89930555555555558</v>
      </c>
      <c r="I3049" s="12">
        <v>0.74444444444444446</v>
      </c>
      <c r="J3049" s="12">
        <v>0.74722222222222223</v>
      </c>
      <c r="K3049" s="12">
        <v>0.75972222222222219</v>
      </c>
      <c r="L3049" s="12">
        <v>0.87083333333333335</v>
      </c>
      <c r="M3049" s="12">
        <v>0.88402777777777775</v>
      </c>
      <c r="N3049" s="12">
        <v>0.88611111111111107</v>
      </c>
      <c r="O3049" s="8">
        <v>3</v>
      </c>
      <c r="P3049" s="8" t="s">
        <v>70</v>
      </c>
      <c r="S3049" s="8">
        <v>71</v>
      </c>
      <c r="T3049" s="8">
        <v>0</v>
      </c>
      <c r="U3049" s="14">
        <v>0.35188411848982543</v>
      </c>
      <c r="V3049" s="8">
        <v>0</v>
      </c>
      <c r="W3049" s="49" t="s">
        <v>30</v>
      </c>
      <c r="X3049" s="85"/>
      <c r="AC3049" s="104"/>
    </row>
    <row r="3050" spans="1:29" x14ac:dyDescent="0.35">
      <c r="A3050" s="9">
        <v>46143</v>
      </c>
      <c r="B3050" s="7" t="s">
        <v>71</v>
      </c>
      <c r="C3050" s="8" t="s">
        <v>45</v>
      </c>
      <c r="D3050" s="10">
        <v>1</v>
      </c>
      <c r="E3050" s="8" t="s">
        <v>4845</v>
      </c>
      <c r="F3050" s="8" t="s">
        <v>4853</v>
      </c>
      <c r="G3050" s="12">
        <v>1.041666666666667E-2</v>
      </c>
      <c r="H3050" s="12">
        <v>0.1701388888888889</v>
      </c>
      <c r="I3050" s="12">
        <v>6.9444444444444447E-4</v>
      </c>
      <c r="J3050" s="12">
        <v>6.2500000000000003E-3</v>
      </c>
      <c r="K3050" s="12">
        <v>1.9444444444444441E-2</v>
      </c>
      <c r="L3050" s="12">
        <v>0.14861111111111111</v>
      </c>
      <c r="M3050" s="12">
        <v>0.15625</v>
      </c>
      <c r="N3050" s="12">
        <v>0.15763888888888891</v>
      </c>
      <c r="O3050" s="8" t="s">
        <v>43</v>
      </c>
      <c r="P3050" s="8" t="s">
        <v>1961</v>
      </c>
      <c r="S3050" s="8">
        <v>175</v>
      </c>
      <c r="T3050" s="8">
        <v>0</v>
      </c>
      <c r="U3050" s="14">
        <v>0.91163759880750628</v>
      </c>
      <c r="V3050" s="8">
        <v>196</v>
      </c>
      <c r="W3050" s="49" t="s">
        <v>30</v>
      </c>
      <c r="X3050" s="16"/>
      <c r="AC3050" s="104"/>
    </row>
    <row r="3051" spans="1:29" x14ac:dyDescent="0.35">
      <c r="A3051" s="9">
        <v>46143</v>
      </c>
      <c r="B3051" s="7" t="s">
        <v>74</v>
      </c>
      <c r="C3051" s="8" t="s">
        <v>45</v>
      </c>
      <c r="D3051" s="10">
        <v>1</v>
      </c>
      <c r="E3051" s="8" t="s">
        <v>4853</v>
      </c>
      <c r="F3051" s="8" t="s">
        <v>4845</v>
      </c>
      <c r="G3051" s="12">
        <v>0.20833333333333329</v>
      </c>
      <c r="H3051" s="12">
        <v>0.38541666666666669</v>
      </c>
      <c r="I3051" s="12">
        <v>0.20208333333333331</v>
      </c>
      <c r="J3051" s="12">
        <v>0.2048611111111111</v>
      </c>
      <c r="K3051" s="12">
        <v>0.2361111111111111</v>
      </c>
      <c r="L3051" s="12">
        <v>0.3888888888888889</v>
      </c>
      <c r="M3051" s="12">
        <v>0.4</v>
      </c>
      <c r="N3051" s="12">
        <v>0.40208333333333329</v>
      </c>
      <c r="O3051" s="8" t="s">
        <v>1961</v>
      </c>
      <c r="P3051" s="8" t="s">
        <v>37</v>
      </c>
      <c r="S3051" s="8">
        <v>182</v>
      </c>
      <c r="T3051" s="8">
        <v>2</v>
      </c>
      <c r="U3051" s="14">
        <v>0.94676354507576588</v>
      </c>
      <c r="V3051" s="8">
        <v>46</v>
      </c>
      <c r="W3051" s="49" t="s">
        <v>30</v>
      </c>
      <c r="X3051" s="16"/>
      <c r="AC3051" s="104"/>
    </row>
    <row r="3052" spans="1:29" x14ac:dyDescent="0.35">
      <c r="A3052" s="9">
        <v>46143</v>
      </c>
      <c r="B3052" s="7" t="s">
        <v>262</v>
      </c>
      <c r="C3052" s="8" t="s">
        <v>45</v>
      </c>
      <c r="D3052" s="10">
        <v>1</v>
      </c>
      <c r="E3052" s="8" t="s">
        <v>4845</v>
      </c>
      <c r="F3052" s="8" t="s">
        <v>4850</v>
      </c>
      <c r="G3052" s="12">
        <v>0.4201388888888889</v>
      </c>
      <c r="H3052" s="12">
        <v>0.49652777777777779</v>
      </c>
      <c r="I3052" s="12">
        <v>0.43263888888888891</v>
      </c>
      <c r="J3052" s="12">
        <v>0.43472222222222218</v>
      </c>
      <c r="K3052" s="12">
        <v>0.44444444444444442</v>
      </c>
      <c r="L3052" s="12">
        <v>0.51180555555555551</v>
      </c>
      <c r="M3052" s="12">
        <v>0.5180555555555556</v>
      </c>
      <c r="N3052" s="12">
        <v>0.5180555555555556</v>
      </c>
      <c r="O3052" s="8" t="s">
        <v>37</v>
      </c>
      <c r="P3052" s="8">
        <v>9</v>
      </c>
      <c r="Q3052" s="8" t="s">
        <v>123</v>
      </c>
      <c r="R3052" s="27" t="s">
        <v>124</v>
      </c>
      <c r="S3052" s="8">
        <v>13</v>
      </c>
      <c r="T3052" s="8">
        <v>0</v>
      </c>
      <c r="U3052" s="14">
        <v>7.0434293207244605E-2</v>
      </c>
      <c r="V3052" s="8">
        <v>0</v>
      </c>
      <c r="W3052" s="49" t="s">
        <v>30</v>
      </c>
      <c r="X3052" s="85"/>
      <c r="AC3052" s="104"/>
    </row>
    <row r="3053" spans="1:29" x14ac:dyDescent="0.35">
      <c r="A3053" s="9">
        <v>46143</v>
      </c>
      <c r="B3053" s="7" t="s">
        <v>264</v>
      </c>
      <c r="C3053" s="8" t="s">
        <v>45</v>
      </c>
      <c r="D3053" s="10">
        <v>1</v>
      </c>
      <c r="E3053" s="8" t="s">
        <v>4850</v>
      </c>
      <c r="F3053" s="8" t="s">
        <v>4845</v>
      </c>
      <c r="G3053" s="12">
        <v>0.53819444444444442</v>
      </c>
      <c r="H3053" s="12">
        <v>0.61805555555555558</v>
      </c>
      <c r="I3053" s="12">
        <v>0.54027777777777775</v>
      </c>
      <c r="J3053" s="12">
        <v>0.54374999999999996</v>
      </c>
      <c r="K3053" s="12">
        <v>0.55277777777777781</v>
      </c>
      <c r="L3053" s="12">
        <v>0.62291666666666667</v>
      </c>
      <c r="M3053" s="12">
        <v>0.62916666666666665</v>
      </c>
      <c r="N3053" s="12">
        <v>0.63124999999999998</v>
      </c>
      <c r="O3053" s="8">
        <v>9</v>
      </c>
      <c r="P3053" s="8" t="s">
        <v>70</v>
      </c>
      <c r="Q3053" s="8" t="s">
        <v>1031</v>
      </c>
      <c r="R3053" s="27" t="s">
        <v>99</v>
      </c>
      <c r="S3053" s="8">
        <v>86</v>
      </c>
      <c r="T3053" s="8">
        <v>0</v>
      </c>
      <c r="U3053" s="14">
        <v>0.45174861848502029</v>
      </c>
      <c r="V3053" s="8">
        <v>0</v>
      </c>
      <c r="W3053" s="49" t="s">
        <v>30</v>
      </c>
      <c r="X3053" s="85"/>
      <c r="AC3053" s="104"/>
    </row>
    <row r="3054" spans="1:29" x14ac:dyDescent="0.35">
      <c r="A3054" s="9">
        <v>46143</v>
      </c>
      <c r="B3054" s="70" t="s">
        <v>1360</v>
      </c>
      <c r="C3054" s="15" t="s">
        <v>45</v>
      </c>
      <c r="D3054" s="102">
        <v>1</v>
      </c>
      <c r="E3054" s="8" t="s">
        <v>4845</v>
      </c>
      <c r="F3054" s="8" t="s">
        <v>4860</v>
      </c>
      <c r="G3054" s="17">
        <v>0.78125</v>
      </c>
      <c r="H3054" s="17">
        <v>0.93055555555555558</v>
      </c>
      <c r="I3054" s="17">
        <v>0.77152777777777781</v>
      </c>
      <c r="J3054" s="17">
        <v>0.77152777777777781</v>
      </c>
      <c r="K3054" s="17">
        <v>0.80555555555555558</v>
      </c>
      <c r="L3054" s="17">
        <v>0.92500000000000004</v>
      </c>
      <c r="M3054" s="17">
        <v>0.93055555555555558</v>
      </c>
      <c r="N3054" s="17">
        <v>0.93125000000000002</v>
      </c>
      <c r="O3054" s="15" t="s">
        <v>70</v>
      </c>
      <c r="P3054" s="8" t="s">
        <v>740</v>
      </c>
      <c r="Q3054" s="15"/>
      <c r="R3054" s="67"/>
      <c r="S3054" s="15">
        <v>152</v>
      </c>
      <c r="T3054" s="15">
        <v>1</v>
      </c>
      <c r="U3054" s="22">
        <v>0.76497052773414853</v>
      </c>
      <c r="V3054" s="15">
        <v>0</v>
      </c>
      <c r="W3054" s="49" t="s">
        <v>30</v>
      </c>
      <c r="X3054" s="16"/>
      <c r="AC3054" s="104"/>
    </row>
    <row r="3055" spans="1:29" x14ac:dyDescent="0.35">
      <c r="A3055" s="9">
        <v>46143</v>
      </c>
      <c r="B3055" s="7" t="s">
        <v>1361</v>
      </c>
      <c r="C3055" s="8" t="s">
        <v>45</v>
      </c>
      <c r="D3055" s="10">
        <v>1</v>
      </c>
      <c r="E3055" s="8" t="s">
        <v>4860</v>
      </c>
      <c r="F3055" s="8" t="s">
        <v>4845</v>
      </c>
      <c r="G3055" s="12">
        <v>0.97222222222222221</v>
      </c>
      <c r="H3055" s="12" t="s">
        <v>1443</v>
      </c>
      <c r="I3055" s="351">
        <v>0.97013888888888888</v>
      </c>
      <c r="J3055" s="352">
        <v>0.97222222222222221</v>
      </c>
      <c r="K3055" s="353">
        <v>0.98333333333333328</v>
      </c>
      <c r="L3055" s="354" t="s">
        <v>1988</v>
      </c>
      <c r="M3055" s="354" t="s">
        <v>1989</v>
      </c>
      <c r="N3055" s="354" t="s">
        <v>1990</v>
      </c>
      <c r="O3055" s="354" t="s">
        <v>740</v>
      </c>
      <c r="P3055" s="355" t="s">
        <v>43</v>
      </c>
      <c r="Q3055" s="356" t="s">
        <v>172</v>
      </c>
      <c r="R3055" s="356" t="s">
        <v>172</v>
      </c>
      <c r="S3055" s="354">
        <v>152</v>
      </c>
      <c r="T3055" s="354">
        <v>0</v>
      </c>
      <c r="U3055" s="357">
        <v>0.84938584655907723</v>
      </c>
      <c r="V3055" s="354">
        <v>0</v>
      </c>
      <c r="W3055" s="49" t="s">
        <v>30</v>
      </c>
      <c r="X3055" s="16"/>
      <c r="AC3055" s="104"/>
    </row>
    <row r="3056" spans="1:29" x14ac:dyDescent="0.35">
      <c r="A3056" s="9">
        <v>46143</v>
      </c>
      <c r="B3056" s="7" t="s">
        <v>133</v>
      </c>
      <c r="C3056" s="8" t="s">
        <v>59</v>
      </c>
      <c r="D3056" s="10">
        <v>3</v>
      </c>
      <c r="E3056" s="8" t="s">
        <v>4845</v>
      </c>
      <c r="F3056" s="8" t="s">
        <v>4872</v>
      </c>
      <c r="G3056" s="12">
        <v>1.041666666666667E-2</v>
      </c>
      <c r="H3056" s="12">
        <v>0.1875</v>
      </c>
      <c r="I3056" s="12">
        <v>6.9444444444444441E-3</v>
      </c>
      <c r="J3056" s="12">
        <v>1.805555555555555E-2</v>
      </c>
      <c r="K3056" s="12">
        <v>3.3333333333333333E-2</v>
      </c>
      <c r="L3056" s="12">
        <v>0.18194444444444441</v>
      </c>
      <c r="M3056" s="12">
        <v>0.18819444444444439</v>
      </c>
      <c r="N3056" s="12">
        <v>0.18888888888888891</v>
      </c>
      <c r="O3056" s="8" t="s">
        <v>236</v>
      </c>
      <c r="P3056" s="8">
        <v>3</v>
      </c>
      <c r="Q3056" s="8" t="s">
        <v>373</v>
      </c>
      <c r="R3056" s="27" t="s">
        <v>39</v>
      </c>
      <c r="S3056" s="8">
        <v>182</v>
      </c>
      <c r="T3056" s="8">
        <v>0</v>
      </c>
      <c r="U3056" s="14">
        <v>0.9195617186838887</v>
      </c>
      <c r="V3056" s="8">
        <v>0</v>
      </c>
      <c r="W3056" s="49" t="s">
        <v>30</v>
      </c>
      <c r="X3056" s="16"/>
      <c r="AC3056" s="104"/>
    </row>
    <row r="3057" spans="1:29" x14ac:dyDescent="0.35">
      <c r="A3057" s="9">
        <v>46143</v>
      </c>
      <c r="B3057" s="7" t="s">
        <v>135</v>
      </c>
      <c r="C3057" s="8" t="s">
        <v>59</v>
      </c>
      <c r="D3057" s="10">
        <v>3</v>
      </c>
      <c r="E3057" s="8" t="s">
        <v>4872</v>
      </c>
      <c r="F3057" s="8" t="s">
        <v>4845</v>
      </c>
      <c r="G3057" s="12">
        <v>0.22916666666666671</v>
      </c>
      <c r="H3057" s="12">
        <v>0.42708333333333331</v>
      </c>
      <c r="I3057" s="12">
        <v>0.23125000000000001</v>
      </c>
      <c r="J3057" s="12">
        <v>0.23333333333333331</v>
      </c>
      <c r="K3057" s="12">
        <v>0.23958333333333329</v>
      </c>
      <c r="L3057" s="12">
        <v>0.39652777777777781</v>
      </c>
      <c r="M3057" s="12">
        <v>0.40347222222222218</v>
      </c>
      <c r="N3057" s="12">
        <v>0.40555555555555561</v>
      </c>
      <c r="O3057" s="8">
        <v>3</v>
      </c>
      <c r="P3057" s="8" t="s">
        <v>312</v>
      </c>
      <c r="Q3057" s="8" t="s">
        <v>48</v>
      </c>
      <c r="R3057" s="27" t="s">
        <v>39</v>
      </c>
      <c r="S3057" s="8">
        <v>10</v>
      </c>
      <c r="T3057" s="8">
        <v>0</v>
      </c>
      <c r="U3057" s="14">
        <v>5.0723605845802662E-2</v>
      </c>
      <c r="V3057" s="8">
        <v>0</v>
      </c>
      <c r="W3057" s="49" t="s">
        <v>30</v>
      </c>
      <c r="X3057" s="85"/>
      <c r="AC3057" s="104"/>
    </row>
    <row r="3058" spans="1:29" ht="26" customHeight="1" x14ac:dyDescent="0.35">
      <c r="A3058" s="9">
        <v>46143</v>
      </c>
      <c r="B3058" s="7" t="s">
        <v>58</v>
      </c>
      <c r="C3058" s="8" t="s">
        <v>72</v>
      </c>
      <c r="D3058" s="10">
        <v>1</v>
      </c>
      <c r="E3058" s="8" t="s">
        <v>4845</v>
      </c>
      <c r="F3058" s="8" t="s">
        <v>4847</v>
      </c>
      <c r="G3058" s="12">
        <v>0.15972222222222221</v>
      </c>
      <c r="H3058" s="12">
        <v>0.34722222222222221</v>
      </c>
      <c r="I3058" s="12">
        <v>0.16666666666666671</v>
      </c>
      <c r="J3058" s="12">
        <v>0.17083333333333331</v>
      </c>
      <c r="K3058" s="12">
        <v>0.18124999999999999</v>
      </c>
      <c r="L3058" s="12">
        <v>0.34097222222222218</v>
      </c>
      <c r="M3058" s="12">
        <v>0.34722222222222221</v>
      </c>
      <c r="N3058" s="12">
        <v>0.37430555555555561</v>
      </c>
      <c r="O3058" s="8" t="s">
        <v>37</v>
      </c>
      <c r="P3058" s="8">
        <v>391</v>
      </c>
      <c r="Q3058" s="8" t="s">
        <v>1991</v>
      </c>
      <c r="R3058" s="27" t="s">
        <v>1992</v>
      </c>
      <c r="S3058" s="8">
        <v>179</v>
      </c>
      <c r="T3058" s="8">
        <v>1</v>
      </c>
      <c r="U3058" s="14">
        <v>0.96810585342620692</v>
      </c>
      <c r="V3058" s="8">
        <v>250</v>
      </c>
      <c r="W3058" s="49" t="s">
        <v>30</v>
      </c>
      <c r="X3058" s="85"/>
      <c r="AC3058" s="104"/>
    </row>
    <row r="3059" spans="1:29" x14ac:dyDescent="0.35">
      <c r="A3059" s="9">
        <v>46143</v>
      </c>
      <c r="B3059" s="7" t="s">
        <v>64</v>
      </c>
      <c r="C3059" s="8" t="s">
        <v>72</v>
      </c>
      <c r="D3059" s="10">
        <v>1</v>
      </c>
      <c r="E3059" s="8" t="s">
        <v>4847</v>
      </c>
      <c r="F3059" s="8" t="s">
        <v>4845</v>
      </c>
      <c r="G3059" s="12">
        <v>0.3888888888888889</v>
      </c>
      <c r="H3059" s="12">
        <v>0.59722222222222221</v>
      </c>
      <c r="I3059" s="12">
        <v>0.40694444444444439</v>
      </c>
      <c r="J3059" s="12">
        <v>0.41111111111111109</v>
      </c>
      <c r="K3059" s="12">
        <v>0.43611111111111112</v>
      </c>
      <c r="L3059" s="12">
        <v>0.61527777777777781</v>
      </c>
      <c r="M3059" s="12">
        <v>0.62638888888888888</v>
      </c>
      <c r="N3059" s="12">
        <v>0.62847222222222221</v>
      </c>
      <c r="O3059" s="8">
        <v>402</v>
      </c>
      <c r="P3059" s="8" t="s">
        <v>43</v>
      </c>
      <c r="Q3059" s="8" t="s">
        <v>1993</v>
      </c>
      <c r="R3059" s="27" t="s">
        <v>280</v>
      </c>
      <c r="S3059" s="8">
        <v>170</v>
      </c>
      <c r="T3059" s="8">
        <v>0</v>
      </c>
      <c r="U3059" s="14">
        <v>0.85302403998132414</v>
      </c>
      <c r="V3059" s="8">
        <v>728</v>
      </c>
      <c r="W3059" s="49" t="s">
        <v>30</v>
      </c>
      <c r="X3059" s="16"/>
      <c r="AC3059" s="104"/>
    </row>
    <row r="3060" spans="1:29" x14ac:dyDescent="0.35">
      <c r="A3060" s="9">
        <v>46143</v>
      </c>
      <c r="B3060" s="7" t="s">
        <v>1977</v>
      </c>
      <c r="C3060" s="8" t="s">
        <v>72</v>
      </c>
      <c r="D3060" s="10">
        <v>14</v>
      </c>
      <c r="E3060" s="8" t="s">
        <v>4845</v>
      </c>
      <c r="F3060" s="8" t="s">
        <v>4849</v>
      </c>
      <c r="G3060" s="12">
        <v>0.64583333333333337</v>
      </c>
      <c r="H3060" s="12">
        <v>0.72916666666666663</v>
      </c>
      <c r="I3060" s="12">
        <v>0.65833333333333333</v>
      </c>
      <c r="J3060" s="12">
        <v>0.66249999999999998</v>
      </c>
      <c r="K3060" s="12">
        <v>0.67708333333333337</v>
      </c>
      <c r="L3060" s="12">
        <v>0.73750000000000004</v>
      </c>
      <c r="M3060" s="12">
        <v>0.74375000000000002</v>
      </c>
      <c r="N3060" s="12">
        <v>0.74375000000000002</v>
      </c>
      <c r="O3060" s="8" t="s">
        <v>43</v>
      </c>
      <c r="P3060" s="8">
        <v>18</v>
      </c>
      <c r="Q3060" s="8" t="s">
        <v>1994</v>
      </c>
      <c r="R3060" s="27" t="s">
        <v>99</v>
      </c>
      <c r="S3060" s="8">
        <v>181</v>
      </c>
      <c r="T3060" s="8">
        <v>2</v>
      </c>
      <c r="U3060" s="14">
        <v>0.96265178250837935</v>
      </c>
      <c r="V3060" s="8">
        <v>0</v>
      </c>
      <c r="W3060" s="49" t="s">
        <v>30</v>
      </c>
      <c r="X3060" s="16"/>
      <c r="AC3060" s="104"/>
    </row>
    <row r="3061" spans="1:29" x14ac:dyDescent="0.35">
      <c r="A3061" s="9">
        <v>46143</v>
      </c>
      <c r="B3061" s="7" t="s">
        <v>1980</v>
      </c>
      <c r="C3061" s="8" t="s">
        <v>72</v>
      </c>
      <c r="D3061" s="10">
        <v>14</v>
      </c>
      <c r="E3061" s="8" t="s">
        <v>4849</v>
      </c>
      <c r="F3061" s="8" t="s">
        <v>4845</v>
      </c>
      <c r="G3061" s="12">
        <v>0.79861111111111116</v>
      </c>
      <c r="H3061" s="12">
        <v>0.875</v>
      </c>
      <c r="I3061" s="12">
        <v>0.78819444444444442</v>
      </c>
      <c r="J3061" s="12">
        <v>0.80208333333333337</v>
      </c>
      <c r="K3061" s="12">
        <v>0.81111111111111112</v>
      </c>
      <c r="L3061" s="12">
        <v>0.87222222222222223</v>
      </c>
      <c r="M3061" s="12">
        <v>0.88541666666666663</v>
      </c>
      <c r="N3061" s="12">
        <v>0.88749999999999996</v>
      </c>
      <c r="O3061" s="8">
        <v>19</v>
      </c>
      <c r="P3061" s="8" t="s">
        <v>29</v>
      </c>
      <c r="Q3061" s="8" t="s">
        <v>65</v>
      </c>
      <c r="R3061" s="27" t="s">
        <v>39</v>
      </c>
      <c r="S3061" s="8">
        <v>73</v>
      </c>
      <c r="T3061" s="8">
        <v>0</v>
      </c>
      <c r="U3061" s="14">
        <v>0.3607441933594227</v>
      </c>
      <c r="V3061" s="8">
        <v>0</v>
      </c>
      <c r="W3061" s="49" t="s">
        <v>30</v>
      </c>
      <c r="X3061" s="16"/>
      <c r="AC3061" s="104"/>
    </row>
    <row r="3062" spans="1:29" x14ac:dyDescent="0.35">
      <c r="A3062" s="9">
        <v>46143</v>
      </c>
      <c r="B3062" s="7" t="s">
        <v>1371</v>
      </c>
      <c r="C3062" s="8" t="s">
        <v>81</v>
      </c>
      <c r="D3062" s="10">
        <v>1</v>
      </c>
      <c r="E3062" s="8" t="s">
        <v>4845</v>
      </c>
      <c r="F3062" s="8" t="s">
        <v>4851</v>
      </c>
      <c r="G3062" s="12">
        <v>2.0833333333333329E-2</v>
      </c>
      <c r="H3062" s="12">
        <v>0.16666666666666671</v>
      </c>
      <c r="I3062" s="12">
        <v>1.458333333333333E-2</v>
      </c>
      <c r="J3062" s="12">
        <v>2.013888888888889E-2</v>
      </c>
      <c r="K3062" s="12">
        <v>4.4444444444444453E-2</v>
      </c>
      <c r="L3062" s="12">
        <v>0.17777777777777781</v>
      </c>
      <c r="M3062" s="12">
        <v>0.18055555555555561</v>
      </c>
      <c r="N3062" s="12">
        <v>0.18263888888888891</v>
      </c>
      <c r="O3062" s="8" t="s">
        <v>32</v>
      </c>
      <c r="P3062" s="8" t="s">
        <v>184</v>
      </c>
      <c r="S3062" s="8">
        <v>181</v>
      </c>
      <c r="T3062" s="8">
        <v>3</v>
      </c>
      <c r="U3062" s="14">
        <v>0.96462591249673979</v>
      </c>
      <c r="V3062" s="8">
        <v>0</v>
      </c>
      <c r="W3062" s="49" t="s">
        <v>30</v>
      </c>
      <c r="X3062" s="16"/>
      <c r="AC3062" s="104"/>
    </row>
    <row r="3063" spans="1:29" ht="26" customHeight="1" x14ac:dyDescent="0.35">
      <c r="A3063" s="9">
        <v>46143</v>
      </c>
      <c r="B3063" s="7" t="s">
        <v>1372</v>
      </c>
      <c r="C3063" s="8" t="s">
        <v>81</v>
      </c>
      <c r="D3063" s="10">
        <v>1</v>
      </c>
      <c r="E3063" s="8" t="s">
        <v>4851</v>
      </c>
      <c r="F3063" s="8" t="s">
        <v>4845</v>
      </c>
      <c r="G3063" s="12">
        <v>0.20833333333333329</v>
      </c>
      <c r="H3063" s="12">
        <v>0.34027777777777779</v>
      </c>
      <c r="I3063" s="12">
        <v>0.21458333333333329</v>
      </c>
      <c r="J3063" s="12">
        <v>0.2159722222222222</v>
      </c>
      <c r="K3063" s="12">
        <v>0.22500000000000001</v>
      </c>
      <c r="L3063" s="12">
        <v>0.35486111111111113</v>
      </c>
      <c r="M3063" s="12">
        <v>0.36319444444444438</v>
      </c>
      <c r="N3063" s="12">
        <v>0.36527777777777781</v>
      </c>
      <c r="O3063" s="8" t="s">
        <v>184</v>
      </c>
      <c r="P3063" s="8" t="s">
        <v>70</v>
      </c>
      <c r="Q3063" s="8" t="s">
        <v>1995</v>
      </c>
      <c r="R3063" s="27" t="s">
        <v>1996</v>
      </c>
      <c r="S3063" s="8">
        <v>165</v>
      </c>
      <c r="T3063" s="8">
        <v>0</v>
      </c>
      <c r="U3063" s="14">
        <v>0.87820976229919567</v>
      </c>
      <c r="V3063" s="8">
        <v>0</v>
      </c>
      <c r="W3063" s="49" t="s">
        <v>30</v>
      </c>
      <c r="X3063" s="16"/>
      <c r="AC3063" s="104"/>
    </row>
    <row r="3064" spans="1:29" x14ac:dyDescent="0.35">
      <c r="A3064" s="9">
        <v>46143</v>
      </c>
      <c r="B3064" s="7" t="s">
        <v>26</v>
      </c>
      <c r="C3064" s="8" t="s">
        <v>81</v>
      </c>
      <c r="D3064" s="10">
        <v>1</v>
      </c>
      <c r="E3064" s="8" t="s">
        <v>4845</v>
      </c>
      <c r="F3064" s="8" t="s">
        <v>4857</v>
      </c>
      <c r="G3064" s="12">
        <v>0.38194444444444442</v>
      </c>
      <c r="H3064" s="12">
        <v>0.46875</v>
      </c>
      <c r="I3064" s="12">
        <v>0.39444444444444438</v>
      </c>
      <c r="J3064" s="12">
        <v>0.39930555555555558</v>
      </c>
      <c r="K3064" s="12">
        <v>0.41111111111111109</v>
      </c>
      <c r="L3064" s="12">
        <v>0.48402777777777778</v>
      </c>
      <c r="M3064" s="12">
        <v>0.48958333333333331</v>
      </c>
      <c r="N3064" s="12">
        <v>0.49027777777777781</v>
      </c>
      <c r="O3064" s="8" t="s">
        <v>70</v>
      </c>
      <c r="P3064" s="8">
        <v>3</v>
      </c>
      <c r="Q3064" s="8" t="s">
        <v>1997</v>
      </c>
      <c r="R3064" s="27" t="s">
        <v>99</v>
      </c>
      <c r="S3064" s="8">
        <v>0</v>
      </c>
      <c r="T3064" s="8">
        <v>0</v>
      </c>
      <c r="U3064" s="14">
        <v>0</v>
      </c>
      <c r="V3064" s="8">
        <v>0</v>
      </c>
      <c r="W3064" s="49" t="s">
        <v>30</v>
      </c>
      <c r="X3064" s="16"/>
      <c r="AC3064" s="104"/>
    </row>
    <row r="3065" spans="1:29" x14ac:dyDescent="0.35">
      <c r="A3065" s="9">
        <v>46143</v>
      </c>
      <c r="B3065" s="7" t="s">
        <v>31</v>
      </c>
      <c r="C3065" s="8" t="s">
        <v>81</v>
      </c>
      <c r="D3065" s="10">
        <v>1</v>
      </c>
      <c r="E3065" s="8" t="s">
        <v>4857</v>
      </c>
      <c r="F3065" s="8" t="s">
        <v>4845</v>
      </c>
      <c r="G3065" s="12">
        <v>0.50347222222222221</v>
      </c>
      <c r="H3065" s="12">
        <v>0.61111111111111116</v>
      </c>
      <c r="I3065" s="12">
        <v>0.51597222222222228</v>
      </c>
      <c r="J3065" s="12">
        <v>0.52152777777777781</v>
      </c>
      <c r="K3065" s="12">
        <v>0.52916666666666667</v>
      </c>
      <c r="L3065" s="12">
        <v>0.60555555555555551</v>
      </c>
      <c r="M3065" s="12">
        <v>0.61805555555555558</v>
      </c>
      <c r="N3065" s="12">
        <v>0.62013888888888891</v>
      </c>
      <c r="O3065" s="8">
        <v>3</v>
      </c>
      <c r="P3065" s="8" t="s">
        <v>57</v>
      </c>
      <c r="Q3065" s="8" t="s">
        <v>1998</v>
      </c>
      <c r="R3065" s="27" t="s">
        <v>99</v>
      </c>
      <c r="S3065" s="8">
        <v>152</v>
      </c>
      <c r="T3065" s="8">
        <v>0</v>
      </c>
      <c r="U3065" s="14">
        <v>0.84532388306918449</v>
      </c>
      <c r="V3065" s="8">
        <v>0</v>
      </c>
      <c r="W3065" s="49" t="s">
        <v>30</v>
      </c>
      <c r="X3065" s="16"/>
      <c r="AC3065" s="104"/>
    </row>
    <row r="3066" spans="1:29" x14ac:dyDescent="0.35">
      <c r="A3066" s="9">
        <v>46143</v>
      </c>
      <c r="B3066" s="7" t="s">
        <v>1504</v>
      </c>
      <c r="C3066" s="8" t="s">
        <v>81</v>
      </c>
      <c r="D3066" s="10">
        <v>1</v>
      </c>
      <c r="E3066" s="8" t="s">
        <v>4849</v>
      </c>
      <c r="F3066" s="8" t="s">
        <v>4845</v>
      </c>
      <c r="G3066" s="12">
        <v>0.97916666666666663</v>
      </c>
      <c r="H3066" s="12" t="s">
        <v>1999</v>
      </c>
      <c r="I3066" s="351">
        <v>0.97083333333333333</v>
      </c>
      <c r="J3066" s="352">
        <v>0.97916666666666663</v>
      </c>
      <c r="K3066" s="353">
        <v>0.98958333333333337</v>
      </c>
      <c r="L3066" s="354" t="s">
        <v>2000</v>
      </c>
      <c r="M3066" s="354" t="s">
        <v>2001</v>
      </c>
      <c r="N3066" s="354" t="s">
        <v>2002</v>
      </c>
      <c r="O3066" s="354" t="s">
        <v>57</v>
      </c>
      <c r="P3066" s="355" t="s">
        <v>928</v>
      </c>
      <c r="Q3066" s="356" t="s">
        <v>172</v>
      </c>
      <c r="R3066" s="356" t="s">
        <v>172</v>
      </c>
      <c r="S3066" s="354">
        <v>156</v>
      </c>
      <c r="T3066" s="354">
        <v>0</v>
      </c>
      <c r="U3066" s="357">
        <v>0.76594635107287057</v>
      </c>
      <c r="V3066" s="354">
        <v>0</v>
      </c>
      <c r="W3066" s="15" t="s">
        <v>30</v>
      </c>
      <c r="X3066" s="358"/>
      <c r="AC3066" s="104"/>
    </row>
    <row r="3067" spans="1:29" x14ac:dyDescent="0.35">
      <c r="A3067" s="9">
        <v>46143</v>
      </c>
      <c r="B3067" s="7" t="s">
        <v>80</v>
      </c>
      <c r="C3067" s="8" t="s">
        <v>90</v>
      </c>
      <c r="D3067" s="10">
        <v>1</v>
      </c>
      <c r="E3067" s="8" t="s">
        <v>4845</v>
      </c>
      <c r="F3067" s="8" t="s">
        <v>4866</v>
      </c>
      <c r="G3067" s="12">
        <v>3.4722222222222217E-2</v>
      </c>
      <c r="H3067" s="12">
        <v>0.1076388888888889</v>
      </c>
      <c r="I3067" s="12">
        <v>3.0555555555555551E-2</v>
      </c>
      <c r="J3067" s="12">
        <v>3.6805555555555557E-2</v>
      </c>
      <c r="K3067" s="12">
        <v>4.791666666666667E-2</v>
      </c>
      <c r="L3067" s="12">
        <v>9.930555555555555E-2</v>
      </c>
      <c r="M3067" s="12">
        <v>0.1034722222222222</v>
      </c>
      <c r="N3067" s="12">
        <v>0.1034722222222222</v>
      </c>
      <c r="O3067" s="8" t="s">
        <v>70</v>
      </c>
      <c r="P3067" s="8" t="s">
        <v>1025</v>
      </c>
      <c r="Q3067" s="8" t="s">
        <v>152</v>
      </c>
      <c r="R3067" s="27" t="s">
        <v>39</v>
      </c>
      <c r="S3067" s="8">
        <v>143</v>
      </c>
      <c r="T3067" s="8">
        <v>0</v>
      </c>
      <c r="U3067" s="14">
        <v>0.80377667175369361</v>
      </c>
      <c r="V3067" s="8">
        <v>802</v>
      </c>
      <c r="W3067" s="49" t="s">
        <v>30</v>
      </c>
      <c r="X3067" s="85"/>
      <c r="AC3067" s="104"/>
    </row>
    <row r="3068" spans="1:29" x14ac:dyDescent="0.35">
      <c r="A3068" s="9">
        <v>46143</v>
      </c>
      <c r="B3068" s="7" t="s">
        <v>84</v>
      </c>
      <c r="C3068" s="8" t="s">
        <v>90</v>
      </c>
      <c r="D3068" s="10">
        <v>1</v>
      </c>
      <c r="E3068" s="8" t="s">
        <v>4866</v>
      </c>
      <c r="F3068" s="8" t="s">
        <v>4845</v>
      </c>
      <c r="G3068" s="12">
        <v>0.14583333333333329</v>
      </c>
      <c r="H3068" s="12">
        <v>0.22916666666666671</v>
      </c>
      <c r="I3068" s="12">
        <v>0.1361111111111111</v>
      </c>
      <c r="J3068" s="12">
        <v>0.1423611111111111</v>
      </c>
      <c r="K3068" s="12">
        <v>0.15486111111111109</v>
      </c>
      <c r="L3068" s="12">
        <v>0.21527777777777779</v>
      </c>
      <c r="M3068" s="12">
        <v>0.2277777777777778</v>
      </c>
      <c r="N3068" s="12">
        <v>0.2298611111111111</v>
      </c>
      <c r="O3068" s="8" t="s">
        <v>1025</v>
      </c>
      <c r="P3068" s="8" t="s">
        <v>43</v>
      </c>
      <c r="S3068" s="8">
        <v>127</v>
      </c>
      <c r="T3068" s="8">
        <v>1</v>
      </c>
      <c r="U3068" s="14">
        <v>0.67828975872906649</v>
      </c>
      <c r="V3068" s="8">
        <v>0</v>
      </c>
      <c r="W3068" s="49" t="s">
        <v>30</v>
      </c>
      <c r="X3068" s="16"/>
      <c r="AC3068" s="104"/>
    </row>
    <row r="3069" spans="1:29" x14ac:dyDescent="0.35">
      <c r="A3069" s="9">
        <v>46143</v>
      </c>
      <c r="B3069" s="70" t="s">
        <v>2003</v>
      </c>
      <c r="C3069" s="15" t="s">
        <v>90</v>
      </c>
      <c r="D3069" s="102">
        <v>14</v>
      </c>
      <c r="E3069" s="8" t="s">
        <v>4845</v>
      </c>
      <c r="F3069" s="8" t="s">
        <v>4854</v>
      </c>
      <c r="G3069" s="17">
        <v>0.27430555555555558</v>
      </c>
      <c r="H3069" s="17">
        <v>0.34027777777777779</v>
      </c>
      <c r="I3069" s="17">
        <v>0.26180555555555562</v>
      </c>
      <c r="J3069" s="17">
        <v>0.27430555555555558</v>
      </c>
      <c r="K3069" s="17">
        <v>0.28680555555555548</v>
      </c>
      <c r="L3069" s="17">
        <v>0.32916666666666672</v>
      </c>
      <c r="M3069" s="17">
        <v>0.3347222222222222</v>
      </c>
      <c r="N3069" s="17">
        <v>0.33611111111111108</v>
      </c>
      <c r="O3069" s="15" t="s">
        <v>43</v>
      </c>
      <c r="P3069" s="8">
        <v>15</v>
      </c>
      <c r="S3069" s="15">
        <v>122</v>
      </c>
      <c r="T3069" s="15">
        <v>1</v>
      </c>
      <c r="U3069" s="22">
        <v>0.69636764955991559</v>
      </c>
      <c r="V3069" s="15">
        <v>0</v>
      </c>
      <c r="W3069" s="49" t="s">
        <v>30</v>
      </c>
      <c r="X3069" s="76"/>
      <c r="AC3069" s="104"/>
    </row>
    <row r="3070" spans="1:29" x14ac:dyDescent="0.35">
      <c r="A3070" s="9">
        <v>46143</v>
      </c>
      <c r="B3070" s="7" t="s">
        <v>2004</v>
      </c>
      <c r="C3070" s="8" t="s">
        <v>90</v>
      </c>
      <c r="D3070" s="10">
        <v>15</v>
      </c>
      <c r="E3070" s="28" t="s">
        <v>4854</v>
      </c>
      <c r="F3070" s="28" t="s">
        <v>4845</v>
      </c>
      <c r="G3070" s="12">
        <v>0.37847222222222221</v>
      </c>
      <c r="H3070" s="12">
        <v>0.44444444444444442</v>
      </c>
      <c r="I3070" s="12">
        <v>0.36805555555555558</v>
      </c>
      <c r="J3070" s="12">
        <v>0.39097222222222222</v>
      </c>
      <c r="K3070" s="12">
        <v>0.4</v>
      </c>
      <c r="L3070" s="12">
        <v>0.45624999999999999</v>
      </c>
      <c r="M3070" s="12">
        <v>0.46458333333333329</v>
      </c>
      <c r="N3070" s="12">
        <v>0.46666666666666667</v>
      </c>
      <c r="O3070" s="8">
        <v>15</v>
      </c>
      <c r="P3070" s="15" t="s">
        <v>60</v>
      </c>
      <c r="Q3070" s="8" t="s">
        <v>95</v>
      </c>
      <c r="R3070" s="27" t="s">
        <v>39</v>
      </c>
      <c r="S3070" s="8">
        <v>103</v>
      </c>
      <c r="T3070" s="8">
        <v>2</v>
      </c>
      <c r="U3070" s="14">
        <v>0.53142516073595325</v>
      </c>
      <c r="V3070" s="8">
        <v>0</v>
      </c>
      <c r="W3070" s="49" t="s">
        <v>30</v>
      </c>
      <c r="X3070" s="85"/>
      <c r="AC3070" s="104"/>
    </row>
    <row r="3071" spans="1:29" x14ac:dyDescent="0.35">
      <c r="A3071" s="9">
        <v>46143</v>
      </c>
      <c r="B3071" s="7" t="s">
        <v>1436</v>
      </c>
      <c r="C3071" s="8" t="s">
        <v>90</v>
      </c>
      <c r="D3071" s="10">
        <v>14</v>
      </c>
      <c r="E3071" s="28" t="s">
        <v>4845</v>
      </c>
      <c r="F3071" s="28" t="s">
        <v>4861</v>
      </c>
      <c r="G3071" s="12">
        <v>0.47916666666666669</v>
      </c>
      <c r="H3071" s="12">
        <v>0.63194444444444442</v>
      </c>
      <c r="I3071" s="12">
        <v>0.49791666666666667</v>
      </c>
      <c r="J3071" s="12">
        <v>0.5</v>
      </c>
      <c r="K3071" s="12">
        <v>0.52083333333333337</v>
      </c>
      <c r="L3071" s="12">
        <v>0.65138888888888891</v>
      </c>
      <c r="M3071" s="12">
        <v>0.65625</v>
      </c>
      <c r="N3071" s="12">
        <v>0.65763888888888888</v>
      </c>
      <c r="O3071" s="8" t="s">
        <v>60</v>
      </c>
      <c r="P3071" s="8" t="s">
        <v>1470</v>
      </c>
      <c r="Q3071" s="8" t="s">
        <v>2005</v>
      </c>
      <c r="R3071" s="27" t="s">
        <v>124</v>
      </c>
      <c r="S3071" s="8">
        <v>157</v>
      </c>
      <c r="T3071" s="8">
        <v>0</v>
      </c>
      <c r="U3071" s="14">
        <v>0.79468598332568763</v>
      </c>
      <c r="V3071" s="8">
        <v>0</v>
      </c>
      <c r="W3071" s="49" t="s">
        <v>30</v>
      </c>
      <c r="X3071" s="85"/>
      <c r="AC3071" s="104"/>
    </row>
    <row r="3072" spans="1:29" x14ac:dyDescent="0.35">
      <c r="A3072" s="9">
        <v>46143</v>
      </c>
      <c r="B3072" s="7" t="s">
        <v>1437</v>
      </c>
      <c r="C3072" s="8" t="s">
        <v>90</v>
      </c>
      <c r="D3072" s="10">
        <v>14</v>
      </c>
      <c r="E3072" s="28" t="s">
        <v>4861</v>
      </c>
      <c r="F3072" s="28" t="s">
        <v>4845</v>
      </c>
      <c r="G3072" s="12">
        <v>0.67361111111111116</v>
      </c>
      <c r="H3072" s="12">
        <v>0.84375</v>
      </c>
      <c r="I3072" s="12">
        <v>0.68402777777777779</v>
      </c>
      <c r="J3072" s="12">
        <v>0.68472222222222223</v>
      </c>
      <c r="K3072" s="12">
        <v>0.70347222222222228</v>
      </c>
      <c r="L3072" s="12">
        <v>0.82777777777777772</v>
      </c>
      <c r="M3072" s="12">
        <v>0.83958333333333335</v>
      </c>
      <c r="N3072" s="12">
        <v>0.84166666666666667</v>
      </c>
      <c r="O3072" s="8" t="s">
        <v>1470</v>
      </c>
      <c r="P3072" s="8" t="s">
        <v>143</v>
      </c>
      <c r="Q3072" s="8" t="s">
        <v>761</v>
      </c>
      <c r="R3072" s="27" t="s">
        <v>124</v>
      </c>
      <c r="S3072" s="8">
        <v>114</v>
      </c>
      <c r="T3072" s="8">
        <v>1</v>
      </c>
      <c r="U3072" s="14">
        <v>0.58280861624044256</v>
      </c>
      <c r="V3072" s="8">
        <v>0</v>
      </c>
      <c r="W3072" s="49" t="s">
        <v>30</v>
      </c>
      <c r="X3072" s="16"/>
      <c r="AC3072" s="104"/>
    </row>
    <row r="3073" spans="1:29" x14ac:dyDescent="0.35">
      <c r="A3073" s="9">
        <v>46143</v>
      </c>
      <c r="B3073" s="7" t="s">
        <v>1381</v>
      </c>
      <c r="C3073" s="8" t="s">
        <v>108</v>
      </c>
      <c r="D3073" s="10">
        <v>1</v>
      </c>
      <c r="E3073" s="28" t="s">
        <v>4845</v>
      </c>
      <c r="F3073" s="28" t="s">
        <v>4856</v>
      </c>
      <c r="G3073" s="12">
        <v>4.5138888888888888E-2</v>
      </c>
      <c r="H3073" s="12">
        <v>0.25347222222222221</v>
      </c>
      <c r="I3073" s="12">
        <v>4.027777777777778E-2</v>
      </c>
      <c r="J3073" s="12">
        <v>5.6250000000000001E-2</v>
      </c>
      <c r="K3073" s="12">
        <v>7.4305555555555555E-2</v>
      </c>
      <c r="L3073" s="12">
        <v>0.25624999999999998</v>
      </c>
      <c r="M3073" s="12">
        <v>0.26319444444444451</v>
      </c>
      <c r="N3073" s="12">
        <v>0.26319444444444451</v>
      </c>
      <c r="O3073" s="8" t="s">
        <v>60</v>
      </c>
      <c r="P3073" s="8">
        <v>67</v>
      </c>
      <c r="Q3073" s="8" t="s">
        <v>274</v>
      </c>
      <c r="R3073" s="27" t="s">
        <v>39</v>
      </c>
      <c r="S3073" s="8">
        <v>156</v>
      </c>
      <c r="T3073" s="8">
        <v>1</v>
      </c>
      <c r="U3073" s="14">
        <v>0.73267161822603255</v>
      </c>
      <c r="V3073" s="8">
        <v>0</v>
      </c>
      <c r="W3073" s="49" t="s">
        <v>30</v>
      </c>
      <c r="X3073" s="16"/>
      <c r="AC3073" s="104"/>
    </row>
    <row r="3074" spans="1:29" x14ac:dyDescent="0.35">
      <c r="A3074" s="9">
        <v>46143</v>
      </c>
      <c r="B3074" s="7" t="s">
        <v>1382</v>
      </c>
      <c r="C3074" s="8" t="s">
        <v>108</v>
      </c>
      <c r="D3074" s="10">
        <v>1</v>
      </c>
      <c r="E3074" s="28" t="s">
        <v>4856</v>
      </c>
      <c r="F3074" s="28" t="s">
        <v>4845</v>
      </c>
      <c r="G3074" s="12">
        <v>0.2951388888888889</v>
      </c>
      <c r="H3074" s="12">
        <v>0.52430555555555558</v>
      </c>
      <c r="I3074" s="12">
        <v>0.29791666666666672</v>
      </c>
      <c r="J3074" s="12">
        <v>0.30486111111111108</v>
      </c>
      <c r="K3074" s="12">
        <v>0.31944444444444442</v>
      </c>
      <c r="L3074" s="12">
        <v>0.53055555555555556</v>
      </c>
      <c r="M3074" s="12">
        <v>0.54027777777777775</v>
      </c>
      <c r="N3074" s="12">
        <v>0.54236111111111107</v>
      </c>
      <c r="O3074" s="8">
        <v>63</v>
      </c>
      <c r="P3074" s="8" t="s">
        <v>43</v>
      </c>
      <c r="Q3074" s="8" t="s">
        <v>2006</v>
      </c>
      <c r="R3074" s="27" t="s">
        <v>1635</v>
      </c>
      <c r="S3074" s="8">
        <v>165</v>
      </c>
      <c r="T3074" s="8">
        <v>0</v>
      </c>
      <c r="U3074" s="14">
        <v>0.87345643924310346</v>
      </c>
      <c r="V3074" s="8">
        <v>0</v>
      </c>
      <c r="W3074" s="49" t="s">
        <v>30</v>
      </c>
      <c r="X3074" s="16"/>
      <c r="AC3074" s="104"/>
    </row>
    <row r="3075" spans="1:29" x14ac:dyDescent="0.35">
      <c r="A3075" s="9">
        <v>46143</v>
      </c>
      <c r="B3075" s="7" t="s">
        <v>40</v>
      </c>
      <c r="C3075" s="8" t="s">
        <v>108</v>
      </c>
      <c r="D3075" s="10">
        <v>1</v>
      </c>
      <c r="E3075" s="28" t="s">
        <v>4845</v>
      </c>
      <c r="F3075" s="28" t="s">
        <v>4848</v>
      </c>
      <c r="G3075" s="12">
        <v>0.55208333333333337</v>
      </c>
      <c r="H3075" s="12">
        <v>0.67708333333333337</v>
      </c>
      <c r="I3075" s="12">
        <v>0.57638888888888884</v>
      </c>
      <c r="J3075" s="12">
        <v>0.5854166666666667</v>
      </c>
      <c r="K3075" s="12">
        <v>0.59652777777777777</v>
      </c>
      <c r="L3075" s="12">
        <v>0.7006944444444444</v>
      </c>
      <c r="M3075" s="12">
        <v>0.70625000000000004</v>
      </c>
      <c r="N3075" s="12">
        <v>0.70833333333333337</v>
      </c>
      <c r="O3075" s="8" t="s">
        <v>43</v>
      </c>
      <c r="P3075" s="8" t="s">
        <v>267</v>
      </c>
      <c r="Q3075" s="25" t="s">
        <v>2007</v>
      </c>
      <c r="R3075" s="26" t="s">
        <v>99</v>
      </c>
      <c r="S3075" s="8">
        <v>190</v>
      </c>
      <c r="T3075" s="8">
        <v>1</v>
      </c>
      <c r="U3075" s="14">
        <v>0.95224959005940502</v>
      </c>
      <c r="V3075" s="8">
        <v>964</v>
      </c>
      <c r="W3075" s="49" t="s">
        <v>30</v>
      </c>
      <c r="X3075" s="16"/>
      <c r="AC3075" s="104"/>
    </row>
    <row r="3076" spans="1:29" x14ac:dyDescent="0.35">
      <c r="A3076" s="9">
        <v>46143</v>
      </c>
      <c r="B3076" s="7" t="s">
        <v>42</v>
      </c>
      <c r="C3076" s="8" t="s">
        <v>108</v>
      </c>
      <c r="D3076" s="10">
        <v>1</v>
      </c>
      <c r="E3076" s="28" t="s">
        <v>4848</v>
      </c>
      <c r="F3076" s="28" t="s">
        <v>4845</v>
      </c>
      <c r="G3076" s="12">
        <v>0.77083333333333337</v>
      </c>
      <c r="H3076" s="12">
        <v>0.89583333333333337</v>
      </c>
      <c r="I3076" s="12">
        <v>0.76388888888888884</v>
      </c>
      <c r="J3076" s="12">
        <v>0.7680555555555556</v>
      </c>
      <c r="K3076" s="12">
        <v>0.78333333333333333</v>
      </c>
      <c r="L3076" s="12">
        <v>0.87708333333333333</v>
      </c>
      <c r="M3076" s="12">
        <v>0.88749999999999996</v>
      </c>
      <c r="N3076" s="12">
        <v>0.88958333333333328</v>
      </c>
      <c r="O3076" s="8" t="s">
        <v>267</v>
      </c>
      <c r="P3076" s="8" t="s">
        <v>338</v>
      </c>
      <c r="S3076" s="8">
        <v>137</v>
      </c>
      <c r="T3076" s="8">
        <v>0</v>
      </c>
      <c r="U3076" s="14">
        <v>0.66182904209112625</v>
      </c>
      <c r="V3076" s="8">
        <v>1378</v>
      </c>
      <c r="W3076" s="49" t="s">
        <v>30</v>
      </c>
      <c r="X3076" s="16"/>
      <c r="AC3076" s="104"/>
    </row>
    <row r="3077" spans="1:29" ht="26.5" hidden="1" customHeight="1" x14ac:dyDescent="0.35">
      <c r="A3077" s="9">
        <v>46143</v>
      </c>
      <c r="B3077" s="7" t="s">
        <v>107</v>
      </c>
      <c r="C3077" s="8" t="s">
        <v>113</v>
      </c>
      <c r="D3077" s="10">
        <v>1</v>
      </c>
      <c r="E3077" s="28" t="s">
        <v>4845</v>
      </c>
      <c r="F3077" s="28" t="s">
        <v>4851</v>
      </c>
      <c r="G3077" s="12">
        <v>5.5555555555555552E-2</v>
      </c>
      <c r="H3077" s="12">
        <v>0.24305555555555561</v>
      </c>
      <c r="I3077" s="12">
        <v>5.0694444444444438E-2</v>
      </c>
      <c r="J3077" s="12">
        <v>5.1388888888888887E-2</v>
      </c>
      <c r="M3077" s="12">
        <v>8.611111111111111E-2</v>
      </c>
      <c r="N3077" s="12">
        <v>8.611111111111111E-2</v>
      </c>
      <c r="O3077" s="8" t="s">
        <v>143</v>
      </c>
      <c r="P3077" s="8" t="s">
        <v>97</v>
      </c>
      <c r="S3077" s="8">
        <v>183</v>
      </c>
      <c r="T3077" s="8">
        <v>0</v>
      </c>
      <c r="U3077" s="14">
        <v>1</v>
      </c>
      <c r="V3077" s="8">
        <v>230</v>
      </c>
      <c r="W3077" s="49" t="s">
        <v>67</v>
      </c>
      <c r="X3077" s="85" t="s">
        <v>2008</v>
      </c>
      <c r="AC3077" s="104"/>
    </row>
    <row r="3078" spans="1:29" ht="26" customHeight="1" x14ac:dyDescent="0.35">
      <c r="A3078" s="9">
        <v>46143</v>
      </c>
      <c r="B3078" s="7" t="s">
        <v>107</v>
      </c>
      <c r="C3078" s="8" t="s">
        <v>113</v>
      </c>
      <c r="D3078" s="10">
        <v>1</v>
      </c>
      <c r="E3078" s="28" t="s">
        <v>4851</v>
      </c>
      <c r="F3078" s="28" t="s">
        <v>4845</v>
      </c>
      <c r="G3078" s="12">
        <v>5.5555555555555552E-2</v>
      </c>
      <c r="H3078" s="12">
        <v>0.24305555555555561</v>
      </c>
      <c r="I3078" s="12">
        <v>9.8611111111111108E-2</v>
      </c>
      <c r="J3078" s="12">
        <v>0.1020833333333333</v>
      </c>
      <c r="K3078" s="12">
        <v>0.12013888888888891</v>
      </c>
      <c r="L3078" s="12">
        <v>0.28125</v>
      </c>
      <c r="M3078" s="12">
        <v>0.28680555555555548</v>
      </c>
      <c r="N3078" s="12">
        <v>0.28819444444444442</v>
      </c>
      <c r="O3078" s="8" t="s">
        <v>97</v>
      </c>
      <c r="P3078" s="8" t="s">
        <v>137</v>
      </c>
      <c r="Q3078" s="8" t="s">
        <v>2009</v>
      </c>
      <c r="R3078" s="27" t="s">
        <v>2010</v>
      </c>
      <c r="S3078" s="8">
        <v>190</v>
      </c>
      <c r="T3078" s="8">
        <v>0</v>
      </c>
      <c r="U3078" s="14">
        <v>0.93678911218020311</v>
      </c>
      <c r="V3078" s="8">
        <v>227</v>
      </c>
      <c r="W3078" s="49" t="s">
        <v>30</v>
      </c>
      <c r="X3078" s="16"/>
      <c r="AC3078" s="104"/>
    </row>
    <row r="3079" spans="1:29" ht="26.5" hidden="1" customHeight="1" x14ac:dyDescent="0.35">
      <c r="A3079" s="9">
        <v>46143</v>
      </c>
      <c r="B3079" s="7" t="s">
        <v>109</v>
      </c>
      <c r="C3079" s="8" t="s">
        <v>113</v>
      </c>
      <c r="D3079" s="10">
        <v>1</v>
      </c>
      <c r="E3079" s="28" t="s">
        <v>4845</v>
      </c>
      <c r="F3079" s="28" t="s">
        <v>4853</v>
      </c>
      <c r="G3079" s="12">
        <v>0.28472222222222221</v>
      </c>
      <c r="H3079" s="12">
        <v>0.48958333333333331</v>
      </c>
      <c r="I3079" s="12">
        <v>0.32291666666666669</v>
      </c>
      <c r="J3079" s="12">
        <v>0.32361111111111113</v>
      </c>
      <c r="M3079" s="12">
        <v>0.33680555555555558</v>
      </c>
      <c r="N3079" s="12">
        <v>0.33819444444444452</v>
      </c>
      <c r="O3079" s="8" t="s">
        <v>137</v>
      </c>
      <c r="P3079" s="8" t="s">
        <v>137</v>
      </c>
      <c r="S3079" s="8">
        <v>182</v>
      </c>
      <c r="T3079" s="8">
        <v>0</v>
      </c>
      <c r="U3079" s="14">
        <v>0.93588334968798459</v>
      </c>
      <c r="V3079" s="8">
        <v>1167</v>
      </c>
      <c r="W3079" s="49" t="s">
        <v>67</v>
      </c>
      <c r="X3079" s="85" t="s">
        <v>2008</v>
      </c>
      <c r="AC3079" s="104"/>
    </row>
    <row r="3080" spans="1:29" ht="39" customHeight="1" x14ac:dyDescent="0.35">
      <c r="A3080" s="9">
        <v>46143</v>
      </c>
      <c r="B3080" s="7" t="s">
        <v>109</v>
      </c>
      <c r="C3080" s="8" t="s">
        <v>113</v>
      </c>
      <c r="D3080" s="10">
        <v>1</v>
      </c>
      <c r="E3080" s="28" t="s">
        <v>4853</v>
      </c>
      <c r="F3080" s="28" t="s">
        <v>4845</v>
      </c>
      <c r="G3080" s="12">
        <v>0.28472222222222221</v>
      </c>
      <c r="H3080" s="12">
        <v>0.48958333333333331</v>
      </c>
      <c r="I3080" s="12">
        <v>0.35347222222222219</v>
      </c>
      <c r="J3080" s="12">
        <v>0.35347222222222219</v>
      </c>
      <c r="K3080" s="12">
        <v>0.38194444444444442</v>
      </c>
      <c r="L3080" s="12">
        <v>0.56180555555555556</v>
      </c>
      <c r="M3080" s="12">
        <v>0.57361111111111107</v>
      </c>
      <c r="N3080" s="12">
        <v>0.5756944444444444</v>
      </c>
      <c r="O3080" s="8" t="s">
        <v>137</v>
      </c>
      <c r="P3080" s="8" t="s">
        <v>32</v>
      </c>
      <c r="Q3080" s="8" t="s">
        <v>2011</v>
      </c>
      <c r="R3080" s="27" t="s">
        <v>2012</v>
      </c>
      <c r="S3080" s="8">
        <v>196</v>
      </c>
      <c r="T3080" s="8">
        <v>0</v>
      </c>
      <c r="U3080" s="14">
        <v>0.96937285656502548</v>
      </c>
      <c r="V3080" s="8">
        <v>1122</v>
      </c>
      <c r="W3080" s="49" t="s">
        <v>30</v>
      </c>
      <c r="X3080" s="16"/>
      <c r="AC3080" s="104"/>
    </row>
    <row r="3081" spans="1:29" x14ac:dyDescent="0.35">
      <c r="A3081" s="9">
        <v>46143</v>
      </c>
      <c r="B3081" s="7" t="s">
        <v>1383</v>
      </c>
      <c r="C3081" s="8" t="s">
        <v>113</v>
      </c>
      <c r="D3081" s="10">
        <v>1</v>
      </c>
      <c r="E3081" s="28" t="s">
        <v>4845</v>
      </c>
      <c r="F3081" s="28" t="s">
        <v>4850</v>
      </c>
      <c r="G3081" s="12">
        <v>0.64236111111111116</v>
      </c>
      <c r="H3081" s="12">
        <v>0.72569444444444442</v>
      </c>
      <c r="I3081" s="12">
        <v>0.65277777777777779</v>
      </c>
      <c r="J3081" s="12">
        <v>0.65625</v>
      </c>
      <c r="K3081" s="12">
        <v>0.66666666666666663</v>
      </c>
      <c r="L3081" s="12">
        <v>0.71805555555555556</v>
      </c>
      <c r="M3081" s="12">
        <v>0.72291666666666665</v>
      </c>
      <c r="N3081" s="12">
        <v>0.72569444444444442</v>
      </c>
      <c r="O3081" s="8" t="s">
        <v>32</v>
      </c>
      <c r="P3081" s="8" t="s">
        <v>450</v>
      </c>
      <c r="Q3081" s="8" t="s">
        <v>2013</v>
      </c>
      <c r="R3081" s="27" t="s">
        <v>2014</v>
      </c>
      <c r="S3081" s="8">
        <v>108</v>
      </c>
      <c r="T3081" s="8">
        <v>1</v>
      </c>
      <c r="U3081" s="14">
        <v>0.50334112310291601</v>
      </c>
      <c r="V3081" s="8">
        <v>0</v>
      </c>
      <c r="W3081" s="49" t="s">
        <v>30</v>
      </c>
      <c r="X3081" s="16"/>
      <c r="AC3081" s="104"/>
    </row>
    <row r="3082" spans="1:29" x14ac:dyDescent="0.35">
      <c r="A3082" s="9">
        <v>46143</v>
      </c>
      <c r="B3082" s="7" t="s">
        <v>1384</v>
      </c>
      <c r="C3082" s="8" t="s">
        <v>113</v>
      </c>
      <c r="D3082" s="10">
        <v>1</v>
      </c>
      <c r="E3082" s="28" t="s">
        <v>4850</v>
      </c>
      <c r="F3082" s="28" t="s">
        <v>4845</v>
      </c>
      <c r="G3082" s="12">
        <v>0.78819444444444442</v>
      </c>
      <c r="H3082" s="12">
        <v>0.86458333333333337</v>
      </c>
      <c r="I3082" s="12">
        <v>0.77500000000000002</v>
      </c>
      <c r="J3082" s="12">
        <v>0.78125</v>
      </c>
      <c r="K3082" s="12">
        <v>0.79027777777777775</v>
      </c>
      <c r="L3082" s="12">
        <v>0.84930555555555554</v>
      </c>
      <c r="M3082" s="12">
        <v>0.85763888888888884</v>
      </c>
      <c r="N3082" s="12">
        <v>0.85972222222222228</v>
      </c>
      <c r="O3082" s="8" t="s">
        <v>147</v>
      </c>
      <c r="P3082" s="8" t="s">
        <v>400</v>
      </c>
      <c r="Q3082" s="24"/>
      <c r="R3082" s="26"/>
      <c r="S3082" s="8">
        <v>73</v>
      </c>
      <c r="T3082" s="8">
        <v>0</v>
      </c>
      <c r="U3082" s="14">
        <v>0.4047189713082015</v>
      </c>
      <c r="V3082" s="8">
        <v>0</v>
      </c>
      <c r="W3082" s="49" t="s">
        <v>30</v>
      </c>
      <c r="X3082" s="16"/>
      <c r="AC3082" s="104"/>
    </row>
    <row r="3083" spans="1:29" x14ac:dyDescent="0.35">
      <c r="A3083" s="9">
        <v>46144</v>
      </c>
      <c r="B3083" s="7" t="s">
        <v>71</v>
      </c>
      <c r="C3083" s="8" t="s">
        <v>27</v>
      </c>
      <c r="D3083" s="10">
        <v>1</v>
      </c>
      <c r="E3083" s="28" t="s">
        <v>4845</v>
      </c>
      <c r="F3083" s="28" t="s">
        <v>4850</v>
      </c>
      <c r="G3083" s="12">
        <v>1.041666666666667E-2</v>
      </c>
      <c r="H3083" s="12">
        <v>0.1701388888888889</v>
      </c>
      <c r="I3083" s="12">
        <v>6.9444444444444447E-4</v>
      </c>
      <c r="J3083" s="12">
        <v>6.2500000000000003E-3</v>
      </c>
      <c r="K3083" s="12">
        <v>1.7361111111111108E-2</v>
      </c>
      <c r="L3083" s="12">
        <v>0.1479166666666667</v>
      </c>
      <c r="M3083" s="12">
        <v>0.15208333333333329</v>
      </c>
      <c r="N3083" s="12">
        <v>0.1541666666666667</v>
      </c>
      <c r="O3083" s="8" t="s">
        <v>70</v>
      </c>
      <c r="P3083" s="8">
        <v>17</v>
      </c>
      <c r="S3083" s="8">
        <v>152</v>
      </c>
      <c r="T3083" s="8">
        <v>2</v>
      </c>
      <c r="U3083" s="14">
        <v>0.88277682876621655</v>
      </c>
      <c r="V3083" s="8">
        <v>195</v>
      </c>
      <c r="W3083" s="49" t="s">
        <v>30</v>
      </c>
      <c r="X3083" s="16"/>
      <c r="AC3083" s="104"/>
    </row>
    <row r="3084" spans="1:29" x14ac:dyDescent="0.35">
      <c r="A3084" s="9">
        <v>46144</v>
      </c>
      <c r="B3084" s="7" t="s">
        <v>74</v>
      </c>
      <c r="C3084" s="8" t="s">
        <v>27</v>
      </c>
      <c r="D3084" s="10">
        <v>1</v>
      </c>
      <c r="E3084" s="28" t="s">
        <v>4850</v>
      </c>
      <c r="F3084" s="28" t="s">
        <v>4845</v>
      </c>
      <c r="G3084" s="12">
        <v>0.20833333333333329</v>
      </c>
      <c r="H3084" s="12">
        <v>0.38541666666666669</v>
      </c>
      <c r="I3084" s="12">
        <v>0.2048611111111111</v>
      </c>
      <c r="J3084" s="12">
        <v>0.2076388888888889</v>
      </c>
      <c r="K3084" s="12">
        <v>0.22013888888888891</v>
      </c>
      <c r="L3084" s="12">
        <v>0.37569444444444439</v>
      </c>
      <c r="M3084" s="12">
        <v>0.3840277777777778</v>
      </c>
      <c r="N3084" s="12">
        <v>0.38611111111111113</v>
      </c>
      <c r="O3084" s="8">
        <v>18</v>
      </c>
      <c r="P3084" s="8" t="s">
        <v>60</v>
      </c>
      <c r="S3084" s="8">
        <v>180</v>
      </c>
      <c r="T3084" s="8">
        <v>3</v>
      </c>
      <c r="U3084" s="14">
        <v>0.97603292435134736</v>
      </c>
      <c r="V3084" s="8">
        <v>0</v>
      </c>
      <c r="W3084" s="49" t="s">
        <v>30</v>
      </c>
      <c r="X3084" s="16"/>
      <c r="AC3084" s="104"/>
    </row>
    <row r="3085" spans="1:29" x14ac:dyDescent="0.35">
      <c r="A3085" s="9">
        <v>46144</v>
      </c>
      <c r="B3085" s="7" t="s">
        <v>52</v>
      </c>
      <c r="C3085" s="8" t="s">
        <v>27</v>
      </c>
      <c r="D3085" s="10">
        <v>1</v>
      </c>
      <c r="E3085" s="28" t="s">
        <v>4845</v>
      </c>
      <c r="F3085" s="28" t="s">
        <v>4855</v>
      </c>
      <c r="G3085" s="12">
        <v>0.4375</v>
      </c>
      <c r="H3085" s="12">
        <v>0.51388888888888884</v>
      </c>
      <c r="I3085" s="12">
        <v>0.42569444444444438</v>
      </c>
      <c r="J3085" s="12">
        <v>0.43125000000000002</v>
      </c>
      <c r="K3085" s="12">
        <v>0.44027777777777782</v>
      </c>
      <c r="L3085" s="12">
        <v>0.49652777777777779</v>
      </c>
      <c r="M3085" s="12">
        <v>0.50138888888888888</v>
      </c>
      <c r="N3085" s="12">
        <v>0.50347222222222221</v>
      </c>
      <c r="O3085" s="8" t="s">
        <v>60</v>
      </c>
      <c r="P3085" s="8" t="s">
        <v>271</v>
      </c>
      <c r="S3085" s="8">
        <v>74</v>
      </c>
      <c r="T3085" s="8">
        <v>1</v>
      </c>
      <c r="U3085" s="14">
        <v>0.38382008948069751</v>
      </c>
      <c r="V3085" s="8">
        <v>338</v>
      </c>
      <c r="W3085" s="49" t="s">
        <v>30</v>
      </c>
      <c r="X3085" s="16"/>
      <c r="AC3085" s="104"/>
    </row>
    <row r="3086" spans="1:29" x14ac:dyDescent="0.35">
      <c r="A3086" s="9">
        <v>46144</v>
      </c>
      <c r="B3086" s="7" t="s">
        <v>56</v>
      </c>
      <c r="C3086" s="8" t="s">
        <v>27</v>
      </c>
      <c r="D3086" s="10">
        <v>1</v>
      </c>
      <c r="E3086" s="28" t="s">
        <v>4855</v>
      </c>
      <c r="F3086" s="28" t="s">
        <v>4845</v>
      </c>
      <c r="G3086" s="12">
        <v>0.55555555555555558</v>
      </c>
      <c r="H3086" s="12">
        <v>0.63888888888888884</v>
      </c>
      <c r="I3086" s="12">
        <v>0.53819444444444442</v>
      </c>
      <c r="J3086" s="12">
        <v>0.54097222222222219</v>
      </c>
      <c r="K3086" s="12">
        <v>0.54791666666666672</v>
      </c>
      <c r="L3086" s="12">
        <v>0.6069444444444444</v>
      </c>
      <c r="M3086" s="12">
        <v>0.61458333333333337</v>
      </c>
      <c r="N3086" s="12">
        <v>0.6166666666666667</v>
      </c>
      <c r="O3086" s="8" t="s">
        <v>271</v>
      </c>
      <c r="P3086" s="8" t="s">
        <v>122</v>
      </c>
      <c r="S3086" s="8">
        <v>99</v>
      </c>
      <c r="T3086" s="8">
        <v>0</v>
      </c>
      <c r="U3086" s="14">
        <v>0.52704345075037295</v>
      </c>
      <c r="V3086" s="8">
        <v>0</v>
      </c>
      <c r="W3086" s="49" t="s">
        <v>30</v>
      </c>
      <c r="X3086" s="16"/>
      <c r="AC3086" s="104"/>
    </row>
    <row r="3087" spans="1:29" x14ac:dyDescent="0.35">
      <c r="A3087" s="9">
        <v>46144</v>
      </c>
      <c r="B3087" s="7" t="s">
        <v>1981</v>
      </c>
      <c r="C3087" s="8" t="s">
        <v>45</v>
      </c>
      <c r="D3087" s="10">
        <v>14</v>
      </c>
      <c r="E3087" s="28" t="s">
        <v>4845</v>
      </c>
      <c r="F3087" s="28" t="s">
        <v>4848</v>
      </c>
      <c r="G3087" s="12">
        <v>0.2048611111111111</v>
      </c>
      <c r="H3087" s="12">
        <v>0.29166666666666669</v>
      </c>
      <c r="I3087" s="12">
        <v>0.1986111111111111</v>
      </c>
      <c r="J3087" s="12">
        <v>0.2069444444444444</v>
      </c>
      <c r="K3087" s="12">
        <v>0.22222222222222221</v>
      </c>
      <c r="L3087" s="12">
        <v>0.28958333333333341</v>
      </c>
      <c r="M3087" s="12">
        <v>0.29305555555555562</v>
      </c>
      <c r="N3087" s="12">
        <v>0.29583333333333328</v>
      </c>
      <c r="O3087" s="8" t="s">
        <v>43</v>
      </c>
      <c r="P3087" s="8">
        <v>14</v>
      </c>
      <c r="Q3087" s="8" t="s">
        <v>152</v>
      </c>
      <c r="R3087" s="27" t="s">
        <v>39</v>
      </c>
      <c r="S3087" s="8">
        <v>160</v>
      </c>
      <c r="T3087" s="8">
        <v>2</v>
      </c>
      <c r="U3087" s="14">
        <v>0.89762237366913833</v>
      </c>
      <c r="V3087" s="8">
        <v>0</v>
      </c>
      <c r="W3087" s="49" t="s">
        <v>30</v>
      </c>
      <c r="X3087" s="16"/>
      <c r="AC3087" s="104"/>
    </row>
    <row r="3088" spans="1:29" x14ac:dyDescent="0.35">
      <c r="A3088" s="9">
        <v>46144</v>
      </c>
      <c r="B3088" s="7" t="s">
        <v>1982</v>
      </c>
      <c r="C3088" s="8" t="s">
        <v>45</v>
      </c>
      <c r="D3088" s="10">
        <v>15</v>
      </c>
      <c r="E3088" s="28" t="s">
        <v>4848</v>
      </c>
      <c r="F3088" s="28" t="s">
        <v>4845</v>
      </c>
      <c r="G3088" s="12">
        <v>0.33333333333333331</v>
      </c>
      <c r="H3088" s="12">
        <v>0.42708333333333331</v>
      </c>
      <c r="I3088" s="12">
        <v>0.32430555555555562</v>
      </c>
      <c r="J3088" s="12">
        <v>0.33055555555555549</v>
      </c>
      <c r="K3088" s="12">
        <v>0.34236111111111112</v>
      </c>
      <c r="L3088" s="12">
        <v>0.40555555555555561</v>
      </c>
      <c r="M3088" s="12">
        <v>0.4152777777777778</v>
      </c>
      <c r="N3088" s="12">
        <v>0.41736111111111113</v>
      </c>
      <c r="O3088" s="8">
        <v>15</v>
      </c>
      <c r="P3088" s="8" t="s">
        <v>73</v>
      </c>
      <c r="S3088" s="8">
        <v>121</v>
      </c>
      <c r="T3088" s="8">
        <v>1</v>
      </c>
      <c r="U3088" s="14">
        <v>0.67832909465559144</v>
      </c>
      <c r="V3088" s="8">
        <v>0</v>
      </c>
      <c r="W3088" s="49" t="s">
        <v>30</v>
      </c>
      <c r="X3088" s="16"/>
      <c r="AC3088" s="104"/>
    </row>
    <row r="3089" spans="1:29" x14ac:dyDescent="0.35">
      <c r="A3089" s="9">
        <v>46144</v>
      </c>
      <c r="B3089" s="7" t="s">
        <v>1436</v>
      </c>
      <c r="C3089" s="8" t="s">
        <v>45</v>
      </c>
      <c r="D3089" s="10">
        <v>15</v>
      </c>
      <c r="E3089" s="28" t="s">
        <v>4845</v>
      </c>
      <c r="F3089" s="28" t="s">
        <v>4851</v>
      </c>
      <c r="G3089" s="12">
        <v>0.47916666666666669</v>
      </c>
      <c r="H3089" s="12">
        <v>0.63194444444444442</v>
      </c>
      <c r="I3089" s="12">
        <v>0.47361111111111109</v>
      </c>
      <c r="J3089" s="12">
        <v>0.48680555555555549</v>
      </c>
      <c r="K3089" s="12">
        <v>0.49652777777777779</v>
      </c>
      <c r="L3089" s="12">
        <v>0.6333333333333333</v>
      </c>
      <c r="M3089" s="12">
        <v>0.6381944444444444</v>
      </c>
      <c r="N3089" s="12">
        <v>0.6381944444444444</v>
      </c>
      <c r="O3089" s="8" t="s">
        <v>73</v>
      </c>
      <c r="P3089" s="8">
        <v>38</v>
      </c>
      <c r="Q3089" s="8" t="s">
        <v>373</v>
      </c>
      <c r="R3089" s="27" t="s">
        <v>39</v>
      </c>
      <c r="S3089" s="8">
        <v>151</v>
      </c>
      <c r="T3089" s="8">
        <v>2</v>
      </c>
      <c r="U3089" s="14">
        <v>0.80311169455558795</v>
      </c>
      <c r="V3089" s="8">
        <v>0</v>
      </c>
      <c r="W3089" s="49" t="s">
        <v>30</v>
      </c>
      <c r="X3089" s="16"/>
      <c r="AC3089" s="104"/>
    </row>
    <row r="3090" spans="1:29" x14ac:dyDescent="0.35">
      <c r="A3090" s="9">
        <v>46144</v>
      </c>
      <c r="B3090" s="7" t="s">
        <v>1437</v>
      </c>
      <c r="C3090" s="8" t="s">
        <v>45</v>
      </c>
      <c r="D3090" s="10">
        <v>14</v>
      </c>
      <c r="E3090" s="28" t="s">
        <v>4851</v>
      </c>
      <c r="F3090" s="28" t="s">
        <v>4845</v>
      </c>
      <c r="G3090" s="12">
        <v>0.67361111111111116</v>
      </c>
      <c r="H3090" s="12">
        <v>0.84375</v>
      </c>
      <c r="I3090" s="12">
        <v>0.67152777777777772</v>
      </c>
      <c r="J3090" s="12">
        <v>0.67638888888888893</v>
      </c>
      <c r="K3090" s="12">
        <v>0.68680555555555556</v>
      </c>
      <c r="L3090" s="12">
        <v>0.80763888888888891</v>
      </c>
      <c r="M3090" s="12">
        <v>0.81388888888888888</v>
      </c>
      <c r="N3090" s="12">
        <v>0.81597222222222221</v>
      </c>
      <c r="O3090" s="8">
        <v>36</v>
      </c>
      <c r="P3090" s="8" t="s">
        <v>284</v>
      </c>
      <c r="Q3090" s="8" t="s">
        <v>273</v>
      </c>
      <c r="R3090" s="27" t="s">
        <v>39</v>
      </c>
      <c r="S3090" s="8">
        <v>140</v>
      </c>
      <c r="T3090" s="8">
        <v>1</v>
      </c>
      <c r="U3090" s="14">
        <v>0.74548211525096297</v>
      </c>
      <c r="V3090" s="8">
        <v>0</v>
      </c>
      <c r="W3090" s="49" t="s">
        <v>30</v>
      </c>
      <c r="X3090" s="16"/>
      <c r="AC3090" s="104"/>
    </row>
    <row r="3091" spans="1:29" x14ac:dyDescent="0.35">
      <c r="A3091" s="9">
        <v>46144</v>
      </c>
      <c r="B3091" s="7" t="s">
        <v>1766</v>
      </c>
      <c r="C3091" s="8" t="s">
        <v>59</v>
      </c>
      <c r="D3091" s="10">
        <v>1</v>
      </c>
      <c r="E3091" s="28" t="s">
        <v>4845</v>
      </c>
      <c r="F3091" s="28" t="s">
        <v>4870</v>
      </c>
      <c r="G3091" s="12">
        <v>0.39583333333333331</v>
      </c>
      <c r="H3091" s="12">
        <v>0.45833333333333331</v>
      </c>
      <c r="I3091" s="12">
        <v>0.38750000000000001</v>
      </c>
      <c r="J3091" s="12">
        <v>0.3888888888888889</v>
      </c>
      <c r="K3091" s="12">
        <v>0.39861111111111108</v>
      </c>
      <c r="L3091" s="12">
        <v>0.44305555555555548</v>
      </c>
      <c r="M3091" s="12">
        <v>0.44583333333333341</v>
      </c>
      <c r="N3091" s="12">
        <v>0.44930555555555562</v>
      </c>
      <c r="O3091" s="8" t="s">
        <v>73</v>
      </c>
      <c r="P3091" s="8">
        <v>226</v>
      </c>
      <c r="S3091" s="8">
        <v>22</v>
      </c>
      <c r="T3091" s="8">
        <v>0</v>
      </c>
      <c r="U3091" s="14">
        <v>0.1200586359559981</v>
      </c>
      <c r="V3091" s="8">
        <v>0</v>
      </c>
      <c r="W3091" s="49" t="s">
        <v>30</v>
      </c>
      <c r="X3091" s="16"/>
      <c r="AC3091" s="104"/>
    </row>
    <row r="3092" spans="1:29" x14ac:dyDescent="0.35">
      <c r="A3092" s="9">
        <v>46144</v>
      </c>
      <c r="B3092" s="7" t="s">
        <v>1768</v>
      </c>
      <c r="C3092" s="8" t="s">
        <v>59</v>
      </c>
      <c r="D3092" s="10">
        <v>1</v>
      </c>
      <c r="E3092" s="28" t="s">
        <v>4870</v>
      </c>
      <c r="F3092" s="28" t="s">
        <v>4845</v>
      </c>
      <c r="G3092" s="12">
        <v>0.5</v>
      </c>
      <c r="H3092" s="12">
        <v>0.56944444444444442</v>
      </c>
      <c r="I3092" s="12">
        <v>0.48333333333333328</v>
      </c>
      <c r="J3092" s="12">
        <v>0.48541666666666672</v>
      </c>
      <c r="K3092" s="12">
        <v>0.49236111111111108</v>
      </c>
      <c r="L3092" s="12">
        <v>0.53402777777777777</v>
      </c>
      <c r="M3092" s="12">
        <v>0.54027777777777775</v>
      </c>
      <c r="N3092" s="12">
        <v>0.54236111111111107</v>
      </c>
      <c r="O3092" s="8">
        <v>213</v>
      </c>
      <c r="P3092" s="8" t="s">
        <v>423</v>
      </c>
      <c r="S3092" s="8">
        <v>38</v>
      </c>
      <c r="T3092" s="8">
        <v>0</v>
      </c>
      <c r="U3092" s="14">
        <v>0.20202168322370509</v>
      </c>
      <c r="V3092" s="8">
        <v>0</v>
      </c>
      <c r="W3092" s="49" t="s">
        <v>30</v>
      </c>
      <c r="X3092" s="16"/>
      <c r="AC3092" s="104"/>
    </row>
    <row r="3093" spans="1:29" x14ac:dyDescent="0.35">
      <c r="A3093" s="9">
        <v>46144</v>
      </c>
      <c r="B3093" s="7" t="s">
        <v>1360</v>
      </c>
      <c r="C3093" s="8" t="s">
        <v>59</v>
      </c>
      <c r="D3093" s="10">
        <v>1</v>
      </c>
      <c r="E3093" s="28" t="s">
        <v>4845</v>
      </c>
      <c r="F3093" s="28" t="s">
        <v>4849</v>
      </c>
      <c r="G3093" s="12">
        <v>0.78125</v>
      </c>
      <c r="H3093" s="12">
        <v>0.93055555555555558</v>
      </c>
      <c r="I3093" s="12">
        <v>0.76527777777777772</v>
      </c>
      <c r="J3093" s="12">
        <v>0.77916666666666667</v>
      </c>
      <c r="K3093" s="12">
        <v>0.79097222222222219</v>
      </c>
      <c r="L3093" s="12">
        <v>0.9194444444444444</v>
      </c>
      <c r="M3093" s="12">
        <v>0.92361111111111116</v>
      </c>
      <c r="N3093" s="12">
        <v>0.92500000000000004</v>
      </c>
      <c r="O3093" s="8" t="s">
        <v>423</v>
      </c>
      <c r="P3093" s="8">
        <v>54</v>
      </c>
      <c r="S3093" s="8">
        <v>93</v>
      </c>
      <c r="T3093" s="8">
        <v>0</v>
      </c>
      <c r="U3093" s="14">
        <v>0.49424429490779342</v>
      </c>
      <c r="V3093" s="8">
        <v>0</v>
      </c>
      <c r="W3093" s="8" t="s">
        <v>30</v>
      </c>
      <c r="X3093" s="16"/>
      <c r="AC3093" s="104"/>
    </row>
    <row r="3094" spans="1:29" x14ac:dyDescent="0.35">
      <c r="A3094" s="9">
        <v>46144</v>
      </c>
      <c r="B3094" s="7" t="s">
        <v>1361</v>
      </c>
      <c r="C3094" s="8" t="s">
        <v>59</v>
      </c>
      <c r="D3094" s="10">
        <v>1</v>
      </c>
      <c r="E3094" s="28" t="s">
        <v>4849</v>
      </c>
      <c r="F3094" s="28" t="s">
        <v>4845</v>
      </c>
      <c r="G3094" s="12">
        <v>0.97222222222222221</v>
      </c>
      <c r="H3094" s="12" t="s">
        <v>1481</v>
      </c>
      <c r="I3094" s="12">
        <v>0.96736111111111112</v>
      </c>
      <c r="J3094" s="12">
        <v>0.97152777777777777</v>
      </c>
      <c r="K3094" s="12">
        <v>0.97916666666666663</v>
      </c>
      <c r="L3094" s="12" t="s">
        <v>2015</v>
      </c>
      <c r="M3094" s="12" t="s">
        <v>2016</v>
      </c>
      <c r="N3094" s="12" t="s">
        <v>2017</v>
      </c>
      <c r="O3094" s="8">
        <v>52</v>
      </c>
      <c r="P3094" s="8" t="s">
        <v>73</v>
      </c>
      <c r="S3094" s="8">
        <v>179</v>
      </c>
      <c r="T3094" s="8">
        <v>1</v>
      </c>
      <c r="U3094" s="14">
        <v>0.87658563472599205</v>
      </c>
      <c r="V3094" s="8">
        <v>0</v>
      </c>
      <c r="W3094" s="8" t="s">
        <v>30</v>
      </c>
      <c r="X3094" s="16"/>
      <c r="AC3094" s="104"/>
    </row>
    <row r="3095" spans="1:29" x14ac:dyDescent="0.35">
      <c r="A3095" s="9">
        <v>46144</v>
      </c>
      <c r="B3095" s="7" t="s">
        <v>107</v>
      </c>
      <c r="C3095" s="8" t="s">
        <v>72</v>
      </c>
      <c r="D3095" s="10">
        <v>1</v>
      </c>
      <c r="E3095" s="28" t="s">
        <v>4845</v>
      </c>
      <c r="F3095" s="28" t="s">
        <v>4857</v>
      </c>
      <c r="G3095" s="12">
        <v>4.5138888888888888E-2</v>
      </c>
      <c r="H3095" s="12">
        <v>0.24305555555555561</v>
      </c>
      <c r="I3095" s="12">
        <v>3.7499999999999999E-2</v>
      </c>
      <c r="J3095" s="12">
        <v>4.3749999999999997E-2</v>
      </c>
      <c r="K3095" s="12">
        <v>5.4166666666666669E-2</v>
      </c>
      <c r="L3095" s="12">
        <v>0.20833333333333329</v>
      </c>
      <c r="M3095" s="12">
        <v>0.21805555555555561</v>
      </c>
      <c r="N3095" s="12">
        <v>0.2208333333333333</v>
      </c>
      <c r="O3095" s="8" t="s">
        <v>29</v>
      </c>
      <c r="P3095" s="8" t="s">
        <v>428</v>
      </c>
      <c r="S3095" s="8">
        <v>172</v>
      </c>
      <c r="T3095" s="8">
        <v>2</v>
      </c>
      <c r="U3095" s="14">
        <v>0.9265055852639047</v>
      </c>
      <c r="V3095" s="8">
        <v>475</v>
      </c>
      <c r="W3095" s="49" t="s">
        <v>30</v>
      </c>
      <c r="X3095" s="16"/>
      <c r="AC3095" s="104"/>
    </row>
    <row r="3096" spans="1:29" x14ac:dyDescent="0.35">
      <c r="A3096" s="9">
        <v>46144</v>
      </c>
      <c r="B3096" s="7" t="s">
        <v>109</v>
      </c>
      <c r="C3096" s="8" t="s">
        <v>72</v>
      </c>
      <c r="D3096" s="10">
        <v>1</v>
      </c>
      <c r="E3096" s="28" t="s">
        <v>4857</v>
      </c>
      <c r="F3096" s="28" t="s">
        <v>4845</v>
      </c>
      <c r="G3096" s="12">
        <v>0.28472222222222221</v>
      </c>
      <c r="H3096" s="12">
        <v>0.48958333333333331</v>
      </c>
      <c r="I3096" s="23">
        <v>0.27361111111111108</v>
      </c>
      <c r="J3096" s="23">
        <v>0.28541666666666671</v>
      </c>
      <c r="K3096" s="23">
        <v>0.29236111111111113</v>
      </c>
      <c r="L3096" s="23">
        <v>0.47638888888888892</v>
      </c>
      <c r="M3096" s="23">
        <v>0.48680555555555549</v>
      </c>
      <c r="N3096" s="23">
        <v>0.48888888888888887</v>
      </c>
      <c r="O3096" s="71" t="s">
        <v>428</v>
      </c>
      <c r="P3096" s="8" t="s">
        <v>70</v>
      </c>
      <c r="Q3096" s="71" t="s">
        <v>151</v>
      </c>
      <c r="R3096" s="72" t="s">
        <v>39</v>
      </c>
      <c r="S3096" s="71">
        <v>193</v>
      </c>
      <c r="T3096" s="71">
        <v>0</v>
      </c>
      <c r="U3096" s="91">
        <v>0.96620754289010002</v>
      </c>
      <c r="V3096" s="71">
        <v>842</v>
      </c>
      <c r="W3096" s="49" t="s">
        <v>30</v>
      </c>
      <c r="X3096" s="16"/>
      <c r="AC3096" s="104"/>
    </row>
    <row r="3097" spans="1:29" x14ac:dyDescent="0.35">
      <c r="A3097" s="9">
        <v>46144</v>
      </c>
      <c r="B3097" s="7" t="s">
        <v>1968</v>
      </c>
      <c r="C3097" s="8" t="s">
        <v>72</v>
      </c>
      <c r="D3097" s="10">
        <v>14</v>
      </c>
      <c r="E3097" s="28" t="s">
        <v>4845</v>
      </c>
      <c r="F3097" s="28" t="s">
        <v>4850</v>
      </c>
      <c r="G3097" s="12">
        <v>0.58333333333333337</v>
      </c>
      <c r="H3097" s="12">
        <v>0.70486111111111116</v>
      </c>
      <c r="I3097" s="12">
        <v>0.57361111111111107</v>
      </c>
      <c r="J3097" s="12">
        <v>0.57986111111111116</v>
      </c>
      <c r="K3097" s="12">
        <v>0.59097222222222223</v>
      </c>
      <c r="L3097" s="12">
        <v>0.6958333333333333</v>
      </c>
      <c r="M3097" s="12">
        <v>0.7006944444444444</v>
      </c>
      <c r="N3097" s="12">
        <v>0.70138888888888884</v>
      </c>
      <c r="O3097" s="8" t="s">
        <v>70</v>
      </c>
      <c r="P3097" s="71">
        <v>6</v>
      </c>
      <c r="S3097" s="8">
        <v>133</v>
      </c>
      <c r="T3097" s="8">
        <v>0</v>
      </c>
      <c r="U3097" s="14">
        <v>0.74558645851996286</v>
      </c>
      <c r="V3097" s="8">
        <v>0</v>
      </c>
      <c r="W3097" s="49" t="s">
        <v>30</v>
      </c>
      <c r="X3097" s="16"/>
      <c r="AC3097" s="104"/>
    </row>
    <row r="3098" spans="1:29" x14ac:dyDescent="0.35">
      <c r="A3098" s="9">
        <v>46144</v>
      </c>
      <c r="B3098" s="7" t="s">
        <v>1969</v>
      </c>
      <c r="C3098" s="8" t="s">
        <v>72</v>
      </c>
      <c r="D3098" s="10">
        <v>14</v>
      </c>
      <c r="E3098" s="28" t="s">
        <v>4850</v>
      </c>
      <c r="F3098" s="28" t="s">
        <v>4845</v>
      </c>
      <c r="G3098" s="12">
        <v>0.75</v>
      </c>
      <c r="H3098" s="12">
        <v>0.89930555555555558</v>
      </c>
      <c r="I3098" s="12">
        <v>0.74027777777777781</v>
      </c>
      <c r="J3098" s="12">
        <v>0.7729166666666667</v>
      </c>
      <c r="K3098" s="12">
        <v>0.78472222222222221</v>
      </c>
      <c r="L3098" s="12">
        <v>0.88472222222222219</v>
      </c>
      <c r="M3098" s="12">
        <v>0.89166666666666672</v>
      </c>
      <c r="N3098" s="12">
        <v>0.89375000000000004</v>
      </c>
      <c r="O3098" s="8">
        <v>6</v>
      </c>
      <c r="P3098" s="8" t="s">
        <v>423</v>
      </c>
      <c r="Q3098" s="8" t="s">
        <v>543</v>
      </c>
      <c r="R3098" s="27" t="s">
        <v>39</v>
      </c>
      <c r="S3098" s="8">
        <v>131</v>
      </c>
      <c r="T3098" s="8">
        <v>0</v>
      </c>
      <c r="U3098" s="14">
        <v>0.69170384739232693</v>
      </c>
      <c r="V3098" s="8">
        <v>0</v>
      </c>
      <c r="W3098" s="49" t="s">
        <v>30</v>
      </c>
      <c r="X3098" s="16"/>
      <c r="AC3098" s="104"/>
    </row>
    <row r="3099" spans="1:29" x14ac:dyDescent="0.35">
      <c r="A3099" s="9">
        <v>46144</v>
      </c>
      <c r="B3099" s="7" t="s">
        <v>1372</v>
      </c>
      <c r="C3099" s="8" t="s">
        <v>81</v>
      </c>
      <c r="D3099" s="10">
        <v>1</v>
      </c>
      <c r="E3099" s="28" t="s">
        <v>4845</v>
      </c>
      <c r="F3099" s="28" t="s">
        <v>4862</v>
      </c>
      <c r="G3099" s="12">
        <v>0.16666666666666671</v>
      </c>
      <c r="H3099" s="12">
        <v>0.31944444444444442</v>
      </c>
      <c r="I3099" s="12">
        <v>0.16388888888888889</v>
      </c>
      <c r="J3099" s="12">
        <v>0.16875000000000001</v>
      </c>
      <c r="K3099" s="12">
        <v>0.18611111111111109</v>
      </c>
      <c r="L3099" s="12">
        <v>0.31874999999999998</v>
      </c>
      <c r="M3099" s="12">
        <v>0.33055555555555549</v>
      </c>
      <c r="N3099" s="12">
        <v>0.33263888888888887</v>
      </c>
      <c r="O3099" s="8" t="s">
        <v>928</v>
      </c>
      <c r="P3099" s="8" t="s">
        <v>37</v>
      </c>
      <c r="Q3099" s="8" t="s">
        <v>152</v>
      </c>
      <c r="R3099" s="27" t="s">
        <v>39</v>
      </c>
      <c r="S3099" s="8">
        <v>158</v>
      </c>
      <c r="T3099" s="8">
        <v>2</v>
      </c>
      <c r="U3099" s="14">
        <v>0.8138817300314044</v>
      </c>
      <c r="V3099" s="8">
        <v>0</v>
      </c>
      <c r="W3099" s="49" t="s">
        <v>30</v>
      </c>
      <c r="X3099" s="16"/>
      <c r="AC3099" s="104"/>
    </row>
    <row r="3100" spans="1:29" x14ac:dyDescent="0.35">
      <c r="A3100" s="9">
        <v>46144</v>
      </c>
      <c r="B3100" s="7" t="s">
        <v>518</v>
      </c>
      <c r="C3100" s="8" t="s">
        <v>81</v>
      </c>
      <c r="D3100" s="10">
        <v>1</v>
      </c>
      <c r="E3100" s="28" t="s">
        <v>4862</v>
      </c>
      <c r="F3100" s="28" t="s">
        <v>4845</v>
      </c>
      <c r="G3100" s="12">
        <v>0.39583333333333331</v>
      </c>
      <c r="H3100" s="12">
        <v>0.54166666666666663</v>
      </c>
      <c r="I3100" s="12">
        <v>0.38194444444444442</v>
      </c>
      <c r="J3100" s="12">
        <v>0.38680555555555562</v>
      </c>
      <c r="K3100" s="12">
        <v>0.39652777777777781</v>
      </c>
      <c r="L3100" s="12">
        <v>0.51458333333333328</v>
      </c>
      <c r="M3100" s="12">
        <v>0.52222222222222225</v>
      </c>
      <c r="N3100" s="12">
        <v>0.52222222222222225</v>
      </c>
      <c r="O3100" s="8" t="s">
        <v>37</v>
      </c>
      <c r="P3100" s="8">
        <v>38</v>
      </c>
      <c r="S3100" s="8">
        <v>8</v>
      </c>
      <c r="T3100" s="8">
        <v>0</v>
      </c>
      <c r="U3100" s="14">
        <v>4.0933534534818038E-2</v>
      </c>
      <c r="V3100" s="8">
        <v>0</v>
      </c>
      <c r="W3100" s="49" t="s">
        <v>30</v>
      </c>
      <c r="X3100" s="16"/>
      <c r="AC3100" s="104"/>
    </row>
    <row r="3101" spans="1:29" x14ac:dyDescent="0.35">
      <c r="A3101" s="9">
        <v>46144</v>
      </c>
      <c r="B3101" s="7" t="s">
        <v>519</v>
      </c>
      <c r="C3101" s="8" t="s">
        <v>81</v>
      </c>
      <c r="D3101" s="10">
        <v>1</v>
      </c>
      <c r="E3101" s="28" t="s">
        <v>4845</v>
      </c>
      <c r="F3101" s="28" t="s">
        <v>4847</v>
      </c>
      <c r="G3101" s="12">
        <v>0.58333333333333337</v>
      </c>
      <c r="H3101" s="12">
        <v>0.72916666666666663</v>
      </c>
      <c r="I3101" s="12">
        <v>0.55625000000000002</v>
      </c>
      <c r="J3101" s="12">
        <v>0.56180555555555556</v>
      </c>
      <c r="K3101" s="12">
        <v>0.56874999999999998</v>
      </c>
      <c r="L3101" s="12">
        <v>0.7</v>
      </c>
      <c r="M3101" s="12">
        <v>0.7055555555555556</v>
      </c>
      <c r="N3101" s="12">
        <v>0.70763888888888893</v>
      </c>
      <c r="O3101" s="8">
        <v>37</v>
      </c>
      <c r="P3101" s="8" t="s">
        <v>70</v>
      </c>
      <c r="S3101" s="8">
        <v>100</v>
      </c>
      <c r="T3101" s="8">
        <v>0</v>
      </c>
      <c r="U3101" s="14">
        <v>0.49723990100196941</v>
      </c>
      <c r="V3101" s="8">
        <v>0</v>
      </c>
      <c r="W3101" s="49" t="s">
        <v>30</v>
      </c>
      <c r="X3101" s="16"/>
      <c r="AC3101" s="104"/>
    </row>
    <row r="3102" spans="1:29" x14ac:dyDescent="0.35">
      <c r="A3102" s="9">
        <v>46144</v>
      </c>
      <c r="B3102" s="7" t="s">
        <v>1770</v>
      </c>
      <c r="C3102" s="8" t="s">
        <v>90</v>
      </c>
      <c r="D3102" s="10">
        <v>1</v>
      </c>
      <c r="E3102" s="28" t="s">
        <v>4845</v>
      </c>
      <c r="F3102" s="28" t="s">
        <v>4856</v>
      </c>
      <c r="G3102" s="12">
        <v>1.7361111111111108E-2</v>
      </c>
      <c r="H3102" s="12">
        <v>0.1041666666666667</v>
      </c>
      <c r="I3102" s="12">
        <v>1.3888888888888889E-3</v>
      </c>
      <c r="J3102" s="12">
        <v>6.9444444444444441E-3</v>
      </c>
      <c r="K3102" s="12">
        <v>3.4722222222222217E-2</v>
      </c>
      <c r="L3102" s="12">
        <v>0.1145833333333333</v>
      </c>
      <c r="M3102" s="12">
        <v>0.12083333333333331</v>
      </c>
      <c r="N3102" s="12">
        <v>0.12083333333333331</v>
      </c>
      <c r="O3102" s="8" t="s">
        <v>143</v>
      </c>
      <c r="P3102" s="8">
        <v>1</v>
      </c>
      <c r="S3102" s="8">
        <v>21</v>
      </c>
      <c r="T3102" s="8">
        <v>0</v>
      </c>
      <c r="U3102" s="14">
        <v>0.1266542020176572</v>
      </c>
      <c r="V3102" s="8">
        <v>0</v>
      </c>
      <c r="W3102" s="49" t="s">
        <v>30</v>
      </c>
      <c r="X3102" s="16"/>
      <c r="AC3102" s="104"/>
    </row>
    <row r="3103" spans="1:29" x14ac:dyDescent="0.35">
      <c r="A3103" s="9">
        <v>46144</v>
      </c>
      <c r="B3103" s="28" t="s">
        <v>1771</v>
      </c>
      <c r="C3103" s="28" t="s">
        <v>90</v>
      </c>
      <c r="D3103" s="28">
        <v>1</v>
      </c>
      <c r="E3103" s="28" t="s">
        <v>4856</v>
      </c>
      <c r="F3103" s="28" t="s">
        <v>4845</v>
      </c>
      <c r="G3103" s="33">
        <v>0.14583333333333329</v>
      </c>
      <c r="H3103" s="33">
        <v>0.24652777777777779</v>
      </c>
      <c r="I3103" s="33">
        <v>0.1472222222222222</v>
      </c>
      <c r="J3103" s="34">
        <v>0.1479166666666667</v>
      </c>
      <c r="K3103" s="35">
        <v>0.16111111111111109</v>
      </c>
      <c r="L3103" s="33">
        <v>0.25694444444444442</v>
      </c>
      <c r="M3103" s="33">
        <v>0.26805555555555549</v>
      </c>
      <c r="N3103" s="33">
        <v>0.27013888888888887</v>
      </c>
      <c r="O3103" s="28">
        <v>1</v>
      </c>
      <c r="P3103" s="8" t="s">
        <v>70</v>
      </c>
      <c r="Q3103" s="30" t="s">
        <v>154</v>
      </c>
      <c r="R3103" s="31" t="s">
        <v>39</v>
      </c>
      <c r="S3103" s="28">
        <v>104</v>
      </c>
      <c r="T3103" s="28">
        <v>0</v>
      </c>
      <c r="U3103" s="32">
        <v>0.57356554569412121</v>
      </c>
      <c r="V3103" s="28">
        <v>0</v>
      </c>
      <c r="W3103" s="49" t="s">
        <v>30</v>
      </c>
      <c r="X3103" s="16"/>
      <c r="AC3103" s="104"/>
    </row>
    <row r="3104" spans="1:29" x14ac:dyDescent="0.35">
      <c r="A3104" s="9">
        <v>46144</v>
      </c>
      <c r="B3104" s="28" t="s">
        <v>203</v>
      </c>
      <c r="C3104" s="28" t="s">
        <v>90</v>
      </c>
      <c r="D3104" s="28">
        <v>1</v>
      </c>
      <c r="E3104" s="28" t="s">
        <v>4845</v>
      </c>
      <c r="F3104" s="28" t="s">
        <v>4851</v>
      </c>
      <c r="G3104" s="33">
        <v>0.28472222222222221</v>
      </c>
      <c r="H3104" s="33">
        <v>0.4236111111111111</v>
      </c>
      <c r="I3104" s="33">
        <v>0.29722222222222222</v>
      </c>
      <c r="J3104" s="34">
        <v>0.29930555555555549</v>
      </c>
      <c r="K3104" s="35">
        <v>0.30972222222222218</v>
      </c>
      <c r="L3104" s="33">
        <v>0.43333333333333329</v>
      </c>
      <c r="M3104" s="33">
        <v>0.43888888888888888</v>
      </c>
      <c r="N3104" s="33">
        <v>0.44097222222222221</v>
      </c>
      <c r="O3104" s="28" t="s">
        <v>32</v>
      </c>
      <c r="P3104" s="29">
        <v>2</v>
      </c>
      <c r="Q3104" s="30" t="s">
        <v>123</v>
      </c>
      <c r="R3104" s="31" t="s">
        <v>124</v>
      </c>
      <c r="S3104" s="28">
        <v>137</v>
      </c>
      <c r="T3104" s="28">
        <v>0</v>
      </c>
      <c r="U3104" s="32">
        <v>0.75779567926164948</v>
      </c>
      <c r="V3104" s="28">
        <v>0</v>
      </c>
      <c r="W3104" s="49" t="s">
        <v>30</v>
      </c>
      <c r="X3104" s="16"/>
      <c r="AC3104" s="104"/>
    </row>
    <row r="3105" spans="1:29" x14ac:dyDescent="0.35">
      <c r="A3105" s="9">
        <v>46144</v>
      </c>
      <c r="B3105" s="28" t="s">
        <v>205</v>
      </c>
      <c r="C3105" s="28" t="s">
        <v>90</v>
      </c>
      <c r="D3105" s="28">
        <v>1</v>
      </c>
      <c r="E3105" s="28" t="s">
        <v>4851</v>
      </c>
      <c r="F3105" s="28" t="s">
        <v>4845</v>
      </c>
      <c r="G3105" s="33">
        <v>0.46527777777777779</v>
      </c>
      <c r="H3105" s="33">
        <v>0.61111111111111116</v>
      </c>
      <c r="I3105" s="33">
        <v>0.46736111111111112</v>
      </c>
      <c r="J3105" s="34">
        <v>0.47430555555555548</v>
      </c>
      <c r="K3105" s="35">
        <v>0.4826388888888889</v>
      </c>
      <c r="L3105" s="33">
        <v>0.60972222222222228</v>
      </c>
      <c r="M3105" s="33">
        <v>0.62083333333333335</v>
      </c>
      <c r="N3105" s="33">
        <v>0.62291666666666667</v>
      </c>
      <c r="O3105" s="28">
        <v>2</v>
      </c>
      <c r="P3105" s="29" t="s">
        <v>363</v>
      </c>
      <c r="Q3105" s="30" t="s">
        <v>2018</v>
      </c>
      <c r="R3105" s="31" t="s">
        <v>99</v>
      </c>
      <c r="S3105" s="28">
        <v>171</v>
      </c>
      <c r="T3105" s="28">
        <v>0</v>
      </c>
      <c r="U3105" s="32">
        <v>1</v>
      </c>
      <c r="V3105" s="28">
        <v>0</v>
      </c>
      <c r="W3105" s="49" t="s">
        <v>30</v>
      </c>
      <c r="X3105" s="16"/>
      <c r="AC3105" s="104"/>
    </row>
    <row r="3106" spans="1:29" x14ac:dyDescent="0.35">
      <c r="A3106" s="9">
        <v>46144</v>
      </c>
      <c r="B3106" s="28" t="s">
        <v>1381</v>
      </c>
      <c r="C3106" s="28" t="s">
        <v>108</v>
      </c>
      <c r="D3106" s="28">
        <v>1</v>
      </c>
      <c r="E3106" s="28" t="s">
        <v>4845</v>
      </c>
      <c r="F3106" s="28" t="s">
        <v>4851</v>
      </c>
      <c r="G3106" s="33">
        <v>4.5138888888888888E-2</v>
      </c>
      <c r="H3106" s="33">
        <v>0.25347222222222221</v>
      </c>
      <c r="I3106" s="33">
        <v>3.9583333333333331E-2</v>
      </c>
      <c r="J3106" s="34">
        <v>4.3749999999999997E-2</v>
      </c>
      <c r="K3106" s="35">
        <v>5.8333333333333327E-2</v>
      </c>
      <c r="L3106" s="33">
        <v>0.2416666666666667</v>
      </c>
      <c r="M3106" s="33">
        <v>0.24652777777777779</v>
      </c>
      <c r="N3106" s="33">
        <v>0.24652777777777779</v>
      </c>
      <c r="O3106" s="28" t="s">
        <v>32</v>
      </c>
      <c r="P3106" s="29">
        <v>63</v>
      </c>
      <c r="Q3106" s="30"/>
      <c r="R3106" s="31"/>
      <c r="S3106" s="28">
        <v>134</v>
      </c>
      <c r="T3106" s="28">
        <v>0</v>
      </c>
      <c r="U3106" s="32">
        <v>0.65882839959291117</v>
      </c>
      <c r="V3106" s="28">
        <v>0</v>
      </c>
      <c r="W3106" s="49" t="s">
        <v>30</v>
      </c>
      <c r="X3106" s="16"/>
      <c r="AC3106" s="104"/>
    </row>
    <row r="3107" spans="1:29" x14ac:dyDescent="0.35">
      <c r="A3107" s="9">
        <v>46144</v>
      </c>
      <c r="B3107" s="28" t="s">
        <v>1382</v>
      </c>
      <c r="C3107" s="28" t="s">
        <v>108</v>
      </c>
      <c r="D3107" s="28">
        <v>1</v>
      </c>
      <c r="E3107" s="28" t="s">
        <v>4851</v>
      </c>
      <c r="F3107" s="28" t="s">
        <v>4845</v>
      </c>
      <c r="G3107" s="33">
        <v>0.2951388888888889</v>
      </c>
      <c r="H3107" s="33">
        <v>0.52430555555555558</v>
      </c>
      <c r="I3107" s="33">
        <v>0.28402777777777782</v>
      </c>
      <c r="J3107" s="34">
        <v>0.28888888888888892</v>
      </c>
      <c r="K3107" s="35">
        <v>0.30069444444444438</v>
      </c>
      <c r="L3107" s="33">
        <v>0.51249999999999996</v>
      </c>
      <c r="M3107" s="33">
        <v>0.52083333333333337</v>
      </c>
      <c r="N3107" s="33">
        <v>0.5229166666666667</v>
      </c>
      <c r="O3107" s="28">
        <v>62</v>
      </c>
      <c r="P3107" s="29" t="s">
        <v>73</v>
      </c>
      <c r="Q3107" s="30"/>
      <c r="R3107" s="31"/>
      <c r="S3107" s="28">
        <v>154</v>
      </c>
      <c r="T3107" s="28">
        <v>0</v>
      </c>
      <c r="U3107" s="32">
        <v>0.79391361364672819</v>
      </c>
      <c r="V3107" s="28">
        <v>0</v>
      </c>
      <c r="W3107" s="49" t="s">
        <v>30</v>
      </c>
      <c r="X3107" s="16"/>
      <c r="AC3107" s="104"/>
    </row>
    <row r="3108" spans="1:29" x14ac:dyDescent="0.35">
      <c r="A3108" s="9">
        <v>46144</v>
      </c>
      <c r="B3108" s="28" t="s">
        <v>40</v>
      </c>
      <c r="C3108" s="28" t="s">
        <v>108</v>
      </c>
      <c r="D3108" s="28">
        <v>1</v>
      </c>
      <c r="E3108" s="28" t="s">
        <v>4845</v>
      </c>
      <c r="F3108" s="28" t="s">
        <v>4850</v>
      </c>
      <c r="G3108" s="33">
        <v>0.5625</v>
      </c>
      <c r="H3108" s="33">
        <v>0.6875</v>
      </c>
      <c r="I3108" s="33">
        <v>0.55833333333333335</v>
      </c>
      <c r="J3108" s="34">
        <v>0.5708333333333333</v>
      </c>
      <c r="K3108" s="35">
        <v>0.58472222222222225</v>
      </c>
      <c r="L3108" s="33">
        <v>0.68888888888888888</v>
      </c>
      <c r="M3108" s="33">
        <v>0.69930555555555551</v>
      </c>
      <c r="N3108" s="33">
        <v>0.69930555555555551</v>
      </c>
      <c r="O3108" s="28" t="s">
        <v>73</v>
      </c>
      <c r="P3108" s="29" t="s">
        <v>254</v>
      </c>
      <c r="Q3108" s="30" t="s">
        <v>185</v>
      </c>
      <c r="R3108" s="31" t="s">
        <v>39</v>
      </c>
      <c r="S3108" s="28">
        <v>189</v>
      </c>
      <c r="T3108" s="28">
        <v>0</v>
      </c>
      <c r="U3108" s="32">
        <v>0.91251960824279199</v>
      </c>
      <c r="V3108" s="28">
        <v>1023</v>
      </c>
      <c r="W3108" s="49" t="s">
        <v>30</v>
      </c>
      <c r="X3108" s="16"/>
      <c r="AC3108" s="104"/>
    </row>
    <row r="3109" spans="1:29" x14ac:dyDescent="0.35">
      <c r="A3109" s="9">
        <v>46144</v>
      </c>
      <c r="B3109" s="28" t="s">
        <v>42</v>
      </c>
      <c r="C3109" s="28" t="s">
        <v>108</v>
      </c>
      <c r="D3109" s="28">
        <v>1</v>
      </c>
      <c r="E3109" s="28" t="s">
        <v>4850</v>
      </c>
      <c r="F3109" s="28" t="s">
        <v>4845</v>
      </c>
      <c r="G3109" s="33">
        <v>0.73263888888888884</v>
      </c>
      <c r="H3109" s="33">
        <v>0.85763888888888884</v>
      </c>
      <c r="I3109" s="33">
        <v>0.73055555555555551</v>
      </c>
      <c r="J3109" s="34">
        <v>0.73750000000000004</v>
      </c>
      <c r="K3109" s="35">
        <v>0.75138888888888888</v>
      </c>
      <c r="L3109" s="33">
        <v>0.84375</v>
      </c>
      <c r="M3109" s="33">
        <v>0.85</v>
      </c>
      <c r="N3109" s="33">
        <v>0.8520833333333333</v>
      </c>
      <c r="O3109" s="28" t="s">
        <v>254</v>
      </c>
      <c r="P3109" s="29" t="s">
        <v>57</v>
      </c>
      <c r="Q3109" s="30" t="s">
        <v>263</v>
      </c>
      <c r="R3109" s="31" t="s">
        <v>39</v>
      </c>
      <c r="S3109" s="28">
        <v>143</v>
      </c>
      <c r="T3109" s="28">
        <v>0</v>
      </c>
      <c r="U3109" s="32">
        <v>0.67557251458429679</v>
      </c>
      <c r="V3109" s="28">
        <v>1264</v>
      </c>
      <c r="W3109" s="49" t="s">
        <v>30</v>
      </c>
      <c r="X3109" s="16"/>
      <c r="AC3109" s="104"/>
    </row>
    <row r="3110" spans="1:29" x14ac:dyDescent="0.35">
      <c r="A3110" s="9">
        <v>46144</v>
      </c>
      <c r="B3110" s="28" t="s">
        <v>58</v>
      </c>
      <c r="C3110" s="28" t="s">
        <v>113</v>
      </c>
      <c r="D3110" s="28">
        <v>1</v>
      </c>
      <c r="E3110" s="28" t="s">
        <v>4845</v>
      </c>
      <c r="F3110" s="28" t="s">
        <v>4859</v>
      </c>
      <c r="G3110" s="33">
        <v>0.13541666666666671</v>
      </c>
      <c r="H3110" s="33">
        <v>0.32291666666666669</v>
      </c>
      <c r="I3110" s="33">
        <v>0.12847222222222221</v>
      </c>
      <c r="J3110" s="34">
        <v>0.13055555555555559</v>
      </c>
      <c r="K3110" s="35">
        <v>0.14027777777777781</v>
      </c>
      <c r="L3110" s="33">
        <v>0.2951388888888889</v>
      </c>
      <c r="M3110" s="33">
        <v>0.30416666666666659</v>
      </c>
      <c r="N3110" s="33">
        <v>0.30625000000000002</v>
      </c>
      <c r="O3110" s="28" t="s">
        <v>70</v>
      </c>
      <c r="P3110" s="29" t="s">
        <v>428</v>
      </c>
      <c r="Q3110" s="30"/>
      <c r="R3110" s="31"/>
      <c r="S3110" s="28">
        <v>179</v>
      </c>
      <c r="T3110" s="28">
        <v>0</v>
      </c>
      <c r="U3110" s="32">
        <v>0.90743990306147893</v>
      </c>
      <c r="V3110" s="28">
        <v>0</v>
      </c>
      <c r="W3110" s="49" t="s">
        <v>30</v>
      </c>
      <c r="X3110" s="16"/>
      <c r="AC3110" s="104"/>
    </row>
    <row r="3111" spans="1:29" x14ac:dyDescent="0.35">
      <c r="A3111" s="9">
        <v>46144</v>
      </c>
      <c r="B3111" s="28" t="s">
        <v>64</v>
      </c>
      <c r="C3111" s="28" t="s">
        <v>113</v>
      </c>
      <c r="D3111" s="28">
        <v>1</v>
      </c>
      <c r="E3111" s="28" t="s">
        <v>4859</v>
      </c>
      <c r="F3111" s="28" t="s">
        <v>4845</v>
      </c>
      <c r="G3111" s="33">
        <v>0.36458333333333331</v>
      </c>
      <c r="H3111" s="33">
        <v>0.56597222222222221</v>
      </c>
      <c r="I3111" s="33">
        <v>0.35902777777777778</v>
      </c>
      <c r="J3111" s="34">
        <v>0.3611111111111111</v>
      </c>
      <c r="K3111" s="35">
        <v>0.38055555555555548</v>
      </c>
      <c r="L3111" s="33">
        <v>0.56111111111111112</v>
      </c>
      <c r="M3111" s="33">
        <v>0.57361111111111107</v>
      </c>
      <c r="N3111" s="33">
        <v>0.5756944444444444</v>
      </c>
      <c r="O3111" s="28" t="s">
        <v>428</v>
      </c>
      <c r="P3111" s="29" t="s">
        <v>242</v>
      </c>
      <c r="Q3111" s="30"/>
      <c r="R3111" s="31"/>
      <c r="S3111" s="28">
        <v>181</v>
      </c>
      <c r="T3111" s="28">
        <v>0</v>
      </c>
      <c r="U3111" s="32">
        <v>0.92325627346642369</v>
      </c>
      <c r="V3111" s="28">
        <v>775</v>
      </c>
      <c r="W3111" s="49" t="s">
        <v>30</v>
      </c>
      <c r="X3111" s="16"/>
      <c r="AC3111" s="104"/>
    </row>
    <row r="3112" spans="1:29" x14ac:dyDescent="0.35">
      <c r="A3112" s="9">
        <v>46145</v>
      </c>
      <c r="B3112" s="28" t="s">
        <v>71</v>
      </c>
      <c r="C3112" s="28" t="s">
        <v>27</v>
      </c>
      <c r="D3112" s="28">
        <v>1</v>
      </c>
      <c r="E3112" s="28" t="s">
        <v>4845</v>
      </c>
      <c r="F3112" s="28" t="s">
        <v>4852</v>
      </c>
      <c r="G3112" s="33">
        <v>1.041666666666667E-2</v>
      </c>
      <c r="H3112" s="33">
        <v>0.1701388888888889</v>
      </c>
      <c r="I3112" s="33">
        <v>6.9444444444444441E-3</v>
      </c>
      <c r="J3112" s="34">
        <v>1.7361111111111108E-2</v>
      </c>
      <c r="K3112" s="35">
        <v>3.2638888888888891E-2</v>
      </c>
      <c r="L3112" s="33">
        <v>0.1680555555555556</v>
      </c>
      <c r="M3112" s="33">
        <v>0.17499999999999999</v>
      </c>
      <c r="N3112" s="33">
        <v>0.1763888888888889</v>
      </c>
      <c r="O3112" s="28" t="s">
        <v>122</v>
      </c>
      <c r="P3112" s="29" t="s">
        <v>1961</v>
      </c>
      <c r="Q3112" s="30" t="s">
        <v>272</v>
      </c>
      <c r="R3112" s="31" t="s">
        <v>39</v>
      </c>
      <c r="S3112" s="28">
        <v>163</v>
      </c>
      <c r="T3112" s="28">
        <v>1</v>
      </c>
      <c r="U3112" s="32">
        <v>0.8098642918176201</v>
      </c>
      <c r="V3112" s="28">
        <v>184</v>
      </c>
      <c r="W3112" s="49" t="s">
        <v>30</v>
      </c>
      <c r="X3112" s="16"/>
      <c r="AC3112" s="104"/>
    </row>
    <row r="3113" spans="1:29" x14ac:dyDescent="0.35">
      <c r="A3113" s="9">
        <v>46145</v>
      </c>
      <c r="B3113" s="28" t="s">
        <v>74</v>
      </c>
      <c r="C3113" s="28" t="s">
        <v>27</v>
      </c>
      <c r="D3113" s="28">
        <v>1</v>
      </c>
      <c r="E3113" s="28" t="s">
        <v>4852</v>
      </c>
      <c r="F3113" s="28" t="s">
        <v>4845</v>
      </c>
      <c r="G3113" s="33">
        <v>0.20833333333333329</v>
      </c>
      <c r="H3113" s="33">
        <v>0.38541666666666669</v>
      </c>
      <c r="I3113" s="33">
        <v>0.2048611111111111</v>
      </c>
      <c r="J3113" s="34">
        <v>0.2069444444444444</v>
      </c>
      <c r="K3113" s="35">
        <v>0.22500000000000001</v>
      </c>
      <c r="L3113" s="33">
        <v>0.3888888888888889</v>
      </c>
      <c r="M3113" s="33">
        <v>0.40277777777777779</v>
      </c>
      <c r="N3113" s="33">
        <v>0.40486111111111112</v>
      </c>
      <c r="O3113" s="28" t="s">
        <v>1961</v>
      </c>
      <c r="P3113" s="29" t="s">
        <v>57</v>
      </c>
      <c r="Q3113" s="30"/>
      <c r="R3113" s="31"/>
      <c r="S3113" s="28">
        <v>174</v>
      </c>
      <c r="T3113" s="28">
        <v>0</v>
      </c>
      <c r="U3113" s="32">
        <v>0.95189191133064754</v>
      </c>
      <c r="V3113" s="28">
        <v>523</v>
      </c>
      <c r="W3113" s="49" t="s">
        <v>30</v>
      </c>
      <c r="X3113" s="16"/>
      <c r="AC3113" s="104"/>
    </row>
    <row r="3114" spans="1:29" x14ac:dyDescent="0.35">
      <c r="A3114" s="9">
        <v>46145</v>
      </c>
      <c r="B3114" s="28" t="s">
        <v>229</v>
      </c>
      <c r="C3114" s="28" t="s">
        <v>27</v>
      </c>
      <c r="D3114" s="28">
        <v>1</v>
      </c>
      <c r="E3114" s="28" t="s">
        <v>4845</v>
      </c>
      <c r="F3114" s="28" t="s">
        <v>4853</v>
      </c>
      <c r="G3114" s="33">
        <v>0.49652777777777779</v>
      </c>
      <c r="H3114" s="33">
        <v>0.57291666666666663</v>
      </c>
      <c r="I3114" s="33">
        <v>0.48749999999999999</v>
      </c>
      <c r="J3114" s="34">
        <v>0.51388888888888884</v>
      </c>
      <c r="K3114" s="35">
        <v>0.53888888888888886</v>
      </c>
      <c r="L3114" s="33">
        <v>0.59097222222222223</v>
      </c>
      <c r="M3114" s="33">
        <v>0.59513888888888888</v>
      </c>
      <c r="N3114" s="33">
        <v>0.59791666666666665</v>
      </c>
      <c r="O3114" s="28" t="s">
        <v>57</v>
      </c>
      <c r="P3114" s="29" t="s">
        <v>230</v>
      </c>
      <c r="Q3114" s="30" t="s">
        <v>332</v>
      </c>
      <c r="R3114" s="31" t="s">
        <v>39</v>
      </c>
      <c r="S3114" s="28">
        <v>122</v>
      </c>
      <c r="T3114" s="28">
        <v>0</v>
      </c>
      <c r="U3114" s="32">
        <v>0.61343396535714434</v>
      </c>
      <c r="V3114" s="28">
        <v>846</v>
      </c>
      <c r="W3114" s="49" t="s">
        <v>30</v>
      </c>
      <c r="X3114" s="16"/>
      <c r="AC3114" s="104"/>
    </row>
    <row r="3115" spans="1:29" x14ac:dyDescent="0.35">
      <c r="A3115" s="9">
        <v>46145</v>
      </c>
      <c r="B3115" s="28" t="s">
        <v>231</v>
      </c>
      <c r="C3115" s="28" t="s">
        <v>27</v>
      </c>
      <c r="D3115" s="28">
        <v>1</v>
      </c>
      <c r="E3115" s="28" t="s">
        <v>4853</v>
      </c>
      <c r="F3115" s="28" t="s">
        <v>4845</v>
      </c>
      <c r="G3115" s="33">
        <v>0.61458333333333337</v>
      </c>
      <c r="H3115" s="33">
        <v>0.70138888888888884</v>
      </c>
      <c r="I3115" s="33">
        <v>0.62291666666666667</v>
      </c>
      <c r="J3115" s="34">
        <v>0.62569444444444444</v>
      </c>
      <c r="K3115" s="35">
        <v>0.63541666666666663</v>
      </c>
      <c r="L3115" s="33">
        <v>0.69930555555555551</v>
      </c>
      <c r="M3115" s="33">
        <v>0.7104166666666667</v>
      </c>
      <c r="N3115" s="33">
        <v>0.71250000000000002</v>
      </c>
      <c r="O3115" s="28" t="s">
        <v>230</v>
      </c>
      <c r="P3115" s="29" t="s">
        <v>423</v>
      </c>
      <c r="Q3115" s="30" t="s">
        <v>2019</v>
      </c>
      <c r="R3115" s="31" t="s">
        <v>99</v>
      </c>
      <c r="S3115" s="28">
        <v>135</v>
      </c>
      <c r="T3115" s="28">
        <v>1</v>
      </c>
      <c r="U3115" s="32">
        <v>0.72472630945018002</v>
      </c>
      <c r="V3115" s="28">
        <v>0</v>
      </c>
      <c r="W3115" s="49" t="s">
        <v>30</v>
      </c>
      <c r="X3115" s="16"/>
      <c r="AC3115" s="104"/>
    </row>
    <row r="3116" spans="1:29" x14ac:dyDescent="0.35">
      <c r="A3116" s="9">
        <v>46145</v>
      </c>
      <c r="B3116" s="28" t="s">
        <v>52</v>
      </c>
      <c r="C3116" s="28" t="s">
        <v>45</v>
      </c>
      <c r="D3116" s="28">
        <v>1</v>
      </c>
      <c r="E3116" s="28" t="s">
        <v>4845</v>
      </c>
      <c r="F3116" s="28" t="s">
        <v>4857</v>
      </c>
      <c r="G3116" s="33">
        <v>0.4375</v>
      </c>
      <c r="H3116" s="33">
        <v>0.51388888888888884</v>
      </c>
      <c r="I3116" s="33">
        <v>0.43125000000000002</v>
      </c>
      <c r="J3116" s="34">
        <v>0.45555555555555549</v>
      </c>
      <c r="K3116" s="35">
        <v>0.47847222222222219</v>
      </c>
      <c r="L3116" s="33">
        <v>0.53402777777777777</v>
      </c>
      <c r="M3116" s="33">
        <v>0.53819444444444442</v>
      </c>
      <c r="N3116" s="33">
        <v>0.54166666666666663</v>
      </c>
      <c r="O3116" s="28" t="s">
        <v>60</v>
      </c>
      <c r="P3116" s="29" t="s">
        <v>302</v>
      </c>
      <c r="Q3116" s="30" t="s">
        <v>891</v>
      </c>
      <c r="R3116" s="31" t="s">
        <v>39</v>
      </c>
      <c r="S3116" s="28">
        <v>175</v>
      </c>
      <c r="T3116" s="28">
        <v>0</v>
      </c>
      <c r="U3116" s="32">
        <v>0.91166916905516016</v>
      </c>
      <c r="V3116" s="28">
        <v>0</v>
      </c>
      <c r="W3116" s="49" t="s">
        <v>30</v>
      </c>
      <c r="X3116" s="16"/>
      <c r="AC3116" s="104"/>
    </row>
    <row r="3117" spans="1:29" ht="26" customHeight="1" x14ac:dyDescent="0.35">
      <c r="A3117" s="9">
        <v>46145</v>
      </c>
      <c r="B3117" s="28" t="s">
        <v>56</v>
      </c>
      <c r="C3117" s="28" t="s">
        <v>45</v>
      </c>
      <c r="D3117" s="28">
        <v>1</v>
      </c>
      <c r="E3117" s="28" t="s">
        <v>4857</v>
      </c>
      <c r="F3117" s="28" t="s">
        <v>4845</v>
      </c>
      <c r="G3117" s="33">
        <v>0.55555555555555558</v>
      </c>
      <c r="H3117" s="33">
        <v>0.63888888888888884</v>
      </c>
      <c r="I3117" s="33">
        <v>0.56874999999999998</v>
      </c>
      <c r="J3117" s="34">
        <v>0.57152777777777775</v>
      </c>
      <c r="K3117" s="35">
        <v>0.58194444444444449</v>
      </c>
      <c r="L3117" s="33">
        <v>0.65347222222222223</v>
      </c>
      <c r="M3117" s="33">
        <v>0.65972222222222221</v>
      </c>
      <c r="N3117" s="33">
        <v>0.66180555555555554</v>
      </c>
      <c r="O3117" s="28" t="s">
        <v>302</v>
      </c>
      <c r="P3117" s="29" t="s">
        <v>43</v>
      </c>
      <c r="Q3117" s="30" t="s">
        <v>2020</v>
      </c>
      <c r="R3117" s="31" t="s">
        <v>2021</v>
      </c>
      <c r="S3117" s="28">
        <v>142</v>
      </c>
      <c r="T3117" s="28">
        <v>0</v>
      </c>
      <c r="U3117" s="32">
        <v>0.74077621016460715</v>
      </c>
      <c r="V3117" s="28">
        <v>0</v>
      </c>
      <c r="W3117" s="49" t="s">
        <v>30</v>
      </c>
      <c r="X3117" s="16"/>
      <c r="AC3117" s="104"/>
    </row>
    <row r="3118" spans="1:29" x14ac:dyDescent="0.35">
      <c r="A3118" s="9">
        <v>46145</v>
      </c>
      <c r="B3118" s="28" t="s">
        <v>104</v>
      </c>
      <c r="C3118" s="28" t="s">
        <v>59</v>
      </c>
      <c r="D3118" s="28">
        <v>1</v>
      </c>
      <c r="E3118" s="28" t="s">
        <v>4845</v>
      </c>
      <c r="F3118" s="28" t="s">
        <v>4849</v>
      </c>
      <c r="G3118" s="33">
        <v>0.22569444444444439</v>
      </c>
      <c r="H3118" s="33">
        <v>0.31597222222222221</v>
      </c>
      <c r="I3118" s="33">
        <v>0.21180555555555561</v>
      </c>
      <c r="J3118" s="34">
        <v>0.21527777777777779</v>
      </c>
      <c r="K3118" s="35">
        <v>0.22361111111111109</v>
      </c>
      <c r="L3118" s="33">
        <v>0.29930555555555549</v>
      </c>
      <c r="M3118" s="33">
        <v>0.30277777777777781</v>
      </c>
      <c r="N3118" s="33">
        <v>0.30555555555555558</v>
      </c>
      <c r="O3118" s="28" t="s">
        <v>73</v>
      </c>
      <c r="P3118" s="29">
        <v>6</v>
      </c>
      <c r="Q3118" s="30"/>
      <c r="R3118" s="31"/>
      <c r="S3118" s="28">
        <v>106</v>
      </c>
      <c r="T3118" s="28">
        <v>0</v>
      </c>
      <c r="U3118" s="32">
        <v>0.50775085559805178</v>
      </c>
      <c r="V3118" s="28">
        <v>0</v>
      </c>
      <c r="W3118" s="49" t="s">
        <v>30</v>
      </c>
      <c r="X3118" s="16"/>
      <c r="AC3118" s="104"/>
    </row>
    <row r="3119" spans="1:29" x14ac:dyDescent="0.35">
      <c r="A3119" s="9">
        <v>46145</v>
      </c>
      <c r="B3119" s="28" t="s">
        <v>105</v>
      </c>
      <c r="C3119" s="28" t="s">
        <v>59</v>
      </c>
      <c r="D3119" s="28">
        <v>1</v>
      </c>
      <c r="E3119" s="28" t="s">
        <v>4849</v>
      </c>
      <c r="F3119" s="28" t="s">
        <v>4845</v>
      </c>
      <c r="G3119" s="33">
        <v>0.3576388888888889</v>
      </c>
      <c r="H3119" s="33">
        <v>0.4513888888888889</v>
      </c>
      <c r="I3119" s="33">
        <v>0.34791666666666671</v>
      </c>
      <c r="J3119" s="34">
        <v>0.37777777777777782</v>
      </c>
      <c r="K3119" s="35">
        <v>0.38541666666666669</v>
      </c>
      <c r="L3119" s="33">
        <v>0.48749999999999999</v>
      </c>
      <c r="M3119" s="33">
        <v>0.49791666666666667</v>
      </c>
      <c r="N3119" s="33">
        <v>0.5</v>
      </c>
      <c r="O3119" s="28">
        <v>6</v>
      </c>
      <c r="P3119" s="29" t="s">
        <v>70</v>
      </c>
      <c r="Q3119" s="30" t="s">
        <v>141</v>
      </c>
      <c r="R3119" s="31" t="s">
        <v>39</v>
      </c>
      <c r="S3119" s="28">
        <v>59</v>
      </c>
      <c r="T3119" s="28">
        <v>1</v>
      </c>
      <c r="U3119" s="32">
        <v>0.33390550673747549</v>
      </c>
      <c r="V3119" s="28">
        <v>0</v>
      </c>
      <c r="W3119" s="49" t="s">
        <v>30</v>
      </c>
      <c r="X3119" s="16"/>
      <c r="AC3119" s="104"/>
    </row>
    <row r="3120" spans="1:29" x14ac:dyDescent="0.35">
      <c r="A3120" s="9">
        <v>46145</v>
      </c>
      <c r="B3120" s="28" t="s">
        <v>40</v>
      </c>
      <c r="C3120" s="28" t="s">
        <v>59</v>
      </c>
      <c r="D3120" s="28">
        <v>1</v>
      </c>
      <c r="E3120" s="28" t="s">
        <v>4845</v>
      </c>
      <c r="F3120" s="28" t="s">
        <v>4872</v>
      </c>
      <c r="G3120" s="33">
        <v>0.55208333333333337</v>
      </c>
      <c r="H3120" s="33">
        <v>0.67708333333333337</v>
      </c>
      <c r="I3120" s="33">
        <v>0.55972222222222223</v>
      </c>
      <c r="J3120" s="34">
        <v>0.59236111111111112</v>
      </c>
      <c r="K3120" s="35">
        <v>0.60763888888888884</v>
      </c>
      <c r="L3120" s="33">
        <v>0.72291666666666665</v>
      </c>
      <c r="M3120" s="33">
        <v>0.73263888888888884</v>
      </c>
      <c r="N3120" s="33">
        <v>0.73472222222222228</v>
      </c>
      <c r="O3120" s="28" t="s">
        <v>70</v>
      </c>
      <c r="P3120" s="29" t="s">
        <v>173</v>
      </c>
      <c r="Q3120" s="30" t="s">
        <v>2022</v>
      </c>
      <c r="R3120" s="31" t="s">
        <v>2023</v>
      </c>
      <c r="S3120" s="28">
        <v>163</v>
      </c>
      <c r="T3120" s="28">
        <v>1</v>
      </c>
      <c r="U3120" s="32">
        <v>0.91853998352936095</v>
      </c>
      <c r="V3120" s="28">
        <v>1265</v>
      </c>
      <c r="W3120" s="49" t="s">
        <v>30</v>
      </c>
      <c r="X3120" s="16"/>
      <c r="AC3120" s="104"/>
    </row>
    <row r="3121" spans="1:29" x14ac:dyDescent="0.35">
      <c r="A3121" s="9">
        <v>46145</v>
      </c>
      <c r="B3121" s="28" t="s">
        <v>42</v>
      </c>
      <c r="C3121" s="28" t="s">
        <v>59</v>
      </c>
      <c r="D3121" s="28">
        <v>1</v>
      </c>
      <c r="E3121" s="28" t="s">
        <v>4872</v>
      </c>
      <c r="F3121" s="28" t="s">
        <v>4845</v>
      </c>
      <c r="G3121" s="33">
        <v>0.77083333333333337</v>
      </c>
      <c r="H3121" s="33">
        <v>0.89583333333333337</v>
      </c>
      <c r="I3121" s="33">
        <v>0.76527777777777772</v>
      </c>
      <c r="J3121" s="34">
        <v>0.76666666666666672</v>
      </c>
      <c r="K3121" s="35">
        <v>0.78680555555555554</v>
      </c>
      <c r="L3121" s="33">
        <v>0.87847222222222221</v>
      </c>
      <c r="M3121" s="33">
        <v>0.89236111111111116</v>
      </c>
      <c r="N3121" s="33">
        <v>0.89444444444444449</v>
      </c>
      <c r="O3121" s="28" t="s">
        <v>173</v>
      </c>
      <c r="P3121" s="29" t="s">
        <v>37</v>
      </c>
      <c r="Q3121" s="30"/>
      <c r="R3121" s="31"/>
      <c r="S3121" s="28">
        <v>160</v>
      </c>
      <c r="T3121" s="28">
        <v>0</v>
      </c>
      <c r="U3121" s="32">
        <v>0.83021226884548815</v>
      </c>
      <c r="V3121" s="28">
        <v>1393</v>
      </c>
      <c r="W3121" s="49" t="s">
        <v>30</v>
      </c>
      <c r="X3121" s="16"/>
      <c r="AC3121" s="104"/>
    </row>
    <row r="3122" spans="1:29" x14ac:dyDescent="0.35">
      <c r="A3122" s="9">
        <v>46145</v>
      </c>
      <c r="B3122" s="28" t="s">
        <v>58</v>
      </c>
      <c r="C3122" s="28" t="s">
        <v>72</v>
      </c>
      <c r="D3122" s="28">
        <v>1</v>
      </c>
      <c r="E3122" s="28" t="s">
        <v>4845</v>
      </c>
      <c r="F3122" s="28" t="s">
        <v>4849</v>
      </c>
      <c r="G3122" s="33">
        <v>0.13541666666666671</v>
      </c>
      <c r="H3122" s="33">
        <v>0.32291666666666669</v>
      </c>
      <c r="I3122" s="33">
        <v>0.12916666666666671</v>
      </c>
      <c r="J3122" s="34">
        <v>0.13125000000000001</v>
      </c>
      <c r="K3122" s="35">
        <v>0.14166666666666669</v>
      </c>
      <c r="L3122" s="33">
        <v>0.30138888888888887</v>
      </c>
      <c r="M3122" s="33">
        <v>0.32083333333333341</v>
      </c>
      <c r="N3122" s="33">
        <v>0.32222222222222219</v>
      </c>
      <c r="O3122" s="28" t="s">
        <v>70</v>
      </c>
      <c r="P3122" s="29" t="s">
        <v>428</v>
      </c>
      <c r="Q3122" s="30"/>
      <c r="R3122" s="31"/>
      <c r="S3122" s="28">
        <v>177</v>
      </c>
      <c r="T3122" s="28">
        <v>0</v>
      </c>
      <c r="U3122" s="32">
        <v>0.89869816461288077</v>
      </c>
      <c r="V3122" s="28">
        <v>256</v>
      </c>
      <c r="W3122" s="49" t="s">
        <v>30</v>
      </c>
      <c r="X3122" s="16"/>
      <c r="AC3122" s="104"/>
    </row>
    <row r="3123" spans="1:29" x14ac:dyDescent="0.35">
      <c r="A3123" s="9">
        <v>46145</v>
      </c>
      <c r="B3123" s="28" t="s">
        <v>64</v>
      </c>
      <c r="C3123" s="28" t="s">
        <v>72</v>
      </c>
      <c r="D3123" s="28">
        <v>1</v>
      </c>
      <c r="E3123" s="28" t="s">
        <v>4849</v>
      </c>
      <c r="F3123" s="28" t="s">
        <v>4845</v>
      </c>
      <c r="G3123" s="33">
        <v>0.36458333333333331</v>
      </c>
      <c r="H3123" s="33">
        <v>0.57291666666666663</v>
      </c>
      <c r="I3123" s="33">
        <v>0.3611111111111111</v>
      </c>
      <c r="J3123" s="34">
        <v>0.36319444444444438</v>
      </c>
      <c r="K3123" s="35">
        <v>0.38819444444444451</v>
      </c>
      <c r="L3123" s="33">
        <v>0.5756944444444444</v>
      </c>
      <c r="M3123" s="33">
        <v>0.59722222222222221</v>
      </c>
      <c r="N3123" s="33">
        <v>0.59930555555555554</v>
      </c>
      <c r="O3123" s="28" t="s">
        <v>428</v>
      </c>
      <c r="P3123" s="29" t="s">
        <v>70</v>
      </c>
      <c r="Q3123" s="30"/>
      <c r="R3123" s="31"/>
      <c r="S3123" s="28">
        <v>174</v>
      </c>
      <c r="T3123" s="28">
        <v>1</v>
      </c>
      <c r="U3123" s="32">
        <v>0.83718290348086732</v>
      </c>
      <c r="V3123" s="28">
        <v>699</v>
      </c>
      <c r="W3123" s="49" t="s">
        <v>30</v>
      </c>
      <c r="X3123" s="16"/>
      <c r="AC3123" s="104"/>
    </row>
    <row r="3124" spans="1:29" x14ac:dyDescent="0.35">
      <c r="A3124" s="9">
        <v>46145</v>
      </c>
      <c r="B3124" s="28" t="s">
        <v>1064</v>
      </c>
      <c r="C3124" s="28" t="s">
        <v>72</v>
      </c>
      <c r="D3124" s="28">
        <v>3</v>
      </c>
      <c r="E3124" s="28" t="s">
        <v>4845</v>
      </c>
      <c r="F3124" s="28" t="s">
        <v>4863</v>
      </c>
      <c r="G3124" s="33">
        <v>0.63541666666666663</v>
      </c>
      <c r="H3124" s="33">
        <v>0.74305555555555558</v>
      </c>
      <c r="I3124" s="33">
        <v>0.63263888888888886</v>
      </c>
      <c r="J3124" s="34">
        <v>0.65208333333333335</v>
      </c>
      <c r="K3124" s="35">
        <v>0.67013888888888884</v>
      </c>
      <c r="L3124" s="33">
        <v>0.74722222222222223</v>
      </c>
      <c r="M3124" s="33">
        <v>0.75138888888888888</v>
      </c>
      <c r="N3124" s="33">
        <v>0.75208333333333333</v>
      </c>
      <c r="O3124" s="28" t="s">
        <v>70</v>
      </c>
      <c r="P3124" s="29">
        <v>1</v>
      </c>
      <c r="Q3124" s="30" t="s">
        <v>718</v>
      </c>
      <c r="R3124" s="31" t="s">
        <v>39</v>
      </c>
      <c r="S3124" s="28">
        <v>76</v>
      </c>
      <c r="T3124" s="28">
        <v>0</v>
      </c>
      <c r="U3124" s="32">
        <v>0.414489780960626</v>
      </c>
      <c r="V3124" s="28">
        <v>0</v>
      </c>
      <c r="W3124" s="49" t="s">
        <v>30</v>
      </c>
      <c r="X3124" s="16"/>
      <c r="AC3124" s="104"/>
    </row>
    <row r="3125" spans="1:29" x14ac:dyDescent="0.35">
      <c r="A3125" s="9">
        <v>46145</v>
      </c>
      <c r="B3125" s="28" t="s">
        <v>1065</v>
      </c>
      <c r="C3125" s="28" t="s">
        <v>72</v>
      </c>
      <c r="D3125" s="28">
        <v>3</v>
      </c>
      <c r="E3125" s="28" t="s">
        <v>4863</v>
      </c>
      <c r="F3125" s="28" t="s">
        <v>4845</v>
      </c>
      <c r="G3125" s="33">
        <v>0.82638888888888884</v>
      </c>
      <c r="H3125" s="33">
        <v>0.92361111111111116</v>
      </c>
      <c r="I3125" s="33">
        <v>0.81180555555555556</v>
      </c>
      <c r="J3125" s="34">
        <v>0.8208333333333333</v>
      </c>
      <c r="K3125" s="35">
        <v>0.8256944444444444</v>
      </c>
      <c r="L3125" s="33">
        <v>0.89236111111111116</v>
      </c>
      <c r="M3125" s="33">
        <v>0.90763888888888888</v>
      </c>
      <c r="N3125" s="33">
        <v>0.90972222222222221</v>
      </c>
      <c r="O3125" s="28">
        <v>1</v>
      </c>
      <c r="P3125" s="29" t="s">
        <v>338</v>
      </c>
      <c r="Q3125" s="30"/>
      <c r="R3125" s="31"/>
      <c r="S3125" s="28">
        <v>139</v>
      </c>
      <c r="T3125" s="28">
        <v>0</v>
      </c>
      <c r="U3125" s="32">
        <v>0.72454937566302191</v>
      </c>
      <c r="V3125" s="28">
        <v>0</v>
      </c>
      <c r="W3125" s="49" t="s">
        <v>30</v>
      </c>
      <c r="X3125" s="16"/>
      <c r="AC3125" s="104"/>
    </row>
    <row r="3126" spans="1:29" x14ac:dyDescent="0.35">
      <c r="A3126" s="9">
        <v>46145</v>
      </c>
      <c r="B3126" s="28" t="s">
        <v>1371</v>
      </c>
      <c r="C3126" s="28" t="s">
        <v>81</v>
      </c>
      <c r="D3126" s="28">
        <v>1</v>
      </c>
      <c r="E3126" s="28" t="s">
        <v>4845</v>
      </c>
      <c r="F3126" s="28" t="s">
        <v>4850</v>
      </c>
      <c r="G3126" s="33">
        <v>2.0833333333333329E-2</v>
      </c>
      <c r="H3126" s="33">
        <v>0.16666666666666671</v>
      </c>
      <c r="I3126" s="33">
        <v>1.5277777777777781E-2</v>
      </c>
      <c r="J3126" s="34">
        <v>2.777777777777778E-2</v>
      </c>
      <c r="K3126" s="35">
        <v>4.027777777777778E-2</v>
      </c>
      <c r="L3126" s="33">
        <v>0.16597222222222219</v>
      </c>
      <c r="M3126" s="33">
        <v>0.17152777777777781</v>
      </c>
      <c r="N3126" s="33">
        <v>0.17222222222222219</v>
      </c>
      <c r="O3126" s="28" t="s">
        <v>70</v>
      </c>
      <c r="P3126" s="29" t="s">
        <v>740</v>
      </c>
      <c r="Q3126" s="30" t="s">
        <v>272</v>
      </c>
      <c r="R3126" s="31" t="s">
        <v>39</v>
      </c>
      <c r="S3126" s="28">
        <v>98</v>
      </c>
      <c r="T3126" s="28">
        <v>1</v>
      </c>
      <c r="U3126" s="32">
        <v>0.5246375960855334</v>
      </c>
      <c r="V3126" s="28">
        <v>0</v>
      </c>
      <c r="W3126" s="49" t="s">
        <v>30</v>
      </c>
      <c r="X3126" s="16"/>
      <c r="AC3126" s="104"/>
    </row>
    <row r="3127" spans="1:29" x14ac:dyDescent="0.35">
      <c r="A3127" s="9">
        <v>46145</v>
      </c>
      <c r="B3127" s="28" t="s">
        <v>1372</v>
      </c>
      <c r="C3127" s="28" t="s">
        <v>81</v>
      </c>
      <c r="D3127" s="28">
        <v>1</v>
      </c>
      <c r="E3127" s="28" t="s">
        <v>4850</v>
      </c>
      <c r="F3127" s="28" t="s">
        <v>4845</v>
      </c>
      <c r="G3127" s="33">
        <v>0.20833333333333329</v>
      </c>
      <c r="H3127" s="33">
        <v>0.36805555555555558</v>
      </c>
      <c r="I3127" s="33">
        <v>0.20624999999999999</v>
      </c>
      <c r="J3127" s="34">
        <v>0.20833333333333329</v>
      </c>
      <c r="K3127" s="35">
        <v>0.2166666666666667</v>
      </c>
      <c r="L3127" s="33">
        <v>0.35486111111111113</v>
      </c>
      <c r="M3127" s="33">
        <v>0.375</v>
      </c>
      <c r="N3127" s="33">
        <v>0.37708333333333333</v>
      </c>
      <c r="O3127" s="28" t="s">
        <v>740</v>
      </c>
      <c r="P3127" s="29" t="s">
        <v>312</v>
      </c>
      <c r="Q3127" s="30"/>
      <c r="R3127" s="31"/>
      <c r="S3127" s="28">
        <v>156</v>
      </c>
      <c r="T3127" s="28">
        <v>0</v>
      </c>
      <c r="U3127" s="32">
        <v>0.78216011625177795</v>
      </c>
      <c r="V3127" s="28">
        <v>0</v>
      </c>
      <c r="W3127" s="49" t="s">
        <v>30</v>
      </c>
      <c r="X3127" s="16"/>
      <c r="AC3127" s="104"/>
    </row>
    <row r="3128" spans="1:29" x14ac:dyDescent="0.35">
      <c r="A3128" s="9">
        <v>46145</v>
      </c>
      <c r="B3128" s="28" t="s">
        <v>1968</v>
      </c>
      <c r="C3128" s="28" t="s">
        <v>81</v>
      </c>
      <c r="D3128" s="28">
        <v>13</v>
      </c>
      <c r="E3128" s="28" t="s">
        <v>4847</v>
      </c>
      <c r="F3128" s="28" t="s">
        <v>4845</v>
      </c>
      <c r="G3128" s="33">
        <v>0.57291666666666663</v>
      </c>
      <c r="H3128" s="33">
        <v>0.70486111111111116</v>
      </c>
      <c r="I3128" s="33">
        <v>0.57638888888888884</v>
      </c>
      <c r="J3128" s="34">
        <v>0.59166666666666667</v>
      </c>
      <c r="K3128" s="35">
        <v>0.60486111111111107</v>
      </c>
      <c r="L3128" s="33">
        <v>0.71319444444444446</v>
      </c>
      <c r="M3128" s="33">
        <v>0.71944444444444444</v>
      </c>
      <c r="N3128" s="33">
        <v>0.72083333333333333</v>
      </c>
      <c r="O3128" s="28" t="s">
        <v>312</v>
      </c>
      <c r="P3128" s="29">
        <v>11</v>
      </c>
      <c r="Q3128" s="30" t="s">
        <v>2024</v>
      </c>
      <c r="R3128" s="31" t="s">
        <v>280</v>
      </c>
      <c r="S3128" s="28">
        <v>112</v>
      </c>
      <c r="T3128" s="28">
        <v>1</v>
      </c>
      <c r="U3128" s="32">
        <v>0.56822739167830749</v>
      </c>
      <c r="V3128" s="28">
        <v>0</v>
      </c>
      <c r="W3128" s="49" t="s">
        <v>30</v>
      </c>
      <c r="X3128" s="16"/>
      <c r="AC3128" s="104"/>
    </row>
    <row r="3129" spans="1:29" x14ac:dyDescent="0.35">
      <c r="A3129" s="9">
        <v>46145</v>
      </c>
      <c r="B3129" s="28" t="s">
        <v>1969</v>
      </c>
      <c r="C3129" s="28" t="s">
        <v>81</v>
      </c>
      <c r="D3129" s="28">
        <v>14</v>
      </c>
      <c r="E3129" s="28" t="s">
        <v>4845</v>
      </c>
      <c r="F3129" s="28" t="s">
        <v>4860</v>
      </c>
      <c r="G3129" s="33">
        <v>0.75</v>
      </c>
      <c r="H3129" s="33">
        <v>0.89930555555555558</v>
      </c>
      <c r="I3129" s="33">
        <v>0.74652777777777779</v>
      </c>
      <c r="J3129" s="34">
        <v>0.77222222222222225</v>
      </c>
      <c r="K3129" s="35">
        <v>0.78263888888888888</v>
      </c>
      <c r="L3129" s="33">
        <v>0.88680555555555551</v>
      </c>
      <c r="M3129" s="33">
        <v>0.8979166666666667</v>
      </c>
      <c r="N3129" s="33">
        <v>0.9</v>
      </c>
      <c r="O3129" s="28">
        <v>11</v>
      </c>
      <c r="P3129" s="29" t="s">
        <v>32</v>
      </c>
      <c r="Q3129" s="30" t="s">
        <v>1168</v>
      </c>
      <c r="R3129" s="31" t="s">
        <v>39</v>
      </c>
      <c r="S3129" s="28">
        <v>161</v>
      </c>
      <c r="T3129" s="28">
        <v>0</v>
      </c>
      <c r="U3129" s="32">
        <v>0.80139640419725022</v>
      </c>
      <c r="V3129" s="28">
        <v>0</v>
      </c>
      <c r="W3129" s="49" t="s">
        <v>30</v>
      </c>
      <c r="X3129" s="16"/>
      <c r="AC3129" s="104"/>
    </row>
    <row r="3130" spans="1:29" x14ac:dyDescent="0.35">
      <c r="A3130" s="9">
        <v>46145</v>
      </c>
      <c r="B3130" s="28" t="s">
        <v>80</v>
      </c>
      <c r="C3130" s="28" t="s">
        <v>90</v>
      </c>
      <c r="D3130" s="28">
        <v>1</v>
      </c>
      <c r="E3130" s="28" t="s">
        <v>4860</v>
      </c>
      <c r="F3130" s="28" t="s">
        <v>4845</v>
      </c>
      <c r="G3130" s="33">
        <v>3.4722222222222217E-2</v>
      </c>
      <c r="H3130" s="33">
        <v>0.125</v>
      </c>
      <c r="I3130" s="33">
        <v>3.0555555555555551E-2</v>
      </c>
      <c r="J3130" s="34">
        <v>3.7499999999999999E-2</v>
      </c>
      <c r="K3130" s="35">
        <v>5.486111111111111E-2</v>
      </c>
      <c r="L3130" s="33">
        <v>0.1145833333333333</v>
      </c>
      <c r="M3130" s="33">
        <v>0.1236111111111111</v>
      </c>
      <c r="N3130" s="33">
        <v>0.1243055555555556</v>
      </c>
      <c r="O3130" s="28" t="s">
        <v>363</v>
      </c>
      <c r="P3130" s="29" t="s">
        <v>403</v>
      </c>
      <c r="Q3130" s="30" t="s">
        <v>273</v>
      </c>
      <c r="R3130" s="31" t="s">
        <v>39</v>
      </c>
      <c r="S3130" s="28">
        <v>100</v>
      </c>
      <c r="T3130" s="28">
        <v>1</v>
      </c>
      <c r="U3130" s="32">
        <v>0.53678742093454568</v>
      </c>
      <c r="V3130" s="28">
        <v>1299</v>
      </c>
      <c r="W3130" s="49" t="s">
        <v>30</v>
      </c>
      <c r="X3130" s="16"/>
      <c r="AC3130" s="104"/>
    </row>
    <row r="3131" spans="1:29" x14ac:dyDescent="0.35">
      <c r="A3131" s="9">
        <v>46145</v>
      </c>
      <c r="B3131" s="28" t="s">
        <v>84</v>
      </c>
      <c r="C3131" s="28" t="s">
        <v>90</v>
      </c>
      <c r="D3131" s="28">
        <v>1</v>
      </c>
      <c r="E3131" s="28" t="s">
        <v>4845</v>
      </c>
      <c r="F3131" s="28" t="s">
        <v>4860</v>
      </c>
      <c r="G3131" s="33">
        <v>0.16666666666666671</v>
      </c>
      <c r="H3131" s="33">
        <v>0.24305555555555561</v>
      </c>
      <c r="I3131" s="33">
        <v>0.15277777777777779</v>
      </c>
      <c r="J3131" s="34">
        <v>0.15763888888888891</v>
      </c>
      <c r="K3131" s="35">
        <v>0.1736111111111111</v>
      </c>
      <c r="L3131" s="33">
        <v>0.23541666666666669</v>
      </c>
      <c r="M3131" s="33">
        <v>0.2472222222222222</v>
      </c>
      <c r="N3131" s="33">
        <v>0.24930555555555561</v>
      </c>
      <c r="O3131" s="28" t="s">
        <v>403</v>
      </c>
      <c r="P3131" s="29" t="s">
        <v>73</v>
      </c>
      <c r="Q3131" s="30"/>
      <c r="R3131" s="31"/>
      <c r="S3131" s="28">
        <v>111</v>
      </c>
      <c r="T3131" s="28">
        <v>0</v>
      </c>
      <c r="U3131" s="32">
        <v>0.64878769602370934</v>
      </c>
      <c r="V3131" s="28">
        <v>0</v>
      </c>
      <c r="W3131" s="49" t="s">
        <v>30</v>
      </c>
      <c r="X3131" s="16"/>
      <c r="AC3131" s="104"/>
    </row>
    <row r="3132" spans="1:29" x14ac:dyDescent="0.35">
      <c r="A3132" s="9">
        <v>46145</v>
      </c>
      <c r="B3132" s="28" t="s">
        <v>247</v>
      </c>
      <c r="C3132" s="28" t="s">
        <v>90</v>
      </c>
      <c r="D3132" s="28">
        <v>1</v>
      </c>
      <c r="E3132" s="28" t="s">
        <v>4860</v>
      </c>
      <c r="F3132" s="28" t="s">
        <v>4845</v>
      </c>
      <c r="G3132" s="33">
        <v>0.33333333333333331</v>
      </c>
      <c r="H3132" s="33">
        <v>0.43402777777777779</v>
      </c>
      <c r="I3132" s="33">
        <v>0.32013888888888892</v>
      </c>
      <c r="J3132" s="34">
        <v>0.32569444444444451</v>
      </c>
      <c r="K3132" s="35">
        <v>0.3527777777777778</v>
      </c>
      <c r="L3132" s="33">
        <v>0.41944444444444451</v>
      </c>
      <c r="M3132" s="33">
        <v>0.42430555555555549</v>
      </c>
      <c r="N3132" s="33">
        <v>0.42430555555555549</v>
      </c>
      <c r="O3132" s="28" t="s">
        <v>73</v>
      </c>
      <c r="P3132" s="29">
        <v>2</v>
      </c>
      <c r="Q3132" s="30"/>
      <c r="R3132" s="31"/>
      <c r="S3132" s="28">
        <v>65</v>
      </c>
      <c r="T3132" s="28">
        <v>0</v>
      </c>
      <c r="U3132" s="32">
        <v>0.33980638060617352</v>
      </c>
      <c r="V3132" s="28">
        <v>0</v>
      </c>
      <c r="W3132" s="49" t="s">
        <v>30</v>
      </c>
      <c r="X3132" s="16"/>
      <c r="AC3132" s="104"/>
    </row>
    <row r="3133" spans="1:29" x14ac:dyDescent="0.35">
      <c r="A3133" s="9">
        <v>46145</v>
      </c>
      <c r="B3133" s="28" t="s">
        <v>248</v>
      </c>
      <c r="C3133" s="28" t="s">
        <v>90</v>
      </c>
      <c r="D3133" s="28">
        <v>1</v>
      </c>
      <c r="E3133" s="28" t="s">
        <v>4845</v>
      </c>
      <c r="F3133" s="28" t="s">
        <v>4851</v>
      </c>
      <c r="G3133" s="33">
        <v>0.47569444444444442</v>
      </c>
      <c r="H3133" s="33">
        <v>0.57638888888888884</v>
      </c>
      <c r="I3133" s="33">
        <v>0.47013888888888888</v>
      </c>
      <c r="J3133" s="34">
        <v>0.47708333333333341</v>
      </c>
      <c r="K3133" s="35">
        <v>0.48472222222222222</v>
      </c>
      <c r="L3133" s="33">
        <v>0.56666666666666665</v>
      </c>
      <c r="M3133" s="33">
        <v>0.57916666666666672</v>
      </c>
      <c r="N3133" s="33">
        <v>0.58125000000000004</v>
      </c>
      <c r="O3133" s="28">
        <v>2</v>
      </c>
      <c r="P3133" s="29" t="s">
        <v>60</v>
      </c>
      <c r="Q3133" s="30" t="s">
        <v>103</v>
      </c>
      <c r="R3133" s="31" t="s">
        <v>39</v>
      </c>
      <c r="S3133" s="28">
        <v>114</v>
      </c>
      <c r="T3133" s="28">
        <v>0</v>
      </c>
      <c r="U3133" s="32">
        <v>0.58513105199754201</v>
      </c>
      <c r="V3133" s="28">
        <v>0</v>
      </c>
      <c r="W3133" s="49" t="s">
        <v>30</v>
      </c>
      <c r="X3133" s="16"/>
      <c r="AC3133" s="104"/>
    </row>
    <row r="3134" spans="1:29" x14ac:dyDescent="0.35">
      <c r="A3134" s="9">
        <v>46145</v>
      </c>
      <c r="B3134" s="28" t="s">
        <v>1766</v>
      </c>
      <c r="C3134" s="28" t="s">
        <v>90</v>
      </c>
      <c r="D3134" s="28">
        <v>1</v>
      </c>
      <c r="E3134" s="28" t="s">
        <v>4851</v>
      </c>
      <c r="F3134" s="28" t="s">
        <v>4845</v>
      </c>
      <c r="G3134" s="33">
        <v>0.96180555555555558</v>
      </c>
      <c r="H3134" s="33" t="s">
        <v>2025</v>
      </c>
      <c r="I3134" s="33">
        <v>0.95833333333333337</v>
      </c>
      <c r="J3134" s="34">
        <v>0.9604166666666667</v>
      </c>
      <c r="K3134" s="35">
        <v>0.97013888888888888</v>
      </c>
      <c r="L3134" s="33" t="s">
        <v>2026</v>
      </c>
      <c r="M3134" s="33" t="s">
        <v>2027</v>
      </c>
      <c r="N3134" s="33" t="s">
        <v>2025</v>
      </c>
      <c r="O3134" s="28" t="s">
        <v>60</v>
      </c>
      <c r="P3134" s="29">
        <v>222</v>
      </c>
      <c r="Q3134" s="30"/>
      <c r="R3134" s="31"/>
      <c r="S3134" s="28">
        <v>8</v>
      </c>
      <c r="T3134" s="28">
        <v>0</v>
      </c>
      <c r="U3134" s="32">
        <v>4.1395754894390333E-2</v>
      </c>
      <c r="V3134" s="28">
        <v>0</v>
      </c>
      <c r="W3134" s="49" t="s">
        <v>30</v>
      </c>
      <c r="X3134" s="16"/>
      <c r="AC3134" s="104"/>
    </row>
    <row r="3135" spans="1:29" x14ac:dyDescent="0.35">
      <c r="A3135" s="9">
        <v>46145</v>
      </c>
      <c r="B3135" s="28" t="s">
        <v>1381</v>
      </c>
      <c r="C3135" s="28" t="s">
        <v>108</v>
      </c>
      <c r="D3135" s="28">
        <v>1</v>
      </c>
      <c r="E3135" s="28" t="s">
        <v>4845</v>
      </c>
      <c r="F3135" s="28" t="s">
        <v>4848</v>
      </c>
      <c r="G3135" s="33">
        <v>4.5138888888888888E-2</v>
      </c>
      <c r="H3135" s="33">
        <v>0.25347222222222221</v>
      </c>
      <c r="I3135" s="33">
        <v>3.6111111111111108E-2</v>
      </c>
      <c r="J3135" s="34">
        <v>0.05</v>
      </c>
      <c r="K3135" s="35">
        <v>6.8750000000000006E-2</v>
      </c>
      <c r="L3135" s="33">
        <v>0.24374999999999999</v>
      </c>
      <c r="M3135" s="33">
        <v>0.25</v>
      </c>
      <c r="N3135" s="33">
        <v>0.25</v>
      </c>
      <c r="O3135" s="28" t="s">
        <v>57</v>
      </c>
      <c r="P3135" s="29">
        <v>61</v>
      </c>
      <c r="Q3135" s="30" t="s">
        <v>263</v>
      </c>
      <c r="R3135" s="31" t="s">
        <v>39</v>
      </c>
      <c r="S3135" s="28">
        <v>165</v>
      </c>
      <c r="T3135" s="28">
        <v>0</v>
      </c>
      <c r="U3135" s="32">
        <v>0.78276174813633514</v>
      </c>
      <c r="V3135" s="28">
        <v>0</v>
      </c>
      <c r="W3135" s="49" t="s">
        <v>30</v>
      </c>
      <c r="X3135" s="16"/>
      <c r="AC3135" s="104"/>
    </row>
    <row r="3136" spans="1:29" x14ac:dyDescent="0.35">
      <c r="A3136" s="9">
        <v>46145</v>
      </c>
      <c r="B3136" s="28" t="s">
        <v>1382</v>
      </c>
      <c r="C3136" s="28" t="s">
        <v>108</v>
      </c>
      <c r="D3136" s="28">
        <v>1</v>
      </c>
      <c r="E3136" s="28" t="s">
        <v>4848</v>
      </c>
      <c r="F3136" s="28" t="s">
        <v>4845</v>
      </c>
      <c r="G3136" s="33">
        <v>0.2951388888888889</v>
      </c>
      <c r="H3136" s="33">
        <v>0.52430555555555558</v>
      </c>
      <c r="I3136" s="37">
        <v>0.29166666666666669</v>
      </c>
      <c r="J3136" s="38">
        <v>0.29444444444444451</v>
      </c>
      <c r="K3136" s="39">
        <v>0.30625000000000002</v>
      </c>
      <c r="L3136" s="37">
        <v>0.53472222222222221</v>
      </c>
      <c r="M3136" s="37">
        <v>0.54861111111111116</v>
      </c>
      <c r="N3136" s="37">
        <v>0.55069444444444449</v>
      </c>
      <c r="O3136" s="40">
        <v>61</v>
      </c>
      <c r="P3136" s="29" t="s">
        <v>106</v>
      </c>
      <c r="Q3136" s="42"/>
      <c r="R3136" s="103"/>
      <c r="S3136" s="40">
        <v>178</v>
      </c>
      <c r="T3136" s="40">
        <v>2</v>
      </c>
      <c r="U3136" s="43">
        <v>0.90416381751159158</v>
      </c>
      <c r="V3136" s="40">
        <v>0</v>
      </c>
      <c r="W3136" s="49" t="s">
        <v>30</v>
      </c>
      <c r="X3136" s="16"/>
      <c r="AC3136" s="104"/>
    </row>
    <row r="3137" spans="1:29" x14ac:dyDescent="0.35">
      <c r="A3137" s="9">
        <v>46145</v>
      </c>
      <c r="B3137" s="28" t="s">
        <v>107</v>
      </c>
      <c r="C3137" s="28" t="s">
        <v>113</v>
      </c>
      <c r="D3137" s="28">
        <v>1</v>
      </c>
      <c r="E3137" s="28" t="s">
        <v>4845</v>
      </c>
      <c r="F3137" s="28" t="s">
        <v>4856</v>
      </c>
      <c r="G3137" s="33">
        <v>4.5138888888888888E-2</v>
      </c>
      <c r="H3137" s="33">
        <v>0.24305555555555561</v>
      </c>
      <c r="I3137" s="33">
        <v>4.1666666666666657E-2</v>
      </c>
      <c r="J3137" s="34">
        <v>6.3888888888888884E-2</v>
      </c>
      <c r="K3137" s="35">
        <v>8.3333333333333329E-2</v>
      </c>
      <c r="L3137" s="33">
        <v>0.2409722222222222</v>
      </c>
      <c r="M3137" s="33">
        <v>0.24861111111111109</v>
      </c>
      <c r="N3137" s="33">
        <v>0.25069444444444439</v>
      </c>
      <c r="O3137" s="28" t="s">
        <v>60</v>
      </c>
      <c r="P3137" s="41">
        <v>65</v>
      </c>
      <c r="Q3137" s="30" t="s">
        <v>139</v>
      </c>
      <c r="R3137" s="31" t="s">
        <v>39</v>
      </c>
      <c r="S3137" s="28">
        <v>167</v>
      </c>
      <c r="T3137" s="28">
        <v>0</v>
      </c>
      <c r="U3137" s="32">
        <v>0.84221955910468116</v>
      </c>
      <c r="V3137" s="28">
        <v>376</v>
      </c>
      <c r="W3137" s="49" t="s">
        <v>30</v>
      </c>
      <c r="X3137" s="16"/>
      <c r="AC3137" s="104"/>
    </row>
    <row r="3138" spans="1:29" x14ac:dyDescent="0.35">
      <c r="A3138" s="9">
        <v>46145</v>
      </c>
      <c r="B3138" s="28" t="s">
        <v>109</v>
      </c>
      <c r="C3138" s="28" t="s">
        <v>113</v>
      </c>
      <c r="D3138" s="28">
        <v>1</v>
      </c>
      <c r="E3138" s="28" t="s">
        <v>4845</v>
      </c>
      <c r="F3138" s="28" t="s">
        <v>4853</v>
      </c>
      <c r="G3138" s="33">
        <v>0.28472222222222221</v>
      </c>
      <c r="H3138" s="33">
        <v>0.49652777777777779</v>
      </c>
      <c r="I3138" s="33">
        <v>0.31319444444444439</v>
      </c>
      <c r="J3138" s="34">
        <v>0.31597222222222221</v>
      </c>
      <c r="K3138" s="35">
        <v>0.33333333333333331</v>
      </c>
      <c r="L3138" s="33">
        <v>0.53194444444444444</v>
      </c>
      <c r="M3138" s="33">
        <v>0.54305555555555551</v>
      </c>
      <c r="N3138" s="33">
        <v>0.54513888888888884</v>
      </c>
      <c r="O3138" s="28">
        <v>67</v>
      </c>
      <c r="P3138" s="29" t="s">
        <v>284</v>
      </c>
      <c r="Q3138" s="30" t="s">
        <v>2028</v>
      </c>
      <c r="R3138" s="31" t="s">
        <v>2029</v>
      </c>
      <c r="S3138" s="28">
        <v>179</v>
      </c>
      <c r="T3138" s="28">
        <v>1</v>
      </c>
      <c r="U3138" s="32">
        <v>0.87735579139065378</v>
      </c>
      <c r="V3138" s="28">
        <v>500</v>
      </c>
      <c r="W3138" s="49" t="s">
        <v>30</v>
      </c>
      <c r="X3138" s="16"/>
      <c r="AC3138" s="104"/>
    </row>
    <row r="3139" spans="1:29" x14ac:dyDescent="0.35">
      <c r="A3139" s="9">
        <v>46146</v>
      </c>
      <c r="B3139" s="28" t="s">
        <v>58</v>
      </c>
      <c r="C3139" s="28" t="s">
        <v>27</v>
      </c>
      <c r="D3139" s="28">
        <v>1</v>
      </c>
      <c r="E3139" s="28" t="s">
        <v>4853</v>
      </c>
      <c r="F3139" s="28" t="s">
        <v>4845</v>
      </c>
      <c r="G3139" s="33">
        <v>0.13541666666666671</v>
      </c>
      <c r="H3139" s="33">
        <v>0.32291666666666669</v>
      </c>
      <c r="I3139" s="33">
        <v>0.12638888888888891</v>
      </c>
      <c r="J3139" s="34">
        <v>0.1451388888888889</v>
      </c>
      <c r="K3139" s="35">
        <v>0.15555555555555561</v>
      </c>
      <c r="L3139" s="33">
        <v>0.30555555555555558</v>
      </c>
      <c r="M3139" s="33">
        <v>0.30902777777777779</v>
      </c>
      <c r="N3139" s="33">
        <v>0.31180555555555561</v>
      </c>
      <c r="O3139" s="28" t="s">
        <v>32</v>
      </c>
      <c r="P3139" s="29" t="s">
        <v>2030</v>
      </c>
      <c r="Q3139" s="30" t="s">
        <v>216</v>
      </c>
      <c r="R3139" s="31" t="s">
        <v>39</v>
      </c>
      <c r="S3139" s="28">
        <v>176</v>
      </c>
      <c r="T3139" s="28">
        <v>3</v>
      </c>
      <c r="U3139" s="32">
        <v>0.90123745026543345</v>
      </c>
      <c r="V3139" s="28">
        <v>0</v>
      </c>
      <c r="W3139" s="49" t="s">
        <v>30</v>
      </c>
      <c r="X3139" s="16"/>
      <c r="AC3139" s="104"/>
    </row>
    <row r="3140" spans="1:29" x14ac:dyDescent="0.35">
      <c r="A3140" s="9">
        <v>46146</v>
      </c>
      <c r="B3140" s="28" t="s">
        <v>64</v>
      </c>
      <c r="C3140" s="28" t="s">
        <v>27</v>
      </c>
      <c r="D3140" s="28">
        <v>1</v>
      </c>
      <c r="E3140" s="28" t="s">
        <v>4845</v>
      </c>
      <c r="F3140" s="28" t="s">
        <v>4872</v>
      </c>
      <c r="G3140" s="33">
        <v>0.36458333333333331</v>
      </c>
      <c r="H3140" s="33">
        <v>0.57291666666666663</v>
      </c>
      <c r="I3140" s="33">
        <v>0.36180555555555549</v>
      </c>
      <c r="J3140" s="34">
        <v>0.38680555555555562</v>
      </c>
      <c r="K3140" s="35">
        <v>0.40486111111111112</v>
      </c>
      <c r="L3140" s="33">
        <v>0.61319444444444449</v>
      </c>
      <c r="M3140" s="33">
        <v>0.62430555555555556</v>
      </c>
      <c r="N3140" s="33">
        <v>0.62638888888888888</v>
      </c>
      <c r="O3140" s="28" t="s">
        <v>2030</v>
      </c>
      <c r="P3140" s="29" t="s">
        <v>43</v>
      </c>
      <c r="Q3140" s="30" t="s">
        <v>1168</v>
      </c>
      <c r="R3140" s="31" t="s">
        <v>39</v>
      </c>
      <c r="S3140" s="28">
        <v>172</v>
      </c>
      <c r="T3140" s="28">
        <v>1</v>
      </c>
      <c r="U3140" s="32">
        <v>0.96313449059198497</v>
      </c>
      <c r="V3140" s="28">
        <v>0</v>
      </c>
      <c r="W3140" s="49" t="s">
        <v>30</v>
      </c>
      <c r="X3140" s="16"/>
      <c r="AC3140" s="104"/>
    </row>
    <row r="3141" spans="1:29" x14ac:dyDescent="0.35">
      <c r="A3141" s="9">
        <v>46146</v>
      </c>
      <c r="B3141" s="28" t="s">
        <v>80</v>
      </c>
      <c r="C3141" s="28" t="s">
        <v>45</v>
      </c>
      <c r="D3141" s="28">
        <v>1</v>
      </c>
      <c r="E3141" s="28" t="s">
        <v>4872</v>
      </c>
      <c r="F3141" s="28" t="s">
        <v>4845</v>
      </c>
      <c r="G3141" s="33">
        <v>3.4722222222222217E-2</v>
      </c>
      <c r="H3141" s="33">
        <v>0.1076388888888889</v>
      </c>
      <c r="I3141" s="33">
        <v>3.125E-2</v>
      </c>
      <c r="J3141" s="34">
        <v>3.5416666666666673E-2</v>
      </c>
      <c r="K3141" s="35">
        <v>4.5138888888888888E-2</v>
      </c>
      <c r="L3141" s="33">
        <v>9.5138888888888884E-2</v>
      </c>
      <c r="M3141" s="33">
        <v>9.7916666666666666E-2</v>
      </c>
      <c r="N3141" s="33">
        <v>0.10069444444444441</v>
      </c>
      <c r="O3141" s="28" t="s">
        <v>43</v>
      </c>
      <c r="P3141" s="29" t="s">
        <v>403</v>
      </c>
      <c r="Q3141" s="30" t="s">
        <v>151</v>
      </c>
      <c r="R3141" s="31" t="s">
        <v>39</v>
      </c>
      <c r="S3141" s="28">
        <v>113</v>
      </c>
      <c r="T3141" s="28">
        <v>0</v>
      </c>
      <c r="U3141" s="32">
        <v>0.60687275585222233</v>
      </c>
      <c r="V3141" s="28">
        <v>0</v>
      </c>
      <c r="W3141" s="49" t="s">
        <v>30</v>
      </c>
      <c r="X3141" s="16"/>
      <c r="AC3141" s="104"/>
    </row>
    <row r="3142" spans="1:29" x14ac:dyDescent="0.35">
      <c r="A3142" s="9">
        <v>46146</v>
      </c>
      <c r="B3142" s="28" t="s">
        <v>84</v>
      </c>
      <c r="C3142" s="28" t="s">
        <v>45</v>
      </c>
      <c r="D3142" s="28">
        <v>1</v>
      </c>
      <c r="E3142" s="28" t="s">
        <v>4845</v>
      </c>
      <c r="F3142" s="28" t="s">
        <v>4849</v>
      </c>
      <c r="G3142" s="33">
        <v>0.14583333333333329</v>
      </c>
      <c r="H3142" s="33">
        <v>0.22916666666666671</v>
      </c>
      <c r="I3142" s="33">
        <v>0.12847222222222221</v>
      </c>
      <c r="J3142" s="34">
        <v>0.14305555555555549</v>
      </c>
      <c r="K3142" s="35">
        <v>0.15277777777777779</v>
      </c>
      <c r="L3142" s="33">
        <v>0.21527777777777779</v>
      </c>
      <c r="M3142" s="33">
        <v>0.22569444444444439</v>
      </c>
      <c r="N3142" s="33">
        <v>0.2277777777777778</v>
      </c>
      <c r="O3142" s="28" t="s">
        <v>403</v>
      </c>
      <c r="P3142" s="29" t="s">
        <v>43</v>
      </c>
      <c r="Q3142" s="30" t="s">
        <v>172</v>
      </c>
      <c r="R3142" s="31" t="s">
        <v>172</v>
      </c>
      <c r="S3142" s="28">
        <v>78</v>
      </c>
      <c r="T3142" s="28">
        <v>0</v>
      </c>
      <c r="U3142" s="32">
        <v>0.40373370352566962</v>
      </c>
      <c r="V3142" s="28">
        <v>0</v>
      </c>
      <c r="W3142" s="49" t="s">
        <v>30</v>
      </c>
      <c r="X3142" s="16"/>
      <c r="AC3142" s="104"/>
    </row>
    <row r="3143" spans="1:29" x14ac:dyDescent="0.35">
      <c r="A3143" s="9">
        <v>46146</v>
      </c>
      <c r="B3143" s="28" t="s">
        <v>133</v>
      </c>
      <c r="C3143" s="28" t="s">
        <v>45</v>
      </c>
      <c r="D3143" s="28">
        <v>1</v>
      </c>
      <c r="E3143" s="28" t="s">
        <v>4849</v>
      </c>
      <c r="F3143" s="28" t="s">
        <v>4845</v>
      </c>
      <c r="G3143" s="33">
        <v>0.27083333333333331</v>
      </c>
      <c r="H3143" s="33">
        <v>0.44791666666666669</v>
      </c>
      <c r="I3143" s="33">
        <v>0.26250000000000001</v>
      </c>
      <c r="J3143" s="34">
        <v>0.2673611111111111</v>
      </c>
      <c r="K3143" s="35">
        <v>0.27569444444444452</v>
      </c>
      <c r="L3143" s="33">
        <v>0.42569444444444438</v>
      </c>
      <c r="M3143" s="33">
        <v>0.43055555555555558</v>
      </c>
      <c r="N3143" s="33">
        <v>0.43263888888888891</v>
      </c>
      <c r="O3143" s="28" t="s">
        <v>43</v>
      </c>
      <c r="P3143" s="29">
        <v>3</v>
      </c>
      <c r="Q3143" s="30" t="s">
        <v>172</v>
      </c>
      <c r="R3143" s="31" t="s">
        <v>172</v>
      </c>
      <c r="S3143" s="28">
        <v>57</v>
      </c>
      <c r="T3143" s="28">
        <v>0</v>
      </c>
      <c r="U3143" s="32">
        <v>0.28735549159978979</v>
      </c>
      <c r="V3143" s="28">
        <v>0</v>
      </c>
      <c r="W3143" s="49" t="s">
        <v>30</v>
      </c>
      <c r="X3143" s="16"/>
      <c r="AC3143" s="104"/>
    </row>
    <row r="3144" spans="1:29" x14ac:dyDescent="0.35">
      <c r="A3144" s="9">
        <v>46146</v>
      </c>
      <c r="B3144" s="28" t="s">
        <v>135</v>
      </c>
      <c r="C3144" s="28" t="s">
        <v>45</v>
      </c>
      <c r="D3144" s="28">
        <v>1</v>
      </c>
      <c r="E3144" s="28" t="s">
        <v>4845</v>
      </c>
      <c r="F3144" s="28" t="s">
        <v>4847</v>
      </c>
      <c r="G3144" s="33">
        <v>0.48958333333333331</v>
      </c>
      <c r="H3144" s="33">
        <v>0.65625</v>
      </c>
      <c r="I3144" s="33">
        <v>0.4777777777777778</v>
      </c>
      <c r="J3144" s="34">
        <v>0.4777777777777778</v>
      </c>
      <c r="K3144" s="35">
        <v>0.48680555555555549</v>
      </c>
      <c r="L3144" s="33">
        <v>0.64375000000000004</v>
      </c>
      <c r="M3144" s="33">
        <v>0.6479166666666667</v>
      </c>
      <c r="N3144" s="33">
        <v>0.65</v>
      </c>
      <c r="O3144" s="28">
        <v>3</v>
      </c>
      <c r="P3144" s="29" t="s">
        <v>32</v>
      </c>
      <c r="Q3144" s="30" t="s">
        <v>172</v>
      </c>
      <c r="R3144" s="31" t="s">
        <v>172</v>
      </c>
      <c r="S3144" s="28">
        <v>198</v>
      </c>
      <c r="T3144" s="28">
        <v>0</v>
      </c>
      <c r="U3144" s="32">
        <v>1</v>
      </c>
      <c r="V3144" s="28">
        <v>0</v>
      </c>
      <c r="W3144" s="49" t="s">
        <v>30</v>
      </c>
      <c r="X3144" s="16"/>
      <c r="Z3144" s="116"/>
      <c r="AA3144" s="114"/>
      <c r="AB3144" s="114"/>
      <c r="AC3144" s="104"/>
    </row>
    <row r="3145" spans="1:29" x14ac:dyDescent="0.35">
      <c r="A3145" s="9">
        <v>46146</v>
      </c>
      <c r="B3145" s="28" t="s">
        <v>1351</v>
      </c>
      <c r="C3145" s="28" t="s">
        <v>45</v>
      </c>
      <c r="D3145" s="28">
        <v>1</v>
      </c>
      <c r="E3145" s="28" t="s">
        <v>4847</v>
      </c>
      <c r="F3145" s="28" t="s">
        <v>4845</v>
      </c>
      <c r="G3145" s="33">
        <v>0.73611111111111116</v>
      </c>
      <c r="H3145" s="33">
        <v>0.82638888888888884</v>
      </c>
      <c r="I3145" s="33">
        <v>0.72569444444444442</v>
      </c>
      <c r="J3145" s="34">
        <v>0.73541666666666672</v>
      </c>
      <c r="K3145" s="35">
        <v>0.75</v>
      </c>
      <c r="L3145" s="33">
        <v>0.81597222222222221</v>
      </c>
      <c r="M3145" s="33">
        <v>0.83194444444444449</v>
      </c>
      <c r="N3145" s="33">
        <v>0.83680555555555558</v>
      </c>
      <c r="O3145" s="28" t="s">
        <v>32</v>
      </c>
      <c r="P3145" s="29">
        <v>113</v>
      </c>
      <c r="Q3145" s="30" t="s">
        <v>172</v>
      </c>
      <c r="R3145" s="31" t="s">
        <v>172</v>
      </c>
      <c r="S3145" s="28">
        <v>135</v>
      </c>
      <c r="T3145" s="28">
        <v>1</v>
      </c>
      <c r="U3145" s="32">
        <v>0.70126597480915021</v>
      </c>
      <c r="V3145" s="28">
        <v>64</v>
      </c>
      <c r="W3145" s="49" t="s">
        <v>30</v>
      </c>
      <c r="X3145" s="16"/>
      <c r="AC3145" s="104"/>
    </row>
    <row r="3146" spans="1:29" x14ac:dyDescent="0.35">
      <c r="A3146" s="9">
        <v>46146</v>
      </c>
      <c r="B3146" s="28" t="s">
        <v>77</v>
      </c>
      <c r="C3146" s="28" t="s">
        <v>45</v>
      </c>
      <c r="D3146" s="28">
        <v>1</v>
      </c>
      <c r="E3146" s="28" t="s">
        <v>4845</v>
      </c>
      <c r="F3146" s="28" t="s">
        <v>4851</v>
      </c>
      <c r="G3146" s="33">
        <v>0.86111111111111116</v>
      </c>
      <c r="H3146" s="33">
        <v>0.94097222222222221</v>
      </c>
      <c r="I3146" s="33">
        <v>0.85972222222222228</v>
      </c>
      <c r="J3146" s="34">
        <v>0.86597222222222225</v>
      </c>
      <c r="K3146" s="35">
        <v>0.87777777777777777</v>
      </c>
      <c r="L3146" s="37">
        <v>0.9555555555555556</v>
      </c>
      <c r="M3146" s="37">
        <v>0.95972222222222225</v>
      </c>
      <c r="N3146" s="37">
        <v>0.96180555555555558</v>
      </c>
      <c r="O3146" s="28">
        <v>114</v>
      </c>
      <c r="P3146" s="29" t="s">
        <v>32</v>
      </c>
      <c r="Q3146" s="30" t="s">
        <v>2031</v>
      </c>
      <c r="R3146" s="31" t="s">
        <v>99</v>
      </c>
      <c r="S3146" s="28">
        <v>167</v>
      </c>
      <c r="T3146" s="28">
        <v>1</v>
      </c>
      <c r="U3146" s="32">
        <v>0.97342867018661694</v>
      </c>
      <c r="V3146" s="28">
        <v>0</v>
      </c>
      <c r="W3146" s="49" t="s">
        <v>30</v>
      </c>
      <c r="X3146" s="16"/>
      <c r="AC3146" s="104"/>
    </row>
    <row r="3147" spans="1:29" x14ac:dyDescent="0.35">
      <c r="A3147" s="9">
        <v>46146</v>
      </c>
      <c r="B3147" s="28" t="s">
        <v>71</v>
      </c>
      <c r="C3147" s="28" t="s">
        <v>59</v>
      </c>
      <c r="D3147" s="28">
        <v>1</v>
      </c>
      <c r="E3147" s="28" t="s">
        <v>4851</v>
      </c>
      <c r="F3147" s="28" t="s">
        <v>4845</v>
      </c>
      <c r="G3147" s="33">
        <v>1.041666666666667E-2</v>
      </c>
      <c r="H3147" s="33">
        <v>0.1701388888888889</v>
      </c>
      <c r="I3147" s="33">
        <v>6.9444444444444447E-4</v>
      </c>
      <c r="J3147" s="34">
        <v>9.0277777777777769E-3</v>
      </c>
      <c r="K3147" s="35">
        <v>1.5972222222222221E-2</v>
      </c>
      <c r="L3147" s="33">
        <v>0.1451388888888889</v>
      </c>
      <c r="M3147" s="33">
        <v>0.15208333333333329</v>
      </c>
      <c r="N3147" s="33">
        <v>0.16111111111111109</v>
      </c>
      <c r="O3147" s="28" t="s">
        <v>37</v>
      </c>
      <c r="P3147" s="29">
        <v>16</v>
      </c>
      <c r="Q3147" s="30" t="s">
        <v>172</v>
      </c>
      <c r="R3147" s="31" t="s">
        <v>172</v>
      </c>
      <c r="S3147" s="28">
        <v>168</v>
      </c>
      <c r="T3147" s="28">
        <v>2</v>
      </c>
      <c r="U3147" s="32">
        <v>0.94184729058265038</v>
      </c>
      <c r="V3147" s="28">
        <v>505</v>
      </c>
      <c r="W3147" s="49" t="s">
        <v>30</v>
      </c>
      <c r="X3147" s="16"/>
      <c r="AC3147" s="104"/>
    </row>
    <row r="3148" spans="1:29" x14ac:dyDescent="0.35">
      <c r="A3148" s="9">
        <v>46146</v>
      </c>
      <c r="B3148" s="28" t="s">
        <v>74</v>
      </c>
      <c r="C3148" s="28" t="s">
        <v>59</v>
      </c>
      <c r="D3148" s="28">
        <v>1</v>
      </c>
      <c r="E3148" s="28" t="s">
        <v>4845</v>
      </c>
      <c r="F3148" s="28" t="s">
        <v>4851</v>
      </c>
      <c r="G3148" s="33">
        <v>0.20833333333333329</v>
      </c>
      <c r="H3148" s="33">
        <v>0.38541666666666669</v>
      </c>
      <c r="I3148" s="33">
        <v>0.19791666666666671</v>
      </c>
      <c r="J3148" s="34">
        <v>0.2166666666666667</v>
      </c>
      <c r="K3148" s="35">
        <v>0.23680555555555549</v>
      </c>
      <c r="L3148" s="33">
        <v>0.4152777777777778</v>
      </c>
      <c r="M3148" s="33">
        <v>0.42708333333333331</v>
      </c>
      <c r="N3148" s="33">
        <v>0.42916666666666659</v>
      </c>
      <c r="O3148" s="28">
        <v>15</v>
      </c>
      <c r="P3148" s="29" t="s">
        <v>73</v>
      </c>
      <c r="Q3148" s="30" t="s">
        <v>185</v>
      </c>
      <c r="R3148" s="31" t="s">
        <v>39</v>
      </c>
      <c r="S3148" s="28">
        <v>186</v>
      </c>
      <c r="T3148" s="28">
        <v>0</v>
      </c>
      <c r="U3148" s="32">
        <v>0.99879159198017253</v>
      </c>
      <c r="V3148" s="28">
        <v>0</v>
      </c>
      <c r="W3148" s="49" t="s">
        <v>30</v>
      </c>
      <c r="X3148" s="16"/>
      <c r="AC3148" s="104"/>
    </row>
    <row r="3149" spans="1:29" x14ac:dyDescent="0.35">
      <c r="A3149" s="9">
        <v>46146</v>
      </c>
      <c r="B3149" s="28" t="s">
        <v>1968</v>
      </c>
      <c r="C3149" s="28" t="s">
        <v>59</v>
      </c>
      <c r="D3149" s="28">
        <v>15</v>
      </c>
      <c r="E3149" s="28" t="s">
        <v>4851</v>
      </c>
      <c r="F3149" s="28" t="s">
        <v>4845</v>
      </c>
      <c r="G3149" s="33">
        <v>0.57291666666666663</v>
      </c>
      <c r="H3149" s="33">
        <v>0.70486111111111116</v>
      </c>
      <c r="I3149" s="33">
        <v>0.56666666666666665</v>
      </c>
      <c r="J3149" s="34">
        <v>0.5708333333333333</v>
      </c>
      <c r="K3149" s="35">
        <v>0.59166666666666667</v>
      </c>
      <c r="L3149" s="33">
        <v>0.75</v>
      </c>
      <c r="M3149" s="33">
        <v>0.75277777777777777</v>
      </c>
      <c r="N3149" s="33">
        <v>0.75763888888888886</v>
      </c>
      <c r="O3149" s="28" t="s">
        <v>73</v>
      </c>
      <c r="P3149" s="29">
        <v>5</v>
      </c>
      <c r="Q3149" s="30" t="s">
        <v>172</v>
      </c>
      <c r="R3149" s="31" t="s">
        <v>172</v>
      </c>
      <c r="S3149" s="28">
        <v>36</v>
      </c>
      <c r="T3149" s="28">
        <v>0</v>
      </c>
      <c r="U3149" s="32">
        <v>0.18828143708961689</v>
      </c>
      <c r="V3149" s="28">
        <v>0</v>
      </c>
      <c r="W3149" s="49" t="s">
        <v>30</v>
      </c>
      <c r="X3149" s="16"/>
      <c r="AC3149" s="104"/>
    </row>
    <row r="3150" spans="1:29" ht="26" customHeight="1" x14ac:dyDescent="0.35">
      <c r="A3150" s="9">
        <v>46146</v>
      </c>
      <c r="B3150" s="28" t="s">
        <v>1969</v>
      </c>
      <c r="C3150" s="28" t="s">
        <v>59</v>
      </c>
      <c r="D3150" s="28">
        <v>13</v>
      </c>
      <c r="E3150" s="28" t="s">
        <v>4845</v>
      </c>
      <c r="F3150" s="28" t="s">
        <v>4857</v>
      </c>
      <c r="G3150" s="33">
        <v>0.75</v>
      </c>
      <c r="H3150" s="33">
        <v>0.89930555555555558</v>
      </c>
      <c r="I3150" s="33">
        <v>0.78541666666666665</v>
      </c>
      <c r="J3150" s="34">
        <v>0.78888888888888886</v>
      </c>
      <c r="K3150" s="35">
        <v>0.8</v>
      </c>
      <c r="L3150" s="33">
        <v>0.90833333333333333</v>
      </c>
      <c r="M3150" s="33">
        <v>0.91388888888888886</v>
      </c>
      <c r="N3150" s="33">
        <v>0.91597222222222219</v>
      </c>
      <c r="O3150" s="28">
        <v>5</v>
      </c>
      <c r="P3150" s="29" t="s">
        <v>347</v>
      </c>
      <c r="Q3150" s="30" t="s">
        <v>2032</v>
      </c>
      <c r="R3150" s="31" t="s">
        <v>2033</v>
      </c>
      <c r="S3150" s="28">
        <v>169</v>
      </c>
      <c r="T3150" s="28">
        <v>0</v>
      </c>
      <c r="U3150" s="32">
        <v>0.95402995792738032</v>
      </c>
      <c r="V3150" s="28">
        <v>0</v>
      </c>
      <c r="W3150" s="49" t="s">
        <v>30</v>
      </c>
      <c r="X3150" s="16"/>
      <c r="AC3150" s="104"/>
    </row>
    <row r="3151" spans="1:29" x14ac:dyDescent="0.35">
      <c r="A3151" s="9">
        <v>46146</v>
      </c>
      <c r="B3151" s="28" t="s">
        <v>1371</v>
      </c>
      <c r="C3151" s="28" t="s">
        <v>72</v>
      </c>
      <c r="D3151" s="28">
        <v>1</v>
      </c>
      <c r="E3151" s="106" t="s">
        <v>4857</v>
      </c>
      <c r="F3151" s="106" t="s">
        <v>4845</v>
      </c>
      <c r="G3151" s="33">
        <v>2.0833333333333329E-2</v>
      </c>
      <c r="H3151" s="33">
        <v>0.16666666666666671</v>
      </c>
      <c r="I3151" s="33">
        <v>9.0277777777777769E-3</v>
      </c>
      <c r="J3151" s="34">
        <v>1.041666666666667E-2</v>
      </c>
      <c r="K3151" s="35">
        <v>2.2916666666666669E-2</v>
      </c>
      <c r="L3151" s="33">
        <v>0.1423611111111111</v>
      </c>
      <c r="M3151" s="33">
        <v>0.1444444444444444</v>
      </c>
      <c r="N3151" s="33">
        <v>0.14652777777777781</v>
      </c>
      <c r="O3151" s="28" t="s">
        <v>338</v>
      </c>
      <c r="P3151" s="29" t="s">
        <v>740</v>
      </c>
      <c r="Q3151" s="30" t="s">
        <v>172</v>
      </c>
      <c r="R3151" s="31" t="s">
        <v>172</v>
      </c>
      <c r="S3151" s="28">
        <v>98</v>
      </c>
      <c r="T3151" s="28">
        <v>0</v>
      </c>
      <c r="U3151" s="32">
        <v>0.51758510985447459</v>
      </c>
      <c r="V3151" s="28">
        <v>0</v>
      </c>
      <c r="W3151" s="49" t="s">
        <v>30</v>
      </c>
      <c r="X3151" s="16"/>
      <c r="AC3151" s="104"/>
    </row>
    <row r="3152" spans="1:29" x14ac:dyDescent="0.35">
      <c r="A3152" s="9">
        <v>46146</v>
      </c>
      <c r="B3152" s="28" t="s">
        <v>1372</v>
      </c>
      <c r="C3152" s="28" t="s">
        <v>72</v>
      </c>
      <c r="D3152" s="28">
        <v>1</v>
      </c>
      <c r="E3152" s="109" t="s">
        <v>4845</v>
      </c>
      <c r="F3152" s="109" t="s">
        <v>4854</v>
      </c>
      <c r="G3152" s="33">
        <v>0.20833333333333329</v>
      </c>
      <c r="H3152" s="33">
        <v>0.36458333333333331</v>
      </c>
      <c r="I3152" s="33">
        <v>0.20624999999999999</v>
      </c>
      <c r="J3152" s="34">
        <v>0.22222222222222221</v>
      </c>
      <c r="K3152" s="35">
        <v>0.23333333333333331</v>
      </c>
      <c r="L3152" s="33">
        <v>0.38819444444444451</v>
      </c>
      <c r="M3152" s="33">
        <v>0.4</v>
      </c>
      <c r="N3152" s="33">
        <v>0.40208333333333329</v>
      </c>
      <c r="O3152" s="28" t="s">
        <v>740</v>
      </c>
      <c r="P3152" s="29" t="s">
        <v>70</v>
      </c>
      <c r="Q3152" s="30" t="s">
        <v>111</v>
      </c>
      <c r="R3152" s="31" t="s">
        <v>39</v>
      </c>
      <c r="S3152" s="28">
        <v>162</v>
      </c>
      <c r="T3152" s="28">
        <v>0</v>
      </c>
      <c r="U3152" s="32">
        <v>0.88361252498601173</v>
      </c>
      <c r="V3152" s="28">
        <v>0</v>
      </c>
      <c r="W3152" s="49" t="s">
        <v>30</v>
      </c>
      <c r="X3152" s="16"/>
      <c r="AC3152" s="104"/>
    </row>
    <row r="3153" spans="1:29" x14ac:dyDescent="0.35">
      <c r="A3153" s="9">
        <v>46146</v>
      </c>
      <c r="B3153" s="28" t="s">
        <v>1436</v>
      </c>
      <c r="C3153" s="28" t="s">
        <v>72</v>
      </c>
      <c r="D3153" s="28">
        <v>14</v>
      </c>
      <c r="E3153" s="109" t="s">
        <v>4854</v>
      </c>
      <c r="F3153" s="109" t="s">
        <v>4845</v>
      </c>
      <c r="G3153" s="33">
        <v>0.47916666666666669</v>
      </c>
      <c r="H3153" s="33">
        <v>0.63194444444444442</v>
      </c>
      <c r="I3153" s="33">
        <v>0.47013888888888888</v>
      </c>
      <c r="J3153" s="34">
        <v>0.47638888888888892</v>
      </c>
      <c r="K3153" s="35">
        <v>0.48749999999999999</v>
      </c>
      <c r="L3153" s="33">
        <v>0.62083333333333335</v>
      </c>
      <c r="M3153" s="33">
        <v>0.62638888888888888</v>
      </c>
      <c r="N3153" s="33">
        <v>0.62708333333333333</v>
      </c>
      <c r="O3153" s="28" t="s">
        <v>70</v>
      </c>
      <c r="P3153" s="29">
        <v>41</v>
      </c>
      <c r="Q3153" s="30" t="s">
        <v>172</v>
      </c>
      <c r="R3153" s="31" t="s">
        <v>172</v>
      </c>
      <c r="S3153" s="28">
        <v>94</v>
      </c>
      <c r="T3153" s="28">
        <v>0</v>
      </c>
      <c r="U3153" s="32">
        <v>0.45490550675999553</v>
      </c>
      <c r="V3153" s="28">
        <v>0</v>
      </c>
      <c r="W3153" s="49" t="s">
        <v>30</v>
      </c>
      <c r="X3153" s="16"/>
      <c r="AC3153" s="104"/>
    </row>
    <row r="3154" spans="1:29" x14ac:dyDescent="0.35">
      <c r="A3154" s="9">
        <v>46146</v>
      </c>
      <c r="B3154" s="28" t="s">
        <v>1437</v>
      </c>
      <c r="C3154" s="28" t="s">
        <v>72</v>
      </c>
      <c r="D3154" s="28">
        <v>13</v>
      </c>
      <c r="E3154" s="109" t="s">
        <v>4845</v>
      </c>
      <c r="F3154" s="109" t="s">
        <v>4862</v>
      </c>
      <c r="G3154" s="33">
        <v>0.67361111111111116</v>
      </c>
      <c r="H3154" s="33">
        <v>0.84375</v>
      </c>
      <c r="I3154" s="33">
        <v>0.65972222222222221</v>
      </c>
      <c r="J3154" s="34">
        <v>0.66319444444444442</v>
      </c>
      <c r="K3154" s="35">
        <v>0.67638888888888893</v>
      </c>
      <c r="L3154" s="33">
        <v>0.79861111111111116</v>
      </c>
      <c r="M3154" s="33">
        <v>0.80625000000000002</v>
      </c>
      <c r="N3154" s="33">
        <v>0.80833333333333335</v>
      </c>
      <c r="O3154" s="28">
        <v>41</v>
      </c>
      <c r="P3154" s="29" t="s">
        <v>232</v>
      </c>
      <c r="Q3154" s="30" t="s">
        <v>172</v>
      </c>
      <c r="R3154" s="31" t="s">
        <v>172</v>
      </c>
      <c r="S3154" s="28">
        <v>139</v>
      </c>
      <c r="T3154" s="28">
        <v>0</v>
      </c>
      <c r="U3154" s="32">
        <v>0.67310202678537279</v>
      </c>
      <c r="V3154" s="28">
        <v>511</v>
      </c>
      <c r="W3154" s="49" t="s">
        <v>30</v>
      </c>
      <c r="X3154" s="16"/>
      <c r="AC3154" s="104"/>
    </row>
    <row r="3155" spans="1:29" x14ac:dyDescent="0.35">
      <c r="A3155" s="9">
        <v>46146</v>
      </c>
      <c r="B3155" s="28" t="s">
        <v>2034</v>
      </c>
      <c r="C3155" s="28" t="s">
        <v>81</v>
      </c>
      <c r="D3155" s="28">
        <v>13</v>
      </c>
      <c r="E3155" s="109" t="s">
        <v>4862</v>
      </c>
      <c r="F3155" s="109" t="s">
        <v>4845</v>
      </c>
      <c r="G3155" s="33">
        <v>1.041666666666667E-2</v>
      </c>
      <c r="H3155" s="33">
        <v>0.15625</v>
      </c>
      <c r="I3155" s="33">
        <v>1.3888888888888889E-3</v>
      </c>
      <c r="J3155" s="34">
        <v>4.1666666666666666E-3</v>
      </c>
      <c r="K3155" s="35">
        <v>1.3194444444444439E-2</v>
      </c>
      <c r="L3155" s="33">
        <v>0.14027777777777781</v>
      </c>
      <c r="M3155" s="33">
        <v>0.14166666666666669</v>
      </c>
      <c r="N3155" s="33">
        <v>0.14374999999999999</v>
      </c>
      <c r="O3155" s="28" t="s">
        <v>32</v>
      </c>
      <c r="P3155" s="29">
        <v>53</v>
      </c>
      <c r="Q3155" s="30" t="s">
        <v>172</v>
      </c>
      <c r="R3155" s="31" t="s">
        <v>172</v>
      </c>
      <c r="S3155" s="28">
        <v>99</v>
      </c>
      <c r="T3155" s="28">
        <v>0</v>
      </c>
      <c r="U3155" s="32">
        <v>0.56668207024915285</v>
      </c>
      <c r="V3155" s="28">
        <v>0</v>
      </c>
      <c r="W3155" s="49" t="s">
        <v>30</v>
      </c>
      <c r="X3155" s="16"/>
      <c r="AC3155" s="104"/>
    </row>
    <row r="3156" spans="1:29" x14ac:dyDescent="0.35">
      <c r="A3156" s="9">
        <v>46146</v>
      </c>
      <c r="B3156" s="28" t="s">
        <v>2035</v>
      </c>
      <c r="C3156" s="28" t="s">
        <v>81</v>
      </c>
      <c r="D3156" s="28">
        <v>13</v>
      </c>
      <c r="E3156" s="109" t="s">
        <v>4845</v>
      </c>
      <c r="F3156" s="109" t="s">
        <v>4860</v>
      </c>
      <c r="G3156" s="33">
        <v>0.2048611111111111</v>
      </c>
      <c r="H3156" s="33">
        <v>0.34375</v>
      </c>
      <c r="I3156" s="33">
        <v>0.1986111111111111</v>
      </c>
      <c r="J3156" s="34">
        <v>0.20069444444444451</v>
      </c>
      <c r="K3156" s="35">
        <v>0.21527777777777779</v>
      </c>
      <c r="L3156" s="33">
        <v>0.36458333333333331</v>
      </c>
      <c r="M3156" s="33">
        <v>0.37430555555555561</v>
      </c>
      <c r="N3156" s="33">
        <v>0.37638888888888888</v>
      </c>
      <c r="O3156" s="28">
        <v>53</v>
      </c>
      <c r="P3156" s="29" t="s">
        <v>60</v>
      </c>
      <c r="Q3156" s="30" t="s">
        <v>172</v>
      </c>
      <c r="R3156" s="31" t="s">
        <v>172</v>
      </c>
      <c r="S3156" s="28">
        <v>168</v>
      </c>
      <c r="T3156" s="28">
        <v>0</v>
      </c>
      <c r="U3156" s="32">
        <v>0.94404832009933837</v>
      </c>
      <c r="V3156" s="28">
        <v>0</v>
      </c>
      <c r="W3156" s="49" t="s">
        <v>30</v>
      </c>
      <c r="X3156" s="16"/>
      <c r="AC3156" s="104"/>
    </row>
    <row r="3157" spans="1:29" ht="26" customHeight="1" x14ac:dyDescent="0.35">
      <c r="A3157" s="9">
        <v>46146</v>
      </c>
      <c r="B3157" s="28" t="s">
        <v>262</v>
      </c>
      <c r="C3157" s="28" t="s">
        <v>81</v>
      </c>
      <c r="D3157" s="28">
        <v>1</v>
      </c>
      <c r="E3157" s="109" t="s">
        <v>4860</v>
      </c>
      <c r="F3157" s="109" t="s">
        <v>4845</v>
      </c>
      <c r="G3157" s="33">
        <v>0.3923611111111111</v>
      </c>
      <c r="H3157" s="33">
        <v>0.46875</v>
      </c>
      <c r="I3157" s="33">
        <v>0.40347222222222218</v>
      </c>
      <c r="J3157" s="34">
        <v>0.40902777777777782</v>
      </c>
      <c r="K3157" s="35">
        <v>0.41944444444444451</v>
      </c>
      <c r="L3157" s="33">
        <v>0.49236111111111108</v>
      </c>
      <c r="M3157" s="33">
        <v>0.49791666666666667</v>
      </c>
      <c r="N3157" s="33">
        <v>0.49791666666666667</v>
      </c>
      <c r="O3157" s="28" t="s">
        <v>60</v>
      </c>
      <c r="P3157" s="29">
        <v>9</v>
      </c>
      <c r="Q3157" s="30" t="s">
        <v>2036</v>
      </c>
      <c r="R3157" s="31" t="s">
        <v>63</v>
      </c>
      <c r="S3157" s="28">
        <v>22</v>
      </c>
      <c r="T3157" s="28">
        <v>0</v>
      </c>
      <c r="U3157" s="32">
        <v>0.1150099626667849</v>
      </c>
      <c r="V3157" s="28">
        <v>0</v>
      </c>
      <c r="W3157" s="49" t="s">
        <v>30</v>
      </c>
      <c r="X3157" s="16"/>
      <c r="AC3157" s="104"/>
    </row>
    <row r="3158" spans="1:29" x14ac:dyDescent="0.35">
      <c r="A3158" s="9">
        <v>46146</v>
      </c>
      <c r="B3158" s="28" t="s">
        <v>264</v>
      </c>
      <c r="C3158" s="28" t="s">
        <v>81</v>
      </c>
      <c r="D3158" s="28">
        <v>1</v>
      </c>
      <c r="E3158" s="109" t="s">
        <v>4845</v>
      </c>
      <c r="F3158" s="109" t="s">
        <v>4861</v>
      </c>
      <c r="G3158" s="33">
        <v>0.51041666666666663</v>
      </c>
      <c r="H3158" s="33">
        <v>0.59027777777777779</v>
      </c>
      <c r="I3158" s="33">
        <v>0.52013888888888893</v>
      </c>
      <c r="J3158" s="34">
        <v>0.52638888888888891</v>
      </c>
      <c r="K3158" s="35">
        <v>0.53611111111111109</v>
      </c>
      <c r="L3158" s="33">
        <v>0.6</v>
      </c>
      <c r="M3158" s="33">
        <v>0.60902777777777772</v>
      </c>
      <c r="N3158" s="33">
        <v>0.61111111111111116</v>
      </c>
      <c r="O3158" s="28">
        <v>9</v>
      </c>
      <c r="P3158" s="29" t="s">
        <v>70</v>
      </c>
      <c r="Q3158" s="30" t="s">
        <v>2037</v>
      </c>
      <c r="R3158" s="31" t="s">
        <v>99</v>
      </c>
      <c r="S3158" s="28">
        <v>10</v>
      </c>
      <c r="T3158" s="28">
        <v>0</v>
      </c>
      <c r="U3158" s="32">
        <v>5.1087161804069567E-2</v>
      </c>
      <c r="V3158" s="28">
        <v>0</v>
      </c>
      <c r="W3158" s="49" t="s">
        <v>30</v>
      </c>
      <c r="X3158" s="16"/>
      <c r="AC3158" s="104"/>
    </row>
    <row r="3159" spans="1:29" x14ac:dyDescent="0.35">
      <c r="A3159" s="9">
        <v>46146</v>
      </c>
      <c r="B3159" s="28" t="s">
        <v>1383</v>
      </c>
      <c r="C3159" s="28" t="s">
        <v>81</v>
      </c>
      <c r="D3159" s="28">
        <v>1</v>
      </c>
      <c r="E3159" s="109" t="s">
        <v>4861</v>
      </c>
      <c r="F3159" s="109" t="s">
        <v>4845</v>
      </c>
      <c r="G3159" s="33">
        <v>0.64236111111111116</v>
      </c>
      <c r="H3159" s="33">
        <v>0.72569444444444442</v>
      </c>
      <c r="I3159" s="33">
        <v>0.63402777777777775</v>
      </c>
      <c r="J3159" s="34">
        <v>0.64236111111111116</v>
      </c>
      <c r="K3159" s="35">
        <v>0.65347222222222223</v>
      </c>
      <c r="L3159" s="33">
        <v>0.70347222222222228</v>
      </c>
      <c r="M3159" s="33">
        <v>0.70833333333333337</v>
      </c>
      <c r="N3159" s="33">
        <v>0.70902777777777781</v>
      </c>
      <c r="O3159" s="28" t="s">
        <v>70</v>
      </c>
      <c r="P3159" s="29" t="s">
        <v>1075</v>
      </c>
      <c r="Q3159" s="30" t="s">
        <v>172</v>
      </c>
      <c r="R3159" s="31" t="s">
        <v>172</v>
      </c>
      <c r="S3159" s="28">
        <v>43</v>
      </c>
      <c r="T3159" s="28">
        <v>0</v>
      </c>
      <c r="U3159" s="32">
        <v>0.23747417285716779</v>
      </c>
      <c r="V3159" s="28">
        <v>0</v>
      </c>
      <c r="W3159" s="49" t="s">
        <v>30</v>
      </c>
      <c r="X3159" s="16"/>
      <c r="AC3159" s="104"/>
    </row>
    <row r="3160" spans="1:29" x14ac:dyDescent="0.35">
      <c r="A3160" s="9">
        <v>46146</v>
      </c>
      <c r="B3160" s="28" t="s">
        <v>1384</v>
      </c>
      <c r="C3160" s="28" t="s">
        <v>81</v>
      </c>
      <c r="D3160" s="28">
        <v>1</v>
      </c>
      <c r="E3160" s="109" t="s">
        <v>4845</v>
      </c>
      <c r="F3160" s="109" t="s">
        <v>4856</v>
      </c>
      <c r="G3160" s="33">
        <v>0.78819444444444442</v>
      </c>
      <c r="H3160" s="33">
        <v>0.86458333333333337</v>
      </c>
      <c r="I3160" s="33">
        <v>0.77986111111111112</v>
      </c>
      <c r="J3160" s="34">
        <v>0.78402777777777777</v>
      </c>
      <c r="K3160" s="35">
        <v>0.79583333333333328</v>
      </c>
      <c r="L3160" s="33">
        <v>0.85902777777777772</v>
      </c>
      <c r="M3160" s="33">
        <v>0.86319444444444449</v>
      </c>
      <c r="N3160" s="33">
        <v>0.86527777777777781</v>
      </c>
      <c r="O3160" s="28" t="s">
        <v>1075</v>
      </c>
      <c r="P3160" s="29" t="s">
        <v>60</v>
      </c>
      <c r="Q3160" s="30" t="s">
        <v>172</v>
      </c>
      <c r="R3160" s="31" t="s">
        <v>172</v>
      </c>
      <c r="S3160" s="28">
        <v>142</v>
      </c>
      <c r="T3160" s="28">
        <v>0</v>
      </c>
      <c r="U3160" s="32">
        <v>0.78906484676190647</v>
      </c>
      <c r="V3160" s="28">
        <v>62</v>
      </c>
      <c r="W3160" s="49" t="s">
        <v>30</v>
      </c>
      <c r="X3160" s="16"/>
      <c r="AC3160" s="104"/>
    </row>
    <row r="3161" spans="1:29" x14ac:dyDescent="0.35">
      <c r="A3161" s="9">
        <v>46146</v>
      </c>
      <c r="B3161" s="28" t="s">
        <v>1768</v>
      </c>
      <c r="C3161" s="28" t="s">
        <v>90</v>
      </c>
      <c r="D3161" s="28">
        <v>1</v>
      </c>
      <c r="E3161" s="109" t="s">
        <v>4856</v>
      </c>
      <c r="F3161" s="109" t="s">
        <v>4845</v>
      </c>
      <c r="G3161" s="33">
        <v>6.5972222222222224E-2</v>
      </c>
      <c r="H3161" s="33">
        <v>0.13194444444444439</v>
      </c>
      <c r="I3161" s="33">
        <v>5.2083333333333343E-2</v>
      </c>
      <c r="J3161" s="34">
        <v>5.9722222222222232E-2</v>
      </c>
      <c r="K3161" s="35">
        <v>6.8750000000000006E-2</v>
      </c>
      <c r="L3161" s="33">
        <v>0.1152777777777778</v>
      </c>
      <c r="M3161" s="33">
        <v>0.12569444444444439</v>
      </c>
      <c r="N3161" s="33">
        <v>0.1277777777777778</v>
      </c>
      <c r="O3161" s="28">
        <v>214</v>
      </c>
      <c r="P3161" s="29" t="s">
        <v>43</v>
      </c>
      <c r="Q3161" s="30" t="s">
        <v>172</v>
      </c>
      <c r="R3161" s="31" t="s">
        <v>172</v>
      </c>
      <c r="S3161" s="28">
        <v>61</v>
      </c>
      <c r="T3161" s="28">
        <v>1</v>
      </c>
      <c r="U3161" s="32">
        <v>0.33354851186132128</v>
      </c>
      <c r="V3161" s="28">
        <v>0</v>
      </c>
      <c r="W3161" s="49" t="s">
        <v>30</v>
      </c>
      <c r="X3161" s="16"/>
      <c r="AC3161" s="104"/>
    </row>
    <row r="3162" spans="1:29" x14ac:dyDescent="0.35">
      <c r="A3162" s="9">
        <v>46146</v>
      </c>
      <c r="B3162" s="28" t="s">
        <v>1981</v>
      </c>
      <c r="C3162" s="28" t="s">
        <v>90</v>
      </c>
      <c r="D3162" s="28">
        <v>14</v>
      </c>
      <c r="E3162" s="109" t="s">
        <v>4845</v>
      </c>
      <c r="F3162" s="109" t="s">
        <v>4848</v>
      </c>
      <c r="G3162" s="33">
        <v>0.2048611111111111</v>
      </c>
      <c r="H3162" s="33">
        <v>0.29166666666666669</v>
      </c>
      <c r="I3162" s="33">
        <v>0.19722222222222219</v>
      </c>
      <c r="J3162" s="34">
        <v>0.2076388888888889</v>
      </c>
      <c r="K3162" s="35">
        <v>0.2166666666666667</v>
      </c>
      <c r="L3162" s="33">
        <v>0.27916666666666667</v>
      </c>
      <c r="M3162" s="33">
        <v>0.28333333333333333</v>
      </c>
      <c r="N3162" s="33">
        <v>0.28541666666666671</v>
      </c>
      <c r="O3162" s="28" t="s">
        <v>43</v>
      </c>
      <c r="P3162" s="29">
        <v>11</v>
      </c>
      <c r="Q3162" s="30" t="s">
        <v>273</v>
      </c>
      <c r="R3162" s="31" t="s">
        <v>39</v>
      </c>
      <c r="S3162" s="28">
        <v>143</v>
      </c>
      <c r="T3162" s="28">
        <v>2</v>
      </c>
      <c r="U3162" s="32">
        <v>0.7359451979684597</v>
      </c>
      <c r="V3162" s="28">
        <v>0</v>
      </c>
      <c r="W3162" s="49" t="s">
        <v>30</v>
      </c>
      <c r="X3162" s="16"/>
      <c r="AC3162" s="104"/>
    </row>
    <row r="3163" spans="1:29" x14ac:dyDescent="0.35">
      <c r="A3163" s="9">
        <v>46146</v>
      </c>
      <c r="B3163" s="28" t="s">
        <v>1982</v>
      </c>
      <c r="C3163" s="28" t="s">
        <v>90</v>
      </c>
      <c r="D3163" s="28">
        <v>13</v>
      </c>
      <c r="E3163" s="109" t="s">
        <v>4848</v>
      </c>
      <c r="F3163" s="109" t="s">
        <v>4845</v>
      </c>
      <c r="G3163" s="33">
        <v>0.33333333333333331</v>
      </c>
      <c r="H3163" s="33">
        <v>0.42708333333333331</v>
      </c>
      <c r="I3163" s="33">
        <v>0.32430555555555562</v>
      </c>
      <c r="J3163" s="34">
        <v>0.32847222222222222</v>
      </c>
      <c r="K3163" s="35">
        <v>0.33750000000000002</v>
      </c>
      <c r="L3163" s="33">
        <v>0.39861111111111108</v>
      </c>
      <c r="M3163" s="33">
        <v>0.40833333333333333</v>
      </c>
      <c r="N3163" s="33">
        <v>0.41041666666666671</v>
      </c>
      <c r="O3163" s="28">
        <v>11</v>
      </c>
      <c r="P3163" s="29" t="s">
        <v>423</v>
      </c>
      <c r="Q3163" s="30" t="s">
        <v>172</v>
      </c>
      <c r="R3163" s="31" t="s">
        <v>172</v>
      </c>
      <c r="S3163" s="28">
        <v>132</v>
      </c>
      <c r="T3163" s="28">
        <v>0</v>
      </c>
      <c r="U3163" s="32">
        <v>0.7523105332018224</v>
      </c>
      <c r="V3163" s="28">
        <v>0</v>
      </c>
      <c r="W3163" s="49" t="s">
        <v>30</v>
      </c>
      <c r="X3163" s="16"/>
      <c r="AC3163" s="104"/>
    </row>
    <row r="3164" spans="1:29" ht="39" customHeight="1" x14ac:dyDescent="0.35">
      <c r="A3164" s="9">
        <v>46146</v>
      </c>
      <c r="B3164" s="28" t="s">
        <v>1977</v>
      </c>
      <c r="C3164" s="28" t="s">
        <v>90</v>
      </c>
      <c r="D3164" s="28">
        <v>14</v>
      </c>
      <c r="E3164" s="109" t="s">
        <v>4856</v>
      </c>
      <c r="F3164" s="109" t="s">
        <v>4845</v>
      </c>
      <c r="G3164" s="33">
        <v>0.62847222222222221</v>
      </c>
      <c r="H3164" s="33">
        <v>0.71527777777777779</v>
      </c>
      <c r="I3164" s="33">
        <v>0.65972222222222221</v>
      </c>
      <c r="J3164" s="34">
        <v>0.67361111111111116</v>
      </c>
      <c r="K3164" s="35">
        <v>0.68958333333333333</v>
      </c>
      <c r="L3164" s="33">
        <v>0.75486111111111109</v>
      </c>
      <c r="M3164" s="33">
        <v>0.7583333333333333</v>
      </c>
      <c r="N3164" s="33">
        <v>0.76041666666666663</v>
      </c>
      <c r="O3164" s="28" t="s">
        <v>423</v>
      </c>
      <c r="P3164" s="29">
        <v>14</v>
      </c>
      <c r="Q3164" s="30" t="s">
        <v>2038</v>
      </c>
      <c r="R3164" s="31" t="s">
        <v>2039</v>
      </c>
      <c r="S3164" s="28">
        <v>69</v>
      </c>
      <c r="T3164" s="28">
        <v>0</v>
      </c>
      <c r="U3164" s="32">
        <v>0.36316404766539678</v>
      </c>
      <c r="V3164" s="28">
        <v>0</v>
      </c>
      <c r="W3164" s="49" t="s">
        <v>30</v>
      </c>
      <c r="X3164" s="16"/>
      <c r="AC3164" s="104"/>
    </row>
    <row r="3165" spans="1:29" x14ac:dyDescent="0.35">
      <c r="A3165" s="9">
        <v>46146</v>
      </c>
      <c r="B3165" s="28" t="s">
        <v>1980</v>
      </c>
      <c r="C3165" s="28" t="s">
        <v>90</v>
      </c>
      <c r="D3165" s="28">
        <v>14</v>
      </c>
      <c r="E3165" s="109" t="s">
        <v>4845</v>
      </c>
      <c r="F3165" s="109" t="s">
        <v>4853</v>
      </c>
      <c r="G3165" s="33">
        <v>0.79861111111111116</v>
      </c>
      <c r="H3165" s="33">
        <v>0.875</v>
      </c>
      <c r="I3165" s="33">
        <v>0.7944444444444444</v>
      </c>
      <c r="J3165" s="34">
        <v>0.80138888888888893</v>
      </c>
      <c r="K3165" s="35">
        <v>0.81180555555555556</v>
      </c>
      <c r="L3165" s="33">
        <v>0.87569444444444444</v>
      </c>
      <c r="M3165" s="33">
        <v>0.88263888888888886</v>
      </c>
      <c r="N3165" s="33">
        <v>0.88472222222222219</v>
      </c>
      <c r="O3165" s="28">
        <v>14</v>
      </c>
      <c r="P3165" s="29" t="s">
        <v>423</v>
      </c>
      <c r="Q3165" s="30" t="s">
        <v>273</v>
      </c>
      <c r="R3165" s="31" t="s">
        <v>39</v>
      </c>
      <c r="S3165" s="28">
        <v>128</v>
      </c>
      <c r="T3165" s="28">
        <v>0</v>
      </c>
      <c r="U3165" s="32">
        <v>0.63860812342474671</v>
      </c>
      <c r="V3165" s="28">
        <v>0</v>
      </c>
      <c r="W3165" s="49" t="s">
        <v>30</v>
      </c>
      <c r="X3165" s="16"/>
      <c r="AC3165" s="104"/>
    </row>
    <row r="3166" spans="1:29" x14ac:dyDescent="0.35">
      <c r="A3166" s="9">
        <v>46146</v>
      </c>
      <c r="B3166" s="28" t="s">
        <v>107</v>
      </c>
      <c r="C3166" s="28" t="s">
        <v>108</v>
      </c>
      <c r="D3166" s="28">
        <v>1</v>
      </c>
      <c r="E3166" s="109" t="s">
        <v>4853</v>
      </c>
      <c r="F3166" s="109" t="s">
        <v>4845</v>
      </c>
      <c r="G3166" s="33">
        <v>5.5555555555555552E-2</v>
      </c>
      <c r="H3166" s="33">
        <v>0.24305555555555561</v>
      </c>
      <c r="I3166" s="33">
        <v>5.1388888888888887E-2</v>
      </c>
      <c r="J3166" s="34">
        <v>6.25E-2</v>
      </c>
      <c r="K3166" s="35">
        <v>7.5694444444444439E-2</v>
      </c>
      <c r="L3166" s="33">
        <v>0.22916666666666671</v>
      </c>
      <c r="M3166" s="33">
        <v>0.23402777777777781</v>
      </c>
      <c r="N3166" s="33">
        <v>0.2361111111111111</v>
      </c>
      <c r="O3166" s="28" t="s">
        <v>60</v>
      </c>
      <c r="P3166" s="29" t="s">
        <v>2030</v>
      </c>
      <c r="Q3166" s="30" t="s">
        <v>272</v>
      </c>
      <c r="R3166" s="31" t="s">
        <v>39</v>
      </c>
      <c r="S3166" s="28">
        <v>173</v>
      </c>
      <c r="T3166" s="28">
        <v>1</v>
      </c>
      <c r="U3166" s="32">
        <v>0.89122048457567604</v>
      </c>
      <c r="V3166" s="28">
        <v>541</v>
      </c>
      <c r="W3166" s="49" t="s">
        <v>30</v>
      </c>
      <c r="X3166" s="16"/>
      <c r="AC3166" s="104"/>
    </row>
    <row r="3167" spans="1:29" x14ac:dyDescent="0.35">
      <c r="A3167" s="9">
        <v>46146</v>
      </c>
      <c r="B3167" s="28" t="s">
        <v>109</v>
      </c>
      <c r="C3167" s="28" t="s">
        <v>108</v>
      </c>
      <c r="D3167" s="28">
        <v>1</v>
      </c>
      <c r="E3167" s="109" t="s">
        <v>4845</v>
      </c>
      <c r="F3167" s="109" t="s">
        <v>4847</v>
      </c>
      <c r="G3167" s="33">
        <v>0.28472222222222221</v>
      </c>
      <c r="H3167" s="33">
        <v>0.49652777777777779</v>
      </c>
      <c r="I3167" s="33">
        <v>0.27500000000000002</v>
      </c>
      <c r="J3167" s="34">
        <v>0.27916666666666667</v>
      </c>
      <c r="K3167" s="35">
        <v>0.29375000000000001</v>
      </c>
      <c r="L3167" s="33">
        <v>0.50208333333333333</v>
      </c>
      <c r="M3167" s="33">
        <v>0.51111111111111107</v>
      </c>
      <c r="N3167" s="33">
        <v>0.5131944444444444</v>
      </c>
      <c r="O3167" s="28" t="s">
        <v>2030</v>
      </c>
      <c r="P3167" s="29" t="s">
        <v>70</v>
      </c>
      <c r="Q3167" s="30" t="s">
        <v>172</v>
      </c>
      <c r="R3167" s="31" t="s">
        <v>172</v>
      </c>
      <c r="S3167" s="28">
        <v>178</v>
      </c>
      <c r="T3167" s="28">
        <v>1</v>
      </c>
      <c r="U3167" s="32">
        <v>0.94160400858836268</v>
      </c>
      <c r="V3167" s="28">
        <v>0</v>
      </c>
      <c r="W3167" s="49" t="s">
        <v>30</v>
      </c>
      <c r="X3167" s="16"/>
      <c r="AC3167" s="104"/>
    </row>
    <row r="3168" spans="1:29" x14ac:dyDescent="0.35">
      <c r="A3168" s="9">
        <v>46146</v>
      </c>
      <c r="B3168" s="28" t="s">
        <v>40</v>
      </c>
      <c r="C3168" s="28" t="s">
        <v>108</v>
      </c>
      <c r="D3168" s="28">
        <v>1</v>
      </c>
      <c r="E3168" s="109" t="s">
        <v>4845</v>
      </c>
      <c r="F3168" s="109" t="s">
        <v>4850</v>
      </c>
      <c r="G3168" s="33">
        <v>0.55208333333333337</v>
      </c>
      <c r="H3168" s="33">
        <v>0.67708333333333337</v>
      </c>
      <c r="I3168" s="33">
        <v>0.54861111111111116</v>
      </c>
      <c r="J3168" s="34">
        <v>0.56388888888888888</v>
      </c>
      <c r="K3168" s="35">
        <v>0.58263888888888893</v>
      </c>
      <c r="L3168" s="33">
        <v>0.72847222222222219</v>
      </c>
      <c r="M3168" s="33">
        <v>0.73472222222222228</v>
      </c>
      <c r="N3168" s="33">
        <v>0.73750000000000004</v>
      </c>
      <c r="O3168" s="28" t="s">
        <v>70</v>
      </c>
      <c r="P3168" s="29" t="s">
        <v>772</v>
      </c>
      <c r="Q3168" s="30" t="s">
        <v>365</v>
      </c>
      <c r="R3168" s="31" t="s">
        <v>39</v>
      </c>
      <c r="S3168" s="28">
        <v>133</v>
      </c>
      <c r="T3168" s="28">
        <v>0</v>
      </c>
      <c r="U3168" s="32">
        <v>0.62569717705026473</v>
      </c>
      <c r="V3168" s="28">
        <v>1708</v>
      </c>
      <c r="W3168" s="49" t="s">
        <v>30</v>
      </c>
      <c r="X3168" s="16"/>
      <c r="AC3168" s="104"/>
    </row>
    <row r="3169" spans="1:29" x14ac:dyDescent="0.35">
      <c r="A3169" s="9">
        <v>46146</v>
      </c>
      <c r="B3169" s="28" t="s">
        <v>42</v>
      </c>
      <c r="C3169" s="28" t="s">
        <v>108</v>
      </c>
      <c r="D3169" s="28">
        <v>1</v>
      </c>
      <c r="E3169" s="109" t="s">
        <v>4850</v>
      </c>
      <c r="F3169" s="109" t="s">
        <v>4845</v>
      </c>
      <c r="G3169" s="33">
        <v>0.73263888888888884</v>
      </c>
      <c r="H3169" s="33">
        <v>0.85763888888888884</v>
      </c>
      <c r="I3169" s="33">
        <v>0.76388888888888884</v>
      </c>
      <c r="J3169" s="34">
        <v>0.76944444444444449</v>
      </c>
      <c r="K3169" s="35">
        <v>0.78749999999999998</v>
      </c>
      <c r="L3169" s="33">
        <v>0.88541666666666663</v>
      </c>
      <c r="M3169" s="33">
        <v>0.89027777777777772</v>
      </c>
      <c r="N3169" s="33">
        <v>0.89236111111111116</v>
      </c>
      <c r="O3169" s="28" t="s">
        <v>772</v>
      </c>
      <c r="P3169" s="29" t="s">
        <v>57</v>
      </c>
      <c r="Q3169" s="30" t="s">
        <v>2040</v>
      </c>
      <c r="R3169" s="31" t="s">
        <v>99</v>
      </c>
      <c r="S3169" s="28">
        <v>152</v>
      </c>
      <c r="T3169" s="28">
        <v>0</v>
      </c>
      <c r="U3169" s="32">
        <v>0.81164431018154426</v>
      </c>
      <c r="V3169" s="28">
        <v>893</v>
      </c>
      <c r="W3169" s="49" t="s">
        <v>30</v>
      </c>
      <c r="X3169" s="16"/>
      <c r="AC3169" s="104"/>
    </row>
    <row r="3170" spans="1:29" x14ac:dyDescent="0.35">
      <c r="A3170" s="9">
        <v>46146</v>
      </c>
      <c r="B3170" s="28" t="s">
        <v>1381</v>
      </c>
      <c r="C3170" s="28" t="s">
        <v>113</v>
      </c>
      <c r="D3170" s="28">
        <v>1</v>
      </c>
      <c r="E3170" s="8" t="s">
        <v>4845</v>
      </c>
      <c r="F3170" s="8" t="s">
        <v>4859</v>
      </c>
      <c r="G3170" s="33">
        <v>4.5138888888888888E-2</v>
      </c>
      <c r="H3170" s="33">
        <v>0.25347222222222221</v>
      </c>
      <c r="I3170" s="33">
        <v>4.1666666666666657E-2</v>
      </c>
      <c r="J3170" s="34">
        <v>4.791666666666667E-2</v>
      </c>
      <c r="K3170" s="35">
        <v>6.0416666666666667E-2</v>
      </c>
      <c r="L3170" s="33">
        <v>0.2270833333333333</v>
      </c>
      <c r="M3170" s="33">
        <v>0.23541666666666669</v>
      </c>
      <c r="N3170" s="33">
        <v>0.2361111111111111</v>
      </c>
      <c r="O3170" s="28" t="s">
        <v>284</v>
      </c>
      <c r="P3170" s="29">
        <v>69</v>
      </c>
      <c r="Q3170" s="30" t="s">
        <v>273</v>
      </c>
      <c r="R3170" s="31" t="s">
        <v>39</v>
      </c>
      <c r="S3170" s="28">
        <v>137</v>
      </c>
      <c r="T3170" s="28">
        <v>2</v>
      </c>
      <c r="U3170" s="32">
        <v>0.73765292580021269</v>
      </c>
      <c r="V3170" s="28">
        <v>0</v>
      </c>
      <c r="W3170" s="49" t="s">
        <v>30</v>
      </c>
      <c r="X3170" s="16"/>
      <c r="AC3170" s="104"/>
    </row>
    <row r="3171" spans="1:29" hidden="1" x14ac:dyDescent="0.35">
      <c r="A3171" s="9">
        <v>46146</v>
      </c>
      <c r="B3171" s="28" t="s">
        <v>1382</v>
      </c>
      <c r="C3171" s="28" t="s">
        <v>113</v>
      </c>
      <c r="D3171" s="28">
        <v>1</v>
      </c>
      <c r="E3171" s="8" t="s">
        <v>4859</v>
      </c>
      <c r="F3171" s="8" t="s">
        <v>4845</v>
      </c>
      <c r="G3171" s="33">
        <v>0.2951388888888889</v>
      </c>
      <c r="H3171" s="33">
        <v>0.52430555555555558</v>
      </c>
      <c r="I3171" s="33">
        <v>0.28611111111111109</v>
      </c>
      <c r="J3171" s="34">
        <v>0.28819444444444442</v>
      </c>
      <c r="K3171" s="35" t="s">
        <v>172</v>
      </c>
      <c r="L3171" s="33" t="s">
        <v>172</v>
      </c>
      <c r="M3171" s="33">
        <v>0.30833333333333329</v>
      </c>
      <c r="N3171" s="33">
        <v>0.30833333333333329</v>
      </c>
      <c r="O3171" s="28">
        <v>67</v>
      </c>
      <c r="P3171" s="29">
        <v>63</v>
      </c>
      <c r="Q3171" s="30" t="s">
        <v>172</v>
      </c>
      <c r="R3171" s="31" t="s">
        <v>172</v>
      </c>
      <c r="S3171" s="28">
        <v>190</v>
      </c>
      <c r="T3171" s="28">
        <v>0</v>
      </c>
      <c r="U3171" s="32">
        <v>0.93185019480609488</v>
      </c>
      <c r="V3171" s="28">
        <v>0</v>
      </c>
      <c r="W3171" s="49" t="s">
        <v>67</v>
      </c>
      <c r="X3171" s="29" t="s">
        <v>2041</v>
      </c>
      <c r="AC3171" s="104"/>
    </row>
    <row r="3172" spans="1:29" hidden="1" x14ac:dyDescent="0.35">
      <c r="A3172" s="9">
        <v>46146</v>
      </c>
      <c r="B3172" s="28" t="s">
        <v>1382</v>
      </c>
      <c r="C3172" s="28" t="s">
        <v>113</v>
      </c>
      <c r="D3172" s="28">
        <v>1</v>
      </c>
      <c r="E3172" s="8" t="s">
        <v>4845</v>
      </c>
      <c r="F3172" s="8" t="s">
        <v>4856</v>
      </c>
      <c r="G3172" s="33">
        <v>0.2951388888888889</v>
      </c>
      <c r="H3172" s="33">
        <v>0.52430555555555558</v>
      </c>
      <c r="I3172" s="33" t="s">
        <v>172</v>
      </c>
      <c r="J3172" s="34" t="s">
        <v>172</v>
      </c>
      <c r="K3172" s="35" t="s">
        <v>172</v>
      </c>
      <c r="L3172" s="33" t="s">
        <v>172</v>
      </c>
      <c r="M3172" s="33" t="s">
        <v>172</v>
      </c>
      <c r="N3172" s="33" t="s">
        <v>172</v>
      </c>
      <c r="O3172" s="28" t="s">
        <v>172</v>
      </c>
      <c r="P3172" s="29" t="s">
        <v>172</v>
      </c>
      <c r="Q3172" s="30" t="s">
        <v>172</v>
      </c>
      <c r="R3172" s="31" t="s">
        <v>172</v>
      </c>
      <c r="S3172" s="28">
        <v>0</v>
      </c>
      <c r="T3172" s="28">
        <v>0</v>
      </c>
      <c r="U3172" s="32">
        <v>0</v>
      </c>
      <c r="V3172" s="28">
        <v>0</v>
      </c>
      <c r="W3172" s="49" t="s">
        <v>1038</v>
      </c>
      <c r="X3172" s="29" t="s">
        <v>2042</v>
      </c>
      <c r="AC3172" s="104"/>
    </row>
    <row r="3173" spans="1:29" x14ac:dyDescent="0.35">
      <c r="A3173" s="9">
        <v>46147</v>
      </c>
      <c r="B3173" s="28" t="s">
        <v>71</v>
      </c>
      <c r="C3173" s="28" t="s">
        <v>27</v>
      </c>
      <c r="D3173" s="28">
        <v>1</v>
      </c>
      <c r="E3173" s="8" t="s">
        <v>4856</v>
      </c>
      <c r="F3173" s="8" t="s">
        <v>4845</v>
      </c>
      <c r="G3173" s="33">
        <v>1.041666666666667E-2</v>
      </c>
      <c r="H3173" s="33">
        <v>0.1701388888888889</v>
      </c>
      <c r="I3173" s="33">
        <v>5.5555555555555558E-3</v>
      </c>
      <c r="J3173" s="34">
        <v>7.6388888888888886E-3</v>
      </c>
      <c r="K3173" s="35">
        <v>1.9444444444444441E-2</v>
      </c>
      <c r="L3173" s="33">
        <v>0.14583333333333329</v>
      </c>
      <c r="M3173" s="33">
        <v>0.1479166666666667</v>
      </c>
      <c r="N3173" s="33">
        <v>0.15069444444444441</v>
      </c>
      <c r="O3173" s="28" t="s">
        <v>43</v>
      </c>
      <c r="P3173" s="29">
        <v>19</v>
      </c>
      <c r="Q3173" s="30"/>
      <c r="R3173" s="31"/>
      <c r="S3173" s="28">
        <v>170</v>
      </c>
      <c r="T3173" s="28">
        <v>0</v>
      </c>
      <c r="U3173" s="32">
        <v>0.94989503894314364</v>
      </c>
      <c r="V3173" s="28">
        <v>1163</v>
      </c>
      <c r="W3173" s="49" t="s">
        <v>30</v>
      </c>
      <c r="X3173" s="16"/>
      <c r="AC3173" s="104"/>
    </row>
    <row r="3174" spans="1:29" x14ac:dyDescent="0.35">
      <c r="A3174" s="9">
        <v>46147</v>
      </c>
      <c r="B3174" s="28" t="s">
        <v>74</v>
      </c>
      <c r="C3174" s="28" t="s">
        <v>27</v>
      </c>
      <c r="D3174" s="28">
        <v>1</v>
      </c>
      <c r="E3174" s="8" t="s">
        <v>4845</v>
      </c>
      <c r="F3174" s="8" t="s">
        <v>4862</v>
      </c>
      <c r="G3174" s="33">
        <v>0.20833333333333329</v>
      </c>
      <c r="H3174" s="33">
        <v>0.38541666666666669</v>
      </c>
      <c r="I3174" s="33">
        <v>0.1986111111111111</v>
      </c>
      <c r="J3174" s="34">
        <v>0.20277777777777781</v>
      </c>
      <c r="K3174" s="35">
        <v>0.21944444444444439</v>
      </c>
      <c r="L3174" s="33">
        <v>0.38611111111111113</v>
      </c>
      <c r="M3174" s="33">
        <v>0.39583333333333331</v>
      </c>
      <c r="N3174" s="33">
        <v>0.39791666666666659</v>
      </c>
      <c r="O3174" s="28">
        <v>19</v>
      </c>
      <c r="P3174" s="29" t="s">
        <v>57</v>
      </c>
      <c r="Q3174" s="30"/>
      <c r="R3174" s="31"/>
      <c r="S3174" s="28">
        <v>173</v>
      </c>
      <c r="T3174" s="28">
        <v>0</v>
      </c>
      <c r="U3174" s="32">
        <v>0.95861180130617585</v>
      </c>
      <c r="V3174" s="28">
        <v>0</v>
      </c>
      <c r="W3174" s="49" t="s">
        <v>30</v>
      </c>
      <c r="X3174" s="16"/>
      <c r="AC3174" s="104"/>
    </row>
    <row r="3175" spans="1:29" x14ac:dyDescent="0.35">
      <c r="A3175" s="9">
        <v>46147</v>
      </c>
      <c r="B3175" s="28" t="s">
        <v>1436</v>
      </c>
      <c r="C3175" s="28" t="s">
        <v>27</v>
      </c>
      <c r="D3175" s="28">
        <v>14</v>
      </c>
      <c r="E3175" s="8" t="s">
        <v>4845</v>
      </c>
      <c r="F3175" s="8" t="s">
        <v>4849</v>
      </c>
      <c r="G3175" s="33">
        <v>0.47916666666666669</v>
      </c>
      <c r="H3175" s="33">
        <v>0.63194444444444442</v>
      </c>
      <c r="I3175" s="33">
        <v>0.47430555555555548</v>
      </c>
      <c r="J3175" s="34">
        <v>0.47986111111111113</v>
      </c>
      <c r="K3175" s="35">
        <v>0.4909722222222222</v>
      </c>
      <c r="L3175" s="33">
        <v>0.62638888888888888</v>
      </c>
      <c r="M3175" s="33">
        <v>0.6333333333333333</v>
      </c>
      <c r="N3175" s="33">
        <v>0.63472222222222219</v>
      </c>
      <c r="O3175" s="28" t="s">
        <v>57</v>
      </c>
      <c r="P3175" s="29">
        <v>16</v>
      </c>
      <c r="Q3175" s="30" t="s">
        <v>151</v>
      </c>
      <c r="R3175" s="31" t="s">
        <v>39</v>
      </c>
      <c r="S3175" s="28">
        <v>70</v>
      </c>
      <c r="T3175" s="28">
        <v>0</v>
      </c>
      <c r="U3175" s="32">
        <v>0.36052069370375173</v>
      </c>
      <c r="V3175" s="28">
        <v>37</v>
      </c>
      <c r="W3175" s="49" t="s">
        <v>30</v>
      </c>
      <c r="X3175" s="16"/>
      <c r="AC3175" s="104"/>
    </row>
    <row r="3176" spans="1:29" x14ac:dyDescent="0.35">
      <c r="A3176" s="9">
        <v>46147</v>
      </c>
      <c r="B3176" s="28" t="s">
        <v>1437</v>
      </c>
      <c r="C3176" s="28" t="s">
        <v>27</v>
      </c>
      <c r="D3176" s="28">
        <v>14</v>
      </c>
      <c r="E3176" s="8" t="s">
        <v>4849</v>
      </c>
      <c r="F3176" s="8" t="s">
        <v>4845</v>
      </c>
      <c r="G3176" s="33">
        <v>0.67361111111111116</v>
      </c>
      <c r="H3176" s="33">
        <v>0.84375</v>
      </c>
      <c r="I3176" s="33">
        <v>0.66805555555555551</v>
      </c>
      <c r="J3176" s="34">
        <v>0.6694444444444444</v>
      </c>
      <c r="K3176" s="35">
        <v>0.68125000000000002</v>
      </c>
      <c r="L3176" s="33">
        <v>0.80138888888888893</v>
      </c>
      <c r="M3176" s="33">
        <v>0.8041666666666667</v>
      </c>
      <c r="N3176" s="33">
        <v>0.80625000000000002</v>
      </c>
      <c r="O3176" s="28">
        <v>16</v>
      </c>
      <c r="P3176" s="29" t="s">
        <v>114</v>
      </c>
      <c r="Q3176" s="30"/>
      <c r="R3176" s="31"/>
      <c r="S3176" s="28">
        <v>155</v>
      </c>
      <c r="T3176" s="28">
        <v>1</v>
      </c>
      <c r="U3176" s="32">
        <v>0.82723400659363744</v>
      </c>
      <c r="V3176" s="28">
        <v>658</v>
      </c>
      <c r="W3176" s="49" t="s">
        <v>30</v>
      </c>
      <c r="X3176" s="16"/>
      <c r="AC3176" s="104"/>
    </row>
    <row r="3177" spans="1:29" x14ac:dyDescent="0.35">
      <c r="A3177" s="9">
        <v>46147</v>
      </c>
      <c r="B3177" s="28" t="s">
        <v>1371</v>
      </c>
      <c r="C3177" s="28" t="s">
        <v>45</v>
      </c>
      <c r="D3177" s="28">
        <v>1</v>
      </c>
      <c r="E3177" s="8" t="s">
        <v>4845</v>
      </c>
      <c r="F3177" s="8" t="s">
        <v>4863</v>
      </c>
      <c r="G3177" s="33">
        <v>2.0833333333333329E-2</v>
      </c>
      <c r="H3177" s="33">
        <v>0.16666666666666671</v>
      </c>
      <c r="I3177" s="33">
        <v>1.3194444444444439E-2</v>
      </c>
      <c r="J3177" s="34">
        <v>1.9444444444444441E-2</v>
      </c>
      <c r="K3177" s="35">
        <v>3.9583333333333331E-2</v>
      </c>
      <c r="L3177" s="33">
        <v>0.15763888888888891</v>
      </c>
      <c r="M3177" s="33">
        <v>0.16319444444444439</v>
      </c>
      <c r="N3177" s="33">
        <v>0.16388888888888889</v>
      </c>
      <c r="O3177" s="28" t="s">
        <v>32</v>
      </c>
      <c r="P3177" s="29" t="s">
        <v>748</v>
      </c>
      <c r="Q3177" s="30"/>
      <c r="R3177" s="31"/>
      <c r="S3177" s="28">
        <v>165</v>
      </c>
      <c r="T3177" s="28">
        <v>0</v>
      </c>
      <c r="U3177" s="32">
        <v>0.81696694628438471</v>
      </c>
      <c r="V3177" s="28">
        <v>0</v>
      </c>
      <c r="W3177" s="49" t="s">
        <v>30</v>
      </c>
      <c r="X3177" s="16"/>
      <c r="AC3177" s="104"/>
    </row>
    <row r="3178" spans="1:29" x14ac:dyDescent="0.35">
      <c r="A3178" s="9">
        <v>46147</v>
      </c>
      <c r="B3178" s="28" t="s">
        <v>1372</v>
      </c>
      <c r="C3178" s="28" t="s">
        <v>45</v>
      </c>
      <c r="D3178" s="28">
        <v>1</v>
      </c>
      <c r="E3178" s="8" t="s">
        <v>4863</v>
      </c>
      <c r="F3178" s="8" t="s">
        <v>4845</v>
      </c>
      <c r="G3178" s="33">
        <v>0.20833333333333329</v>
      </c>
      <c r="H3178" s="33">
        <v>0.36458333333333331</v>
      </c>
      <c r="I3178" s="33">
        <v>0.20277777777777781</v>
      </c>
      <c r="J3178" s="34">
        <v>0.20347222222222219</v>
      </c>
      <c r="K3178" s="35">
        <v>0.21736111111111109</v>
      </c>
      <c r="L3178" s="33">
        <v>0.36458333333333331</v>
      </c>
      <c r="M3178" s="33">
        <v>0.37569444444444439</v>
      </c>
      <c r="N3178" s="33">
        <v>0.37777777777777782</v>
      </c>
      <c r="O3178" s="28" t="s">
        <v>748</v>
      </c>
      <c r="P3178" s="29" t="s">
        <v>37</v>
      </c>
      <c r="Q3178" s="30"/>
      <c r="R3178" s="31"/>
      <c r="S3178" s="28">
        <v>174</v>
      </c>
      <c r="T3178" s="28">
        <v>2</v>
      </c>
      <c r="U3178" s="32">
        <v>0.94162773381989739</v>
      </c>
      <c r="V3178" s="28">
        <v>0</v>
      </c>
      <c r="W3178" s="49" t="s">
        <v>30</v>
      </c>
      <c r="X3178" s="16"/>
      <c r="AC3178" s="104"/>
    </row>
    <row r="3179" spans="1:29" x14ac:dyDescent="0.35">
      <c r="A3179" s="9">
        <v>46147</v>
      </c>
      <c r="B3179" s="28" t="s">
        <v>1766</v>
      </c>
      <c r="C3179" s="28" t="s">
        <v>45</v>
      </c>
      <c r="D3179" s="28">
        <v>1</v>
      </c>
      <c r="E3179" s="8" t="s">
        <v>4845</v>
      </c>
      <c r="F3179" s="8" t="s">
        <v>4851</v>
      </c>
      <c r="G3179" s="33">
        <v>0.41666666666666669</v>
      </c>
      <c r="H3179" s="33">
        <v>0.47916666666666669</v>
      </c>
      <c r="I3179" s="33">
        <v>0.41319444444444442</v>
      </c>
      <c r="J3179" s="34">
        <v>0.41388888888888892</v>
      </c>
      <c r="K3179" s="35">
        <v>0.43263888888888891</v>
      </c>
      <c r="L3179" s="33">
        <v>0.47986111111111113</v>
      </c>
      <c r="M3179" s="33">
        <v>0.48819444444444438</v>
      </c>
      <c r="N3179" s="33">
        <v>0.48888888888888887</v>
      </c>
      <c r="O3179" s="28" t="s">
        <v>37</v>
      </c>
      <c r="P3179" s="29">
        <v>225</v>
      </c>
      <c r="Q3179" s="30"/>
      <c r="R3179" s="31"/>
      <c r="S3179" s="28">
        <v>150</v>
      </c>
      <c r="T3179" s="28">
        <v>0</v>
      </c>
      <c r="U3179" s="32">
        <v>0.81542944309100129</v>
      </c>
      <c r="V3179" s="28">
        <v>0</v>
      </c>
      <c r="W3179" s="49" t="s">
        <v>30</v>
      </c>
      <c r="X3179" s="16"/>
      <c r="AC3179" s="104"/>
    </row>
    <row r="3180" spans="1:29" x14ac:dyDescent="0.35">
      <c r="A3180" s="9">
        <v>46147</v>
      </c>
      <c r="B3180" s="28" t="s">
        <v>1768</v>
      </c>
      <c r="C3180" s="28" t="s">
        <v>45</v>
      </c>
      <c r="D3180" s="28">
        <v>1</v>
      </c>
      <c r="E3180" s="8" t="s">
        <v>4851</v>
      </c>
      <c r="F3180" s="8" t="s">
        <v>4845</v>
      </c>
      <c r="G3180" s="33">
        <v>0.52083333333333337</v>
      </c>
      <c r="H3180" s="33">
        <v>0.59027777777777779</v>
      </c>
      <c r="I3180" s="33">
        <v>0.51249999999999996</v>
      </c>
      <c r="J3180" s="34">
        <v>0.51458333333333328</v>
      </c>
      <c r="K3180" s="35">
        <v>0.52777777777777779</v>
      </c>
      <c r="L3180" s="33">
        <v>0.57499999999999996</v>
      </c>
      <c r="M3180" s="33">
        <v>0.5854166666666667</v>
      </c>
      <c r="N3180" s="33">
        <v>0.58750000000000002</v>
      </c>
      <c r="O3180" s="28">
        <v>217</v>
      </c>
      <c r="P3180" s="29" t="s">
        <v>37</v>
      </c>
      <c r="Q3180" s="30"/>
      <c r="R3180" s="31"/>
      <c r="S3180" s="28">
        <v>77</v>
      </c>
      <c r="T3180" s="28">
        <v>0</v>
      </c>
      <c r="U3180" s="32">
        <v>0.38863528201599362</v>
      </c>
      <c r="V3180" s="28">
        <v>0</v>
      </c>
      <c r="W3180" s="49" t="s">
        <v>30</v>
      </c>
      <c r="X3180" s="16"/>
      <c r="AC3180" s="104"/>
    </row>
    <row r="3181" spans="1:29" x14ac:dyDescent="0.35">
      <c r="A3181" s="9">
        <v>46147</v>
      </c>
      <c r="B3181" s="28" t="s">
        <v>58</v>
      </c>
      <c r="C3181" s="28" t="s">
        <v>59</v>
      </c>
      <c r="D3181" s="28">
        <v>1</v>
      </c>
      <c r="E3181" s="8" t="s">
        <v>4845</v>
      </c>
      <c r="F3181" s="8" t="s">
        <v>4848</v>
      </c>
      <c r="G3181" s="33">
        <v>0.13541666666666671</v>
      </c>
      <c r="H3181" s="33">
        <v>0.32291666666666669</v>
      </c>
      <c r="I3181" s="33">
        <v>0.13194444444444439</v>
      </c>
      <c r="J3181" s="34">
        <v>0.1368055555555556</v>
      </c>
      <c r="K3181" s="35">
        <v>0.15069444444444441</v>
      </c>
      <c r="L3181" s="33">
        <v>0.30277777777777781</v>
      </c>
      <c r="M3181" s="33">
        <v>0.30902777777777779</v>
      </c>
      <c r="N3181" s="33">
        <v>0.31111111111111112</v>
      </c>
      <c r="O3181" s="28" t="s">
        <v>43</v>
      </c>
      <c r="P3181" s="29" t="s">
        <v>61</v>
      </c>
      <c r="Q3181" s="30" t="s">
        <v>103</v>
      </c>
      <c r="R3181" s="31" t="s">
        <v>39</v>
      </c>
      <c r="S3181" s="28">
        <v>169</v>
      </c>
      <c r="T3181" s="28">
        <v>2</v>
      </c>
      <c r="U3181" s="32">
        <v>0.92038552969534271</v>
      </c>
      <c r="V3181" s="28">
        <v>731</v>
      </c>
      <c r="W3181" s="49" t="s">
        <v>30</v>
      </c>
      <c r="X3181" s="16"/>
      <c r="AC3181" s="104"/>
    </row>
    <row r="3182" spans="1:29" x14ac:dyDescent="0.35">
      <c r="A3182" s="9">
        <v>46147</v>
      </c>
      <c r="B3182" s="28" t="s">
        <v>64</v>
      </c>
      <c r="C3182" s="28" t="s">
        <v>59</v>
      </c>
      <c r="D3182" s="28">
        <v>1</v>
      </c>
      <c r="E3182" s="8" t="s">
        <v>4848</v>
      </c>
      <c r="F3182" s="8" t="s">
        <v>4845</v>
      </c>
      <c r="G3182" s="33">
        <v>0.36458333333333331</v>
      </c>
      <c r="H3182" s="33">
        <v>0.57291666666666663</v>
      </c>
      <c r="I3182" s="33">
        <v>0.35902777777777778</v>
      </c>
      <c r="J3182" s="34">
        <v>0.3611111111111111</v>
      </c>
      <c r="K3182" s="35">
        <v>0.37916666666666671</v>
      </c>
      <c r="L3182" s="33">
        <v>0.58750000000000002</v>
      </c>
      <c r="M3182" s="33">
        <v>0.6</v>
      </c>
      <c r="N3182" s="33">
        <v>0.6020833333333333</v>
      </c>
      <c r="O3182" s="28" t="s">
        <v>61</v>
      </c>
      <c r="P3182" s="29" t="s">
        <v>91</v>
      </c>
      <c r="Q3182" s="30"/>
      <c r="R3182" s="31"/>
      <c r="S3182" s="28">
        <v>167</v>
      </c>
      <c r="T3182" s="28">
        <v>0</v>
      </c>
      <c r="U3182" s="32">
        <v>0.89377354754488314</v>
      </c>
      <c r="V3182" s="28">
        <v>0</v>
      </c>
      <c r="W3182" s="49" t="s">
        <v>30</v>
      </c>
      <c r="X3182" s="16"/>
      <c r="Z3182" s="117"/>
      <c r="AA3182" s="115" t="s">
        <v>251</v>
      </c>
      <c r="AB3182" s="115" t="s">
        <v>780</v>
      </c>
      <c r="AC3182" s="104" t="s">
        <v>253</v>
      </c>
    </row>
    <row r="3183" spans="1:29" ht="26" customHeight="1" x14ac:dyDescent="0.35">
      <c r="A3183" s="9">
        <v>46147</v>
      </c>
      <c r="B3183" s="28" t="s">
        <v>107</v>
      </c>
      <c r="C3183" s="28" t="s">
        <v>72</v>
      </c>
      <c r="D3183" s="28">
        <v>1</v>
      </c>
      <c r="E3183" s="8" t="s">
        <v>4845</v>
      </c>
      <c r="F3183" s="8" t="s">
        <v>4851</v>
      </c>
      <c r="G3183" s="33">
        <v>4.5138888888888888E-2</v>
      </c>
      <c r="H3183" s="33">
        <v>0.24305555555555561</v>
      </c>
      <c r="I3183" s="33">
        <v>4.7222222222222221E-2</v>
      </c>
      <c r="J3183" s="34">
        <v>7.4305555555555555E-2</v>
      </c>
      <c r="K3183" s="35">
        <v>8.8888888888888892E-2</v>
      </c>
      <c r="L3183" s="33">
        <v>0.24027777777777781</v>
      </c>
      <c r="M3183" s="33">
        <v>0.25</v>
      </c>
      <c r="N3183" s="33">
        <v>0.25069444444444439</v>
      </c>
      <c r="O3183" s="28" t="s">
        <v>232</v>
      </c>
      <c r="P3183" s="29" t="s">
        <v>428</v>
      </c>
      <c r="Q3183" s="30" t="s">
        <v>2043</v>
      </c>
      <c r="R3183" s="31" t="s">
        <v>2044</v>
      </c>
      <c r="S3183" s="28">
        <v>183</v>
      </c>
      <c r="T3183" s="28">
        <v>0</v>
      </c>
      <c r="U3183" s="32">
        <v>0.93397776746290651</v>
      </c>
      <c r="V3183" s="28">
        <v>487</v>
      </c>
      <c r="W3183" s="49" t="s">
        <v>30</v>
      </c>
      <c r="X3183" s="16"/>
      <c r="AC3183" s="104"/>
    </row>
    <row r="3184" spans="1:29" x14ac:dyDescent="0.35">
      <c r="A3184" s="9">
        <v>46147</v>
      </c>
      <c r="B3184" s="28" t="s">
        <v>109</v>
      </c>
      <c r="C3184" s="28" t="s">
        <v>72</v>
      </c>
      <c r="D3184" s="28">
        <v>1</v>
      </c>
      <c r="E3184" s="8" t="s">
        <v>4847</v>
      </c>
      <c r="F3184" s="8" t="s">
        <v>4845</v>
      </c>
      <c r="G3184" s="33">
        <v>0.28472222222222221</v>
      </c>
      <c r="H3184" s="33">
        <v>0.49652777777777779</v>
      </c>
      <c r="I3184" s="33">
        <v>0.28749999999999998</v>
      </c>
      <c r="J3184" s="34">
        <v>0.28958333333333341</v>
      </c>
      <c r="K3184" s="35">
        <v>0.30694444444444452</v>
      </c>
      <c r="L3184" s="33">
        <v>0.51388888888888884</v>
      </c>
      <c r="M3184" s="33">
        <v>0.52430555555555558</v>
      </c>
      <c r="N3184" s="33">
        <v>0.52638888888888891</v>
      </c>
      <c r="O3184" s="28" t="s">
        <v>61</v>
      </c>
      <c r="P3184" s="29" t="s">
        <v>60</v>
      </c>
      <c r="Q3184" s="30" t="s">
        <v>2045</v>
      </c>
      <c r="R3184" s="31" t="s">
        <v>2046</v>
      </c>
      <c r="S3184" s="28">
        <v>180</v>
      </c>
      <c r="T3184" s="28">
        <v>0</v>
      </c>
      <c r="U3184" s="32">
        <v>0.98249770996534802</v>
      </c>
      <c r="V3184" s="28">
        <v>0</v>
      </c>
      <c r="W3184" s="49" t="s">
        <v>30</v>
      </c>
      <c r="X3184" s="16"/>
      <c r="AC3184" s="104"/>
    </row>
    <row r="3185" spans="1:29" x14ac:dyDescent="0.35">
      <c r="A3185" s="9">
        <v>46147</v>
      </c>
      <c r="B3185" s="28" t="s">
        <v>1968</v>
      </c>
      <c r="C3185" s="28" t="s">
        <v>72</v>
      </c>
      <c r="D3185" s="28">
        <v>14</v>
      </c>
      <c r="E3185" s="8" t="s">
        <v>4845</v>
      </c>
      <c r="F3185" s="8" t="s">
        <v>4851</v>
      </c>
      <c r="G3185" s="33">
        <v>0.57291666666666663</v>
      </c>
      <c r="H3185" s="33">
        <v>0.70486111111111116</v>
      </c>
      <c r="I3185" s="33">
        <v>0.56458333333333333</v>
      </c>
      <c r="J3185" s="34">
        <v>0.57430555555555551</v>
      </c>
      <c r="K3185" s="35">
        <v>0.58750000000000002</v>
      </c>
      <c r="L3185" s="33">
        <v>0.69236111111111109</v>
      </c>
      <c r="M3185" s="33">
        <v>0.69652777777777775</v>
      </c>
      <c r="N3185" s="33">
        <v>0.69791666666666663</v>
      </c>
      <c r="O3185" s="28" t="s">
        <v>60</v>
      </c>
      <c r="P3185" s="29">
        <v>6</v>
      </c>
      <c r="Q3185" s="30" t="s">
        <v>103</v>
      </c>
      <c r="R3185" s="31" t="s">
        <v>39</v>
      </c>
      <c r="S3185" s="28">
        <v>13</v>
      </c>
      <c r="T3185" s="28">
        <v>0</v>
      </c>
      <c r="U3185" s="32">
        <v>6.7980959140467923E-2</v>
      </c>
      <c r="V3185" s="28">
        <v>0</v>
      </c>
      <c r="W3185" s="49" t="s">
        <v>30</v>
      </c>
      <c r="X3185" s="16"/>
      <c r="AC3185" s="104"/>
    </row>
    <row r="3186" spans="1:29" x14ac:dyDescent="0.35">
      <c r="A3186" s="9">
        <v>46147</v>
      </c>
      <c r="B3186" s="105" t="s">
        <v>1969</v>
      </c>
      <c r="C3186" s="106" t="s">
        <v>72</v>
      </c>
      <c r="D3186" s="106">
        <v>14</v>
      </c>
      <c r="E3186" s="8" t="s">
        <v>4851</v>
      </c>
      <c r="F3186" s="8" t="s">
        <v>4845</v>
      </c>
      <c r="G3186" s="111">
        <v>0.75</v>
      </c>
      <c r="H3186" s="111">
        <v>0.89930555555555558</v>
      </c>
      <c r="I3186" s="111">
        <v>0.7416666666666667</v>
      </c>
      <c r="J3186" s="111">
        <v>0.74652777777777779</v>
      </c>
      <c r="K3186" s="111">
        <v>0.75555555555555554</v>
      </c>
      <c r="L3186" s="111">
        <v>0.87569444444444444</v>
      </c>
      <c r="M3186" s="111">
        <v>0.88263888888888886</v>
      </c>
      <c r="N3186" s="111">
        <v>0.88472222222222219</v>
      </c>
      <c r="O3186" s="106">
        <v>6</v>
      </c>
      <c r="P3186" s="29" t="s">
        <v>400</v>
      </c>
      <c r="Q3186" s="106"/>
      <c r="R3186" s="106"/>
      <c r="S3186" s="106">
        <v>165</v>
      </c>
      <c r="T3186" s="106">
        <v>0</v>
      </c>
      <c r="U3186" s="107">
        <v>0.87128427153221311</v>
      </c>
      <c r="V3186" s="106">
        <v>0</v>
      </c>
      <c r="W3186" s="49" t="s">
        <v>30</v>
      </c>
      <c r="X3186" s="16"/>
      <c r="AC3186" s="104"/>
    </row>
    <row r="3187" spans="1:29" x14ac:dyDescent="0.35">
      <c r="A3187" s="9">
        <v>46147</v>
      </c>
      <c r="B3187" s="108" t="s">
        <v>1770</v>
      </c>
      <c r="C3187" s="109" t="s">
        <v>81</v>
      </c>
      <c r="D3187" s="109">
        <v>1</v>
      </c>
      <c r="E3187" s="8" t="s">
        <v>4845</v>
      </c>
      <c r="F3187" s="8" t="s">
        <v>4852</v>
      </c>
      <c r="G3187" s="112">
        <v>1.7361111111111108E-2</v>
      </c>
      <c r="H3187" s="112">
        <v>0.1041666666666667</v>
      </c>
      <c r="I3187" s="112">
        <v>1.3194444444444439E-2</v>
      </c>
      <c r="J3187" s="112">
        <v>1.5277777777777781E-2</v>
      </c>
      <c r="K3187" s="112">
        <v>2.8472222222222222E-2</v>
      </c>
      <c r="L3187" s="112">
        <v>0.1118055555555556</v>
      </c>
      <c r="M3187" s="112">
        <v>0.1166666666666667</v>
      </c>
      <c r="N3187" s="112">
        <v>0.1173611111111111</v>
      </c>
      <c r="O3187" s="109" t="s">
        <v>60</v>
      </c>
      <c r="P3187" s="106">
        <v>1</v>
      </c>
      <c r="Q3187" s="109"/>
      <c r="R3187" s="109"/>
      <c r="S3187" s="109">
        <v>107</v>
      </c>
      <c r="T3187" s="109">
        <v>0</v>
      </c>
      <c r="U3187" s="110">
        <v>0.56289171996214882</v>
      </c>
      <c r="V3187" s="109">
        <v>0</v>
      </c>
      <c r="W3187" s="49" t="s">
        <v>30</v>
      </c>
      <c r="X3187" s="16"/>
      <c r="AC3187" s="104"/>
    </row>
    <row r="3188" spans="1:29" x14ac:dyDescent="0.35">
      <c r="A3188" s="9">
        <v>46147</v>
      </c>
      <c r="B3188" s="108" t="s">
        <v>1771</v>
      </c>
      <c r="C3188" s="109" t="s">
        <v>81</v>
      </c>
      <c r="D3188" s="109">
        <v>1</v>
      </c>
      <c r="E3188" s="8" t="s">
        <v>4852</v>
      </c>
      <c r="F3188" s="8" t="s">
        <v>4845</v>
      </c>
      <c r="G3188" s="112">
        <v>0.14583333333333329</v>
      </c>
      <c r="H3188" s="112">
        <v>0.24652777777777779</v>
      </c>
      <c r="I3188" s="112">
        <v>0.15208333333333329</v>
      </c>
      <c r="J3188" s="112">
        <v>0.1583333333333333</v>
      </c>
      <c r="K3188" s="112">
        <v>0.1645833333333333</v>
      </c>
      <c r="L3188" s="112">
        <v>0.2590277777777778</v>
      </c>
      <c r="M3188" s="112">
        <v>0.27500000000000002</v>
      </c>
      <c r="N3188" s="112">
        <v>0.27708333333333329</v>
      </c>
      <c r="O3188" s="109">
        <v>1</v>
      </c>
      <c r="P3188" s="109" t="s">
        <v>132</v>
      </c>
      <c r="Q3188" s="109" t="s">
        <v>2047</v>
      </c>
      <c r="R3188" s="109" t="s">
        <v>2048</v>
      </c>
      <c r="S3188" s="109">
        <v>72</v>
      </c>
      <c r="T3188" s="109">
        <v>0</v>
      </c>
      <c r="U3188" s="110">
        <v>0.35465299023226798</v>
      </c>
      <c r="V3188" s="109">
        <v>0</v>
      </c>
      <c r="W3188" s="49" t="s">
        <v>30</v>
      </c>
      <c r="X3188" s="16"/>
      <c r="AC3188" s="104"/>
    </row>
    <row r="3189" spans="1:29" x14ac:dyDescent="0.35">
      <c r="A3189" s="9">
        <v>46147</v>
      </c>
      <c r="B3189" s="108" t="s">
        <v>247</v>
      </c>
      <c r="C3189" s="109" t="s">
        <v>81</v>
      </c>
      <c r="D3189" s="109">
        <v>1</v>
      </c>
      <c r="E3189" s="8" t="s">
        <v>4845</v>
      </c>
      <c r="F3189" s="8" t="s">
        <v>4849</v>
      </c>
      <c r="G3189" s="112">
        <v>0.33333333333333331</v>
      </c>
      <c r="H3189" s="112">
        <v>0.43402777777777779</v>
      </c>
      <c r="I3189" s="112">
        <v>0.3215277777777778</v>
      </c>
      <c r="J3189" s="112">
        <v>0.3263888888888889</v>
      </c>
      <c r="K3189" s="112">
        <v>0.33750000000000002</v>
      </c>
      <c r="L3189" s="112">
        <v>0.40763888888888888</v>
      </c>
      <c r="M3189" s="112">
        <v>0.41041666666666671</v>
      </c>
      <c r="N3189" s="112">
        <v>0.41319444444444442</v>
      </c>
      <c r="O3189" s="109" t="s">
        <v>132</v>
      </c>
      <c r="P3189" s="109">
        <v>2</v>
      </c>
      <c r="Q3189" s="109"/>
      <c r="R3189" s="109"/>
      <c r="S3189" s="109">
        <v>110</v>
      </c>
      <c r="T3189" s="109">
        <v>0</v>
      </c>
      <c r="U3189" s="110">
        <v>0.56530017590979176</v>
      </c>
      <c r="V3189" s="109">
        <v>0</v>
      </c>
      <c r="W3189" s="49" t="s">
        <v>30</v>
      </c>
      <c r="X3189" s="16"/>
      <c r="AC3189" s="104"/>
    </row>
    <row r="3190" spans="1:29" x14ac:dyDescent="0.35">
      <c r="A3190" s="9">
        <v>46147</v>
      </c>
      <c r="B3190" s="108" t="s">
        <v>248</v>
      </c>
      <c r="C3190" s="109" t="s">
        <v>81</v>
      </c>
      <c r="D3190" s="109">
        <v>1</v>
      </c>
      <c r="E3190" s="8" t="s">
        <v>4849</v>
      </c>
      <c r="F3190" s="8" t="s">
        <v>4845</v>
      </c>
      <c r="G3190" s="112">
        <v>0.47569444444444442</v>
      </c>
      <c r="H3190" s="112">
        <v>0.57638888888888884</v>
      </c>
      <c r="I3190" s="112">
        <v>0.46319444444444452</v>
      </c>
      <c r="J3190" s="112">
        <v>0.48125000000000001</v>
      </c>
      <c r="K3190" s="112">
        <v>0.49027777777777781</v>
      </c>
      <c r="L3190" s="112">
        <v>0.55625000000000002</v>
      </c>
      <c r="M3190" s="112">
        <v>0.56597222222222221</v>
      </c>
      <c r="N3190" s="112">
        <v>0.56805555555555554</v>
      </c>
      <c r="O3190" s="109">
        <v>2</v>
      </c>
      <c r="P3190" s="109" t="s">
        <v>32</v>
      </c>
      <c r="Q3190" s="109" t="s">
        <v>68</v>
      </c>
      <c r="R3190" s="109" t="s">
        <v>39</v>
      </c>
      <c r="S3190" s="109">
        <v>147</v>
      </c>
      <c r="T3190" s="109">
        <v>1</v>
      </c>
      <c r="U3190" s="110">
        <v>0.75572505260550005</v>
      </c>
      <c r="V3190" s="109">
        <v>0</v>
      </c>
      <c r="W3190" s="49" t="s">
        <v>30</v>
      </c>
      <c r="X3190" s="16"/>
      <c r="AC3190" s="104"/>
    </row>
    <row r="3191" spans="1:29" x14ac:dyDescent="0.35">
      <c r="A3191" s="9">
        <v>46147</v>
      </c>
      <c r="B3191" s="108" t="s">
        <v>2049</v>
      </c>
      <c r="C3191" s="109" t="s">
        <v>81</v>
      </c>
      <c r="D3191" s="109">
        <v>14</v>
      </c>
      <c r="E3191" s="8" t="s">
        <v>4845</v>
      </c>
      <c r="F3191" s="8" t="s">
        <v>4848</v>
      </c>
      <c r="G3191" s="112">
        <v>0.61111111111111116</v>
      </c>
      <c r="H3191" s="112">
        <v>0.69444444444444442</v>
      </c>
      <c r="I3191" s="112">
        <v>0.60555555555555551</v>
      </c>
      <c r="J3191" s="112">
        <v>0.61250000000000004</v>
      </c>
      <c r="K3191" s="112">
        <v>0.6381944444444444</v>
      </c>
      <c r="L3191" s="112">
        <v>0.70138888888888884</v>
      </c>
      <c r="M3191" s="112">
        <v>0.70625000000000004</v>
      </c>
      <c r="N3191" s="112">
        <v>0.70625000000000004</v>
      </c>
      <c r="O3191" s="109" t="s">
        <v>32</v>
      </c>
      <c r="P3191" s="109">
        <v>11</v>
      </c>
      <c r="Q3191" s="109" t="s">
        <v>103</v>
      </c>
      <c r="R3191" s="109" t="s">
        <v>39</v>
      </c>
      <c r="S3191" s="109">
        <v>27</v>
      </c>
      <c r="T3191" s="109">
        <v>0</v>
      </c>
      <c r="U3191" s="110">
        <v>0.1519953879285573</v>
      </c>
      <c r="V3191" s="109">
        <v>0</v>
      </c>
      <c r="W3191" s="49" t="s">
        <v>30</v>
      </c>
      <c r="X3191" s="16"/>
      <c r="AC3191" s="104"/>
    </row>
    <row r="3192" spans="1:29" x14ac:dyDescent="0.35">
      <c r="A3192" s="9">
        <v>46147</v>
      </c>
      <c r="B3192" s="108" t="s">
        <v>1980</v>
      </c>
      <c r="C3192" s="109" t="s">
        <v>81</v>
      </c>
      <c r="D3192" s="109">
        <v>15</v>
      </c>
      <c r="E3192" s="8" t="s">
        <v>4848</v>
      </c>
      <c r="F3192" s="8" t="s">
        <v>4845</v>
      </c>
      <c r="G3192" s="112">
        <v>0.79861111111111116</v>
      </c>
      <c r="H3192" s="112">
        <v>0.875</v>
      </c>
      <c r="I3192" s="112">
        <v>0.78402777777777777</v>
      </c>
      <c r="J3192" s="112">
        <v>0.79027777777777775</v>
      </c>
      <c r="K3192" s="112">
        <v>0.80138888888888893</v>
      </c>
      <c r="L3192" s="112">
        <v>0.87291666666666667</v>
      </c>
      <c r="M3192" s="112">
        <v>0.87847222222222221</v>
      </c>
      <c r="N3192" s="112">
        <v>0.88055555555555554</v>
      </c>
      <c r="O3192" s="109">
        <v>11</v>
      </c>
      <c r="P3192" s="109" t="s">
        <v>60</v>
      </c>
      <c r="Q3192" s="109"/>
      <c r="R3192" s="109"/>
      <c r="S3192" s="109">
        <v>133</v>
      </c>
      <c r="T3192" s="109">
        <v>0</v>
      </c>
      <c r="U3192" s="110">
        <v>0.66133830493075019</v>
      </c>
      <c r="V3192" s="109">
        <v>0</v>
      </c>
      <c r="W3192" s="49" t="s">
        <v>30</v>
      </c>
      <c r="X3192" s="16"/>
      <c r="AC3192" s="104"/>
    </row>
    <row r="3193" spans="1:29" x14ac:dyDescent="0.35">
      <c r="A3193" s="9">
        <v>46147</v>
      </c>
      <c r="B3193" s="108" t="s">
        <v>203</v>
      </c>
      <c r="C3193" s="109" t="s">
        <v>90</v>
      </c>
      <c r="D3193" s="109">
        <v>1</v>
      </c>
      <c r="E3193" s="8" t="s">
        <v>4845</v>
      </c>
      <c r="F3193" s="8" t="s">
        <v>4856</v>
      </c>
      <c r="G3193" s="112">
        <v>0.28472222222222221</v>
      </c>
      <c r="H3193" s="112">
        <v>0.4236111111111111</v>
      </c>
      <c r="I3193" s="112">
        <v>0.28125</v>
      </c>
      <c r="J3193" s="112">
        <v>0.28819444444444442</v>
      </c>
      <c r="K3193" s="112">
        <v>0.29722222222222222</v>
      </c>
      <c r="L3193" s="112">
        <v>0.42777777777777781</v>
      </c>
      <c r="M3193" s="112">
        <v>0.43402777777777779</v>
      </c>
      <c r="N3193" s="112">
        <v>0.43541666666666667</v>
      </c>
      <c r="O3193" s="109" t="s">
        <v>60</v>
      </c>
      <c r="P3193" s="109">
        <v>2</v>
      </c>
      <c r="Q3193" s="109" t="s">
        <v>65</v>
      </c>
      <c r="R3193" s="109" t="s">
        <v>39</v>
      </c>
      <c r="S3193" s="109">
        <v>165</v>
      </c>
      <c r="T3193" s="109">
        <v>0</v>
      </c>
      <c r="U3193" s="110">
        <v>0.96233777493942818</v>
      </c>
      <c r="V3193" s="109">
        <v>0</v>
      </c>
      <c r="W3193" s="49" t="s">
        <v>30</v>
      </c>
      <c r="X3193" s="16"/>
      <c r="AC3193" s="104"/>
    </row>
    <row r="3194" spans="1:29" x14ac:dyDescent="0.35">
      <c r="A3194" s="9">
        <v>46147</v>
      </c>
      <c r="B3194" s="108" t="s">
        <v>205</v>
      </c>
      <c r="C3194" s="109" t="s">
        <v>90</v>
      </c>
      <c r="D3194" s="109">
        <v>1</v>
      </c>
      <c r="E3194" s="8" t="s">
        <v>4856</v>
      </c>
      <c r="F3194" s="8" t="s">
        <v>4845</v>
      </c>
      <c r="G3194" s="112">
        <v>0.46527777777777779</v>
      </c>
      <c r="H3194" s="112">
        <v>0.61111111111111116</v>
      </c>
      <c r="I3194" s="112">
        <v>0.46597222222222218</v>
      </c>
      <c r="J3194" s="112">
        <v>0.47152777777777782</v>
      </c>
      <c r="K3194" s="112">
        <v>0.47986111111111113</v>
      </c>
      <c r="L3194" s="112">
        <v>0.59027777777777779</v>
      </c>
      <c r="M3194" s="112">
        <v>0.60277777777777775</v>
      </c>
      <c r="N3194" s="112">
        <v>0.60486111111111107</v>
      </c>
      <c r="O3194" s="109">
        <v>2</v>
      </c>
      <c r="P3194" s="109" t="s">
        <v>75</v>
      </c>
      <c r="Q3194" s="109" t="s">
        <v>2050</v>
      </c>
      <c r="R3194" s="109" t="s">
        <v>2051</v>
      </c>
      <c r="S3194" s="109">
        <v>140</v>
      </c>
      <c r="T3194" s="109">
        <v>0</v>
      </c>
      <c r="U3194" s="110">
        <v>0.70214145220925406</v>
      </c>
      <c r="V3194" s="109">
        <v>0</v>
      </c>
      <c r="W3194" s="49" t="s">
        <v>30</v>
      </c>
      <c r="X3194" s="16"/>
      <c r="AC3194" s="104"/>
    </row>
    <row r="3195" spans="1:29" x14ac:dyDescent="0.35">
      <c r="A3195" s="9">
        <v>46147</v>
      </c>
      <c r="B3195" s="108" t="s">
        <v>1381</v>
      </c>
      <c r="C3195" s="109" t="s">
        <v>108</v>
      </c>
      <c r="D3195" s="109">
        <v>1</v>
      </c>
      <c r="E3195" s="8" t="s">
        <v>4845</v>
      </c>
      <c r="F3195" s="8" t="s">
        <v>4870</v>
      </c>
      <c r="G3195" s="112">
        <v>4.5138888888888888E-2</v>
      </c>
      <c r="H3195" s="112">
        <v>0.25347222222222221</v>
      </c>
      <c r="I3195" s="112">
        <v>4.0972222222222222E-2</v>
      </c>
      <c r="J3195" s="112">
        <v>5.8333333333333327E-2</v>
      </c>
      <c r="K3195" s="112">
        <v>7.3611111111111113E-2</v>
      </c>
      <c r="L3195" s="112">
        <v>0.25347222222222221</v>
      </c>
      <c r="M3195" s="112">
        <v>0.26319444444444451</v>
      </c>
      <c r="N3195" s="112">
        <v>0.26458333333333328</v>
      </c>
      <c r="O3195" s="109" t="s">
        <v>57</v>
      </c>
      <c r="P3195" s="109">
        <v>66</v>
      </c>
      <c r="Q3195" s="109" t="s">
        <v>366</v>
      </c>
      <c r="R3195" s="109" t="s">
        <v>39</v>
      </c>
      <c r="S3195" s="109">
        <v>138</v>
      </c>
      <c r="T3195" s="109">
        <v>1</v>
      </c>
      <c r="U3195" s="110">
        <v>0.74477935908587534</v>
      </c>
      <c r="V3195" s="109">
        <v>0</v>
      </c>
      <c r="W3195" s="49" t="s">
        <v>30</v>
      </c>
      <c r="X3195" s="16"/>
      <c r="AC3195" s="104"/>
    </row>
    <row r="3196" spans="1:29" x14ac:dyDescent="0.35">
      <c r="A3196" s="9">
        <v>46147</v>
      </c>
      <c r="B3196" s="108" t="s">
        <v>2052</v>
      </c>
      <c r="C3196" s="109" t="s">
        <v>108</v>
      </c>
      <c r="D3196" s="109">
        <v>1</v>
      </c>
      <c r="E3196" s="8" t="s">
        <v>4870</v>
      </c>
      <c r="F3196" s="8" t="s">
        <v>4845</v>
      </c>
      <c r="G3196" s="112" t="s">
        <v>2053</v>
      </c>
      <c r="H3196" s="112" t="s">
        <v>2054</v>
      </c>
      <c r="I3196" s="112">
        <v>0.2951388888888889</v>
      </c>
      <c r="J3196" s="112">
        <v>0.31041666666666667</v>
      </c>
      <c r="K3196" s="112">
        <v>0.32569444444444451</v>
      </c>
      <c r="L3196" s="112">
        <v>0.55763888888888891</v>
      </c>
      <c r="M3196" s="112">
        <v>0.56944444444444442</v>
      </c>
      <c r="N3196" s="112">
        <v>0.57152777777777775</v>
      </c>
      <c r="O3196" s="109">
        <v>63</v>
      </c>
      <c r="P3196" s="109" t="s">
        <v>70</v>
      </c>
      <c r="Q3196" s="113" t="s">
        <v>2055</v>
      </c>
      <c r="R3196" s="109" t="s">
        <v>2056</v>
      </c>
      <c r="S3196" s="109">
        <v>165</v>
      </c>
      <c r="T3196" s="109">
        <v>0</v>
      </c>
      <c r="U3196" s="110">
        <v>0.90610430725331548</v>
      </c>
      <c r="V3196" s="109">
        <v>0</v>
      </c>
      <c r="W3196" s="49" t="s">
        <v>30</v>
      </c>
      <c r="X3196" s="16" t="s">
        <v>2057</v>
      </c>
      <c r="AC3196" s="104"/>
    </row>
    <row r="3197" spans="1:29" x14ac:dyDescent="0.35">
      <c r="A3197" s="9">
        <v>46147</v>
      </c>
      <c r="B3197" s="108" t="s">
        <v>40</v>
      </c>
      <c r="C3197" s="109" t="s">
        <v>108</v>
      </c>
      <c r="D3197" s="109">
        <v>1</v>
      </c>
      <c r="E3197" s="8" t="s">
        <v>4845</v>
      </c>
      <c r="F3197" s="8" t="s">
        <v>4854</v>
      </c>
      <c r="G3197" s="112">
        <v>0.5625</v>
      </c>
      <c r="H3197" s="112">
        <v>0.6875</v>
      </c>
      <c r="I3197" s="112">
        <v>0.60416666666666663</v>
      </c>
      <c r="J3197" s="112">
        <v>0.6166666666666667</v>
      </c>
      <c r="K3197" s="112">
        <v>0.62916666666666665</v>
      </c>
      <c r="L3197" s="112">
        <v>0.73472222222222228</v>
      </c>
      <c r="M3197" s="112">
        <v>0.74097222222222225</v>
      </c>
      <c r="N3197" s="112">
        <v>0.74236111111111114</v>
      </c>
      <c r="O3197" s="109" t="s">
        <v>70</v>
      </c>
      <c r="P3197" s="109" t="s">
        <v>531</v>
      </c>
      <c r="Q3197" s="109" t="s">
        <v>2058</v>
      </c>
      <c r="R3197" s="109" t="s">
        <v>99</v>
      </c>
      <c r="S3197" s="109">
        <v>129</v>
      </c>
      <c r="T3197" s="109">
        <v>0</v>
      </c>
      <c r="U3197" s="110">
        <v>0.60309317620410718</v>
      </c>
      <c r="V3197" s="109">
        <v>0</v>
      </c>
      <c r="W3197" s="49" t="s">
        <v>30</v>
      </c>
      <c r="X3197" s="16"/>
      <c r="AC3197" s="104"/>
    </row>
    <row r="3198" spans="1:29" x14ac:dyDescent="0.35">
      <c r="A3198" s="9">
        <v>46147</v>
      </c>
      <c r="B3198" s="108" t="s">
        <v>42</v>
      </c>
      <c r="C3198" s="109" t="s">
        <v>108</v>
      </c>
      <c r="D3198" s="109">
        <v>1</v>
      </c>
      <c r="E3198" s="8" t="s">
        <v>4854</v>
      </c>
      <c r="F3198" s="8" t="s">
        <v>4845</v>
      </c>
      <c r="G3198" s="112">
        <v>0.77083333333333337</v>
      </c>
      <c r="H3198" s="112">
        <v>0.89583333333333337</v>
      </c>
      <c r="I3198" s="112">
        <v>0.77013888888888893</v>
      </c>
      <c r="J3198" s="112">
        <v>0.78055555555555556</v>
      </c>
      <c r="K3198" s="112">
        <v>0.79166666666666663</v>
      </c>
      <c r="L3198" s="112">
        <v>0.89583333333333337</v>
      </c>
      <c r="M3198" s="112">
        <v>0.89930555555555558</v>
      </c>
      <c r="N3198" s="112">
        <v>0.90138888888888891</v>
      </c>
      <c r="O3198" s="109" t="s">
        <v>531</v>
      </c>
      <c r="P3198" s="109" t="s">
        <v>43</v>
      </c>
      <c r="Q3198" s="109" t="s">
        <v>2059</v>
      </c>
      <c r="R3198" s="109" t="s">
        <v>99</v>
      </c>
      <c r="S3198" s="109">
        <v>170</v>
      </c>
      <c r="T3198" s="109">
        <v>0</v>
      </c>
      <c r="U3198" s="110">
        <v>0.7927726406063591</v>
      </c>
      <c r="V3198" s="109">
        <v>1698</v>
      </c>
      <c r="W3198" s="49" t="s">
        <v>30</v>
      </c>
      <c r="X3198" s="16"/>
      <c r="AC3198" s="104"/>
    </row>
    <row r="3199" spans="1:29" x14ac:dyDescent="0.35">
      <c r="A3199" s="9">
        <v>46147</v>
      </c>
      <c r="B3199" s="108" t="s">
        <v>1382</v>
      </c>
      <c r="C3199" s="109" t="s">
        <v>113</v>
      </c>
      <c r="D3199" s="109">
        <v>1</v>
      </c>
      <c r="E3199" s="8" t="s">
        <v>4845</v>
      </c>
      <c r="F3199" s="8" t="s">
        <v>4862</v>
      </c>
      <c r="G3199" s="112">
        <v>0.2951388888888889</v>
      </c>
      <c r="H3199" s="112">
        <v>0.52430555555555558</v>
      </c>
      <c r="I3199" s="112">
        <v>0.40763888888888888</v>
      </c>
      <c r="J3199" s="112">
        <v>0.41180555555555548</v>
      </c>
      <c r="K3199" s="112">
        <v>0.4201388888888889</v>
      </c>
      <c r="L3199" s="112">
        <v>0.65347222222222223</v>
      </c>
      <c r="M3199" s="112">
        <v>0.65625</v>
      </c>
      <c r="N3199" s="112">
        <v>0.65833333333333333</v>
      </c>
      <c r="O3199" s="109">
        <v>66</v>
      </c>
      <c r="P3199" s="109" t="s">
        <v>32</v>
      </c>
      <c r="Q3199" s="109" t="s">
        <v>2060</v>
      </c>
      <c r="R3199" s="109" t="s">
        <v>2061</v>
      </c>
      <c r="S3199" s="109">
        <v>142</v>
      </c>
      <c r="T3199" s="109">
        <v>1</v>
      </c>
      <c r="U3199" s="110">
        <v>0.75673999584678953</v>
      </c>
      <c r="V3199" s="109">
        <v>0</v>
      </c>
      <c r="W3199" s="49" t="s">
        <v>30</v>
      </c>
      <c r="X3199" s="16"/>
      <c r="Z3199" s="117"/>
      <c r="AA3199" s="115" t="s">
        <v>887</v>
      </c>
      <c r="AC3199" s="104"/>
    </row>
    <row r="3200" spans="1:29" x14ac:dyDescent="0.35">
      <c r="A3200" s="9">
        <v>46148</v>
      </c>
      <c r="B3200" s="108" t="s">
        <v>71</v>
      </c>
      <c r="C3200" s="109" t="s">
        <v>27</v>
      </c>
      <c r="D3200" s="109">
        <v>1</v>
      </c>
      <c r="E3200" s="8" t="s">
        <v>4862</v>
      </c>
      <c r="F3200" s="8" t="s">
        <v>4845</v>
      </c>
      <c r="G3200" s="112">
        <v>1.041666666666667E-2</v>
      </c>
      <c r="H3200" s="112">
        <v>0.1701388888888889</v>
      </c>
      <c r="I3200" s="112">
        <v>6.9444444444444441E-3</v>
      </c>
      <c r="J3200" s="112">
        <v>1.388888888888889E-2</v>
      </c>
      <c r="K3200" s="112">
        <v>3.125E-2</v>
      </c>
      <c r="L3200" s="112">
        <v>0.15972222222222221</v>
      </c>
      <c r="M3200" s="112">
        <v>0.16180555555555559</v>
      </c>
      <c r="N3200" s="112">
        <v>0.1645833333333333</v>
      </c>
      <c r="O3200" s="109" t="s">
        <v>114</v>
      </c>
      <c r="P3200" s="109">
        <v>18</v>
      </c>
      <c r="Q3200" s="109" t="s">
        <v>65</v>
      </c>
      <c r="R3200" s="109" t="s">
        <v>39</v>
      </c>
      <c r="S3200" s="109">
        <v>178</v>
      </c>
      <c r="T3200" s="109">
        <v>0</v>
      </c>
      <c r="U3200" s="110">
        <v>0.95016256157925372</v>
      </c>
      <c r="V3200" s="109">
        <v>928</v>
      </c>
      <c r="W3200" s="49" t="s">
        <v>30</v>
      </c>
      <c r="X3200" s="16"/>
      <c r="AC3200" s="104"/>
    </row>
    <row r="3201" spans="1:29" x14ac:dyDescent="0.35">
      <c r="A3201" s="9">
        <v>46148</v>
      </c>
      <c r="B3201" s="108" t="s">
        <v>74</v>
      </c>
      <c r="C3201" s="109" t="s">
        <v>27</v>
      </c>
      <c r="D3201" s="109">
        <v>1</v>
      </c>
      <c r="E3201" s="8" t="s">
        <v>4845</v>
      </c>
      <c r="F3201" s="8" t="s">
        <v>4853</v>
      </c>
      <c r="G3201" s="112">
        <v>0.20833333333333329</v>
      </c>
      <c r="H3201" s="112">
        <v>0.38541666666666669</v>
      </c>
      <c r="I3201" s="360">
        <v>0.1986111111111111</v>
      </c>
      <c r="J3201" s="112">
        <v>0.20208333333333331</v>
      </c>
      <c r="K3201" s="112">
        <v>0.2159722222222222</v>
      </c>
      <c r="L3201" s="112">
        <v>0.37291666666666667</v>
      </c>
      <c r="M3201" s="112">
        <v>0.37916666666666671</v>
      </c>
      <c r="N3201" s="112">
        <v>0.38055555555555548</v>
      </c>
      <c r="O3201" s="109">
        <v>18</v>
      </c>
      <c r="P3201" s="109" t="s">
        <v>97</v>
      </c>
      <c r="Q3201" s="109"/>
      <c r="R3201" s="109"/>
      <c r="S3201" s="109">
        <v>186</v>
      </c>
      <c r="T3201" s="109">
        <v>0</v>
      </c>
      <c r="U3201" s="110">
        <v>0.93473584245642116</v>
      </c>
      <c r="V3201" s="109">
        <v>0</v>
      </c>
      <c r="W3201" s="49" t="s">
        <v>30</v>
      </c>
      <c r="X3201" s="16"/>
      <c r="AC3201" s="104"/>
    </row>
    <row r="3202" spans="1:29" x14ac:dyDescent="0.35">
      <c r="A3202" s="9">
        <v>46148</v>
      </c>
      <c r="B3202" s="108" t="s">
        <v>1766</v>
      </c>
      <c r="C3202" s="109" t="s">
        <v>27</v>
      </c>
      <c r="D3202" s="109">
        <v>1</v>
      </c>
      <c r="E3202" s="8" t="s">
        <v>4853</v>
      </c>
      <c r="F3202" s="8" t="s">
        <v>4845</v>
      </c>
      <c r="G3202" s="112">
        <v>0.99652777777777779</v>
      </c>
      <c r="H3202" s="112" t="s">
        <v>2062</v>
      </c>
      <c r="I3202" s="360">
        <v>0.98402777777777772</v>
      </c>
      <c r="J3202" s="360">
        <v>0.99236111111111114</v>
      </c>
      <c r="K3202" s="360" t="s">
        <v>2063</v>
      </c>
      <c r="L3202" s="360" t="s">
        <v>2064</v>
      </c>
      <c r="M3202" s="360" t="s">
        <v>2065</v>
      </c>
      <c r="N3202" s="360" t="s">
        <v>2065</v>
      </c>
      <c r="O3202" s="359" t="s">
        <v>97</v>
      </c>
      <c r="P3202" s="359">
        <v>234</v>
      </c>
      <c r="Q3202" s="359"/>
      <c r="R3202" s="359"/>
      <c r="S3202" s="359">
        <v>51</v>
      </c>
      <c r="T3202" s="359">
        <v>0</v>
      </c>
      <c r="U3202" s="361">
        <v>0.26996615168917282</v>
      </c>
      <c r="V3202" s="359">
        <v>0</v>
      </c>
      <c r="W3202" s="49" t="s">
        <v>30</v>
      </c>
      <c r="X3202" s="16"/>
      <c r="AC3202" s="104"/>
    </row>
    <row r="3203" spans="1:29" x14ac:dyDescent="0.35">
      <c r="A3203" s="9">
        <v>46148</v>
      </c>
      <c r="B3203" s="108" t="s">
        <v>80</v>
      </c>
      <c r="C3203" s="109" t="s">
        <v>45</v>
      </c>
      <c r="D3203" s="109">
        <v>1</v>
      </c>
      <c r="E3203" s="8" t="s">
        <v>4845</v>
      </c>
      <c r="F3203" s="27" t="s">
        <v>4851</v>
      </c>
      <c r="G3203" s="112">
        <v>3.4722222222222217E-2</v>
      </c>
      <c r="H3203" s="112">
        <v>0.1076388888888889</v>
      </c>
      <c r="I3203" s="360">
        <v>2.7083333333333331E-2</v>
      </c>
      <c r="J3203" s="112">
        <v>2.8472222222222222E-2</v>
      </c>
      <c r="K3203" s="112">
        <v>3.9583333333333331E-2</v>
      </c>
      <c r="L3203" s="112">
        <v>9.7916666666666666E-2</v>
      </c>
      <c r="M3203" s="112">
        <v>0.10069444444444441</v>
      </c>
      <c r="N3203" s="112">
        <v>0.1013888888888889</v>
      </c>
      <c r="O3203" s="109" t="s">
        <v>37</v>
      </c>
      <c r="P3203" s="109" t="s">
        <v>271</v>
      </c>
      <c r="Q3203" s="109"/>
      <c r="R3203" s="109"/>
      <c r="S3203" s="109">
        <v>112</v>
      </c>
      <c r="T3203" s="109">
        <v>0</v>
      </c>
      <c r="U3203" s="110">
        <v>0.56679957705750106</v>
      </c>
      <c r="V3203" s="109">
        <v>530</v>
      </c>
      <c r="W3203" s="49" t="s">
        <v>30</v>
      </c>
      <c r="X3203" s="16"/>
      <c r="AC3203" s="104"/>
    </row>
    <row r="3204" spans="1:29" x14ac:dyDescent="0.35">
      <c r="A3204" s="9">
        <v>46148</v>
      </c>
      <c r="B3204" s="108" t="s">
        <v>84</v>
      </c>
      <c r="C3204" s="109" t="s">
        <v>45</v>
      </c>
      <c r="D3204" s="109">
        <v>1</v>
      </c>
      <c r="E3204" s="8" t="s">
        <v>4851</v>
      </c>
      <c r="F3204" s="8" t="s">
        <v>4845</v>
      </c>
      <c r="G3204" s="112">
        <v>0.14583333333333329</v>
      </c>
      <c r="H3204" s="112">
        <v>0.22916666666666671</v>
      </c>
      <c r="I3204" s="360">
        <v>0.13055555555555559</v>
      </c>
      <c r="J3204" s="112">
        <v>0.1444444444444444</v>
      </c>
      <c r="K3204" s="112">
        <v>0.15138888888888891</v>
      </c>
      <c r="L3204" s="112">
        <v>0.21249999999999999</v>
      </c>
      <c r="M3204" s="112">
        <v>0.22430555555555559</v>
      </c>
      <c r="N3204" s="112">
        <v>0.22638888888888889</v>
      </c>
      <c r="O3204" s="109" t="s">
        <v>271</v>
      </c>
      <c r="P3204" s="109" t="s">
        <v>60</v>
      </c>
      <c r="Q3204" s="113"/>
      <c r="R3204" s="109"/>
      <c r="S3204" s="109">
        <v>181</v>
      </c>
      <c r="T3204" s="109">
        <v>0</v>
      </c>
      <c r="U3204" s="110">
        <v>0.93832550636366041</v>
      </c>
      <c r="V3204" s="109">
        <v>272</v>
      </c>
      <c r="W3204" s="49" t="s">
        <v>30</v>
      </c>
      <c r="X3204" s="16"/>
      <c r="AC3204" s="104"/>
    </row>
    <row r="3205" spans="1:29" x14ac:dyDescent="0.35">
      <c r="A3205" s="9">
        <v>46148</v>
      </c>
      <c r="B3205" s="7" t="s">
        <v>133</v>
      </c>
      <c r="C3205" s="8" t="s">
        <v>45</v>
      </c>
      <c r="D3205" s="10">
        <v>3</v>
      </c>
      <c r="E3205" s="8" t="s">
        <v>4851</v>
      </c>
      <c r="F3205" s="8" t="s">
        <v>4845</v>
      </c>
      <c r="G3205" s="12">
        <v>0.27083333333333331</v>
      </c>
      <c r="H3205" s="12">
        <v>0.44791666666666669</v>
      </c>
      <c r="I3205" s="17">
        <v>0.2673611111111111</v>
      </c>
      <c r="J3205" s="12">
        <v>0.2722222222222222</v>
      </c>
      <c r="K3205" s="12">
        <v>0.28819444444444442</v>
      </c>
      <c r="L3205" s="12">
        <v>0.44722222222222219</v>
      </c>
      <c r="M3205" s="12">
        <v>0.4548611111111111</v>
      </c>
      <c r="N3205" s="12">
        <v>0.4548611111111111</v>
      </c>
      <c r="O3205" s="8" t="s">
        <v>60</v>
      </c>
      <c r="P3205" s="109">
        <v>3</v>
      </c>
      <c r="Q3205" s="8" t="s">
        <v>103</v>
      </c>
      <c r="R3205" s="27" t="s">
        <v>39</v>
      </c>
      <c r="S3205" s="8">
        <v>14</v>
      </c>
      <c r="T3205" s="8">
        <v>0</v>
      </c>
      <c r="U3205" s="14">
        <v>6.6052629829160117E-2</v>
      </c>
      <c r="V3205" s="8">
        <v>0</v>
      </c>
      <c r="W3205" s="49" t="s">
        <v>30</v>
      </c>
      <c r="X3205" s="16"/>
      <c r="AC3205" s="104"/>
    </row>
    <row r="3206" spans="1:29" x14ac:dyDescent="0.35">
      <c r="A3206" s="9">
        <v>46148</v>
      </c>
      <c r="B3206" s="7" t="s">
        <v>135</v>
      </c>
      <c r="C3206" s="8" t="s">
        <v>45</v>
      </c>
      <c r="D3206" s="10">
        <v>3</v>
      </c>
      <c r="E3206" s="8" t="s">
        <v>4845</v>
      </c>
      <c r="F3206" s="8" t="s">
        <v>4850</v>
      </c>
      <c r="G3206" s="12">
        <v>0.48958333333333331</v>
      </c>
      <c r="H3206" s="12">
        <v>0.65625</v>
      </c>
      <c r="I3206" s="17">
        <v>0.4861111111111111</v>
      </c>
      <c r="J3206" s="12">
        <v>0.48888888888888887</v>
      </c>
      <c r="K3206" s="12">
        <v>0.51041666666666663</v>
      </c>
      <c r="L3206" s="12">
        <v>0.67291666666666672</v>
      </c>
      <c r="M3206" s="12">
        <v>0.68055555555555558</v>
      </c>
      <c r="N3206" s="12">
        <v>0.68263888888888891</v>
      </c>
      <c r="O3206" s="8">
        <v>3</v>
      </c>
      <c r="P3206" s="8" t="s">
        <v>232</v>
      </c>
      <c r="S3206" s="8">
        <v>173</v>
      </c>
      <c r="T3206" s="8">
        <v>0</v>
      </c>
      <c r="U3206" s="14">
        <v>0.95997015933770502</v>
      </c>
      <c r="V3206" s="8">
        <v>0</v>
      </c>
      <c r="W3206" s="49" t="s">
        <v>30</v>
      </c>
      <c r="X3206" s="16"/>
      <c r="AC3206" s="104"/>
    </row>
    <row r="3207" spans="1:29" x14ac:dyDescent="0.35">
      <c r="A3207" s="9">
        <v>46148</v>
      </c>
      <c r="B3207" s="7" t="s">
        <v>1381</v>
      </c>
      <c r="C3207" s="8" t="s">
        <v>59</v>
      </c>
      <c r="D3207" s="10">
        <v>1</v>
      </c>
      <c r="E3207" s="8" t="s">
        <v>4850</v>
      </c>
      <c r="F3207" s="8" t="s">
        <v>4845</v>
      </c>
      <c r="G3207" s="12">
        <v>4.5138888888888888E-2</v>
      </c>
      <c r="H3207" s="12">
        <v>0.25347222222222221</v>
      </c>
      <c r="I3207" s="17">
        <v>4.1666666666666657E-2</v>
      </c>
      <c r="J3207" s="12">
        <v>4.2361111111111113E-2</v>
      </c>
      <c r="K3207" s="12">
        <v>6.1111111111111109E-2</v>
      </c>
      <c r="L3207" s="12">
        <v>0.24236111111111111</v>
      </c>
      <c r="M3207" s="12">
        <v>0.25347222222222221</v>
      </c>
      <c r="N3207" s="12">
        <v>0.25347222222222221</v>
      </c>
      <c r="O3207" s="8" t="s">
        <v>91</v>
      </c>
      <c r="P3207" s="8">
        <v>62</v>
      </c>
      <c r="S3207" s="8">
        <v>156</v>
      </c>
      <c r="T3207" s="8">
        <v>0</v>
      </c>
      <c r="U3207" s="14">
        <v>0.79847201530331779</v>
      </c>
      <c r="V3207" s="8">
        <v>0</v>
      </c>
      <c r="W3207" s="49" t="s">
        <v>30</v>
      </c>
      <c r="X3207" s="16"/>
      <c r="AC3207" s="104"/>
    </row>
    <row r="3208" spans="1:29" x14ac:dyDescent="0.35">
      <c r="A3208" s="9">
        <v>46148</v>
      </c>
      <c r="B3208" s="7" t="s">
        <v>1382</v>
      </c>
      <c r="C3208" s="8" t="s">
        <v>59</v>
      </c>
      <c r="D3208" s="10">
        <v>1</v>
      </c>
      <c r="E3208" s="8" t="s">
        <v>4845</v>
      </c>
      <c r="F3208" s="8" t="s">
        <v>4859</v>
      </c>
      <c r="G3208" s="12">
        <v>0.2951388888888889</v>
      </c>
      <c r="H3208" s="12">
        <v>0.52430555555555558</v>
      </c>
      <c r="I3208" s="12">
        <v>0.29305555555555562</v>
      </c>
      <c r="J3208" s="12">
        <v>0.29305555555555562</v>
      </c>
      <c r="K3208" s="12">
        <v>0.30763888888888891</v>
      </c>
      <c r="L3208" s="12">
        <v>0.52708333333333335</v>
      </c>
      <c r="M3208" s="12">
        <v>0.54027777777777775</v>
      </c>
      <c r="N3208" s="12">
        <v>0.54236111111111107</v>
      </c>
      <c r="O3208" s="8">
        <v>63</v>
      </c>
      <c r="P3208" s="8" t="s">
        <v>122</v>
      </c>
      <c r="S3208" s="8">
        <v>166</v>
      </c>
      <c r="T3208" s="8">
        <v>0</v>
      </c>
      <c r="U3208" s="14">
        <v>0.87764862262874588</v>
      </c>
      <c r="V3208" s="8">
        <v>0</v>
      </c>
      <c r="W3208" s="49" t="s">
        <v>30</v>
      </c>
      <c r="X3208" s="16"/>
      <c r="AC3208" s="104"/>
    </row>
    <row r="3209" spans="1:29" x14ac:dyDescent="0.35">
      <c r="A3209" s="9">
        <v>46148</v>
      </c>
      <c r="B3209" s="7" t="s">
        <v>2066</v>
      </c>
      <c r="C3209" s="8" t="s">
        <v>72</v>
      </c>
      <c r="D3209" s="10">
        <v>4</v>
      </c>
      <c r="E3209" s="8" t="s">
        <v>4859</v>
      </c>
      <c r="F3209" s="8" t="s">
        <v>4845</v>
      </c>
      <c r="G3209" s="12">
        <v>6.5972222222222224E-2</v>
      </c>
      <c r="H3209" s="12">
        <v>0.16666666666666671</v>
      </c>
      <c r="I3209" s="12">
        <v>5.486111111111111E-2</v>
      </c>
      <c r="J3209" s="12">
        <v>5.9722222222222232E-2</v>
      </c>
      <c r="K3209" s="12">
        <v>7.7777777777777779E-2</v>
      </c>
      <c r="L3209" s="12">
        <v>0.14861111111111111</v>
      </c>
      <c r="M3209" s="12">
        <v>0.15763888888888891</v>
      </c>
      <c r="N3209" s="12">
        <v>0.1583333333333333</v>
      </c>
      <c r="O3209" s="8" t="s">
        <v>400</v>
      </c>
      <c r="P3209" s="8">
        <v>1</v>
      </c>
      <c r="S3209" s="8">
        <v>0</v>
      </c>
      <c r="T3209" s="8">
        <v>0</v>
      </c>
      <c r="U3209" s="14">
        <v>0</v>
      </c>
      <c r="V3209" s="8">
        <v>0</v>
      </c>
      <c r="W3209" s="49" t="s">
        <v>30</v>
      </c>
      <c r="X3209" s="16" t="s">
        <v>2067</v>
      </c>
      <c r="AC3209" s="104"/>
    </row>
    <row r="3210" spans="1:29" x14ac:dyDescent="0.35">
      <c r="A3210" s="9">
        <v>46148</v>
      </c>
      <c r="B3210" s="7" t="s">
        <v>1371</v>
      </c>
      <c r="C3210" s="8" t="s">
        <v>81</v>
      </c>
      <c r="D3210" s="10">
        <v>1</v>
      </c>
      <c r="E3210" s="8" t="s">
        <v>4845</v>
      </c>
      <c r="F3210" s="8" t="s">
        <v>4849</v>
      </c>
      <c r="G3210" s="12">
        <v>2.0833333333333329E-2</v>
      </c>
      <c r="H3210" s="12">
        <v>0.16666666666666671</v>
      </c>
      <c r="I3210" s="12">
        <v>1.180555555555556E-2</v>
      </c>
      <c r="J3210" s="12">
        <v>1.5972222222222221E-2</v>
      </c>
      <c r="K3210" s="12">
        <v>2.7083333333333331E-2</v>
      </c>
      <c r="L3210" s="12">
        <v>0.14861111111111111</v>
      </c>
      <c r="M3210" s="12">
        <v>0.15069444444444441</v>
      </c>
      <c r="N3210" s="12">
        <v>0.15277777777777779</v>
      </c>
      <c r="O3210" s="8" t="s">
        <v>60</v>
      </c>
      <c r="P3210" s="8" t="s">
        <v>47</v>
      </c>
      <c r="S3210" s="8">
        <v>145</v>
      </c>
      <c r="T3210" s="8">
        <v>1</v>
      </c>
      <c r="U3210" s="14">
        <v>0.7620775647533482</v>
      </c>
      <c r="V3210" s="8">
        <v>0</v>
      </c>
      <c r="W3210" s="49" t="s">
        <v>30</v>
      </c>
      <c r="X3210" s="16"/>
      <c r="AC3210" s="104"/>
    </row>
    <row r="3211" spans="1:29" x14ac:dyDescent="0.35">
      <c r="A3211" s="9">
        <v>46148</v>
      </c>
      <c r="B3211" s="7" t="s">
        <v>1372</v>
      </c>
      <c r="C3211" s="8" t="s">
        <v>81</v>
      </c>
      <c r="D3211" s="10">
        <v>1</v>
      </c>
      <c r="E3211" s="8" t="s">
        <v>4845</v>
      </c>
      <c r="F3211" s="8" t="s">
        <v>4871</v>
      </c>
      <c r="G3211" s="12">
        <v>0.20833333333333329</v>
      </c>
      <c r="H3211" s="12">
        <v>0.36805555555555558</v>
      </c>
      <c r="I3211" s="12">
        <v>0.1993055555555556</v>
      </c>
      <c r="J3211" s="12">
        <v>0.20208333333333331</v>
      </c>
      <c r="K3211" s="12">
        <v>0.21180555555555561</v>
      </c>
      <c r="L3211" s="12">
        <v>0.34583333333333333</v>
      </c>
      <c r="M3211" s="12">
        <v>0.35416666666666669</v>
      </c>
      <c r="N3211" s="12">
        <v>0.35625000000000001</v>
      </c>
      <c r="O3211" s="8" t="s">
        <v>47</v>
      </c>
      <c r="P3211" s="8" t="s">
        <v>73</v>
      </c>
      <c r="S3211" s="8">
        <v>170</v>
      </c>
      <c r="T3211" s="8">
        <v>2</v>
      </c>
      <c r="U3211" s="14">
        <v>0.86130932384640557</v>
      </c>
      <c r="V3211" s="8">
        <v>0</v>
      </c>
      <c r="W3211" s="49" t="s">
        <v>30</v>
      </c>
      <c r="X3211" s="16"/>
      <c r="AC3211" s="104"/>
    </row>
    <row r="3212" spans="1:29" x14ac:dyDescent="0.35">
      <c r="A3212" s="9">
        <v>46148</v>
      </c>
      <c r="B3212" s="7" t="s">
        <v>262</v>
      </c>
      <c r="C3212" s="8" t="s">
        <v>81</v>
      </c>
      <c r="D3212" s="10">
        <v>1</v>
      </c>
      <c r="E3212" s="8" t="s">
        <v>4871</v>
      </c>
      <c r="F3212" s="8" t="s">
        <v>4845</v>
      </c>
      <c r="G3212" s="12">
        <v>0.3923611111111111</v>
      </c>
      <c r="H3212" s="12">
        <v>0.46875</v>
      </c>
      <c r="I3212" s="12">
        <v>0.39930555555555558</v>
      </c>
      <c r="J3212" s="12">
        <v>0.40694444444444439</v>
      </c>
      <c r="K3212" s="12">
        <v>0.41805555555555562</v>
      </c>
      <c r="L3212" s="12">
        <v>0.4861111111111111</v>
      </c>
      <c r="M3212" s="12">
        <v>0.49236111111111108</v>
      </c>
      <c r="N3212" s="12">
        <v>0.49236111111111108</v>
      </c>
      <c r="O3212" s="8" t="s">
        <v>73</v>
      </c>
      <c r="P3212" s="8">
        <v>9</v>
      </c>
      <c r="Q3212" s="8" t="s">
        <v>2068</v>
      </c>
      <c r="R3212" s="27" t="s">
        <v>2069</v>
      </c>
      <c r="S3212" s="8">
        <v>109</v>
      </c>
      <c r="T3212" s="8">
        <v>0</v>
      </c>
      <c r="U3212" s="14">
        <v>0.58441575821047465</v>
      </c>
      <c r="V3212" s="8">
        <v>0</v>
      </c>
      <c r="W3212" s="49" t="s">
        <v>30</v>
      </c>
      <c r="X3212" s="16"/>
      <c r="AC3212" s="104"/>
    </row>
    <row r="3213" spans="1:29" x14ac:dyDescent="0.35">
      <c r="A3213" s="9">
        <v>46148</v>
      </c>
      <c r="B3213" s="7" t="s">
        <v>264</v>
      </c>
      <c r="C3213" s="8" t="s">
        <v>81</v>
      </c>
      <c r="D3213" s="10">
        <v>1</v>
      </c>
      <c r="E3213" s="8" t="s">
        <v>4845</v>
      </c>
      <c r="F3213" s="8" t="s">
        <v>4848</v>
      </c>
      <c r="G3213" s="12">
        <v>0.51041666666666663</v>
      </c>
      <c r="H3213" s="12">
        <v>0.59027777777777779</v>
      </c>
      <c r="I3213" s="12">
        <v>0.51249999999999996</v>
      </c>
      <c r="J3213" s="12">
        <v>0.51736111111111116</v>
      </c>
      <c r="K3213" s="12">
        <v>0.52430555555555558</v>
      </c>
      <c r="L3213" s="12">
        <v>0.58958333333333335</v>
      </c>
      <c r="M3213" s="12">
        <v>0.6</v>
      </c>
      <c r="N3213" s="12">
        <v>0.6020833333333333</v>
      </c>
      <c r="O3213" s="8">
        <v>9</v>
      </c>
      <c r="P3213" s="8" t="s">
        <v>114</v>
      </c>
      <c r="Q3213" s="8" t="s">
        <v>2070</v>
      </c>
      <c r="R3213" s="27" t="s">
        <v>99</v>
      </c>
      <c r="S3213" s="8">
        <v>17</v>
      </c>
      <c r="T3213" s="8">
        <v>0</v>
      </c>
      <c r="U3213" s="14">
        <v>8.7591575334902139E-2</v>
      </c>
      <c r="V3213" s="8">
        <v>0</v>
      </c>
      <c r="W3213" s="49" t="s">
        <v>30</v>
      </c>
      <c r="X3213" s="16"/>
      <c r="AC3213" s="104"/>
    </row>
    <row r="3214" spans="1:29" x14ac:dyDescent="0.35">
      <c r="A3214" s="9">
        <v>46148</v>
      </c>
      <c r="B3214" s="7" t="s">
        <v>107</v>
      </c>
      <c r="C3214" s="8" t="s">
        <v>108</v>
      </c>
      <c r="D3214" s="10">
        <v>1</v>
      </c>
      <c r="E3214" s="8" t="s">
        <v>4848</v>
      </c>
      <c r="F3214" s="8" t="s">
        <v>4845</v>
      </c>
      <c r="G3214" s="12">
        <v>4.5138888888888888E-2</v>
      </c>
      <c r="H3214" s="12">
        <v>0.24305555555555561</v>
      </c>
      <c r="I3214" s="12">
        <v>4.0972222222222222E-2</v>
      </c>
      <c r="J3214" s="12">
        <v>4.791666666666667E-2</v>
      </c>
      <c r="K3214" s="12">
        <v>6.25E-2</v>
      </c>
      <c r="L3214" s="12">
        <v>0.2166666666666667</v>
      </c>
      <c r="M3214" s="12">
        <v>0.22361111111111109</v>
      </c>
      <c r="N3214" s="12">
        <v>0.22500000000000001</v>
      </c>
      <c r="O3214" s="8" t="s">
        <v>43</v>
      </c>
      <c r="P3214" s="8" t="s">
        <v>61</v>
      </c>
      <c r="Q3214" s="8" t="s">
        <v>273</v>
      </c>
      <c r="R3214" s="27" t="s">
        <v>39</v>
      </c>
      <c r="S3214" s="8">
        <v>186</v>
      </c>
      <c r="T3214" s="8">
        <v>0</v>
      </c>
      <c r="U3214" s="14">
        <v>0.93245607061808389</v>
      </c>
      <c r="V3214" s="8">
        <v>764</v>
      </c>
      <c r="W3214" s="49" t="s">
        <v>30</v>
      </c>
      <c r="X3214" s="16"/>
      <c r="AC3214" s="104"/>
    </row>
    <row r="3215" spans="1:29" x14ac:dyDescent="0.35">
      <c r="A3215" s="9">
        <v>46148</v>
      </c>
      <c r="B3215" s="7" t="s">
        <v>109</v>
      </c>
      <c r="C3215" s="8" t="s">
        <v>108</v>
      </c>
      <c r="D3215" s="10">
        <v>1</v>
      </c>
      <c r="E3215" s="8" t="s">
        <v>4845</v>
      </c>
      <c r="F3215" s="8" t="s">
        <v>4851</v>
      </c>
      <c r="G3215" s="12">
        <v>0.28472222222222221</v>
      </c>
      <c r="H3215" s="12">
        <v>0.48958333333333331</v>
      </c>
      <c r="I3215" s="12">
        <v>0.27708333333333329</v>
      </c>
      <c r="J3215" s="12">
        <v>0.28472222222222221</v>
      </c>
      <c r="K3215" s="12">
        <v>0.29930555555555549</v>
      </c>
      <c r="L3215" s="12">
        <v>0.4861111111111111</v>
      </c>
      <c r="M3215" s="12">
        <v>0.49513888888888891</v>
      </c>
      <c r="N3215" s="12">
        <v>0.49722222222222218</v>
      </c>
      <c r="O3215" s="8" t="s">
        <v>61</v>
      </c>
      <c r="P3215" s="8" t="s">
        <v>32</v>
      </c>
      <c r="S3215" s="8">
        <v>172</v>
      </c>
      <c r="T3215" s="8">
        <v>0</v>
      </c>
      <c r="U3215" s="14">
        <v>0.91220025181241737</v>
      </c>
      <c r="V3215" s="8">
        <v>0</v>
      </c>
      <c r="W3215" s="49" t="s">
        <v>30</v>
      </c>
      <c r="X3215" s="16"/>
      <c r="AC3215" s="104"/>
    </row>
    <row r="3216" spans="1:29" x14ac:dyDescent="0.35">
      <c r="A3216" s="9">
        <v>46148</v>
      </c>
      <c r="B3216" s="7" t="s">
        <v>40</v>
      </c>
      <c r="C3216" s="8" t="s">
        <v>108</v>
      </c>
      <c r="D3216" s="10">
        <v>1</v>
      </c>
      <c r="E3216" s="8" t="s">
        <v>4851</v>
      </c>
      <c r="F3216" s="8" t="s">
        <v>4845</v>
      </c>
      <c r="G3216" s="12">
        <v>0.55208333333333337</v>
      </c>
      <c r="H3216" s="12">
        <v>0.67708333333333337</v>
      </c>
      <c r="I3216" s="12">
        <v>0.54722222222222228</v>
      </c>
      <c r="J3216" s="12">
        <v>0.55208333333333337</v>
      </c>
      <c r="K3216" s="12">
        <v>0.56597222222222221</v>
      </c>
      <c r="L3216" s="12">
        <v>0.66874999999999996</v>
      </c>
      <c r="M3216" s="12">
        <v>0.67569444444444449</v>
      </c>
      <c r="N3216" s="12">
        <v>0.67777777777777781</v>
      </c>
      <c r="O3216" s="8" t="s">
        <v>32</v>
      </c>
      <c r="P3216" s="8" t="s">
        <v>102</v>
      </c>
      <c r="S3216" s="8">
        <v>96</v>
      </c>
      <c r="T3216" s="8">
        <v>1</v>
      </c>
      <c r="U3216" s="14">
        <v>0.49299302045861998</v>
      </c>
      <c r="V3216" s="8">
        <v>2294</v>
      </c>
      <c r="W3216" s="49" t="s">
        <v>30</v>
      </c>
      <c r="X3216" s="16"/>
      <c r="AC3216" s="104"/>
    </row>
    <row r="3217" spans="1:29" x14ac:dyDescent="0.35">
      <c r="A3217" s="9">
        <v>46148</v>
      </c>
      <c r="B3217" s="7" t="s">
        <v>42</v>
      </c>
      <c r="C3217" s="8" t="s">
        <v>108</v>
      </c>
      <c r="D3217" s="10">
        <v>1</v>
      </c>
      <c r="E3217" s="8" t="s">
        <v>4845</v>
      </c>
      <c r="F3217" s="8" t="s">
        <v>4863</v>
      </c>
      <c r="G3217" s="12">
        <v>0.77083333333333337</v>
      </c>
      <c r="H3217" s="12">
        <v>0.89583333333333337</v>
      </c>
      <c r="I3217" s="17">
        <v>0.75972222222222219</v>
      </c>
      <c r="J3217" s="17">
        <v>0.77916666666666667</v>
      </c>
      <c r="K3217" s="17">
        <v>0.78749999999999998</v>
      </c>
      <c r="L3217" s="17">
        <v>0.87986111111111109</v>
      </c>
      <c r="M3217" s="17">
        <v>0.88263888888888886</v>
      </c>
      <c r="N3217" s="17">
        <v>0.88472222222222219</v>
      </c>
      <c r="O3217" s="15" t="s">
        <v>102</v>
      </c>
      <c r="P3217" s="8" t="s">
        <v>60</v>
      </c>
      <c r="Q3217" s="15" t="s">
        <v>185</v>
      </c>
      <c r="R3217" s="67" t="s">
        <v>39</v>
      </c>
      <c r="S3217" s="15">
        <v>166</v>
      </c>
      <c r="T3217" s="15">
        <v>0</v>
      </c>
      <c r="U3217" s="22">
        <v>0.87866996501283368</v>
      </c>
      <c r="V3217" s="15">
        <v>1835</v>
      </c>
      <c r="W3217" s="49" t="s">
        <v>30</v>
      </c>
      <c r="X3217" s="16"/>
      <c r="AC3217" s="104"/>
    </row>
    <row r="3218" spans="1:29" x14ac:dyDescent="0.35">
      <c r="A3218" s="9">
        <v>46148</v>
      </c>
      <c r="B3218" s="7" t="s">
        <v>58</v>
      </c>
      <c r="C3218" s="8" t="s">
        <v>113</v>
      </c>
      <c r="D3218" s="10">
        <v>1</v>
      </c>
      <c r="E3218" s="8" t="s">
        <v>4863</v>
      </c>
      <c r="F3218" s="8" t="s">
        <v>4845</v>
      </c>
      <c r="G3218" s="12">
        <v>0.13541666666666671</v>
      </c>
      <c r="H3218" s="12">
        <v>0.32291666666666669</v>
      </c>
      <c r="I3218" s="12">
        <v>0.13194444444444439</v>
      </c>
      <c r="J3218" s="12">
        <v>0.1388888888888889</v>
      </c>
      <c r="K3218" s="12">
        <v>0.15069444444444441</v>
      </c>
      <c r="L3218" s="12">
        <v>0.30555555555555558</v>
      </c>
      <c r="M3218" s="12">
        <v>0.31111111111111112</v>
      </c>
      <c r="N3218" s="12">
        <v>0.31319444444444439</v>
      </c>
      <c r="O3218" s="8" t="s">
        <v>32</v>
      </c>
      <c r="P3218" s="15" t="s">
        <v>61</v>
      </c>
      <c r="Q3218" s="8" t="s">
        <v>65</v>
      </c>
      <c r="R3218" s="27" t="s">
        <v>39</v>
      </c>
      <c r="S3218" s="8">
        <v>175</v>
      </c>
      <c r="T3218" s="8">
        <v>0</v>
      </c>
      <c r="U3218" s="14">
        <v>0.90193869335814369</v>
      </c>
      <c r="V3218" s="8">
        <v>523</v>
      </c>
      <c r="W3218" s="49" t="s">
        <v>30</v>
      </c>
      <c r="X3218" s="16"/>
      <c r="AC3218" s="104"/>
    </row>
    <row r="3219" spans="1:29" hidden="1" x14ac:dyDescent="0.35">
      <c r="A3219" s="9">
        <v>46148</v>
      </c>
      <c r="B3219" s="7" t="s">
        <v>64</v>
      </c>
      <c r="C3219" s="8" t="s">
        <v>113</v>
      </c>
      <c r="D3219" s="10">
        <v>1</v>
      </c>
      <c r="E3219" s="8" t="s">
        <v>4845</v>
      </c>
      <c r="F3219" s="8" t="s">
        <v>4851</v>
      </c>
      <c r="G3219" s="12">
        <v>0.36458333333333331</v>
      </c>
      <c r="H3219" s="12">
        <v>0.57291666666666663</v>
      </c>
      <c r="S3219" s="8">
        <v>0</v>
      </c>
      <c r="T3219" s="8">
        <v>0</v>
      </c>
      <c r="U3219" s="14">
        <v>0</v>
      </c>
      <c r="V3219" s="8">
        <v>0</v>
      </c>
      <c r="W3219" s="49" t="s">
        <v>1038</v>
      </c>
      <c r="X3219" s="16" t="s">
        <v>2071</v>
      </c>
      <c r="AC3219" s="104"/>
    </row>
    <row r="3220" spans="1:29" x14ac:dyDescent="0.35">
      <c r="A3220" s="9">
        <v>46149</v>
      </c>
      <c r="B3220" s="7" t="s">
        <v>1768</v>
      </c>
      <c r="C3220" s="8" t="s">
        <v>27</v>
      </c>
      <c r="D3220" s="10">
        <v>1</v>
      </c>
      <c r="E3220" s="8" t="s">
        <v>4851</v>
      </c>
      <c r="F3220" s="8" t="s">
        <v>4845</v>
      </c>
      <c r="G3220" s="12">
        <v>0.1076388888888889</v>
      </c>
      <c r="H3220" s="12">
        <v>0.1736111111111111</v>
      </c>
      <c r="I3220" s="12">
        <v>9.166666666666666E-2</v>
      </c>
      <c r="J3220" s="12">
        <v>0.1034722222222222</v>
      </c>
      <c r="K3220" s="12">
        <v>0.1222222222222222</v>
      </c>
      <c r="L3220" s="12">
        <v>0.17499999999999999</v>
      </c>
      <c r="M3220" s="12">
        <v>0.1854166666666667</v>
      </c>
      <c r="N3220" s="12">
        <v>0.1875</v>
      </c>
      <c r="O3220" s="8">
        <v>233</v>
      </c>
      <c r="P3220" s="8" t="s">
        <v>37</v>
      </c>
      <c r="S3220" s="8">
        <v>21</v>
      </c>
      <c r="T3220" s="8">
        <v>0</v>
      </c>
      <c r="U3220" s="14">
        <v>0.1150049882510995</v>
      </c>
      <c r="V3220" s="8">
        <v>0</v>
      </c>
      <c r="W3220" s="49" t="s">
        <v>30</v>
      </c>
      <c r="X3220" s="16"/>
      <c r="AC3220" s="104"/>
    </row>
    <row r="3221" spans="1:29" x14ac:dyDescent="0.35">
      <c r="A3221" s="9">
        <v>46149</v>
      </c>
      <c r="B3221" s="7" t="s">
        <v>58</v>
      </c>
      <c r="C3221" s="8" t="s">
        <v>27</v>
      </c>
      <c r="D3221" s="10">
        <v>1</v>
      </c>
      <c r="E3221" s="8" t="s">
        <v>4845</v>
      </c>
      <c r="F3221" s="8" t="s">
        <v>4849</v>
      </c>
      <c r="G3221" s="12">
        <v>0.21527777777777779</v>
      </c>
      <c r="H3221" s="12">
        <v>0.40277777777777779</v>
      </c>
      <c r="I3221" s="12">
        <v>0.21805555555555561</v>
      </c>
      <c r="J3221" s="12">
        <v>0.2215277777777778</v>
      </c>
      <c r="K3221" s="12">
        <v>0.2326388888888889</v>
      </c>
      <c r="L3221" s="12">
        <v>0.39513888888888887</v>
      </c>
      <c r="M3221" s="12">
        <v>0.39861111111111108</v>
      </c>
      <c r="N3221" s="12">
        <v>0.40138888888888891</v>
      </c>
      <c r="O3221" s="8" t="s">
        <v>37</v>
      </c>
      <c r="P3221" s="8" t="s">
        <v>2030</v>
      </c>
      <c r="Q3221" s="8" t="s">
        <v>1151</v>
      </c>
      <c r="R3221" s="27" t="s">
        <v>99</v>
      </c>
      <c r="S3221" s="8">
        <v>169</v>
      </c>
      <c r="T3221" s="8">
        <v>0</v>
      </c>
      <c r="U3221" s="14">
        <v>0.86369670868521664</v>
      </c>
      <c r="V3221" s="8">
        <v>1402</v>
      </c>
      <c r="W3221" s="49" t="s">
        <v>30</v>
      </c>
      <c r="X3221" s="16"/>
      <c r="AC3221" s="104"/>
    </row>
    <row r="3222" spans="1:29" x14ac:dyDescent="0.35">
      <c r="A3222" s="9">
        <v>46149</v>
      </c>
      <c r="B3222" s="7" t="s">
        <v>64</v>
      </c>
      <c r="C3222" s="8" t="s">
        <v>27</v>
      </c>
      <c r="D3222" s="10">
        <v>1</v>
      </c>
      <c r="E3222" s="8" t="s">
        <v>4849</v>
      </c>
      <c r="F3222" s="8" t="s">
        <v>4845</v>
      </c>
      <c r="G3222" s="12">
        <v>0.44444444444444442</v>
      </c>
      <c r="H3222" s="12">
        <v>0.65277777777777779</v>
      </c>
      <c r="I3222" s="12">
        <v>0.44097222222222221</v>
      </c>
      <c r="J3222" s="12">
        <v>0.44374999999999998</v>
      </c>
      <c r="K3222" s="12">
        <v>0.45902777777777781</v>
      </c>
      <c r="L3222" s="12">
        <v>0.63541666666666663</v>
      </c>
      <c r="M3222" s="12">
        <v>0.63958333333333328</v>
      </c>
      <c r="N3222" s="12">
        <v>0.64166666666666672</v>
      </c>
      <c r="O3222" s="8" t="s">
        <v>2030</v>
      </c>
      <c r="P3222" s="8" t="s">
        <v>70</v>
      </c>
      <c r="S3222" s="8">
        <v>167</v>
      </c>
      <c r="T3222" s="8">
        <v>0</v>
      </c>
      <c r="U3222" s="14">
        <v>0.92585762439462527</v>
      </c>
      <c r="V3222" s="8">
        <v>0</v>
      </c>
      <c r="W3222" s="49" t="s">
        <v>30</v>
      </c>
      <c r="X3222" s="16"/>
      <c r="AC3222" s="104"/>
    </row>
    <row r="3223" spans="1:29" x14ac:dyDescent="0.35">
      <c r="A3223" s="9">
        <v>46149</v>
      </c>
      <c r="B3223" s="7" t="s">
        <v>1351</v>
      </c>
      <c r="C3223" s="8" t="s">
        <v>27</v>
      </c>
      <c r="D3223" s="10">
        <v>1</v>
      </c>
      <c r="E3223" s="8" t="s">
        <v>4845</v>
      </c>
      <c r="F3223" s="8" t="s">
        <v>4855</v>
      </c>
      <c r="G3223" s="12">
        <v>0.73611111111111116</v>
      </c>
      <c r="H3223" s="12">
        <v>0.82638888888888884</v>
      </c>
      <c r="I3223" s="12">
        <v>0.72847222222222219</v>
      </c>
      <c r="J3223" s="12">
        <v>0.73333333333333328</v>
      </c>
      <c r="K3223" s="12">
        <v>0.74652777777777779</v>
      </c>
      <c r="L3223" s="12">
        <v>0.81458333333333333</v>
      </c>
      <c r="M3223" s="12">
        <v>0.82013888888888886</v>
      </c>
      <c r="N3223" s="12">
        <v>0.82222222222222219</v>
      </c>
      <c r="O3223" s="8" t="s">
        <v>70</v>
      </c>
      <c r="P3223" s="8">
        <v>111</v>
      </c>
      <c r="S3223" s="8">
        <v>140</v>
      </c>
      <c r="T3223" s="8">
        <v>2</v>
      </c>
      <c r="U3223" s="14">
        <v>0.7272233005940657</v>
      </c>
      <c r="V3223" s="8">
        <v>10</v>
      </c>
      <c r="W3223" s="49" t="s">
        <v>30</v>
      </c>
      <c r="X3223" s="16"/>
      <c r="AC3223" s="104"/>
    </row>
    <row r="3224" spans="1:29" x14ac:dyDescent="0.35">
      <c r="A3224" s="9">
        <v>46149</v>
      </c>
      <c r="B3224" s="7" t="s">
        <v>77</v>
      </c>
      <c r="C3224" s="8" t="s">
        <v>27</v>
      </c>
      <c r="D3224" s="10">
        <v>1</v>
      </c>
      <c r="E3224" s="8" t="s">
        <v>4855</v>
      </c>
      <c r="F3224" s="8" t="s">
        <v>4845</v>
      </c>
      <c r="G3224" s="12">
        <v>0.86111111111111116</v>
      </c>
      <c r="H3224" s="12">
        <v>0.94097222222222221</v>
      </c>
      <c r="I3224" s="12">
        <v>0.85069444444444442</v>
      </c>
      <c r="J3224" s="12">
        <v>0.85902777777777772</v>
      </c>
      <c r="K3224" s="12">
        <v>0.87777777777777777</v>
      </c>
      <c r="L3224" s="12">
        <v>0.95277777777777772</v>
      </c>
      <c r="M3224" s="17">
        <v>0.95625000000000004</v>
      </c>
      <c r="N3224" s="17">
        <v>0.95833333333333337</v>
      </c>
      <c r="O3224" s="8">
        <v>113</v>
      </c>
      <c r="P3224" s="8" t="s">
        <v>60</v>
      </c>
      <c r="S3224" s="8">
        <v>173</v>
      </c>
      <c r="T3224" s="8">
        <v>2</v>
      </c>
      <c r="U3224" s="14">
        <v>0.92186789338173158</v>
      </c>
      <c r="V3224" s="8">
        <v>0</v>
      </c>
      <c r="W3224" s="49" t="s">
        <v>30</v>
      </c>
      <c r="X3224" s="16"/>
      <c r="AC3224" s="104"/>
    </row>
    <row r="3225" spans="1:29" x14ac:dyDescent="0.35">
      <c r="A3225" s="9">
        <v>46149</v>
      </c>
      <c r="B3225" s="7" t="s">
        <v>1371</v>
      </c>
      <c r="C3225" s="8" t="s">
        <v>45</v>
      </c>
      <c r="D3225" s="10">
        <v>1</v>
      </c>
      <c r="E3225" s="8" t="s">
        <v>4845</v>
      </c>
      <c r="F3225" s="8" t="s">
        <v>4856</v>
      </c>
      <c r="G3225" s="12">
        <v>2.0833333333333329E-2</v>
      </c>
      <c r="H3225" s="12">
        <v>0.16666666666666671</v>
      </c>
      <c r="I3225" s="12">
        <v>1.666666666666667E-2</v>
      </c>
      <c r="J3225" s="12">
        <v>1.9444444444444441E-2</v>
      </c>
      <c r="K3225" s="12">
        <v>3.1944444444444442E-2</v>
      </c>
      <c r="L3225" s="12">
        <v>0.15208333333333329</v>
      </c>
      <c r="M3225" s="12">
        <v>0.15486111111111109</v>
      </c>
      <c r="N3225" s="12">
        <v>0.15694444444444439</v>
      </c>
      <c r="O3225" s="8" t="s">
        <v>232</v>
      </c>
      <c r="P3225" s="8" t="s">
        <v>177</v>
      </c>
      <c r="S3225" s="8">
        <v>160</v>
      </c>
      <c r="T3225" s="8">
        <v>2</v>
      </c>
      <c r="U3225" s="14">
        <v>0.83673236398097683</v>
      </c>
      <c r="V3225" s="8">
        <v>0</v>
      </c>
      <c r="W3225" s="49" t="s">
        <v>30</v>
      </c>
      <c r="X3225" s="16"/>
      <c r="AC3225" s="104"/>
    </row>
    <row r="3226" spans="1:29" x14ac:dyDescent="0.35">
      <c r="A3226" s="9">
        <v>46149</v>
      </c>
      <c r="B3226" s="7" t="s">
        <v>1372</v>
      </c>
      <c r="C3226" s="8" t="s">
        <v>45</v>
      </c>
      <c r="D3226" s="10">
        <v>1</v>
      </c>
      <c r="E3226" s="8" t="s">
        <v>4856</v>
      </c>
      <c r="F3226" s="8" t="s">
        <v>4845</v>
      </c>
      <c r="G3226" s="12">
        <v>0.20833333333333329</v>
      </c>
      <c r="H3226" s="12">
        <v>0.36458333333333331</v>
      </c>
      <c r="I3226" s="12">
        <v>0.2013888888888889</v>
      </c>
      <c r="J3226" s="12">
        <v>0.21111111111111111</v>
      </c>
      <c r="K3226" s="12">
        <v>0.2215277777777778</v>
      </c>
      <c r="L3226" s="12">
        <v>0.35625000000000001</v>
      </c>
      <c r="M3226" s="12">
        <v>0.36458333333333331</v>
      </c>
      <c r="N3226" s="12">
        <v>0.36666666666666659</v>
      </c>
      <c r="O3226" s="8" t="s">
        <v>177</v>
      </c>
      <c r="P3226" s="8" t="s">
        <v>43</v>
      </c>
      <c r="Q3226" s="8" t="s">
        <v>273</v>
      </c>
      <c r="R3226" s="27" t="s">
        <v>39</v>
      </c>
      <c r="S3226" s="8">
        <v>164</v>
      </c>
      <c r="T3226" s="8">
        <v>2</v>
      </c>
      <c r="U3226" s="14">
        <v>0.87267419531118284</v>
      </c>
      <c r="V3226" s="8">
        <v>0</v>
      </c>
      <c r="W3226" s="49" t="s">
        <v>30</v>
      </c>
      <c r="X3226" s="16"/>
      <c r="AC3226" s="104"/>
    </row>
    <row r="3227" spans="1:29" x14ac:dyDescent="0.35">
      <c r="A3227" s="9">
        <v>46149</v>
      </c>
      <c r="B3227" s="7" t="s">
        <v>40</v>
      </c>
      <c r="C3227" s="8" t="s">
        <v>45</v>
      </c>
      <c r="D3227" s="10">
        <v>1</v>
      </c>
      <c r="E3227" s="8" t="s">
        <v>4845</v>
      </c>
      <c r="F3227" s="8" t="s">
        <v>4850</v>
      </c>
      <c r="G3227" s="12">
        <v>0.55208333333333337</v>
      </c>
      <c r="H3227" s="12">
        <v>0.67708333333333337</v>
      </c>
      <c r="I3227" s="12">
        <v>0.54652777777777772</v>
      </c>
      <c r="J3227" s="12">
        <v>0.54652777777777772</v>
      </c>
      <c r="K3227" s="12">
        <v>0.56944444444444442</v>
      </c>
      <c r="L3227" s="12">
        <v>0.6694444444444444</v>
      </c>
      <c r="M3227" s="12">
        <v>0.67777777777777781</v>
      </c>
      <c r="N3227" s="12">
        <v>0.6791666666666667</v>
      </c>
      <c r="O3227" s="8" t="s">
        <v>43</v>
      </c>
      <c r="P3227" s="8" t="s">
        <v>2072</v>
      </c>
      <c r="S3227" s="8">
        <v>116</v>
      </c>
      <c r="T3227" s="8">
        <v>0</v>
      </c>
      <c r="U3227" s="14">
        <v>0.59360509685793739</v>
      </c>
      <c r="V3227" s="8">
        <v>259</v>
      </c>
      <c r="W3227" s="49" t="s">
        <v>30</v>
      </c>
      <c r="AC3227" s="104"/>
    </row>
    <row r="3228" spans="1:29" x14ac:dyDescent="0.35">
      <c r="A3228" s="9">
        <v>46149</v>
      </c>
      <c r="B3228" s="7" t="s">
        <v>42</v>
      </c>
      <c r="C3228" s="8" t="s">
        <v>45</v>
      </c>
      <c r="D3228" s="10">
        <v>1</v>
      </c>
      <c r="E3228" s="8" t="s">
        <v>4850</v>
      </c>
      <c r="F3228" s="8" t="s">
        <v>4845</v>
      </c>
      <c r="G3228" s="12">
        <v>0.77083333333333337</v>
      </c>
      <c r="H3228" s="12">
        <v>0.89583333333333337</v>
      </c>
      <c r="I3228" s="12">
        <v>0.76180555555555551</v>
      </c>
      <c r="J3228" s="12">
        <v>0.76249999999999996</v>
      </c>
      <c r="K3228" s="12">
        <v>0.78263888888888888</v>
      </c>
      <c r="L3228" s="12">
        <v>0.88541666666666663</v>
      </c>
      <c r="M3228" s="12">
        <v>0.8930555555555556</v>
      </c>
      <c r="N3228" s="12">
        <v>0.89513888888888893</v>
      </c>
      <c r="O3228" s="8" t="s">
        <v>2072</v>
      </c>
      <c r="P3228" s="8" t="s">
        <v>122</v>
      </c>
      <c r="S3228" s="8">
        <v>182</v>
      </c>
      <c r="T3228" s="8">
        <v>0</v>
      </c>
      <c r="U3228" s="14">
        <v>0.96157762627496979</v>
      </c>
      <c r="V3228" s="8">
        <v>1998</v>
      </c>
      <c r="W3228" s="49" t="s">
        <v>30</v>
      </c>
      <c r="AC3228" s="104"/>
    </row>
    <row r="3229" spans="1:29" x14ac:dyDescent="0.35">
      <c r="A3229" s="9">
        <v>46149</v>
      </c>
      <c r="B3229" s="7" t="s">
        <v>1381</v>
      </c>
      <c r="C3229" s="8" t="s">
        <v>59</v>
      </c>
      <c r="D3229" s="10">
        <v>1</v>
      </c>
      <c r="E3229" s="8" t="s">
        <v>4849</v>
      </c>
      <c r="F3229" s="8" t="s">
        <v>4845</v>
      </c>
      <c r="G3229" s="12">
        <v>4.5138888888888888E-2</v>
      </c>
      <c r="H3229" s="12">
        <v>0.25347222222222221</v>
      </c>
      <c r="I3229" s="12">
        <v>3.6805555555555557E-2</v>
      </c>
      <c r="J3229" s="12">
        <v>4.0972222222222222E-2</v>
      </c>
      <c r="K3229" s="12">
        <v>5.7638888888888892E-2</v>
      </c>
      <c r="L3229" s="12">
        <v>0.24513888888888891</v>
      </c>
      <c r="M3229" s="12">
        <v>0.25208333333333333</v>
      </c>
      <c r="N3229" s="12">
        <v>0.25416666666666671</v>
      </c>
      <c r="O3229" s="8" t="s">
        <v>57</v>
      </c>
      <c r="P3229" s="8">
        <v>67</v>
      </c>
      <c r="S3229" s="8">
        <v>145</v>
      </c>
      <c r="T3229" s="8">
        <v>2</v>
      </c>
      <c r="U3229" s="14">
        <v>0.78680056026229017</v>
      </c>
      <c r="V3229" s="8">
        <v>0</v>
      </c>
      <c r="W3229" s="49" t="s">
        <v>30</v>
      </c>
      <c r="X3229" s="16"/>
      <c r="AC3229" s="104"/>
    </row>
    <row r="3230" spans="1:29" x14ac:dyDescent="0.35">
      <c r="A3230" s="9">
        <v>46149</v>
      </c>
      <c r="B3230" s="7" t="s">
        <v>1382</v>
      </c>
      <c r="C3230" s="8" t="s">
        <v>59</v>
      </c>
      <c r="D3230" s="10">
        <v>1</v>
      </c>
      <c r="E3230" s="8" t="s">
        <v>4845</v>
      </c>
      <c r="F3230" s="8" t="s">
        <v>4847</v>
      </c>
      <c r="G3230" s="12">
        <v>0.2951388888888889</v>
      </c>
      <c r="H3230" s="12">
        <v>0.52430555555555558</v>
      </c>
      <c r="I3230" s="12">
        <v>0.28541666666666671</v>
      </c>
      <c r="J3230" s="12">
        <v>0.28819444444444442</v>
      </c>
      <c r="K3230" s="12">
        <v>0.29930555555555549</v>
      </c>
      <c r="L3230" s="12">
        <v>0.5180555555555556</v>
      </c>
      <c r="M3230" s="12">
        <v>0.52777777777777779</v>
      </c>
      <c r="N3230" s="12">
        <v>0.52986111111111112</v>
      </c>
      <c r="O3230" s="8">
        <v>64</v>
      </c>
      <c r="P3230" s="8" t="s">
        <v>70</v>
      </c>
      <c r="S3230" s="8">
        <v>121</v>
      </c>
      <c r="T3230" s="8">
        <v>0</v>
      </c>
      <c r="U3230" s="14">
        <v>0.6781806000574232</v>
      </c>
      <c r="V3230" s="8">
        <v>0</v>
      </c>
      <c r="W3230" s="49" t="s">
        <v>30</v>
      </c>
      <c r="X3230" s="16"/>
      <c r="AC3230" s="104"/>
    </row>
    <row r="3231" spans="1:29" x14ac:dyDescent="0.35">
      <c r="A3231" s="9">
        <v>46149</v>
      </c>
      <c r="B3231" s="7" t="s">
        <v>1064</v>
      </c>
      <c r="C3231" s="8" t="s">
        <v>59</v>
      </c>
      <c r="D3231" s="10">
        <v>3</v>
      </c>
      <c r="E3231" s="8" t="s">
        <v>4847</v>
      </c>
      <c r="F3231" s="8" t="s">
        <v>4845</v>
      </c>
      <c r="G3231" s="12">
        <v>0.63541666666666663</v>
      </c>
      <c r="H3231" s="12">
        <v>0.74305555555555558</v>
      </c>
      <c r="I3231" s="12">
        <v>0.61805555555555558</v>
      </c>
      <c r="J3231" s="12">
        <v>0.62847222222222221</v>
      </c>
      <c r="K3231" s="12">
        <v>0.63888888888888884</v>
      </c>
      <c r="L3231" s="12">
        <v>0.71111111111111114</v>
      </c>
      <c r="M3231" s="12">
        <v>0.71527777777777779</v>
      </c>
      <c r="N3231" s="12">
        <v>0.71736111111111112</v>
      </c>
      <c r="O3231" s="8" t="s">
        <v>70</v>
      </c>
      <c r="P3231" s="8">
        <v>1</v>
      </c>
      <c r="S3231" s="8">
        <v>10</v>
      </c>
      <c r="T3231" s="8">
        <v>0</v>
      </c>
      <c r="U3231" s="14">
        <v>5.2214291490741499E-2</v>
      </c>
      <c r="V3231" s="8">
        <v>0</v>
      </c>
      <c r="W3231" s="49" t="s">
        <v>30</v>
      </c>
      <c r="X3231" s="16"/>
      <c r="AC3231" s="104"/>
    </row>
    <row r="3232" spans="1:29" x14ac:dyDescent="0.35">
      <c r="A3232" s="9">
        <v>46149</v>
      </c>
      <c r="B3232" s="7" t="s">
        <v>1065</v>
      </c>
      <c r="C3232" s="8" t="s">
        <v>59</v>
      </c>
      <c r="D3232" s="10">
        <v>3</v>
      </c>
      <c r="E3232" s="8" t="s">
        <v>4845</v>
      </c>
      <c r="F3232" s="8" t="s">
        <v>4853</v>
      </c>
      <c r="G3232" s="12">
        <v>0.82638888888888884</v>
      </c>
      <c r="H3232" s="12">
        <v>0.92361111111111116</v>
      </c>
      <c r="I3232" s="12">
        <v>0.81805555555555554</v>
      </c>
      <c r="J3232" s="12">
        <v>0.82291666666666663</v>
      </c>
      <c r="K3232" s="12">
        <v>0.82847222222222228</v>
      </c>
      <c r="L3232" s="12">
        <v>0.89861111111111114</v>
      </c>
      <c r="M3232" s="12">
        <v>0.90555555555555556</v>
      </c>
      <c r="N3232" s="12">
        <v>0.90763888888888888</v>
      </c>
      <c r="O3232" s="8">
        <v>1</v>
      </c>
      <c r="P3232" s="8" t="s">
        <v>347</v>
      </c>
      <c r="S3232" s="8">
        <v>85</v>
      </c>
      <c r="T3232" s="8">
        <v>0</v>
      </c>
      <c r="U3232" s="14">
        <v>0.44566708319572329</v>
      </c>
      <c r="V3232" s="8">
        <v>0</v>
      </c>
      <c r="W3232" s="49" t="s">
        <v>30</v>
      </c>
      <c r="X3232" s="16"/>
      <c r="AC3232" s="104"/>
    </row>
    <row r="3233" spans="1:29" x14ac:dyDescent="0.35">
      <c r="A3233" s="9">
        <v>46149</v>
      </c>
      <c r="B3233" s="7" t="s">
        <v>1770</v>
      </c>
      <c r="C3233" s="8" t="s">
        <v>81</v>
      </c>
      <c r="D3233" s="10">
        <v>1</v>
      </c>
      <c r="E3233" s="8" t="s">
        <v>4853</v>
      </c>
      <c r="F3233" s="8" t="s">
        <v>4845</v>
      </c>
      <c r="G3233" s="12">
        <v>1.7361111111111108E-2</v>
      </c>
      <c r="H3233" s="12">
        <v>0.1041666666666667</v>
      </c>
      <c r="I3233" s="12">
        <v>1.2500000000000001E-2</v>
      </c>
      <c r="J3233" s="12">
        <v>2.5000000000000001E-2</v>
      </c>
      <c r="K3233" s="12">
        <v>4.027777777777778E-2</v>
      </c>
      <c r="L3233" s="12">
        <v>0.1243055555555556</v>
      </c>
      <c r="M3233" s="12">
        <v>0.12986111111111109</v>
      </c>
      <c r="N3233" s="12">
        <v>0.13055555555555559</v>
      </c>
      <c r="O3233" s="8" t="s">
        <v>114</v>
      </c>
      <c r="P3233" s="8">
        <v>1</v>
      </c>
      <c r="Q3233" s="8" t="s">
        <v>373</v>
      </c>
      <c r="R3233" s="27" t="s">
        <v>39</v>
      </c>
      <c r="S3233" s="8">
        <v>157</v>
      </c>
      <c r="T3233" s="8">
        <v>1</v>
      </c>
      <c r="U3233" s="14">
        <v>0.78135449229649179</v>
      </c>
      <c r="V3233" s="8">
        <v>0</v>
      </c>
      <c r="W3233" s="49" t="s">
        <v>30</v>
      </c>
      <c r="X3233" s="16"/>
      <c r="AC3233" s="104"/>
    </row>
    <row r="3234" spans="1:29" x14ac:dyDescent="0.35">
      <c r="A3234" s="9">
        <v>46149</v>
      </c>
      <c r="B3234" s="7" t="s">
        <v>1771</v>
      </c>
      <c r="C3234" s="8" t="s">
        <v>81</v>
      </c>
      <c r="D3234" s="10">
        <v>1</v>
      </c>
      <c r="E3234" s="8" t="s">
        <v>4845</v>
      </c>
      <c r="F3234" s="8" t="s">
        <v>4848</v>
      </c>
      <c r="G3234" s="12">
        <v>0.14583333333333329</v>
      </c>
      <c r="H3234" s="12">
        <v>0.24652777777777779</v>
      </c>
      <c r="I3234" s="12">
        <v>0.15625</v>
      </c>
      <c r="J3234" s="12">
        <v>0.1645833333333333</v>
      </c>
      <c r="K3234" s="12">
        <v>0.17083333333333331</v>
      </c>
      <c r="L3234" s="12">
        <v>0.2590277777777778</v>
      </c>
      <c r="M3234" s="12">
        <v>0.26874999999999999</v>
      </c>
      <c r="N3234" s="12">
        <v>0.27083333333333331</v>
      </c>
      <c r="O3234" s="8">
        <v>1</v>
      </c>
      <c r="P3234" s="8" t="s">
        <v>43</v>
      </c>
      <c r="Q3234" s="8" t="s">
        <v>2073</v>
      </c>
      <c r="R3234" s="27" t="s">
        <v>99</v>
      </c>
      <c r="S3234" s="8">
        <v>29</v>
      </c>
      <c r="T3234" s="8">
        <v>0</v>
      </c>
      <c r="U3234" s="14">
        <v>0.15702717648293091</v>
      </c>
      <c r="V3234" s="8">
        <v>0</v>
      </c>
      <c r="W3234" s="49" t="s">
        <v>30</v>
      </c>
      <c r="X3234" s="16"/>
      <c r="AC3234" s="104"/>
    </row>
    <row r="3235" spans="1:29" x14ac:dyDescent="0.35">
      <c r="A3235" s="9">
        <v>46149</v>
      </c>
      <c r="B3235" s="7" t="s">
        <v>247</v>
      </c>
      <c r="C3235" s="8" t="s">
        <v>81</v>
      </c>
      <c r="D3235" s="10">
        <v>1</v>
      </c>
      <c r="E3235" s="8" t="s">
        <v>4848</v>
      </c>
      <c r="F3235" s="8" t="s">
        <v>4845</v>
      </c>
      <c r="G3235" s="12">
        <v>0.33333333333333331</v>
      </c>
      <c r="H3235" s="12">
        <v>0.43402777777777779</v>
      </c>
      <c r="I3235" s="12">
        <v>0.31944444444444442</v>
      </c>
      <c r="J3235" s="12">
        <v>0.33263888888888887</v>
      </c>
      <c r="K3235" s="12">
        <v>0.33958333333333329</v>
      </c>
      <c r="L3235" s="12">
        <v>0.40902777777777782</v>
      </c>
      <c r="M3235" s="12">
        <v>0.41388888888888892</v>
      </c>
      <c r="N3235" s="12">
        <v>0.41388888888888892</v>
      </c>
      <c r="O3235" s="8" t="s">
        <v>43</v>
      </c>
      <c r="P3235" s="8">
        <v>2</v>
      </c>
      <c r="S3235" s="8">
        <v>164</v>
      </c>
      <c r="T3235" s="8">
        <v>0</v>
      </c>
      <c r="U3235" s="14">
        <v>0.88991323503572073</v>
      </c>
      <c r="V3235" s="8">
        <v>0</v>
      </c>
      <c r="W3235" s="49" t="s">
        <v>30</v>
      </c>
      <c r="X3235" s="16"/>
      <c r="AC3235" s="104"/>
    </row>
    <row r="3236" spans="1:29" x14ac:dyDescent="0.35">
      <c r="A3236" s="9">
        <v>46149</v>
      </c>
      <c r="B3236" s="7" t="s">
        <v>248</v>
      </c>
      <c r="C3236" s="8" t="s">
        <v>81</v>
      </c>
      <c r="D3236" s="10">
        <v>1</v>
      </c>
      <c r="E3236" s="8" t="s">
        <v>4845</v>
      </c>
      <c r="F3236" s="8" t="s">
        <v>4854</v>
      </c>
      <c r="G3236" s="12">
        <v>0.47569444444444442</v>
      </c>
      <c r="H3236" s="12">
        <v>0.57638888888888884</v>
      </c>
      <c r="I3236" s="12">
        <v>0.46180555555555558</v>
      </c>
      <c r="J3236" s="12">
        <v>0.46666666666666667</v>
      </c>
      <c r="K3236" s="12">
        <v>0.47499999999999998</v>
      </c>
      <c r="L3236" s="12">
        <v>0.54305555555555551</v>
      </c>
      <c r="M3236" s="12">
        <v>0.55138888888888893</v>
      </c>
      <c r="N3236" s="12">
        <v>0.55347222222222225</v>
      </c>
      <c r="O3236" s="8">
        <v>2</v>
      </c>
      <c r="P3236" s="8" t="s">
        <v>338</v>
      </c>
      <c r="S3236" s="8">
        <v>51</v>
      </c>
      <c r="T3236" s="8">
        <v>0</v>
      </c>
      <c r="U3236" s="14">
        <v>0.27410207547117232</v>
      </c>
      <c r="V3236" s="8">
        <v>0</v>
      </c>
      <c r="W3236" s="49" t="s">
        <v>30</v>
      </c>
      <c r="X3236" s="16"/>
      <c r="AC3236" s="104"/>
    </row>
    <row r="3237" spans="1:29" x14ac:dyDescent="0.35">
      <c r="A3237" s="9">
        <v>46149</v>
      </c>
      <c r="B3237" s="7" t="s">
        <v>71</v>
      </c>
      <c r="C3237" s="8" t="s">
        <v>90</v>
      </c>
      <c r="D3237" s="10">
        <v>1</v>
      </c>
      <c r="E3237" s="8" t="s">
        <v>4854</v>
      </c>
      <c r="F3237" s="8" t="s">
        <v>4845</v>
      </c>
      <c r="G3237" s="12">
        <v>1.041666666666667E-2</v>
      </c>
      <c r="H3237" s="12">
        <v>0.1701388888888889</v>
      </c>
      <c r="I3237" s="12">
        <v>3.472222222222222E-3</v>
      </c>
      <c r="J3237" s="12">
        <v>7.6388888888888886E-3</v>
      </c>
      <c r="K3237" s="12">
        <v>2.1527777777777781E-2</v>
      </c>
      <c r="L3237" s="12">
        <v>0.1583333333333333</v>
      </c>
      <c r="M3237" s="12">
        <v>0.16319444444444439</v>
      </c>
      <c r="N3237" s="12">
        <v>0.16319444444444439</v>
      </c>
      <c r="O3237" s="8" t="s">
        <v>73</v>
      </c>
      <c r="P3237" s="8">
        <v>18</v>
      </c>
      <c r="S3237" s="8">
        <v>172</v>
      </c>
      <c r="T3237" s="8">
        <v>1</v>
      </c>
      <c r="U3237" s="14">
        <v>0.98991461830198368</v>
      </c>
      <c r="V3237" s="8">
        <v>1130</v>
      </c>
      <c r="W3237" s="49" t="s">
        <v>30</v>
      </c>
      <c r="X3237" s="16"/>
      <c r="AC3237" s="104"/>
    </row>
    <row r="3238" spans="1:29" x14ac:dyDescent="0.35">
      <c r="A3238" s="9">
        <v>46149</v>
      </c>
      <c r="B3238" s="7" t="s">
        <v>74</v>
      </c>
      <c r="C3238" s="8" t="s">
        <v>90</v>
      </c>
      <c r="D3238" s="10">
        <v>1</v>
      </c>
      <c r="E3238" s="8" t="s">
        <v>4845</v>
      </c>
      <c r="F3238" s="8" t="s">
        <v>4861</v>
      </c>
      <c r="G3238" s="12">
        <v>0.20833333333333329</v>
      </c>
      <c r="H3238" s="12">
        <v>0.38541666666666669</v>
      </c>
      <c r="I3238" s="12">
        <v>0.20069444444444451</v>
      </c>
      <c r="J3238" s="12">
        <v>0.20416666666666669</v>
      </c>
      <c r="K3238" s="12">
        <v>0.22361111111111109</v>
      </c>
      <c r="L3238" s="12">
        <v>0.37152777777777779</v>
      </c>
      <c r="M3238" s="12">
        <v>0.38541666666666669</v>
      </c>
      <c r="N3238" s="12">
        <v>0.38750000000000001</v>
      </c>
      <c r="O3238" s="8">
        <v>17</v>
      </c>
      <c r="P3238" s="8" t="s">
        <v>75</v>
      </c>
      <c r="S3238" s="8">
        <v>175</v>
      </c>
      <c r="T3238" s="8">
        <v>1</v>
      </c>
      <c r="U3238" s="14">
        <v>0.97945106074688326</v>
      </c>
      <c r="V3238" s="8">
        <v>0</v>
      </c>
      <c r="W3238" s="49" t="s">
        <v>30</v>
      </c>
      <c r="X3238" s="16"/>
      <c r="AC3238" s="104"/>
    </row>
    <row r="3239" spans="1:29" x14ac:dyDescent="0.35">
      <c r="A3239" s="9">
        <v>46149</v>
      </c>
      <c r="B3239" s="7" t="s">
        <v>107</v>
      </c>
      <c r="C3239" s="8" t="s">
        <v>108</v>
      </c>
      <c r="D3239" s="10">
        <v>1</v>
      </c>
      <c r="E3239" s="8" t="s">
        <v>4861</v>
      </c>
      <c r="F3239" s="8" t="s">
        <v>4845</v>
      </c>
      <c r="G3239" s="12">
        <v>4.5138888888888888E-2</v>
      </c>
      <c r="H3239" s="12">
        <v>0.24305555555555561</v>
      </c>
      <c r="I3239" s="12">
        <v>5.1388888888888887E-2</v>
      </c>
      <c r="J3239" s="12">
        <v>7.4999999999999997E-2</v>
      </c>
      <c r="K3239" s="12">
        <v>8.7499999999999994E-2</v>
      </c>
      <c r="L3239" s="12">
        <v>0.25763888888888892</v>
      </c>
      <c r="M3239" s="12">
        <v>0.26597222222222222</v>
      </c>
      <c r="N3239" s="12">
        <v>0.26805555555555549</v>
      </c>
      <c r="O3239" s="8" t="s">
        <v>60</v>
      </c>
      <c r="P3239" s="8" t="s">
        <v>428</v>
      </c>
      <c r="Q3239" s="8" t="s">
        <v>2074</v>
      </c>
      <c r="R3239" s="27" t="s">
        <v>2075</v>
      </c>
      <c r="S3239" s="8">
        <v>189</v>
      </c>
      <c r="T3239" s="8">
        <v>0</v>
      </c>
      <c r="U3239" s="14">
        <v>0.99555851388762995</v>
      </c>
      <c r="V3239" s="8">
        <v>682</v>
      </c>
      <c r="W3239" s="49" t="s">
        <v>30</v>
      </c>
      <c r="X3239" s="308"/>
      <c r="AC3239" s="104"/>
    </row>
    <row r="3240" spans="1:29" ht="39" customHeight="1" x14ac:dyDescent="0.35">
      <c r="A3240" s="9">
        <v>46149</v>
      </c>
      <c r="B3240" s="7" t="s">
        <v>1054</v>
      </c>
      <c r="C3240" s="8" t="s">
        <v>108</v>
      </c>
      <c r="D3240" s="10">
        <v>1</v>
      </c>
      <c r="E3240" s="8" t="s">
        <v>4845</v>
      </c>
      <c r="F3240" s="8" t="s">
        <v>4850</v>
      </c>
      <c r="G3240" s="12" t="s">
        <v>2076</v>
      </c>
      <c r="H3240" s="12" t="s">
        <v>2077</v>
      </c>
      <c r="I3240" s="12">
        <v>0.29722222222222222</v>
      </c>
      <c r="J3240" s="12">
        <v>0.30138888888888887</v>
      </c>
      <c r="K3240" s="12">
        <v>0.31666666666666671</v>
      </c>
      <c r="L3240" s="12">
        <v>0.49305555555555558</v>
      </c>
      <c r="M3240" s="12">
        <v>0.50277777777777777</v>
      </c>
      <c r="N3240" s="12">
        <v>0.50486111111111109</v>
      </c>
      <c r="O3240" s="8" t="s">
        <v>428</v>
      </c>
      <c r="P3240" s="8" t="s">
        <v>60</v>
      </c>
      <c r="Q3240" s="8" t="s">
        <v>2078</v>
      </c>
      <c r="R3240" s="27" t="s">
        <v>2079</v>
      </c>
      <c r="S3240" s="8">
        <v>157</v>
      </c>
      <c r="T3240" s="8">
        <v>0</v>
      </c>
      <c r="U3240" s="14">
        <v>0.80360965432011977</v>
      </c>
      <c r="V3240" s="8">
        <v>0</v>
      </c>
      <c r="W3240" s="49" t="s">
        <v>30</v>
      </c>
      <c r="X3240" s="362" t="s">
        <v>2080</v>
      </c>
      <c r="AC3240" s="104"/>
    </row>
    <row r="3241" spans="1:29" x14ac:dyDescent="0.35">
      <c r="A3241" s="9">
        <v>46149</v>
      </c>
      <c r="B3241" s="7" t="s">
        <v>109</v>
      </c>
      <c r="C3241" s="8" t="s">
        <v>113</v>
      </c>
      <c r="D3241" s="10">
        <v>1</v>
      </c>
      <c r="E3241" s="8" t="s">
        <v>4850</v>
      </c>
      <c r="F3241" s="8" t="s">
        <v>4845</v>
      </c>
      <c r="G3241" s="12">
        <v>0.28472222222222221</v>
      </c>
      <c r="H3241" s="12">
        <v>0.49652777777777779</v>
      </c>
      <c r="I3241" s="12">
        <v>0.35902777777777778</v>
      </c>
      <c r="J3241" s="12">
        <v>0.36388888888888887</v>
      </c>
      <c r="K3241" s="12">
        <v>0.37708333333333333</v>
      </c>
      <c r="L3241" s="12">
        <v>0.55486111111111114</v>
      </c>
      <c r="M3241" s="12">
        <v>0.5625</v>
      </c>
      <c r="N3241" s="12">
        <v>0.56458333333333333</v>
      </c>
      <c r="O3241" s="8" t="s">
        <v>2030</v>
      </c>
      <c r="P3241" s="8" t="s">
        <v>242</v>
      </c>
      <c r="Q3241" s="8" t="s">
        <v>2081</v>
      </c>
      <c r="R3241" s="27" t="s">
        <v>2061</v>
      </c>
      <c r="S3241" s="8">
        <v>151</v>
      </c>
      <c r="T3241" s="8">
        <v>0</v>
      </c>
      <c r="U3241" s="14">
        <v>0.77188115165458804</v>
      </c>
      <c r="V3241" s="8">
        <v>0</v>
      </c>
      <c r="W3241" s="49" t="s">
        <v>30</v>
      </c>
      <c r="X3241" s="307"/>
      <c r="AC3241" s="104"/>
    </row>
    <row r="3242" spans="1:29" x14ac:dyDescent="0.35">
      <c r="A3242" s="9">
        <v>46150</v>
      </c>
      <c r="B3242" s="7" t="s">
        <v>80</v>
      </c>
      <c r="C3242" s="8" t="s">
        <v>27</v>
      </c>
      <c r="D3242" s="10">
        <v>1</v>
      </c>
      <c r="E3242" s="8" t="s">
        <v>4845</v>
      </c>
      <c r="F3242" s="8" t="s">
        <v>4851</v>
      </c>
      <c r="G3242" s="12">
        <v>3.4722222222222217E-2</v>
      </c>
      <c r="H3242" s="12">
        <v>0.1076388888888889</v>
      </c>
      <c r="I3242" s="12">
        <v>2.6388888888888889E-2</v>
      </c>
      <c r="J3242" s="12">
        <v>3.2638888888888891E-2</v>
      </c>
      <c r="K3242" s="12">
        <v>4.4444444444444453E-2</v>
      </c>
      <c r="L3242" s="12">
        <v>9.6527777777777782E-2</v>
      </c>
      <c r="M3242" s="12">
        <v>9.930555555555555E-2</v>
      </c>
      <c r="N3242" s="12">
        <v>0.1013888888888889</v>
      </c>
      <c r="O3242" s="8" t="s">
        <v>60</v>
      </c>
      <c r="P3242" s="8" t="s">
        <v>271</v>
      </c>
      <c r="S3242" s="8">
        <v>113</v>
      </c>
      <c r="T3242" s="8">
        <v>0</v>
      </c>
      <c r="U3242" s="14">
        <v>0.54677621344608018</v>
      </c>
      <c r="V3242" s="8">
        <v>1969</v>
      </c>
      <c r="W3242" s="49" t="s">
        <v>30</v>
      </c>
      <c r="X3242" s="16"/>
      <c r="AC3242" s="104"/>
    </row>
    <row r="3243" spans="1:29" x14ac:dyDescent="0.35">
      <c r="A3243" s="9">
        <v>46150</v>
      </c>
      <c r="B3243" s="7" t="s">
        <v>84</v>
      </c>
      <c r="C3243" s="8" t="s">
        <v>27</v>
      </c>
      <c r="D3243" s="10">
        <v>1</v>
      </c>
      <c r="E3243" s="8" t="s">
        <v>4851</v>
      </c>
      <c r="F3243" s="8" t="s">
        <v>4845</v>
      </c>
      <c r="G3243" s="12">
        <v>0.14583333333333329</v>
      </c>
      <c r="H3243" s="12">
        <v>0.22916666666666671</v>
      </c>
      <c r="I3243" s="12">
        <v>0.1333333333333333</v>
      </c>
      <c r="J3243" s="12">
        <v>0.13958333333333331</v>
      </c>
      <c r="K3243" s="12">
        <v>0.1541666666666667</v>
      </c>
      <c r="L3243" s="12">
        <v>0.20902777777777781</v>
      </c>
      <c r="M3243" s="12">
        <v>0.21805555555555561</v>
      </c>
      <c r="N3243" s="12">
        <v>0.22013888888888891</v>
      </c>
      <c r="O3243" s="8" t="s">
        <v>271</v>
      </c>
      <c r="P3243" s="8" t="s">
        <v>32</v>
      </c>
      <c r="S3243" s="8">
        <v>182</v>
      </c>
      <c r="T3243" s="8">
        <v>2</v>
      </c>
      <c r="U3243" s="14">
        <v>0.98723176400254942</v>
      </c>
      <c r="V3243" s="8">
        <v>577</v>
      </c>
      <c r="W3243" s="49" t="s">
        <v>30</v>
      </c>
      <c r="X3243" s="16"/>
      <c r="AC3243" s="104"/>
    </row>
    <row r="3244" spans="1:29" x14ac:dyDescent="0.35">
      <c r="A3244" s="9">
        <v>46150</v>
      </c>
      <c r="B3244" s="7" t="s">
        <v>133</v>
      </c>
      <c r="C3244" s="8" t="s">
        <v>27</v>
      </c>
      <c r="D3244" s="10">
        <v>1</v>
      </c>
      <c r="E3244" s="8" t="s">
        <v>4845</v>
      </c>
      <c r="F3244" s="8" t="s">
        <v>4856</v>
      </c>
      <c r="G3244" s="12">
        <v>0.27083333333333331</v>
      </c>
      <c r="H3244" s="12">
        <v>0.44791666666666669</v>
      </c>
      <c r="I3244" s="12">
        <v>0.25972222222222219</v>
      </c>
      <c r="J3244" s="12">
        <v>0.26180555555555562</v>
      </c>
      <c r="K3244" s="12">
        <v>0.27083333333333331</v>
      </c>
      <c r="L3244" s="12">
        <v>0.41875000000000001</v>
      </c>
      <c r="M3244" s="12">
        <v>0.4236111111111111</v>
      </c>
      <c r="N3244" s="12">
        <v>0.42499999999999999</v>
      </c>
      <c r="O3244" s="8" t="s">
        <v>32</v>
      </c>
      <c r="P3244" s="8">
        <v>3</v>
      </c>
      <c r="S3244" s="8">
        <v>140</v>
      </c>
      <c r="T3244" s="8">
        <v>0</v>
      </c>
      <c r="U3244" s="14">
        <v>0.71963225246668028</v>
      </c>
      <c r="V3244" s="8">
        <v>331</v>
      </c>
      <c r="W3244" s="49" t="s">
        <v>30</v>
      </c>
      <c r="X3244" s="16"/>
      <c r="AC3244" s="104"/>
    </row>
    <row r="3245" spans="1:29" x14ac:dyDescent="0.35">
      <c r="A3245" s="9">
        <v>46150</v>
      </c>
      <c r="B3245" s="7" t="s">
        <v>135</v>
      </c>
      <c r="C3245" s="8" t="s">
        <v>27</v>
      </c>
      <c r="D3245" s="10">
        <v>1</v>
      </c>
      <c r="E3245" s="8" t="s">
        <v>4856</v>
      </c>
      <c r="F3245" s="8" t="s">
        <v>4845</v>
      </c>
      <c r="G3245" s="12">
        <v>0.48958333333333331</v>
      </c>
      <c r="H3245" s="12">
        <v>0.65625</v>
      </c>
      <c r="I3245" s="12">
        <v>0.47152777777777782</v>
      </c>
      <c r="J3245" s="12">
        <v>0.47569444444444442</v>
      </c>
      <c r="K3245" s="12">
        <v>0.48194444444444451</v>
      </c>
      <c r="L3245" s="12">
        <v>0.6381944444444444</v>
      </c>
      <c r="M3245" s="12">
        <v>0.6430555555555556</v>
      </c>
      <c r="N3245" s="12">
        <v>0.64513888888888893</v>
      </c>
      <c r="O3245" s="8">
        <v>3</v>
      </c>
      <c r="P3245" s="8" t="s">
        <v>73</v>
      </c>
      <c r="S3245" s="8">
        <v>106</v>
      </c>
      <c r="T3245" s="8">
        <v>0</v>
      </c>
      <c r="U3245" s="14">
        <v>0.51584422850922595</v>
      </c>
      <c r="V3245" s="8">
        <v>0</v>
      </c>
      <c r="W3245" s="49" t="s">
        <v>30</v>
      </c>
      <c r="AC3245" s="104"/>
    </row>
    <row r="3246" spans="1:29" x14ac:dyDescent="0.35">
      <c r="A3246" s="9">
        <v>46150</v>
      </c>
      <c r="B3246" s="7" t="s">
        <v>1504</v>
      </c>
      <c r="C3246" s="8" t="s">
        <v>27</v>
      </c>
      <c r="D3246" s="10">
        <v>1</v>
      </c>
      <c r="E3246" s="8" t="s">
        <v>4845</v>
      </c>
      <c r="F3246" s="8" t="s">
        <v>4851</v>
      </c>
      <c r="G3246" s="12">
        <v>0.97916666666666663</v>
      </c>
      <c r="H3246" s="12" t="s">
        <v>2082</v>
      </c>
      <c r="I3246" s="17">
        <v>0.97222222222222221</v>
      </c>
      <c r="J3246" s="17">
        <v>0.97916666666666663</v>
      </c>
      <c r="K3246" s="17">
        <v>0.99513888888888891</v>
      </c>
      <c r="L3246" s="17" t="s">
        <v>2083</v>
      </c>
      <c r="M3246" s="17" t="s">
        <v>2084</v>
      </c>
      <c r="N3246" s="17" t="s">
        <v>2082</v>
      </c>
      <c r="O3246" s="15" t="s">
        <v>73</v>
      </c>
      <c r="P3246" s="15" t="s">
        <v>928</v>
      </c>
      <c r="Q3246" s="15"/>
      <c r="R3246" s="67"/>
      <c r="S3246" s="15">
        <v>168</v>
      </c>
      <c r="T3246" s="15">
        <v>3</v>
      </c>
      <c r="U3246" s="22">
        <v>0.89646926374574132</v>
      </c>
      <c r="V3246" s="15">
        <v>0</v>
      </c>
      <c r="W3246" s="49" t="s">
        <v>30</v>
      </c>
      <c r="AC3246" s="104"/>
    </row>
    <row r="3247" spans="1:29" x14ac:dyDescent="0.35">
      <c r="A3247" s="9">
        <v>46150</v>
      </c>
      <c r="B3247" s="7" t="s">
        <v>1072</v>
      </c>
      <c r="C3247" s="8" t="s">
        <v>45</v>
      </c>
      <c r="D3247" s="10">
        <v>1</v>
      </c>
      <c r="E3247" s="8" t="s">
        <v>4851</v>
      </c>
      <c r="F3247" s="8" t="s">
        <v>4845</v>
      </c>
      <c r="G3247" s="12">
        <v>5.2083333333333343E-2</v>
      </c>
      <c r="H3247" s="12">
        <v>0.25</v>
      </c>
      <c r="I3247" s="12">
        <v>4.8611111111111112E-2</v>
      </c>
      <c r="J3247" s="12">
        <v>5.1388888888888887E-2</v>
      </c>
      <c r="K3247" s="12">
        <v>6.5972222222222224E-2</v>
      </c>
      <c r="L3247" s="12">
        <v>0.28125</v>
      </c>
      <c r="M3247" s="12">
        <v>0.28472222222222221</v>
      </c>
      <c r="N3247" s="12">
        <v>0.28472222222222221</v>
      </c>
      <c r="O3247" s="8" t="s">
        <v>122</v>
      </c>
      <c r="P3247" s="8">
        <v>314</v>
      </c>
      <c r="S3247" s="8">
        <v>146</v>
      </c>
      <c r="T3247" s="8">
        <v>0</v>
      </c>
      <c r="U3247" s="14">
        <v>0.74764131807529277</v>
      </c>
      <c r="V3247" s="8">
        <v>0</v>
      </c>
      <c r="W3247" s="49" t="s">
        <v>30</v>
      </c>
      <c r="X3247" s="16"/>
      <c r="AC3247" s="104"/>
    </row>
    <row r="3248" spans="1:29" x14ac:dyDescent="0.35">
      <c r="A3248" s="9">
        <v>46150</v>
      </c>
      <c r="B3248" s="7" t="s">
        <v>1073</v>
      </c>
      <c r="C3248" s="8" t="s">
        <v>45</v>
      </c>
      <c r="D3248" s="10">
        <v>1</v>
      </c>
      <c r="E3248" s="8" t="s">
        <v>4845</v>
      </c>
      <c r="F3248" s="8" t="s">
        <v>4849</v>
      </c>
      <c r="G3248" s="12">
        <v>0.29166666666666669</v>
      </c>
      <c r="H3248" s="12">
        <v>0.49652777777777779</v>
      </c>
      <c r="I3248" s="12">
        <v>0.32083333333333341</v>
      </c>
      <c r="J3248" s="12">
        <v>0.3215277777777778</v>
      </c>
      <c r="K3248" s="12">
        <v>0.33611111111111108</v>
      </c>
      <c r="L3248" s="12">
        <v>0.54305555555555551</v>
      </c>
      <c r="M3248" s="12">
        <v>0.55555555555555558</v>
      </c>
      <c r="N3248" s="12">
        <v>0.55763888888888891</v>
      </c>
      <c r="O3248" s="8">
        <v>294</v>
      </c>
      <c r="P3248" s="8" t="s">
        <v>70</v>
      </c>
      <c r="Q3248" s="8" t="s">
        <v>2085</v>
      </c>
      <c r="R3248" s="27" t="s">
        <v>927</v>
      </c>
      <c r="S3248" s="8">
        <v>28</v>
      </c>
      <c r="T3248" s="8">
        <v>0</v>
      </c>
      <c r="U3248" s="14">
        <v>0.13846580279355289</v>
      </c>
      <c r="V3248" s="8">
        <v>0</v>
      </c>
      <c r="W3248" s="49" t="s">
        <v>30</v>
      </c>
      <c r="X3248" s="16"/>
      <c r="AC3248" s="104"/>
    </row>
    <row r="3249" spans="1:29" x14ac:dyDescent="0.35">
      <c r="A3249" s="9">
        <v>46150</v>
      </c>
      <c r="B3249" s="7" t="s">
        <v>40</v>
      </c>
      <c r="C3249" s="8" t="s">
        <v>45</v>
      </c>
      <c r="D3249" s="10">
        <v>1</v>
      </c>
      <c r="E3249" s="8" t="s">
        <v>4849</v>
      </c>
      <c r="F3249" s="8" t="s">
        <v>4845</v>
      </c>
      <c r="G3249" s="12">
        <v>0.55208333333333337</v>
      </c>
      <c r="H3249" s="12">
        <v>0.67708333333333337</v>
      </c>
      <c r="I3249" s="12">
        <v>0.58680555555555558</v>
      </c>
      <c r="J3249" s="12">
        <v>0.58958333333333335</v>
      </c>
      <c r="K3249" s="12">
        <v>0.60416666666666663</v>
      </c>
      <c r="L3249" s="12">
        <v>0.70833333333333337</v>
      </c>
      <c r="M3249" s="12">
        <v>0.71736111111111112</v>
      </c>
      <c r="N3249" s="12">
        <v>0.71944444444444444</v>
      </c>
      <c r="O3249" s="8" t="s">
        <v>70</v>
      </c>
      <c r="P3249" s="8" t="s">
        <v>318</v>
      </c>
      <c r="Q3249" s="8" t="s">
        <v>2086</v>
      </c>
      <c r="R3249" s="27" t="s">
        <v>99</v>
      </c>
      <c r="S3249" s="8">
        <v>161</v>
      </c>
      <c r="T3249" s="8">
        <v>0</v>
      </c>
      <c r="U3249" s="14">
        <v>0.92761520735827052</v>
      </c>
      <c r="V3249" s="8">
        <v>0</v>
      </c>
      <c r="W3249" s="49" t="s">
        <v>30</v>
      </c>
      <c r="X3249" s="16"/>
      <c r="AC3249" s="104"/>
    </row>
    <row r="3250" spans="1:29" x14ac:dyDescent="0.35">
      <c r="A3250" s="9">
        <v>46150</v>
      </c>
      <c r="B3250" s="7" t="s">
        <v>42</v>
      </c>
      <c r="C3250" s="8" t="s">
        <v>45</v>
      </c>
      <c r="D3250" s="10">
        <v>1</v>
      </c>
      <c r="E3250" s="8" t="s">
        <v>4845</v>
      </c>
      <c r="F3250" s="8" t="s">
        <v>4850</v>
      </c>
      <c r="G3250" s="12">
        <v>0.77083333333333337</v>
      </c>
      <c r="H3250" s="12">
        <v>0.89583333333333337</v>
      </c>
      <c r="I3250" s="12">
        <v>0.75486111111111109</v>
      </c>
      <c r="J3250" s="12">
        <v>0.77013888888888893</v>
      </c>
      <c r="K3250" s="12">
        <v>0.78402777777777777</v>
      </c>
      <c r="L3250" s="12">
        <v>0.87916666666666665</v>
      </c>
      <c r="M3250" s="12">
        <v>0.8930555555555556</v>
      </c>
      <c r="N3250" s="12">
        <v>0.89513888888888893</v>
      </c>
      <c r="O3250" s="8" t="s">
        <v>318</v>
      </c>
      <c r="P3250" s="8" t="s">
        <v>43</v>
      </c>
      <c r="S3250" s="8">
        <v>120</v>
      </c>
      <c r="T3250" s="8">
        <v>1</v>
      </c>
      <c r="U3250" s="14">
        <v>0.63067127621120522</v>
      </c>
      <c r="V3250" s="8">
        <v>1861</v>
      </c>
      <c r="W3250" s="49" t="s">
        <v>30</v>
      </c>
      <c r="X3250" s="16"/>
      <c r="AC3250" s="104"/>
    </row>
    <row r="3251" spans="1:29" x14ac:dyDescent="0.35">
      <c r="A3251" s="9">
        <v>46150</v>
      </c>
      <c r="B3251" s="7" t="s">
        <v>107</v>
      </c>
      <c r="C3251" s="8" t="s">
        <v>59</v>
      </c>
      <c r="D3251" s="10">
        <v>1</v>
      </c>
      <c r="E3251" s="8" t="s">
        <v>4850</v>
      </c>
      <c r="F3251" s="8" t="s">
        <v>4845</v>
      </c>
      <c r="G3251" s="12">
        <v>5.5555555555555552E-2</v>
      </c>
      <c r="H3251" s="12">
        <v>0.24305555555555561</v>
      </c>
      <c r="I3251" s="12">
        <v>5.2083333333333343E-2</v>
      </c>
      <c r="J3251" s="12">
        <v>6.9444444444444448E-2</v>
      </c>
      <c r="K3251" s="12">
        <v>8.1944444444444445E-2</v>
      </c>
      <c r="L3251" s="12">
        <v>0.2409722222222222</v>
      </c>
      <c r="M3251" s="12">
        <v>0.2472222222222222</v>
      </c>
      <c r="N3251" s="12">
        <v>0.25</v>
      </c>
      <c r="O3251" s="8" t="s">
        <v>347</v>
      </c>
      <c r="P3251" s="8" t="s">
        <v>428</v>
      </c>
      <c r="Q3251" s="8" t="s">
        <v>111</v>
      </c>
      <c r="R3251" s="27" t="s">
        <v>39</v>
      </c>
      <c r="S3251" s="8">
        <v>175</v>
      </c>
      <c r="T3251" s="8">
        <v>1</v>
      </c>
      <c r="U3251" s="14">
        <v>0.91461247722437899</v>
      </c>
      <c r="V3251" s="8">
        <v>488</v>
      </c>
      <c r="W3251" s="49" t="s">
        <v>30</v>
      </c>
      <c r="X3251" s="16"/>
      <c r="AC3251" s="104"/>
    </row>
    <row r="3252" spans="1:29" x14ac:dyDescent="0.35">
      <c r="A3252" s="9">
        <v>46150</v>
      </c>
      <c r="B3252" s="7" t="s">
        <v>109</v>
      </c>
      <c r="C3252" s="8" t="s">
        <v>59</v>
      </c>
      <c r="D3252" s="10">
        <v>1</v>
      </c>
      <c r="E3252" s="8" t="s">
        <v>4845</v>
      </c>
      <c r="F3252" s="8" t="s">
        <v>4853</v>
      </c>
      <c r="G3252" s="12">
        <v>0.28472222222222221</v>
      </c>
      <c r="H3252" s="12">
        <v>0.48958333333333331</v>
      </c>
      <c r="I3252" s="12">
        <v>0.28611111111111109</v>
      </c>
      <c r="J3252" s="12">
        <v>0.3</v>
      </c>
      <c r="K3252" s="12">
        <v>0.31458333333333333</v>
      </c>
      <c r="L3252" s="12">
        <v>0.50416666666666665</v>
      </c>
      <c r="M3252" s="12">
        <v>0.51597222222222228</v>
      </c>
      <c r="N3252" s="12">
        <v>0.5180555555555556</v>
      </c>
      <c r="O3252" s="8" t="s">
        <v>428</v>
      </c>
      <c r="P3252" s="8" t="s">
        <v>32</v>
      </c>
      <c r="Q3252" s="8" t="s">
        <v>2087</v>
      </c>
      <c r="R3252" s="27" t="s">
        <v>1635</v>
      </c>
      <c r="S3252" s="8">
        <v>158</v>
      </c>
      <c r="T3252" s="8">
        <v>0</v>
      </c>
      <c r="U3252" s="14">
        <v>0.92670990234841522</v>
      </c>
      <c r="V3252" s="8">
        <v>937</v>
      </c>
      <c r="W3252" s="49" t="s">
        <v>30</v>
      </c>
      <c r="X3252" s="16"/>
      <c r="AC3252" s="104"/>
    </row>
    <row r="3253" spans="1:29" x14ac:dyDescent="0.35">
      <c r="A3253" s="9">
        <v>46150</v>
      </c>
      <c r="B3253" s="7" t="s">
        <v>262</v>
      </c>
      <c r="C3253" s="8" t="s">
        <v>59</v>
      </c>
      <c r="D3253" s="10">
        <v>1</v>
      </c>
      <c r="E3253" s="8" t="s">
        <v>4853</v>
      </c>
      <c r="F3253" s="8" t="s">
        <v>4845</v>
      </c>
      <c r="G3253" s="12">
        <v>0.3923611111111111</v>
      </c>
      <c r="H3253" s="12">
        <v>0.46875</v>
      </c>
      <c r="I3253" s="12">
        <v>0.54861111111111116</v>
      </c>
      <c r="J3253" s="12">
        <v>0.55555555555555558</v>
      </c>
      <c r="K3253" s="12">
        <v>0.57013888888888886</v>
      </c>
      <c r="L3253" s="12">
        <v>0.63888888888888884</v>
      </c>
      <c r="M3253" s="12">
        <v>0.64444444444444449</v>
      </c>
      <c r="N3253" s="12">
        <v>0.64722222222222225</v>
      </c>
      <c r="O3253" s="8" t="s">
        <v>32</v>
      </c>
      <c r="P3253" s="8">
        <v>9</v>
      </c>
      <c r="Q3253" s="8" t="s">
        <v>2088</v>
      </c>
      <c r="R3253" s="27" t="s">
        <v>99</v>
      </c>
      <c r="S3253" s="8">
        <v>89</v>
      </c>
      <c r="T3253" s="8">
        <v>0</v>
      </c>
      <c r="U3253" s="14">
        <v>0.46094920683749652</v>
      </c>
      <c r="V3253" s="8">
        <v>0</v>
      </c>
      <c r="W3253" s="49" t="s">
        <v>30</v>
      </c>
      <c r="X3253" s="16"/>
      <c r="AC3253" s="104"/>
    </row>
    <row r="3254" spans="1:29" x14ac:dyDescent="0.35">
      <c r="A3254" s="9">
        <v>46150</v>
      </c>
      <c r="B3254" s="7" t="s">
        <v>264</v>
      </c>
      <c r="C3254" s="8" t="s">
        <v>59</v>
      </c>
      <c r="D3254" s="10">
        <v>1</v>
      </c>
      <c r="E3254" s="8" t="s">
        <v>4845</v>
      </c>
      <c r="F3254" s="8" t="s">
        <v>4848</v>
      </c>
      <c r="G3254" s="12">
        <v>0.51041666666666663</v>
      </c>
      <c r="H3254" s="12">
        <v>0.59027777777777779</v>
      </c>
      <c r="I3254" s="12">
        <v>0.66666666666666663</v>
      </c>
      <c r="J3254" s="12">
        <v>0.67222222222222228</v>
      </c>
      <c r="K3254" s="12">
        <v>0.68055555555555558</v>
      </c>
      <c r="L3254" s="12">
        <v>0.74444444444444446</v>
      </c>
      <c r="M3254" s="12">
        <v>0.74722222222222223</v>
      </c>
      <c r="N3254" s="12">
        <v>0.74930555555555556</v>
      </c>
      <c r="O3254" s="8">
        <v>9</v>
      </c>
      <c r="P3254" s="8" t="s">
        <v>60</v>
      </c>
      <c r="Q3254" s="8" t="s">
        <v>2089</v>
      </c>
      <c r="R3254" s="27" t="s">
        <v>99</v>
      </c>
      <c r="S3254" s="8">
        <v>27</v>
      </c>
      <c r="T3254" s="8">
        <v>0</v>
      </c>
      <c r="U3254" s="14">
        <v>0.1382418807888561</v>
      </c>
      <c r="V3254" s="8">
        <v>0</v>
      </c>
      <c r="W3254" s="49" t="s">
        <v>30</v>
      </c>
      <c r="X3254" s="16"/>
      <c r="AC3254" s="104"/>
    </row>
    <row r="3255" spans="1:29" x14ac:dyDescent="0.35">
      <c r="A3255" s="9">
        <v>46150</v>
      </c>
      <c r="B3255" s="7" t="s">
        <v>58</v>
      </c>
      <c r="C3255" s="8" t="s">
        <v>81</v>
      </c>
      <c r="D3255" s="10">
        <v>1</v>
      </c>
      <c r="E3255" s="8" t="s">
        <v>4848</v>
      </c>
      <c r="F3255" s="8" t="s">
        <v>4845</v>
      </c>
      <c r="G3255" s="12">
        <v>0.13541666666666671</v>
      </c>
      <c r="H3255" s="12">
        <v>0.32291666666666669</v>
      </c>
      <c r="I3255" s="12">
        <v>0.12847222222222221</v>
      </c>
      <c r="J3255" s="12">
        <v>0.13055555555555559</v>
      </c>
      <c r="K3255" s="12">
        <v>0.14583333333333329</v>
      </c>
      <c r="L3255" s="12">
        <v>0.3</v>
      </c>
      <c r="M3255" s="12">
        <v>0.30833333333333329</v>
      </c>
      <c r="N3255" s="12">
        <v>0.30972222222222218</v>
      </c>
      <c r="O3255" s="8" t="s">
        <v>37</v>
      </c>
      <c r="P3255" s="8">
        <v>66</v>
      </c>
      <c r="S3255" s="8">
        <v>186</v>
      </c>
      <c r="T3255" s="8">
        <v>1</v>
      </c>
      <c r="U3255" s="14">
        <v>0.93276251140640976</v>
      </c>
      <c r="V3255" s="8">
        <v>52</v>
      </c>
      <c r="W3255" s="49" t="s">
        <v>30</v>
      </c>
      <c r="X3255" s="16"/>
      <c r="AC3255" s="104"/>
    </row>
    <row r="3256" spans="1:29" x14ac:dyDescent="0.35">
      <c r="A3256" s="9">
        <v>46150</v>
      </c>
      <c r="B3256" s="7" t="s">
        <v>64</v>
      </c>
      <c r="C3256" s="8" t="s">
        <v>81</v>
      </c>
      <c r="D3256" s="10">
        <v>1</v>
      </c>
      <c r="E3256" s="8" t="s">
        <v>4845</v>
      </c>
      <c r="F3256" s="8" t="s">
        <v>4847</v>
      </c>
      <c r="G3256" s="12">
        <v>0.36458333333333331</v>
      </c>
      <c r="H3256" s="12">
        <v>0.57291666666666663</v>
      </c>
      <c r="I3256" s="12">
        <v>0.35694444444444451</v>
      </c>
      <c r="J3256" s="12">
        <v>0.37569444444444439</v>
      </c>
      <c r="K3256" s="12">
        <v>0.39444444444444438</v>
      </c>
      <c r="L3256" s="12">
        <v>0.58402777777777781</v>
      </c>
      <c r="M3256" s="12">
        <v>0.59513888888888888</v>
      </c>
      <c r="N3256" s="12">
        <v>0.59722222222222221</v>
      </c>
      <c r="O3256" s="8">
        <v>67</v>
      </c>
      <c r="P3256" s="8" t="s">
        <v>32</v>
      </c>
      <c r="Q3256" s="8" t="s">
        <v>274</v>
      </c>
      <c r="R3256" s="27" t="s">
        <v>39</v>
      </c>
      <c r="S3256" s="8">
        <v>138</v>
      </c>
      <c r="T3256" s="8">
        <v>0</v>
      </c>
      <c r="U3256" s="14">
        <v>0.72935087069350191</v>
      </c>
      <c r="V3256" s="8">
        <v>0</v>
      </c>
      <c r="W3256" s="49" t="s">
        <v>30</v>
      </c>
      <c r="X3256" s="16"/>
      <c r="Z3256" s="117"/>
      <c r="AA3256" s="115" t="s">
        <v>887</v>
      </c>
      <c r="AC3256" s="104"/>
    </row>
    <row r="3257" spans="1:29" x14ac:dyDescent="0.35">
      <c r="A3257" s="9">
        <v>46150</v>
      </c>
      <c r="B3257" s="7" t="s">
        <v>1371</v>
      </c>
      <c r="C3257" s="8" t="s">
        <v>90</v>
      </c>
      <c r="D3257" s="10">
        <v>1</v>
      </c>
      <c r="E3257" s="8" t="s">
        <v>4845</v>
      </c>
      <c r="F3257" s="8" t="s">
        <v>4851</v>
      </c>
      <c r="G3257" s="12">
        <v>2.0833333333333329E-2</v>
      </c>
      <c r="H3257" s="12">
        <v>0.16666666666666671</v>
      </c>
      <c r="I3257" s="12">
        <v>1.5972222222222221E-2</v>
      </c>
      <c r="J3257" s="12">
        <v>2.569444444444444E-2</v>
      </c>
      <c r="K3257" s="12">
        <v>3.888888888888889E-2</v>
      </c>
      <c r="L3257" s="12">
        <v>0.16666666666666671</v>
      </c>
      <c r="M3257" s="12">
        <v>0.17083333333333331</v>
      </c>
      <c r="N3257" s="12">
        <v>0.17152777777777781</v>
      </c>
      <c r="O3257" s="8" t="s">
        <v>43</v>
      </c>
      <c r="P3257" s="8" t="s">
        <v>184</v>
      </c>
      <c r="Q3257" s="8" t="s">
        <v>263</v>
      </c>
      <c r="R3257" s="27" t="s">
        <v>39</v>
      </c>
      <c r="S3257" s="8">
        <v>162</v>
      </c>
      <c r="T3257" s="8">
        <v>1</v>
      </c>
      <c r="U3257" s="14">
        <v>0.84798985491439793</v>
      </c>
      <c r="V3257" s="8">
        <v>0</v>
      </c>
      <c r="W3257" s="49" t="s">
        <v>30</v>
      </c>
      <c r="X3257" s="16"/>
      <c r="AC3257" s="104"/>
    </row>
    <row r="3258" spans="1:29" x14ac:dyDescent="0.35">
      <c r="A3258" s="9">
        <v>46150</v>
      </c>
      <c r="B3258" s="7" t="s">
        <v>1372</v>
      </c>
      <c r="C3258" s="8" t="s">
        <v>90</v>
      </c>
      <c r="D3258" s="10">
        <v>1</v>
      </c>
      <c r="E3258" s="8" t="s">
        <v>4851</v>
      </c>
      <c r="F3258" s="8" t="s">
        <v>4845</v>
      </c>
      <c r="G3258" s="12">
        <v>0.20833333333333329</v>
      </c>
      <c r="H3258" s="12">
        <v>0.3576388888888889</v>
      </c>
      <c r="I3258" s="12">
        <v>0.20277777777777781</v>
      </c>
      <c r="J3258" s="12">
        <v>0.2208333333333333</v>
      </c>
      <c r="K3258" s="12">
        <v>0.2416666666666667</v>
      </c>
      <c r="L3258" s="12">
        <v>0.37638888888888888</v>
      </c>
      <c r="M3258" s="12">
        <v>0.38958333333333328</v>
      </c>
      <c r="N3258" s="12">
        <v>0.39166666666666672</v>
      </c>
      <c r="O3258" s="8" t="s">
        <v>184</v>
      </c>
      <c r="P3258" s="8" t="s">
        <v>37</v>
      </c>
      <c r="Q3258" s="8" t="s">
        <v>95</v>
      </c>
      <c r="R3258" s="27" t="s">
        <v>39</v>
      </c>
      <c r="S3258" s="8">
        <v>127</v>
      </c>
      <c r="T3258" s="8">
        <v>0</v>
      </c>
      <c r="U3258" s="14">
        <v>0.65925728945499384</v>
      </c>
      <c r="V3258" s="8">
        <v>0</v>
      </c>
      <c r="W3258" s="49" t="s">
        <v>30</v>
      </c>
      <c r="X3258" s="16"/>
      <c r="AC3258" s="104"/>
    </row>
    <row r="3259" spans="1:29" x14ac:dyDescent="0.35">
      <c r="A3259" s="9">
        <v>46150</v>
      </c>
      <c r="B3259" s="7" t="s">
        <v>104</v>
      </c>
      <c r="C3259" s="8" t="s">
        <v>90</v>
      </c>
      <c r="D3259" s="10">
        <v>1</v>
      </c>
      <c r="E3259" s="8" t="s">
        <v>4845</v>
      </c>
      <c r="F3259" s="8" t="s">
        <v>4870</v>
      </c>
      <c r="G3259" s="12">
        <v>0.39930555555555558</v>
      </c>
      <c r="H3259" s="12">
        <v>0.48958333333333331</v>
      </c>
      <c r="I3259" s="12">
        <v>0.42083333333333328</v>
      </c>
      <c r="J3259" s="12">
        <v>0.42222222222222222</v>
      </c>
      <c r="K3259" s="12">
        <v>0.43263888888888891</v>
      </c>
      <c r="L3259" s="12">
        <v>0.50069444444444444</v>
      </c>
      <c r="M3259" s="12">
        <v>0.50486111111111109</v>
      </c>
      <c r="N3259" s="12">
        <v>0.50624999999999998</v>
      </c>
      <c r="O3259" s="8" t="s">
        <v>37</v>
      </c>
      <c r="P3259" s="8">
        <v>6</v>
      </c>
      <c r="Q3259" s="8" t="s">
        <v>755</v>
      </c>
      <c r="R3259" s="27" t="s">
        <v>124</v>
      </c>
      <c r="S3259" s="8">
        <v>99</v>
      </c>
      <c r="T3259" s="8">
        <v>0</v>
      </c>
      <c r="U3259" s="14">
        <v>0.49567078437580142</v>
      </c>
      <c r="V3259" s="8">
        <v>0</v>
      </c>
      <c r="W3259" s="49" t="s">
        <v>30</v>
      </c>
      <c r="X3259" s="16"/>
      <c r="AC3259" s="104"/>
    </row>
    <row r="3260" spans="1:29" x14ac:dyDescent="0.35">
      <c r="A3260" s="9">
        <v>46150</v>
      </c>
      <c r="B3260" s="7" t="s">
        <v>105</v>
      </c>
      <c r="C3260" s="8" t="s">
        <v>90</v>
      </c>
      <c r="D3260" s="10">
        <v>1</v>
      </c>
      <c r="E3260" s="8" t="s">
        <v>4870</v>
      </c>
      <c r="F3260" s="8" t="s">
        <v>4845</v>
      </c>
      <c r="G3260" s="12">
        <v>0.52083333333333337</v>
      </c>
      <c r="H3260" s="12">
        <v>0.61458333333333337</v>
      </c>
      <c r="I3260" s="12">
        <v>0.53263888888888888</v>
      </c>
      <c r="J3260" s="12">
        <v>0.53472222222222221</v>
      </c>
      <c r="K3260" s="12">
        <v>0.54097222222222219</v>
      </c>
      <c r="L3260" s="12">
        <v>0.61736111111111114</v>
      </c>
      <c r="M3260" s="12">
        <v>0.62777777777777777</v>
      </c>
      <c r="N3260" s="12">
        <v>0.62986111111111109</v>
      </c>
      <c r="O3260" s="8">
        <v>6</v>
      </c>
      <c r="P3260" s="8" t="s">
        <v>70</v>
      </c>
      <c r="Q3260" s="8" t="s">
        <v>808</v>
      </c>
      <c r="R3260" s="27" t="s">
        <v>124</v>
      </c>
      <c r="S3260" s="8">
        <v>105</v>
      </c>
      <c r="T3260" s="8">
        <v>0</v>
      </c>
      <c r="U3260" s="14">
        <v>0.55750724728765588</v>
      </c>
      <c r="V3260" s="8">
        <v>0</v>
      </c>
      <c r="W3260" s="49" t="s">
        <v>30</v>
      </c>
      <c r="X3260" s="16"/>
      <c r="AC3260" s="104"/>
    </row>
    <row r="3261" spans="1:29" x14ac:dyDescent="0.35">
      <c r="A3261" s="9">
        <v>46150</v>
      </c>
      <c r="B3261" s="7" t="s">
        <v>1381</v>
      </c>
      <c r="C3261" s="8" t="s">
        <v>108</v>
      </c>
      <c r="D3261" s="10">
        <v>1</v>
      </c>
      <c r="E3261" s="8" t="s">
        <v>4845</v>
      </c>
      <c r="F3261" s="8" t="s">
        <v>4850</v>
      </c>
      <c r="G3261" s="12">
        <v>4.5138888888888888E-2</v>
      </c>
      <c r="H3261" s="12">
        <v>0.25347222222222221</v>
      </c>
      <c r="I3261" s="12">
        <v>3.5416666666666673E-2</v>
      </c>
      <c r="J3261" s="12">
        <v>4.9305555555555547E-2</v>
      </c>
      <c r="K3261" s="12">
        <v>6.1805555555555558E-2</v>
      </c>
      <c r="L3261" s="12">
        <v>0.2381944444444444</v>
      </c>
      <c r="M3261" s="12">
        <v>0.24513888888888891</v>
      </c>
      <c r="N3261" s="12">
        <v>0.2479166666666667</v>
      </c>
      <c r="O3261" s="8" t="s">
        <v>70</v>
      </c>
      <c r="P3261" s="8">
        <v>70</v>
      </c>
      <c r="Q3261" s="8" t="s">
        <v>48</v>
      </c>
      <c r="R3261" s="27" t="s">
        <v>39</v>
      </c>
      <c r="S3261" s="8">
        <v>146</v>
      </c>
      <c r="T3261" s="8">
        <v>0</v>
      </c>
      <c r="U3261" s="14">
        <v>0.80889696235574093</v>
      </c>
      <c r="V3261" s="8">
        <v>0</v>
      </c>
      <c r="W3261" s="49" t="s">
        <v>30</v>
      </c>
      <c r="X3261" s="16"/>
      <c r="AC3261" s="104"/>
    </row>
    <row r="3262" spans="1:29" x14ac:dyDescent="0.35">
      <c r="A3262" s="9">
        <v>46150</v>
      </c>
      <c r="B3262" s="7" t="s">
        <v>1382</v>
      </c>
      <c r="C3262" s="8" t="s">
        <v>108</v>
      </c>
      <c r="D3262" s="10">
        <v>1</v>
      </c>
      <c r="E3262" s="8" t="s">
        <v>4850</v>
      </c>
      <c r="F3262" s="8" t="s">
        <v>4845</v>
      </c>
      <c r="G3262" s="12">
        <v>0.2951388888888889</v>
      </c>
      <c r="H3262" s="12">
        <v>0.52430555555555558</v>
      </c>
      <c r="I3262" s="12">
        <v>0.28888888888888892</v>
      </c>
      <c r="J3262" s="12">
        <v>0.2951388888888889</v>
      </c>
      <c r="K3262" s="12">
        <v>0.31527777777777782</v>
      </c>
      <c r="L3262" s="12">
        <v>0.53611111111111109</v>
      </c>
      <c r="M3262" s="12">
        <v>0.54791666666666672</v>
      </c>
      <c r="N3262" s="12">
        <v>0.55000000000000004</v>
      </c>
      <c r="O3262" s="8">
        <v>65</v>
      </c>
      <c r="P3262" s="8" t="s">
        <v>43</v>
      </c>
      <c r="S3262" s="8">
        <v>137</v>
      </c>
      <c r="T3262" s="8">
        <v>0</v>
      </c>
      <c r="U3262" s="14">
        <v>0.72603203618183665</v>
      </c>
      <c r="V3262" s="8">
        <v>0</v>
      </c>
      <c r="W3262" s="49" t="s">
        <v>30</v>
      </c>
      <c r="X3262" s="16"/>
      <c r="AC3262" s="104"/>
    </row>
    <row r="3263" spans="1:29" x14ac:dyDescent="0.35">
      <c r="A3263" s="9">
        <v>46150</v>
      </c>
      <c r="B3263" s="7" t="s">
        <v>1383</v>
      </c>
      <c r="C3263" s="8" t="s">
        <v>108</v>
      </c>
      <c r="D3263" s="10">
        <v>1</v>
      </c>
      <c r="E3263" s="8" t="s">
        <v>4845</v>
      </c>
      <c r="F3263" s="8" t="s">
        <v>4862</v>
      </c>
      <c r="G3263" s="12">
        <v>0.64236111111111116</v>
      </c>
      <c r="H3263" s="12">
        <v>0.72569444444444442</v>
      </c>
      <c r="I3263" s="12">
        <v>0.63680555555555551</v>
      </c>
      <c r="J3263" s="12">
        <v>0.63680555555555551</v>
      </c>
      <c r="K3263" s="12">
        <v>0.65208333333333335</v>
      </c>
      <c r="L3263" s="12">
        <v>0.70486111111111116</v>
      </c>
      <c r="M3263" s="12">
        <v>0.71250000000000002</v>
      </c>
      <c r="N3263" s="12">
        <v>0.71388888888888891</v>
      </c>
      <c r="O3263" s="8" t="s">
        <v>43</v>
      </c>
      <c r="P3263" s="8" t="s">
        <v>450</v>
      </c>
      <c r="S3263" s="8">
        <v>75</v>
      </c>
      <c r="T3263" s="8">
        <v>0</v>
      </c>
      <c r="U3263" s="14">
        <v>0.39595870751364021</v>
      </c>
      <c r="V3263" s="8">
        <v>0</v>
      </c>
      <c r="W3263" s="49" t="s">
        <v>30</v>
      </c>
      <c r="X3263" s="16"/>
      <c r="AC3263" s="104"/>
    </row>
    <row r="3264" spans="1:29" x14ac:dyDescent="0.35">
      <c r="A3264" s="9">
        <v>46150</v>
      </c>
      <c r="B3264" s="7" t="s">
        <v>1384</v>
      </c>
      <c r="C3264" s="8" t="s">
        <v>108</v>
      </c>
      <c r="D3264" s="10">
        <v>1</v>
      </c>
      <c r="E3264" s="8" t="s">
        <v>4862</v>
      </c>
      <c r="F3264" s="8" t="s">
        <v>4845</v>
      </c>
      <c r="G3264" s="12">
        <v>0.78819444444444442</v>
      </c>
      <c r="H3264" s="12">
        <v>0.86458333333333337</v>
      </c>
      <c r="I3264" s="12">
        <v>0.77777777777777779</v>
      </c>
      <c r="J3264" s="12">
        <v>0.77777777777777779</v>
      </c>
      <c r="K3264" s="12">
        <v>0.79722222222222228</v>
      </c>
      <c r="L3264" s="12">
        <v>0.85833333333333328</v>
      </c>
      <c r="M3264" s="12">
        <v>0.87152777777777779</v>
      </c>
      <c r="N3264" s="12">
        <v>0.87361111111111112</v>
      </c>
      <c r="O3264" s="8" t="s">
        <v>450</v>
      </c>
      <c r="P3264" s="8" t="s">
        <v>37</v>
      </c>
      <c r="S3264" s="8">
        <v>160</v>
      </c>
      <c r="T3264" s="8">
        <v>1</v>
      </c>
      <c r="U3264" s="14">
        <v>0.85992988723238772</v>
      </c>
      <c r="V3264" s="8">
        <v>258</v>
      </c>
      <c r="W3264" s="49" t="s">
        <v>30</v>
      </c>
      <c r="X3264" s="16"/>
      <c r="AC3264" s="104"/>
    </row>
    <row r="3265" spans="1:29" x14ac:dyDescent="0.35">
      <c r="A3265" s="9">
        <v>46151</v>
      </c>
      <c r="B3265" s="7" t="s">
        <v>1372</v>
      </c>
      <c r="C3265" s="8" t="s">
        <v>27</v>
      </c>
      <c r="D3265" s="10">
        <v>1</v>
      </c>
      <c r="E3265" s="8" t="s">
        <v>4845</v>
      </c>
      <c r="F3265" s="8" t="s">
        <v>4851</v>
      </c>
      <c r="G3265" s="12">
        <v>0.16666666666666671</v>
      </c>
      <c r="H3265" s="12">
        <v>0.31944444444444442</v>
      </c>
      <c r="I3265" s="12">
        <v>0.15763888888888891</v>
      </c>
      <c r="J3265" s="12">
        <v>0.16319444444444439</v>
      </c>
      <c r="K3265" s="12">
        <v>0.17499999999999999</v>
      </c>
      <c r="L3265" s="12">
        <v>0.31111111111111112</v>
      </c>
      <c r="M3265" s="12">
        <v>0.3215277777777778</v>
      </c>
      <c r="N3265" s="12">
        <v>0.32361111111111113</v>
      </c>
      <c r="O3265" s="8" t="s">
        <v>928</v>
      </c>
      <c r="P3265" s="8" t="s">
        <v>73</v>
      </c>
      <c r="S3265" s="8">
        <v>128</v>
      </c>
      <c r="T3265" s="8">
        <v>0</v>
      </c>
      <c r="U3265" s="14">
        <v>0.70866886652942873</v>
      </c>
      <c r="V3265" s="8">
        <v>0</v>
      </c>
      <c r="W3265" s="49" t="s">
        <v>30</v>
      </c>
      <c r="X3265" s="16"/>
      <c r="AC3265" s="104"/>
    </row>
    <row r="3266" spans="1:29" x14ac:dyDescent="0.35">
      <c r="A3266" s="9">
        <v>46151</v>
      </c>
      <c r="B3266" s="7" t="s">
        <v>1766</v>
      </c>
      <c r="C3266" s="8" t="s">
        <v>27</v>
      </c>
      <c r="D3266" s="10">
        <v>1</v>
      </c>
      <c r="E3266" s="8" t="s">
        <v>4851</v>
      </c>
      <c r="F3266" s="8" t="s">
        <v>4845</v>
      </c>
      <c r="G3266" s="12">
        <v>0.39583333333333331</v>
      </c>
      <c r="H3266" s="12">
        <v>0.45833333333333331</v>
      </c>
      <c r="I3266" s="12">
        <v>0.39374999999999999</v>
      </c>
      <c r="J3266" s="12">
        <v>0.39513888888888887</v>
      </c>
      <c r="K3266" s="12">
        <v>0.40416666666666667</v>
      </c>
      <c r="L3266" s="12">
        <v>0.45277777777777778</v>
      </c>
      <c r="M3266" s="12">
        <v>0.4597222222222222</v>
      </c>
      <c r="N3266" s="12">
        <v>0.46250000000000002</v>
      </c>
      <c r="O3266" s="8" t="s">
        <v>73</v>
      </c>
      <c r="P3266" s="8">
        <v>217</v>
      </c>
      <c r="S3266" s="8">
        <v>173</v>
      </c>
      <c r="T3266" s="8">
        <v>0</v>
      </c>
      <c r="U3266" s="14">
        <v>0.90435409088586516</v>
      </c>
      <c r="V3266" s="8">
        <v>0</v>
      </c>
      <c r="W3266" s="49" t="s">
        <v>30</v>
      </c>
      <c r="X3266" s="16"/>
      <c r="AC3266" s="104"/>
    </row>
    <row r="3267" spans="1:29" x14ac:dyDescent="0.35">
      <c r="A3267" s="9">
        <v>46151</v>
      </c>
      <c r="B3267" s="7" t="s">
        <v>1768</v>
      </c>
      <c r="C3267" s="8" t="s">
        <v>27</v>
      </c>
      <c r="D3267" s="10">
        <v>1</v>
      </c>
      <c r="E3267" s="8" t="s">
        <v>4845</v>
      </c>
      <c r="F3267" s="8" t="s">
        <v>4856</v>
      </c>
      <c r="G3267" s="12">
        <v>0.5</v>
      </c>
      <c r="H3267" s="12">
        <v>0.56944444444444442</v>
      </c>
      <c r="I3267" s="12">
        <v>0.48680555555555549</v>
      </c>
      <c r="J3267" s="12">
        <v>0.49375000000000002</v>
      </c>
      <c r="K3267" s="12">
        <v>0.50069444444444444</v>
      </c>
      <c r="L3267" s="12">
        <v>0.54861111111111116</v>
      </c>
      <c r="M3267" s="12">
        <v>0.55625000000000002</v>
      </c>
      <c r="N3267" s="12">
        <v>0.55833333333333335</v>
      </c>
      <c r="O3267" s="8">
        <v>220</v>
      </c>
      <c r="P3267" s="8" t="s">
        <v>32</v>
      </c>
      <c r="S3267" s="8">
        <v>52</v>
      </c>
      <c r="T3267" s="8">
        <v>0</v>
      </c>
      <c r="U3267" s="14">
        <v>0.26950279147979772</v>
      </c>
      <c r="V3267" s="8">
        <v>0</v>
      </c>
      <c r="W3267" s="49" t="s">
        <v>30</v>
      </c>
      <c r="X3267" s="16"/>
      <c r="AC3267" s="104"/>
    </row>
    <row r="3268" spans="1:29" x14ac:dyDescent="0.35">
      <c r="A3268" s="9">
        <v>46151</v>
      </c>
      <c r="B3268" s="7" t="s">
        <v>71</v>
      </c>
      <c r="C3268" s="8" t="s">
        <v>45</v>
      </c>
      <c r="D3268" s="10">
        <v>1</v>
      </c>
      <c r="E3268" s="8" t="s">
        <v>4856</v>
      </c>
      <c r="F3268" s="8" t="s">
        <v>4845</v>
      </c>
      <c r="G3268" s="12">
        <v>1.041666666666667E-2</v>
      </c>
      <c r="H3268" s="12">
        <v>0.1701388888888889</v>
      </c>
      <c r="I3268" s="12">
        <v>4.8611111111111112E-3</v>
      </c>
      <c r="J3268" s="12">
        <v>6.9444444444444441E-3</v>
      </c>
      <c r="K3268" s="12">
        <v>1.7361111111111108E-2</v>
      </c>
      <c r="L3268" s="12">
        <v>0.1534722222222222</v>
      </c>
      <c r="M3268" s="12">
        <v>0.15763888888888891</v>
      </c>
      <c r="N3268" s="12">
        <v>0.16041666666666671</v>
      </c>
      <c r="O3268" s="8" t="s">
        <v>43</v>
      </c>
      <c r="P3268" s="8">
        <v>19</v>
      </c>
      <c r="S3268" s="8">
        <v>188</v>
      </c>
      <c r="T3268" s="8">
        <v>0</v>
      </c>
      <c r="U3268" s="14">
        <v>0.94099703820246416</v>
      </c>
      <c r="V3268" s="8">
        <v>1425</v>
      </c>
      <c r="W3268" s="49" t="s">
        <v>30</v>
      </c>
      <c r="X3268" s="16"/>
      <c r="AC3268" s="104"/>
    </row>
    <row r="3269" spans="1:29" x14ac:dyDescent="0.35">
      <c r="A3269" s="9">
        <v>46151</v>
      </c>
      <c r="B3269" s="7" t="s">
        <v>74</v>
      </c>
      <c r="C3269" s="8" t="s">
        <v>45</v>
      </c>
      <c r="D3269" s="10">
        <v>1</v>
      </c>
      <c r="E3269" s="8" t="s">
        <v>4845</v>
      </c>
      <c r="F3269" s="8" t="s">
        <v>4849</v>
      </c>
      <c r="G3269" s="12">
        <v>0.20833333333333329</v>
      </c>
      <c r="H3269" s="12">
        <v>0.38541666666666669</v>
      </c>
      <c r="I3269" s="12">
        <v>0.20208333333333331</v>
      </c>
      <c r="J3269" s="12">
        <v>0.2048611111111111</v>
      </c>
      <c r="K3269" s="12">
        <v>0.22013888888888891</v>
      </c>
      <c r="L3269" s="12">
        <v>0.38333333333333341</v>
      </c>
      <c r="M3269" s="12">
        <v>0.39305555555555549</v>
      </c>
      <c r="N3269" s="12">
        <v>0.39513888888888887</v>
      </c>
      <c r="O3269" s="8">
        <v>17</v>
      </c>
      <c r="P3269" s="8" t="s">
        <v>32</v>
      </c>
      <c r="S3269" s="8">
        <v>155</v>
      </c>
      <c r="T3269" s="8">
        <v>1</v>
      </c>
      <c r="U3269" s="14">
        <v>0.7951782250426328</v>
      </c>
      <c r="V3269" s="8">
        <v>2012</v>
      </c>
      <c r="W3269" s="49" t="s">
        <v>30</v>
      </c>
      <c r="X3269" s="16"/>
      <c r="AC3269" s="104"/>
    </row>
    <row r="3270" spans="1:29" x14ac:dyDescent="0.35">
      <c r="A3270" s="9">
        <v>46151</v>
      </c>
      <c r="B3270" s="7" t="s">
        <v>40</v>
      </c>
      <c r="C3270" s="8" t="s">
        <v>45</v>
      </c>
      <c r="D3270" s="10">
        <v>1</v>
      </c>
      <c r="E3270" s="8" t="s">
        <v>4849</v>
      </c>
      <c r="F3270" s="8" t="s">
        <v>4845</v>
      </c>
      <c r="G3270" s="12">
        <v>0.55208333333333337</v>
      </c>
      <c r="H3270" s="12">
        <v>0.67708333333333337</v>
      </c>
      <c r="I3270" s="12">
        <v>0.54652777777777772</v>
      </c>
      <c r="J3270" s="12">
        <v>0.55277777777777781</v>
      </c>
      <c r="K3270" s="12">
        <v>0.56458333333333333</v>
      </c>
      <c r="L3270" s="12">
        <v>0.66666666666666663</v>
      </c>
      <c r="M3270" s="12">
        <v>0.67361111111111116</v>
      </c>
      <c r="N3270" s="12">
        <v>0.67638888888888893</v>
      </c>
      <c r="O3270" s="8" t="s">
        <v>32</v>
      </c>
      <c r="P3270" s="8" t="s">
        <v>267</v>
      </c>
      <c r="Q3270" s="8" t="s">
        <v>151</v>
      </c>
      <c r="R3270" s="27" t="s">
        <v>39</v>
      </c>
      <c r="S3270" s="8">
        <v>156</v>
      </c>
      <c r="T3270" s="8">
        <v>0</v>
      </c>
      <c r="U3270" s="14">
        <v>0.8038841573686375</v>
      </c>
      <c r="V3270" s="8">
        <v>69</v>
      </c>
      <c r="W3270" s="49" t="s">
        <v>30</v>
      </c>
      <c r="X3270" s="16"/>
      <c r="AC3270" s="104"/>
    </row>
    <row r="3271" spans="1:29" x14ac:dyDescent="0.35">
      <c r="A3271" s="9">
        <v>46151</v>
      </c>
      <c r="B3271" s="7" t="s">
        <v>42</v>
      </c>
      <c r="C3271" s="8" t="s">
        <v>45</v>
      </c>
      <c r="D3271" s="10">
        <v>1</v>
      </c>
      <c r="E3271" s="8" t="s">
        <v>4847</v>
      </c>
      <c r="F3271" s="8" t="s">
        <v>4845</v>
      </c>
      <c r="G3271" s="12">
        <v>0.73263888888888884</v>
      </c>
      <c r="H3271" s="12">
        <v>0.85763888888888884</v>
      </c>
      <c r="I3271" s="12">
        <v>0.72777777777777775</v>
      </c>
      <c r="J3271" s="12">
        <v>0.73124999999999996</v>
      </c>
      <c r="K3271" s="12">
        <v>0.74097222222222225</v>
      </c>
      <c r="L3271" s="12">
        <v>0.83333333333333337</v>
      </c>
      <c r="M3271" s="12">
        <v>0.84722222222222221</v>
      </c>
      <c r="N3271" s="12">
        <v>0.84930555555555554</v>
      </c>
      <c r="O3271" s="8" t="s">
        <v>267</v>
      </c>
      <c r="P3271" s="8" t="s">
        <v>132</v>
      </c>
      <c r="S3271" s="8">
        <v>181</v>
      </c>
      <c r="T3271" s="8">
        <v>0</v>
      </c>
      <c r="U3271" s="14">
        <v>0.92967225256644248</v>
      </c>
      <c r="V3271" s="8">
        <v>2596</v>
      </c>
      <c r="W3271" s="49" t="s">
        <v>30</v>
      </c>
      <c r="X3271" s="16"/>
      <c r="AC3271" s="104"/>
    </row>
    <row r="3272" spans="1:29" x14ac:dyDescent="0.35">
      <c r="A3272" s="9">
        <v>46151</v>
      </c>
      <c r="B3272" s="7" t="s">
        <v>1770</v>
      </c>
      <c r="C3272" s="8" t="s">
        <v>81</v>
      </c>
      <c r="D3272" s="10">
        <v>1</v>
      </c>
      <c r="E3272" s="8" t="s">
        <v>4845</v>
      </c>
      <c r="F3272" s="8" t="s">
        <v>4851</v>
      </c>
      <c r="G3272" s="12">
        <v>1.7361111111111108E-2</v>
      </c>
      <c r="H3272" s="12">
        <v>0.1041666666666667</v>
      </c>
      <c r="I3272" s="12">
        <v>1.041666666666667E-2</v>
      </c>
      <c r="J3272" s="12">
        <v>1.458333333333333E-2</v>
      </c>
      <c r="K3272" s="12">
        <v>2.777777777777778E-2</v>
      </c>
      <c r="L3272" s="12">
        <v>0.1111111111111111</v>
      </c>
      <c r="M3272" s="12">
        <v>0.1166666666666667</v>
      </c>
      <c r="N3272" s="12">
        <v>0.1173611111111111</v>
      </c>
      <c r="O3272" s="8" t="s">
        <v>32</v>
      </c>
      <c r="P3272" s="8">
        <v>1</v>
      </c>
      <c r="S3272" s="8">
        <v>152</v>
      </c>
      <c r="T3272" s="8">
        <v>0</v>
      </c>
      <c r="U3272" s="14">
        <v>0.80152166222303378</v>
      </c>
      <c r="V3272" s="8">
        <v>0</v>
      </c>
      <c r="W3272" s="49" t="s">
        <v>30</v>
      </c>
      <c r="X3272" s="16"/>
      <c r="AC3272" s="104"/>
    </row>
    <row r="3273" spans="1:29" x14ac:dyDescent="0.35">
      <c r="A3273" s="9">
        <v>46151</v>
      </c>
      <c r="B3273" s="7" t="s">
        <v>1771</v>
      </c>
      <c r="C3273" s="8" t="s">
        <v>81</v>
      </c>
      <c r="D3273" s="10">
        <v>1</v>
      </c>
      <c r="E3273" s="8" t="s">
        <v>4851</v>
      </c>
      <c r="F3273" s="8" t="s">
        <v>4845</v>
      </c>
      <c r="G3273" s="12">
        <v>0.14583333333333329</v>
      </c>
      <c r="H3273" s="12">
        <v>0.24652777777777779</v>
      </c>
      <c r="I3273" s="12">
        <v>0.14583333333333329</v>
      </c>
      <c r="J3273" s="12">
        <v>0.1534722222222222</v>
      </c>
      <c r="K3273" s="12">
        <v>0.16111111111111109</v>
      </c>
      <c r="L3273" s="12">
        <v>0.25069444444444439</v>
      </c>
      <c r="M3273" s="12">
        <v>0.26458333333333328</v>
      </c>
      <c r="N3273" s="12">
        <v>0.26666666666666672</v>
      </c>
      <c r="O3273" s="8">
        <v>1</v>
      </c>
      <c r="P3273" s="8" t="s">
        <v>43</v>
      </c>
      <c r="Q3273" s="8" t="s">
        <v>2090</v>
      </c>
      <c r="R3273" s="27" t="s">
        <v>99</v>
      </c>
      <c r="S3273" s="8">
        <v>152</v>
      </c>
      <c r="T3273" s="8">
        <v>0</v>
      </c>
      <c r="U3273" s="14">
        <v>0.79992949383456824</v>
      </c>
      <c r="V3273" s="8">
        <v>0</v>
      </c>
      <c r="W3273" s="49" t="s">
        <v>30</v>
      </c>
      <c r="X3273" s="16"/>
      <c r="AC3273" s="104"/>
    </row>
    <row r="3274" spans="1:29" x14ac:dyDescent="0.35">
      <c r="A3274" s="9">
        <v>46151</v>
      </c>
      <c r="B3274" s="7" t="s">
        <v>203</v>
      </c>
      <c r="C3274" s="8" t="s">
        <v>81</v>
      </c>
      <c r="D3274" s="10">
        <v>1</v>
      </c>
      <c r="E3274" s="8" t="s">
        <v>4845</v>
      </c>
      <c r="F3274" s="8" t="s">
        <v>4853</v>
      </c>
      <c r="G3274" s="12">
        <v>0.28472222222222221</v>
      </c>
      <c r="H3274" s="12">
        <v>0.4236111111111111</v>
      </c>
      <c r="I3274" s="12">
        <v>0.29722222222222222</v>
      </c>
      <c r="J3274" s="12">
        <v>0.2986111111111111</v>
      </c>
      <c r="K3274" s="12">
        <v>0.30833333333333329</v>
      </c>
      <c r="L3274" s="12">
        <v>0.43819444444444439</v>
      </c>
      <c r="M3274" s="12">
        <v>0.44305555555555548</v>
      </c>
      <c r="N3274" s="12">
        <v>0.44722222222222219</v>
      </c>
      <c r="O3274" s="8" t="s">
        <v>43</v>
      </c>
      <c r="P3274" s="8">
        <v>2</v>
      </c>
      <c r="Q3274" s="8" t="s">
        <v>808</v>
      </c>
      <c r="R3274" s="27" t="s">
        <v>124</v>
      </c>
      <c r="S3274" s="8">
        <v>161</v>
      </c>
      <c r="T3274" s="8">
        <v>0</v>
      </c>
      <c r="U3274" s="14">
        <v>0.90086287793624187</v>
      </c>
      <c r="V3274" s="8">
        <v>0</v>
      </c>
      <c r="W3274" s="49" t="s">
        <v>30</v>
      </c>
      <c r="X3274" s="16"/>
      <c r="AC3274" s="104"/>
    </row>
    <row r="3275" spans="1:29" x14ac:dyDescent="0.35">
      <c r="A3275" s="9">
        <v>46151</v>
      </c>
      <c r="B3275" s="7" t="s">
        <v>205</v>
      </c>
      <c r="C3275" s="8" t="s">
        <v>81</v>
      </c>
      <c r="D3275" s="10">
        <v>1</v>
      </c>
      <c r="E3275" s="8" t="s">
        <v>4853</v>
      </c>
      <c r="F3275" s="8" t="s">
        <v>4845</v>
      </c>
      <c r="G3275" s="12">
        <v>0.46527777777777779</v>
      </c>
      <c r="H3275" s="12">
        <v>0.61111111111111116</v>
      </c>
      <c r="I3275" s="12">
        <v>0.4777777777777778</v>
      </c>
      <c r="J3275" s="12">
        <v>0.47986111111111113</v>
      </c>
      <c r="K3275" s="12">
        <v>0.48888888888888887</v>
      </c>
      <c r="L3275" s="12">
        <v>0.60972222222222228</v>
      </c>
      <c r="M3275" s="12">
        <v>0.62013888888888891</v>
      </c>
      <c r="N3275" s="12">
        <v>0.62222222222222223</v>
      </c>
      <c r="O3275" s="8">
        <v>2</v>
      </c>
      <c r="P3275" s="8" t="s">
        <v>242</v>
      </c>
      <c r="Q3275" s="8" t="s">
        <v>2091</v>
      </c>
      <c r="R3275" s="27" t="s">
        <v>2092</v>
      </c>
      <c r="S3275" s="8">
        <v>109</v>
      </c>
      <c r="T3275" s="8">
        <v>0</v>
      </c>
      <c r="U3275" s="14">
        <v>0.55972751277050126</v>
      </c>
      <c r="V3275" s="8">
        <v>0</v>
      </c>
      <c r="W3275" s="49" t="s">
        <v>30</v>
      </c>
      <c r="X3275" s="16"/>
      <c r="AC3275" s="104"/>
    </row>
    <row r="3276" spans="1:29" x14ac:dyDescent="0.35">
      <c r="A3276" s="9">
        <v>46151</v>
      </c>
      <c r="B3276" s="7" t="s">
        <v>80</v>
      </c>
      <c r="C3276" s="8" t="s">
        <v>90</v>
      </c>
      <c r="D3276" s="10">
        <v>1</v>
      </c>
      <c r="E3276" s="8" t="s">
        <v>4845</v>
      </c>
      <c r="F3276" s="8" t="s">
        <v>4852</v>
      </c>
      <c r="G3276" s="12">
        <v>3.4722222222222217E-2</v>
      </c>
      <c r="H3276" s="12">
        <v>0.1076388888888889</v>
      </c>
      <c r="I3276" s="12">
        <v>2.8472222222222222E-2</v>
      </c>
      <c r="J3276" s="12">
        <v>3.0555555555555551E-2</v>
      </c>
      <c r="K3276" s="12">
        <v>4.0972222222222222E-2</v>
      </c>
      <c r="L3276" s="12">
        <v>9.4444444444444442E-2</v>
      </c>
      <c r="M3276" s="12">
        <v>0.1</v>
      </c>
      <c r="N3276" s="12">
        <v>0.1013888888888889</v>
      </c>
      <c r="O3276" s="8" t="s">
        <v>70</v>
      </c>
      <c r="P3276" s="8" t="s">
        <v>194</v>
      </c>
      <c r="S3276" s="8">
        <v>139</v>
      </c>
      <c r="T3276" s="8">
        <v>0</v>
      </c>
      <c r="U3276" s="14">
        <v>0.72881089257935672</v>
      </c>
      <c r="V3276" s="8">
        <v>1179</v>
      </c>
      <c r="W3276" s="49" t="s">
        <v>30</v>
      </c>
      <c r="X3276" s="16"/>
      <c r="AC3276" s="104"/>
    </row>
    <row r="3277" spans="1:29" x14ac:dyDescent="0.35">
      <c r="A3277" s="9">
        <v>46151</v>
      </c>
      <c r="B3277" s="7" t="s">
        <v>84</v>
      </c>
      <c r="C3277" s="8" t="s">
        <v>90</v>
      </c>
      <c r="D3277" s="10">
        <v>1</v>
      </c>
      <c r="E3277" s="8" t="s">
        <v>4852</v>
      </c>
      <c r="F3277" s="8" t="s">
        <v>4845</v>
      </c>
      <c r="G3277" s="12">
        <v>0.14583333333333329</v>
      </c>
      <c r="H3277" s="12">
        <v>0.22916666666666671</v>
      </c>
      <c r="I3277" s="12">
        <v>0.13541666666666671</v>
      </c>
      <c r="J3277" s="12">
        <v>0.14027777777777781</v>
      </c>
      <c r="K3277" s="12">
        <v>0.15277777777777779</v>
      </c>
      <c r="L3277" s="12">
        <v>0.2104166666666667</v>
      </c>
      <c r="M3277" s="12">
        <v>0.22222222222222221</v>
      </c>
      <c r="N3277" s="12">
        <v>0.22430555555555559</v>
      </c>
      <c r="O3277" s="8" t="s">
        <v>194</v>
      </c>
      <c r="P3277" s="8" t="s">
        <v>70</v>
      </c>
      <c r="S3277" s="8">
        <v>178</v>
      </c>
      <c r="T3277" s="8">
        <v>0</v>
      </c>
      <c r="U3277" s="14">
        <v>0.90353182778588936</v>
      </c>
      <c r="V3277" s="8">
        <v>0</v>
      </c>
      <c r="W3277" s="49" t="s">
        <v>30</v>
      </c>
      <c r="X3277" s="16"/>
      <c r="AC3277" s="104"/>
    </row>
    <row r="3278" spans="1:29" ht="26" customHeight="1" x14ac:dyDescent="0.35">
      <c r="A3278" s="9">
        <v>46151</v>
      </c>
      <c r="B3278" s="7" t="s">
        <v>58</v>
      </c>
      <c r="C3278" s="8" t="s">
        <v>90</v>
      </c>
      <c r="D3278" s="10">
        <v>1</v>
      </c>
      <c r="E3278" s="8" t="s">
        <v>4845</v>
      </c>
      <c r="F3278" s="8" t="s">
        <v>4850</v>
      </c>
      <c r="G3278" s="12">
        <v>0.13541666666666671</v>
      </c>
      <c r="H3278" s="12">
        <v>0.32291666666666669</v>
      </c>
      <c r="I3278" s="12">
        <v>0.25694444444444442</v>
      </c>
      <c r="J3278" s="12">
        <v>0.2638888888888889</v>
      </c>
      <c r="K3278" s="12">
        <v>0.27569444444444452</v>
      </c>
      <c r="L3278" s="12">
        <v>0.42708333333333331</v>
      </c>
      <c r="M3278" s="12">
        <v>0.43680555555555561</v>
      </c>
      <c r="N3278" s="12">
        <v>0.43819444444444439</v>
      </c>
      <c r="O3278" s="8" t="s">
        <v>70</v>
      </c>
      <c r="P3278" s="8">
        <v>104</v>
      </c>
      <c r="Q3278" s="8" t="s">
        <v>2093</v>
      </c>
      <c r="R3278" s="27" t="s">
        <v>2094</v>
      </c>
      <c r="S3278" s="8">
        <v>182</v>
      </c>
      <c r="T3278" s="8">
        <v>2</v>
      </c>
      <c r="U3278" s="14">
        <v>0.96164538684950407</v>
      </c>
      <c r="V3278" s="8">
        <v>766</v>
      </c>
      <c r="W3278" s="49" t="s">
        <v>30</v>
      </c>
      <c r="X3278" s="16"/>
      <c r="AC3278" s="104"/>
    </row>
    <row r="3279" spans="1:29" x14ac:dyDescent="0.35">
      <c r="A3279" s="9">
        <v>46151</v>
      </c>
      <c r="B3279" s="7" t="s">
        <v>64</v>
      </c>
      <c r="C3279" s="8" t="s">
        <v>90</v>
      </c>
      <c r="D3279" s="10">
        <v>1</v>
      </c>
      <c r="E3279" s="8" t="s">
        <v>4850</v>
      </c>
      <c r="F3279" s="8" t="s">
        <v>4845</v>
      </c>
      <c r="G3279" s="12">
        <v>0.36458333333333331</v>
      </c>
      <c r="H3279" s="12">
        <v>0.56597222222222221</v>
      </c>
      <c r="I3279" s="12">
        <v>0.47152777777777782</v>
      </c>
      <c r="J3279" s="12">
        <v>0.47847222222222219</v>
      </c>
      <c r="K3279" s="12">
        <v>0.49305555555555558</v>
      </c>
      <c r="L3279" s="12">
        <v>0.68680555555555556</v>
      </c>
      <c r="M3279" s="12">
        <v>0.69027777777777777</v>
      </c>
      <c r="N3279" s="12">
        <v>0.69236111111111109</v>
      </c>
      <c r="O3279" s="8">
        <v>97</v>
      </c>
      <c r="P3279" s="8" t="s">
        <v>43</v>
      </c>
      <c r="Q3279" s="8" t="s">
        <v>2095</v>
      </c>
      <c r="R3279" s="27" t="s">
        <v>99</v>
      </c>
      <c r="S3279" s="8">
        <v>99</v>
      </c>
      <c r="T3279" s="8">
        <v>0</v>
      </c>
      <c r="U3279" s="14">
        <v>0.57003053393581304</v>
      </c>
      <c r="V3279" s="8">
        <v>0</v>
      </c>
      <c r="W3279" s="49" t="s">
        <v>30</v>
      </c>
      <c r="X3279" s="16"/>
      <c r="Z3279" s="117"/>
      <c r="AA3279" s="115" t="s">
        <v>887</v>
      </c>
      <c r="AC3279" s="104"/>
    </row>
    <row r="3280" spans="1:29" x14ac:dyDescent="0.35">
      <c r="A3280" s="9">
        <v>46151</v>
      </c>
      <c r="B3280" s="7" t="s">
        <v>1381</v>
      </c>
      <c r="C3280" s="8" t="s">
        <v>108</v>
      </c>
      <c r="D3280" s="10">
        <v>1</v>
      </c>
      <c r="E3280" s="8" t="s">
        <v>4845</v>
      </c>
      <c r="F3280" s="8" t="s">
        <v>4863</v>
      </c>
      <c r="G3280" s="12">
        <v>4.5138888888888888E-2</v>
      </c>
      <c r="H3280" s="12">
        <v>0.25347222222222221</v>
      </c>
      <c r="I3280" s="12">
        <v>3.4722222222222217E-2</v>
      </c>
      <c r="J3280" s="12">
        <v>5.6250000000000001E-2</v>
      </c>
      <c r="K3280" s="12">
        <v>6.7361111111111108E-2</v>
      </c>
      <c r="L3280" s="12">
        <v>0.2472222222222222</v>
      </c>
      <c r="M3280" s="12">
        <v>0.25347222222222221</v>
      </c>
      <c r="N3280" s="12">
        <v>0.25624999999999998</v>
      </c>
      <c r="O3280" s="8" t="s">
        <v>37</v>
      </c>
      <c r="P3280" s="8">
        <v>62</v>
      </c>
      <c r="Q3280" s="8" t="s">
        <v>274</v>
      </c>
      <c r="R3280" s="27" t="s">
        <v>39</v>
      </c>
      <c r="S3280" s="8">
        <v>171</v>
      </c>
      <c r="T3280" s="8">
        <v>0</v>
      </c>
      <c r="U3280" s="14">
        <v>0.86443501163073577</v>
      </c>
      <c r="V3280" s="8">
        <v>0</v>
      </c>
      <c r="W3280" s="49" t="s">
        <v>30</v>
      </c>
      <c r="X3280" s="16"/>
      <c r="AC3280" s="104"/>
    </row>
    <row r="3281" spans="1:29" x14ac:dyDescent="0.35">
      <c r="A3281" s="9">
        <v>46151</v>
      </c>
      <c r="B3281" s="7" t="s">
        <v>1382</v>
      </c>
      <c r="C3281" s="8" t="s">
        <v>108</v>
      </c>
      <c r="D3281" s="10">
        <v>1</v>
      </c>
      <c r="E3281" s="8" t="s">
        <v>4863</v>
      </c>
      <c r="F3281" s="8" t="s">
        <v>4845</v>
      </c>
      <c r="G3281" s="12">
        <v>0.2951388888888889</v>
      </c>
      <c r="H3281" s="12">
        <v>0.52430555555555558</v>
      </c>
      <c r="I3281" s="12">
        <v>0.28541666666666671</v>
      </c>
      <c r="J3281" s="12">
        <v>0.28958333333333341</v>
      </c>
      <c r="K3281" s="12">
        <v>0.30625000000000002</v>
      </c>
      <c r="L3281" s="12">
        <v>0.53125</v>
      </c>
      <c r="M3281" s="12">
        <v>0.54583333333333328</v>
      </c>
      <c r="N3281" s="12">
        <v>0.54791666666666672</v>
      </c>
      <c r="O3281" s="8">
        <v>65</v>
      </c>
      <c r="P3281" s="8" t="s">
        <v>284</v>
      </c>
      <c r="S3281" s="8">
        <v>138</v>
      </c>
      <c r="T3281" s="8">
        <v>1</v>
      </c>
      <c r="U3281" s="14">
        <v>0.75395880928637449</v>
      </c>
      <c r="V3281" s="8">
        <v>0</v>
      </c>
      <c r="W3281" s="49" t="s">
        <v>30</v>
      </c>
      <c r="X3281" s="16"/>
      <c r="AC3281" s="104"/>
    </row>
    <row r="3282" spans="1:29" x14ac:dyDescent="0.35">
      <c r="A3282" s="9">
        <v>46151</v>
      </c>
      <c r="B3282" s="7" t="s">
        <v>107</v>
      </c>
      <c r="C3282" s="8" t="s">
        <v>113</v>
      </c>
      <c r="D3282" s="10">
        <v>1</v>
      </c>
      <c r="E3282" s="8" t="s">
        <v>4845</v>
      </c>
      <c r="F3282" s="8" t="s">
        <v>4849</v>
      </c>
      <c r="G3282" s="12">
        <v>4.5138888888888888E-2</v>
      </c>
      <c r="H3282" s="12">
        <v>0.24305555555555561</v>
      </c>
      <c r="I3282" s="12">
        <v>0.1041666666666667</v>
      </c>
      <c r="J3282" s="12">
        <v>0.1138888888888889</v>
      </c>
      <c r="K3282" s="12">
        <v>0.12847222222222221</v>
      </c>
      <c r="L3282" s="12">
        <v>0.28333333333333333</v>
      </c>
      <c r="M3282" s="12">
        <v>0.29097222222222219</v>
      </c>
      <c r="N3282" s="12">
        <v>0.29375000000000001</v>
      </c>
      <c r="O3282" s="8" t="s">
        <v>32</v>
      </c>
      <c r="P3282" s="8">
        <v>101</v>
      </c>
      <c r="Q3282" s="8" t="s">
        <v>2096</v>
      </c>
      <c r="R3282" s="27" t="s">
        <v>2097</v>
      </c>
      <c r="S3282" s="8">
        <v>176</v>
      </c>
      <c r="T3282" s="8">
        <v>0</v>
      </c>
      <c r="U3282" s="14">
        <v>0.96269507053509296</v>
      </c>
      <c r="V3282" s="8">
        <v>636</v>
      </c>
      <c r="W3282" s="49" t="s">
        <v>30</v>
      </c>
      <c r="X3282" s="16"/>
      <c r="AC3282" s="104"/>
    </row>
    <row r="3283" spans="1:29" x14ac:dyDescent="0.35">
      <c r="A3283" s="9">
        <v>46151</v>
      </c>
      <c r="B3283" s="7" t="s">
        <v>109</v>
      </c>
      <c r="C3283" s="8" t="s">
        <v>113</v>
      </c>
      <c r="D3283" s="10">
        <v>1</v>
      </c>
      <c r="E3283" s="8" t="s">
        <v>4849</v>
      </c>
      <c r="F3283" s="8" t="s">
        <v>4845</v>
      </c>
      <c r="G3283" s="12">
        <v>0.28472222222222221</v>
      </c>
      <c r="H3283" s="12">
        <v>0.48958333333333331</v>
      </c>
      <c r="I3283" s="12">
        <v>0.32916666666666672</v>
      </c>
      <c r="J3283" s="12">
        <v>0.33402777777777781</v>
      </c>
      <c r="K3283" s="12">
        <v>0.35069444444444442</v>
      </c>
      <c r="L3283" s="12">
        <v>0.54305555555555551</v>
      </c>
      <c r="M3283" s="12">
        <v>0.55347222222222225</v>
      </c>
      <c r="N3283" s="12">
        <v>0.55555555555555558</v>
      </c>
      <c r="O3283" s="8">
        <v>101</v>
      </c>
      <c r="P3283" s="8" t="s">
        <v>91</v>
      </c>
      <c r="Q3283" s="8" t="s">
        <v>2098</v>
      </c>
      <c r="R3283" s="27" t="s">
        <v>99</v>
      </c>
      <c r="S3283" s="8">
        <v>190</v>
      </c>
      <c r="T3283" s="8">
        <v>0</v>
      </c>
      <c r="U3283" s="14">
        <v>0.96060878424055518</v>
      </c>
      <c r="V3283" s="8">
        <v>339</v>
      </c>
      <c r="W3283" s="49" t="s">
        <v>30</v>
      </c>
      <c r="X3283" s="16"/>
      <c r="AC3283" s="104"/>
    </row>
    <row r="3284" spans="1:29" x14ac:dyDescent="0.35">
      <c r="A3284" s="9">
        <v>46152</v>
      </c>
      <c r="B3284" s="7" t="s">
        <v>1371</v>
      </c>
      <c r="C3284" s="8" t="s">
        <v>27</v>
      </c>
      <c r="D3284" s="10">
        <v>1</v>
      </c>
      <c r="E3284" s="8" t="s">
        <v>4845</v>
      </c>
      <c r="F3284" s="8" t="s">
        <v>4851</v>
      </c>
      <c r="G3284" s="12">
        <v>2.0833333333333329E-2</v>
      </c>
      <c r="H3284" s="12">
        <v>0.16666666666666671</v>
      </c>
      <c r="I3284" s="12">
        <v>1.2500000000000001E-2</v>
      </c>
      <c r="J3284" s="12">
        <v>1.9444444444444441E-2</v>
      </c>
      <c r="K3284" s="12">
        <v>2.9861111111111109E-2</v>
      </c>
      <c r="L3284" s="12">
        <v>0.15138888888888891</v>
      </c>
      <c r="M3284" s="12">
        <v>0.1541666666666667</v>
      </c>
      <c r="N3284" s="12">
        <v>0.15625</v>
      </c>
      <c r="O3284" s="8" t="s">
        <v>60</v>
      </c>
      <c r="P3284" s="8" t="s">
        <v>740</v>
      </c>
      <c r="S3284" s="8">
        <v>178</v>
      </c>
      <c r="T3284" s="8">
        <v>1</v>
      </c>
      <c r="U3284" s="14">
        <v>0.96631943329573466</v>
      </c>
      <c r="V3284" s="8">
        <v>0</v>
      </c>
      <c r="W3284" s="49" t="s">
        <v>30</v>
      </c>
      <c r="X3284" s="16"/>
      <c r="AC3284" s="104"/>
    </row>
    <row r="3285" spans="1:29" x14ac:dyDescent="0.35">
      <c r="A3285" s="9">
        <v>46152</v>
      </c>
      <c r="B3285" s="7" t="s">
        <v>1372</v>
      </c>
      <c r="C3285" s="8" t="s">
        <v>27</v>
      </c>
      <c r="D3285" s="10">
        <v>1</v>
      </c>
      <c r="E3285" s="8" t="s">
        <v>4851</v>
      </c>
      <c r="F3285" s="8" t="s">
        <v>4845</v>
      </c>
      <c r="G3285" s="12">
        <v>0.20833333333333329</v>
      </c>
      <c r="H3285" s="12">
        <v>0.36805555555555558</v>
      </c>
      <c r="I3285" s="12">
        <v>0.2</v>
      </c>
      <c r="J3285" s="12">
        <v>0.20624999999999999</v>
      </c>
      <c r="K3285" s="12">
        <v>0.2159722222222222</v>
      </c>
      <c r="L3285" s="12">
        <v>0.34791666666666671</v>
      </c>
      <c r="M3285" s="12">
        <v>0.35555555555555562</v>
      </c>
      <c r="N3285" s="12">
        <v>0.3576388888888889</v>
      </c>
      <c r="O3285" s="8" t="s">
        <v>740</v>
      </c>
      <c r="P3285" s="8" t="s">
        <v>60</v>
      </c>
      <c r="S3285" s="8">
        <v>119</v>
      </c>
      <c r="T3285" s="8">
        <v>0</v>
      </c>
      <c r="U3285" s="14">
        <v>0.6826715020266283</v>
      </c>
      <c r="V3285" s="8">
        <v>0</v>
      </c>
      <c r="W3285" s="49" t="s">
        <v>30</v>
      </c>
      <c r="X3285" s="16"/>
      <c r="AC3285" s="104"/>
    </row>
    <row r="3286" spans="1:29" x14ac:dyDescent="0.35">
      <c r="A3286" s="9">
        <v>46152</v>
      </c>
      <c r="B3286" s="7" t="s">
        <v>52</v>
      </c>
      <c r="C3286" s="8" t="s">
        <v>27</v>
      </c>
      <c r="D3286" s="10">
        <v>1</v>
      </c>
      <c r="E3286" s="8" t="s">
        <v>4845</v>
      </c>
      <c r="F3286" s="8" t="s">
        <v>4850</v>
      </c>
      <c r="G3286" s="12">
        <v>0.4375</v>
      </c>
      <c r="H3286" s="12">
        <v>0.51388888888888884</v>
      </c>
      <c r="I3286" s="12">
        <v>0.42986111111111108</v>
      </c>
      <c r="J3286" s="12">
        <v>0.43263888888888891</v>
      </c>
      <c r="K3286" s="12">
        <v>0.44305555555555548</v>
      </c>
      <c r="L3286" s="12">
        <v>0.49722222222222218</v>
      </c>
      <c r="M3286" s="12">
        <v>0.50347222222222221</v>
      </c>
      <c r="N3286" s="12">
        <v>0.50486111111111109</v>
      </c>
      <c r="O3286" s="8" t="s">
        <v>60</v>
      </c>
      <c r="P3286" s="8" t="s">
        <v>1075</v>
      </c>
      <c r="S3286" s="8">
        <v>137</v>
      </c>
      <c r="T3286" s="8">
        <v>2</v>
      </c>
      <c r="U3286" s="14">
        <v>0.7206263677467053</v>
      </c>
      <c r="V3286" s="8">
        <v>797</v>
      </c>
      <c r="W3286" s="49" t="s">
        <v>30</v>
      </c>
      <c r="X3286" s="16"/>
      <c r="AC3286" s="104"/>
    </row>
    <row r="3287" spans="1:29" ht="72" customHeight="1" x14ac:dyDescent="0.35">
      <c r="A3287" s="9">
        <v>46152</v>
      </c>
      <c r="B3287" s="7" t="s">
        <v>56</v>
      </c>
      <c r="C3287" s="8" t="s">
        <v>27</v>
      </c>
      <c r="D3287" s="10">
        <v>1</v>
      </c>
      <c r="E3287" s="8" t="s">
        <v>4850</v>
      </c>
      <c r="F3287" s="8" t="s">
        <v>4845</v>
      </c>
      <c r="G3287" s="12">
        <v>0.55555555555555558</v>
      </c>
      <c r="H3287" s="12">
        <v>0.63888888888888884</v>
      </c>
      <c r="I3287" s="12">
        <v>0.54166666666666663</v>
      </c>
      <c r="J3287" s="12">
        <v>0.54652777777777772</v>
      </c>
      <c r="K3287" s="12">
        <v>0.55833333333333335</v>
      </c>
      <c r="L3287" s="12">
        <v>0.61597222222222225</v>
      </c>
      <c r="M3287" s="12">
        <v>0.625</v>
      </c>
      <c r="N3287" s="12">
        <v>0.62708333333333333</v>
      </c>
      <c r="O3287" s="8" t="s">
        <v>1075</v>
      </c>
      <c r="P3287" s="8" t="s">
        <v>60</v>
      </c>
      <c r="Q3287" s="25"/>
      <c r="R3287" s="66"/>
      <c r="S3287" s="8">
        <v>177</v>
      </c>
      <c r="T3287" s="8">
        <v>0</v>
      </c>
      <c r="U3287" s="14">
        <v>0.87965444413170257</v>
      </c>
      <c r="V3287" s="8">
        <v>0</v>
      </c>
      <c r="W3287" s="49" t="s">
        <v>30</v>
      </c>
      <c r="X3287" s="16"/>
      <c r="AC3287" s="104"/>
    </row>
    <row r="3288" spans="1:29" x14ac:dyDescent="0.35">
      <c r="A3288" s="9">
        <v>46152</v>
      </c>
      <c r="B3288" s="7" t="s">
        <v>71</v>
      </c>
      <c r="C3288" s="8" t="s">
        <v>45</v>
      </c>
      <c r="D3288" s="10">
        <v>1</v>
      </c>
      <c r="E3288" s="8" t="s">
        <v>4845</v>
      </c>
      <c r="F3288" s="8" t="s">
        <v>4856</v>
      </c>
      <c r="G3288" s="12">
        <v>1.041666666666667E-2</v>
      </c>
      <c r="H3288" s="12">
        <v>0.1701388888888889</v>
      </c>
      <c r="I3288" s="12">
        <v>6.9444444444444447E-4</v>
      </c>
      <c r="J3288" s="12">
        <v>3.472222222222222E-3</v>
      </c>
      <c r="K3288" s="12">
        <v>1.805555555555555E-2</v>
      </c>
      <c r="L3288" s="12">
        <v>0.14861111111111111</v>
      </c>
      <c r="M3288" s="12">
        <v>0.1534722222222222</v>
      </c>
      <c r="N3288" s="12">
        <v>0.1541666666666667</v>
      </c>
      <c r="O3288" s="8" t="s">
        <v>132</v>
      </c>
      <c r="P3288" s="8" t="s">
        <v>1961</v>
      </c>
      <c r="S3288" s="8">
        <v>184</v>
      </c>
      <c r="T3288" s="8">
        <v>0</v>
      </c>
      <c r="U3288" s="14">
        <v>0.95256967241575807</v>
      </c>
      <c r="V3288" s="8">
        <v>303</v>
      </c>
      <c r="W3288" s="49" t="s">
        <v>30</v>
      </c>
      <c r="X3288" s="16"/>
      <c r="AC3288" s="104"/>
    </row>
    <row r="3289" spans="1:29" x14ac:dyDescent="0.35">
      <c r="A3289" s="9">
        <v>46152</v>
      </c>
      <c r="B3289" s="7" t="s">
        <v>74</v>
      </c>
      <c r="C3289" s="8" t="s">
        <v>45</v>
      </c>
      <c r="D3289" s="10">
        <v>1</v>
      </c>
      <c r="E3289" s="8" t="s">
        <v>4856</v>
      </c>
      <c r="F3289" s="8" t="s">
        <v>4845</v>
      </c>
      <c r="G3289" s="12">
        <v>0.20833333333333329</v>
      </c>
      <c r="H3289" s="12">
        <v>0.38541666666666669</v>
      </c>
      <c r="I3289" s="12">
        <v>0.2</v>
      </c>
      <c r="J3289" s="12">
        <v>0.2048611111111111</v>
      </c>
      <c r="K3289" s="12">
        <v>0.21944444444444439</v>
      </c>
      <c r="L3289" s="12">
        <v>0.38333333333333341</v>
      </c>
      <c r="M3289" s="12">
        <v>0.39305555555555549</v>
      </c>
      <c r="N3289" s="12">
        <v>0.39513888888888887</v>
      </c>
      <c r="O3289" s="8" t="s">
        <v>1961</v>
      </c>
      <c r="P3289" s="8" t="s">
        <v>32</v>
      </c>
      <c r="S3289" s="8">
        <v>133</v>
      </c>
      <c r="T3289" s="8">
        <v>0</v>
      </c>
      <c r="U3289" s="14">
        <v>0.75458751760112708</v>
      </c>
      <c r="V3289" s="8">
        <v>737</v>
      </c>
      <c r="W3289" s="49" t="s">
        <v>30</v>
      </c>
      <c r="X3289" s="16"/>
      <c r="AC3289" s="104"/>
    </row>
    <row r="3290" spans="1:29" x14ac:dyDescent="0.35">
      <c r="A3290" s="9">
        <v>46152</v>
      </c>
      <c r="B3290" s="7" t="s">
        <v>40</v>
      </c>
      <c r="C3290" s="8" t="s">
        <v>45</v>
      </c>
      <c r="D3290" s="10">
        <v>1</v>
      </c>
      <c r="E3290" s="8" t="s">
        <v>4845</v>
      </c>
      <c r="F3290" s="8" t="s">
        <v>4853</v>
      </c>
      <c r="G3290" s="12">
        <v>0.55208333333333337</v>
      </c>
      <c r="H3290" s="12">
        <v>0.67708333333333337</v>
      </c>
      <c r="I3290" s="12">
        <v>0.54027777777777775</v>
      </c>
      <c r="J3290" s="12">
        <v>0.54374999999999996</v>
      </c>
      <c r="K3290" s="12">
        <v>0.55277777777777781</v>
      </c>
      <c r="L3290" s="12">
        <v>0.65625</v>
      </c>
      <c r="M3290" s="12">
        <v>0.65972222222222221</v>
      </c>
      <c r="N3290" s="12">
        <v>0.66249999999999998</v>
      </c>
      <c r="O3290" s="8" t="s">
        <v>32</v>
      </c>
      <c r="P3290" s="8" t="s">
        <v>267</v>
      </c>
      <c r="S3290" s="8">
        <v>153</v>
      </c>
      <c r="T3290" s="8">
        <v>1</v>
      </c>
      <c r="U3290" s="14">
        <v>0.7619253690021861</v>
      </c>
      <c r="V3290" s="8">
        <v>149</v>
      </c>
      <c r="W3290" s="49" t="s">
        <v>30</v>
      </c>
      <c r="X3290" s="16"/>
      <c r="AC3290" s="104"/>
    </row>
    <row r="3291" spans="1:29" x14ac:dyDescent="0.35">
      <c r="A3291" s="9">
        <v>46152</v>
      </c>
      <c r="B3291" s="7" t="s">
        <v>42</v>
      </c>
      <c r="C3291" s="8" t="s">
        <v>45</v>
      </c>
      <c r="D3291" s="10">
        <v>1</v>
      </c>
      <c r="E3291" s="8" t="s">
        <v>4853</v>
      </c>
      <c r="F3291" s="8" t="s">
        <v>4845</v>
      </c>
      <c r="G3291" s="12">
        <v>0.77083333333333337</v>
      </c>
      <c r="H3291" s="12">
        <v>0.89583333333333337</v>
      </c>
      <c r="I3291" s="12">
        <v>0.76527777777777772</v>
      </c>
      <c r="J3291" s="12">
        <v>0.77152777777777781</v>
      </c>
      <c r="K3291" s="12">
        <v>0.78263888888888888</v>
      </c>
      <c r="L3291" s="12">
        <v>0.87638888888888888</v>
      </c>
      <c r="M3291" s="12">
        <v>0.88541666666666663</v>
      </c>
      <c r="N3291" s="12">
        <v>0.88749999999999996</v>
      </c>
      <c r="O3291" s="8" t="s">
        <v>267</v>
      </c>
      <c r="P3291" s="8" t="s">
        <v>73</v>
      </c>
      <c r="Q3291" s="8" t="s">
        <v>151</v>
      </c>
      <c r="R3291" s="27" t="s">
        <v>39</v>
      </c>
      <c r="S3291" s="8">
        <v>167</v>
      </c>
      <c r="T3291" s="8">
        <v>0</v>
      </c>
      <c r="U3291" s="14">
        <v>0.9239535940285426</v>
      </c>
      <c r="V3291" s="8">
        <v>0</v>
      </c>
      <c r="W3291" s="49" t="s">
        <v>30</v>
      </c>
      <c r="X3291" s="16"/>
      <c r="AC3291" s="104"/>
    </row>
    <row r="3292" spans="1:29" x14ac:dyDescent="0.35">
      <c r="A3292" s="9">
        <v>46152</v>
      </c>
      <c r="B3292" s="7" t="s">
        <v>1766</v>
      </c>
      <c r="C3292" s="8" t="s">
        <v>45</v>
      </c>
      <c r="D3292" s="10">
        <v>1</v>
      </c>
      <c r="E3292" s="8" t="s">
        <v>4845</v>
      </c>
      <c r="F3292" s="8" t="s">
        <v>4849</v>
      </c>
      <c r="G3292" s="12">
        <v>0.96180555555555558</v>
      </c>
      <c r="H3292" s="12" t="s">
        <v>2099</v>
      </c>
      <c r="I3292" s="12">
        <v>0.95347222222222228</v>
      </c>
      <c r="J3292" s="12">
        <v>0.95833333333333337</v>
      </c>
      <c r="K3292" s="12">
        <v>0.96805555555555556</v>
      </c>
      <c r="L3292" s="12" t="s">
        <v>2100</v>
      </c>
      <c r="M3292" s="12" t="s">
        <v>2101</v>
      </c>
      <c r="N3292" s="12" t="s">
        <v>2102</v>
      </c>
      <c r="O3292" s="8" t="s">
        <v>73</v>
      </c>
      <c r="P3292" s="8">
        <v>233</v>
      </c>
      <c r="S3292" s="8">
        <v>97</v>
      </c>
      <c r="T3292" s="8">
        <v>0</v>
      </c>
      <c r="U3292" s="14">
        <f>S3292/189</f>
        <v>0.51322751322751325</v>
      </c>
      <c r="V3292" s="8">
        <v>0</v>
      </c>
      <c r="W3292" s="49" t="s">
        <v>30</v>
      </c>
      <c r="X3292" s="16"/>
      <c r="AC3292" s="104"/>
    </row>
    <row r="3293" spans="1:29" x14ac:dyDescent="0.35">
      <c r="A3293" s="9">
        <v>46152</v>
      </c>
      <c r="B3293" s="7" t="s">
        <v>58</v>
      </c>
      <c r="C3293" s="8" t="s">
        <v>59</v>
      </c>
      <c r="D3293" s="10">
        <v>1</v>
      </c>
      <c r="E3293" s="8" t="s">
        <v>4849</v>
      </c>
      <c r="F3293" s="8" t="s">
        <v>4845</v>
      </c>
      <c r="G3293" s="12">
        <v>0.13541666666666671</v>
      </c>
      <c r="H3293" s="12">
        <v>0.32291666666666669</v>
      </c>
      <c r="I3293" s="12">
        <v>0.12638888888888891</v>
      </c>
      <c r="J3293" s="12">
        <v>0.13125000000000001</v>
      </c>
      <c r="K3293" s="12">
        <v>0.14652777777777781</v>
      </c>
      <c r="L3293" s="12">
        <v>0.30277777777777781</v>
      </c>
      <c r="M3293" s="12">
        <v>0.30902777777777779</v>
      </c>
      <c r="N3293" s="12">
        <v>0.31111111111111112</v>
      </c>
      <c r="O3293" s="8" t="s">
        <v>60</v>
      </c>
      <c r="P3293" s="8" t="s">
        <v>61</v>
      </c>
      <c r="S3293" s="8">
        <v>183</v>
      </c>
      <c r="T3293" s="8">
        <v>1</v>
      </c>
      <c r="U3293" s="14">
        <v>0.93966072548591961</v>
      </c>
      <c r="V3293" s="8">
        <v>282</v>
      </c>
      <c r="W3293" s="49" t="s">
        <v>30</v>
      </c>
      <c r="X3293" s="16"/>
      <c r="AC3293" s="104"/>
    </row>
    <row r="3294" spans="1:29" x14ac:dyDescent="0.35">
      <c r="A3294" s="9">
        <v>46152</v>
      </c>
      <c r="B3294" s="7" t="s">
        <v>64</v>
      </c>
      <c r="C3294" s="8" t="s">
        <v>59</v>
      </c>
      <c r="D3294" s="10">
        <v>1</v>
      </c>
      <c r="E3294" s="8" t="s">
        <v>4845</v>
      </c>
      <c r="F3294" s="8" t="s">
        <v>4847</v>
      </c>
      <c r="G3294" s="12">
        <v>0.36458333333333331</v>
      </c>
      <c r="H3294" s="12">
        <v>0.57291666666666663</v>
      </c>
      <c r="I3294" s="12">
        <v>0.35902777777777778</v>
      </c>
      <c r="J3294" s="12">
        <v>0.36180555555555549</v>
      </c>
      <c r="K3294" s="12">
        <v>0.38541666666666669</v>
      </c>
      <c r="L3294" s="12">
        <v>0.57291666666666663</v>
      </c>
      <c r="M3294" s="12">
        <v>0.57916666666666672</v>
      </c>
      <c r="N3294" s="12">
        <v>0.58125000000000004</v>
      </c>
      <c r="O3294" s="8" t="s">
        <v>61</v>
      </c>
      <c r="P3294" s="8" t="s">
        <v>32</v>
      </c>
      <c r="S3294" s="8">
        <v>148</v>
      </c>
      <c r="T3294" s="8">
        <v>0</v>
      </c>
      <c r="U3294" s="14">
        <v>0.79228358382529007</v>
      </c>
      <c r="V3294" s="8">
        <v>0</v>
      </c>
      <c r="W3294" s="49" t="s">
        <v>30</v>
      </c>
      <c r="X3294" s="16"/>
      <c r="AC3294" s="104"/>
    </row>
    <row r="3295" spans="1:29" x14ac:dyDescent="0.35">
      <c r="A3295" s="9">
        <v>46152</v>
      </c>
      <c r="B3295" s="7" t="s">
        <v>1064</v>
      </c>
      <c r="C3295" s="8" t="s">
        <v>59</v>
      </c>
      <c r="D3295" s="10">
        <v>3</v>
      </c>
      <c r="E3295" s="8" t="s">
        <v>4847</v>
      </c>
      <c r="F3295" s="8" t="s">
        <v>4845</v>
      </c>
      <c r="G3295" s="12">
        <v>0.63541666666666663</v>
      </c>
      <c r="H3295" s="12">
        <v>0.74305555555555558</v>
      </c>
      <c r="I3295" s="12">
        <v>0.62083333333333335</v>
      </c>
      <c r="J3295" s="12">
        <v>0.625</v>
      </c>
      <c r="K3295" s="12">
        <v>0.63888888888888884</v>
      </c>
      <c r="L3295" s="12">
        <v>0.71250000000000002</v>
      </c>
      <c r="M3295" s="12">
        <v>0.71666666666666667</v>
      </c>
      <c r="N3295" s="12">
        <v>0.71805555555555556</v>
      </c>
      <c r="O3295" s="8" t="s">
        <v>32</v>
      </c>
      <c r="P3295" s="8">
        <v>1</v>
      </c>
      <c r="S3295" s="8">
        <v>3</v>
      </c>
      <c r="T3295" s="8">
        <v>0</v>
      </c>
      <c r="U3295" s="14">
        <v>1.5743034225854529E-2</v>
      </c>
      <c r="V3295" s="8">
        <v>0</v>
      </c>
      <c r="W3295" s="49" t="s">
        <v>30</v>
      </c>
      <c r="X3295" s="16"/>
      <c r="AC3295" s="104"/>
    </row>
    <row r="3296" spans="1:29" x14ac:dyDescent="0.35">
      <c r="A3296" s="9">
        <v>46152</v>
      </c>
      <c r="B3296" s="7" t="s">
        <v>1065</v>
      </c>
      <c r="C3296" s="8" t="s">
        <v>59</v>
      </c>
      <c r="D3296" s="10">
        <v>3</v>
      </c>
      <c r="E3296" s="8" t="s">
        <v>4845</v>
      </c>
      <c r="F3296" s="8" t="s">
        <v>4854</v>
      </c>
      <c r="G3296" s="12">
        <v>0.82638888888888884</v>
      </c>
      <c r="H3296" s="12">
        <v>0.92361111111111116</v>
      </c>
      <c r="I3296" s="12">
        <v>0.78680555555555554</v>
      </c>
      <c r="J3296" s="12">
        <v>0.78819444444444442</v>
      </c>
      <c r="K3296" s="12">
        <v>0.79513888888888884</v>
      </c>
      <c r="L3296" s="12">
        <v>0.86527777777777781</v>
      </c>
      <c r="M3296" s="12">
        <v>0.87361111111111112</v>
      </c>
      <c r="N3296" s="12">
        <v>0.87569444444444444</v>
      </c>
      <c r="O3296" s="8">
        <v>1</v>
      </c>
      <c r="P3296" s="8" t="s">
        <v>132</v>
      </c>
      <c r="S3296" s="8">
        <v>4</v>
      </c>
      <c r="T3296" s="8">
        <v>0</v>
      </c>
      <c r="U3296" s="14">
        <v>2.014338262621046E-2</v>
      </c>
      <c r="V3296" s="8">
        <v>0</v>
      </c>
      <c r="W3296" s="49" t="s">
        <v>30</v>
      </c>
      <c r="X3296" s="16"/>
      <c r="AC3296" s="104"/>
    </row>
    <row r="3297" spans="1:29" x14ac:dyDescent="0.35">
      <c r="A3297" s="9">
        <v>46152</v>
      </c>
      <c r="B3297" s="7" t="s">
        <v>80</v>
      </c>
      <c r="C3297" s="8" t="s">
        <v>90</v>
      </c>
      <c r="D3297" s="10">
        <v>1</v>
      </c>
      <c r="E3297" s="8" t="s">
        <v>4854</v>
      </c>
      <c r="F3297" s="8" t="s">
        <v>4845</v>
      </c>
      <c r="G3297" s="12">
        <v>3.4722222222222217E-2</v>
      </c>
      <c r="H3297" s="12">
        <v>0.125</v>
      </c>
      <c r="I3297" s="12">
        <v>2.569444444444444E-2</v>
      </c>
      <c r="J3297" s="12">
        <v>2.7083333333333331E-2</v>
      </c>
      <c r="K3297" s="12">
        <v>3.6805555555555557E-2</v>
      </c>
      <c r="L3297" s="12">
        <v>8.7499999999999994E-2</v>
      </c>
      <c r="M3297" s="12">
        <v>9.375E-2</v>
      </c>
      <c r="N3297" s="12">
        <v>9.375E-2</v>
      </c>
      <c r="O3297" s="8" t="s">
        <v>43</v>
      </c>
      <c r="P3297" s="8" t="s">
        <v>468</v>
      </c>
      <c r="S3297" s="8">
        <v>126</v>
      </c>
      <c r="T3297" s="8">
        <v>0</v>
      </c>
      <c r="U3297" s="14">
        <v>0.65098329518713172</v>
      </c>
      <c r="V3297" s="8">
        <v>1884</v>
      </c>
      <c r="W3297" s="49" t="s">
        <v>30</v>
      </c>
      <c r="X3297" s="16"/>
      <c r="AC3297" s="104"/>
    </row>
    <row r="3298" spans="1:29" x14ac:dyDescent="0.35">
      <c r="A3298" s="9">
        <v>46152</v>
      </c>
      <c r="B3298" s="7" t="s">
        <v>84</v>
      </c>
      <c r="C3298" s="8" t="s">
        <v>90</v>
      </c>
      <c r="D3298" s="10">
        <v>1</v>
      </c>
      <c r="E3298" s="8" t="s">
        <v>4845</v>
      </c>
      <c r="F3298" s="8" t="s">
        <v>4862</v>
      </c>
      <c r="G3298" s="12">
        <v>0.16666666666666671</v>
      </c>
      <c r="H3298" s="12">
        <v>0.24305555555555561</v>
      </c>
      <c r="I3298" s="12">
        <v>0.15138888888888891</v>
      </c>
      <c r="J3298" s="12">
        <v>0.1652777777777778</v>
      </c>
      <c r="K3298" s="12">
        <v>0.18055555555555561</v>
      </c>
      <c r="L3298" s="12">
        <v>0.24652777777777779</v>
      </c>
      <c r="M3298" s="12">
        <v>0.26111111111111113</v>
      </c>
      <c r="N3298" s="12">
        <v>0.26319444444444451</v>
      </c>
      <c r="O3298" s="8" t="s">
        <v>468</v>
      </c>
      <c r="P3298" s="8" t="s">
        <v>70</v>
      </c>
      <c r="S3298" s="8">
        <v>181</v>
      </c>
      <c r="T3298" s="8">
        <v>1</v>
      </c>
      <c r="U3298" s="14">
        <v>0.93703128391959156</v>
      </c>
      <c r="V3298" s="8">
        <v>180</v>
      </c>
      <c r="W3298" s="49" t="s">
        <v>30</v>
      </c>
      <c r="X3298" s="16"/>
      <c r="AC3298" s="104"/>
    </row>
    <row r="3299" spans="1:29" x14ac:dyDescent="0.35">
      <c r="A3299" s="9">
        <v>46152</v>
      </c>
      <c r="B3299" s="7" t="s">
        <v>247</v>
      </c>
      <c r="C3299" s="8" t="s">
        <v>90</v>
      </c>
      <c r="D3299" s="10">
        <v>1</v>
      </c>
      <c r="E3299" s="8" t="s">
        <v>4862</v>
      </c>
      <c r="F3299" s="8" t="s">
        <v>4845</v>
      </c>
      <c r="G3299" s="12">
        <v>0.33333333333333331</v>
      </c>
      <c r="H3299" s="12">
        <v>0.43402777777777779</v>
      </c>
      <c r="I3299" s="12">
        <v>0.32500000000000001</v>
      </c>
      <c r="J3299" s="12">
        <v>0.32847222222222222</v>
      </c>
      <c r="K3299" s="12">
        <v>0.33750000000000002</v>
      </c>
      <c r="L3299" s="12">
        <v>0.40694444444444439</v>
      </c>
      <c r="M3299" s="12">
        <v>0.41249999999999998</v>
      </c>
      <c r="N3299" s="12">
        <v>0.41319444444444442</v>
      </c>
      <c r="O3299" s="8" t="s">
        <v>70</v>
      </c>
      <c r="P3299" s="8">
        <v>2</v>
      </c>
      <c r="S3299" s="8">
        <v>119</v>
      </c>
      <c r="T3299" s="8">
        <v>1</v>
      </c>
      <c r="U3299" s="14">
        <v>0.6398095760051089</v>
      </c>
      <c r="V3299" s="8">
        <v>0</v>
      </c>
      <c r="W3299" s="49" t="s">
        <v>30</v>
      </c>
      <c r="X3299" s="16"/>
      <c r="AC3299" s="104"/>
    </row>
    <row r="3300" spans="1:29" x14ac:dyDescent="0.35">
      <c r="A3300" s="9">
        <v>46152</v>
      </c>
      <c r="B3300" s="7" t="s">
        <v>248</v>
      </c>
      <c r="C3300" s="8" t="s">
        <v>90</v>
      </c>
      <c r="D3300" s="10">
        <v>1</v>
      </c>
      <c r="E3300" s="8" t="s">
        <v>4845</v>
      </c>
      <c r="F3300" s="8" t="s">
        <v>4861</v>
      </c>
      <c r="G3300" s="12">
        <v>0.47569444444444442</v>
      </c>
      <c r="H3300" s="12">
        <v>0.57638888888888884</v>
      </c>
      <c r="I3300" s="12">
        <v>0.46388888888888891</v>
      </c>
      <c r="J3300" s="12">
        <v>0.46597222222222218</v>
      </c>
      <c r="K3300" s="12">
        <v>0.47499999999999998</v>
      </c>
      <c r="L3300" s="12">
        <v>0.54305555555555551</v>
      </c>
      <c r="M3300" s="12">
        <v>0.55277777777777781</v>
      </c>
      <c r="N3300" s="12">
        <v>0.55486111111111114</v>
      </c>
      <c r="O3300" s="8">
        <v>2</v>
      </c>
      <c r="P3300" s="8" t="s">
        <v>317</v>
      </c>
      <c r="S3300" s="8">
        <v>88</v>
      </c>
      <c r="T3300" s="8">
        <v>0</v>
      </c>
      <c r="U3300" s="14">
        <v>0.47644573374559429</v>
      </c>
      <c r="V3300" s="8">
        <v>0</v>
      </c>
      <c r="W3300" s="49" t="s">
        <v>30</v>
      </c>
      <c r="X3300" s="16"/>
      <c r="AC3300" s="104"/>
    </row>
    <row r="3301" spans="1:29" ht="44.25" customHeight="1" x14ac:dyDescent="0.35">
      <c r="A3301" s="9">
        <v>46152</v>
      </c>
      <c r="B3301" s="7" t="s">
        <v>107</v>
      </c>
      <c r="C3301" s="8" t="s">
        <v>108</v>
      </c>
      <c r="D3301" s="10">
        <v>1</v>
      </c>
      <c r="E3301" s="8" t="s">
        <v>4861</v>
      </c>
      <c r="F3301" s="8" t="s">
        <v>4845</v>
      </c>
      <c r="G3301" s="12">
        <v>4.5138888888888888E-2</v>
      </c>
      <c r="H3301" s="12">
        <v>0.24305555555555561</v>
      </c>
      <c r="I3301" s="12">
        <v>6.7361111111111108E-2</v>
      </c>
      <c r="J3301" s="12">
        <v>6.805555555555555E-2</v>
      </c>
      <c r="K3301" s="12">
        <v>7.9166666666666663E-2</v>
      </c>
      <c r="L3301" s="12">
        <v>0.2381944444444444</v>
      </c>
      <c r="M3301" s="12">
        <v>0.24583333333333329</v>
      </c>
      <c r="N3301" s="12">
        <v>0.2472222222222222</v>
      </c>
      <c r="O3301" s="8" t="s">
        <v>284</v>
      </c>
      <c r="P3301" s="8" t="s">
        <v>61</v>
      </c>
      <c r="Q3301" s="8" t="s">
        <v>2103</v>
      </c>
      <c r="R3301" s="27" t="s">
        <v>2104</v>
      </c>
      <c r="S3301" s="8">
        <v>192</v>
      </c>
      <c r="T3301" s="8">
        <v>0</v>
      </c>
      <c r="U3301" s="14">
        <v>0.90241299295391786</v>
      </c>
      <c r="V3301" s="8">
        <v>97</v>
      </c>
      <c r="W3301" s="49" t="s">
        <v>30</v>
      </c>
      <c r="X3301" s="16"/>
      <c r="AC3301" s="104"/>
    </row>
    <row r="3302" spans="1:29" x14ac:dyDescent="0.35">
      <c r="A3302" s="9">
        <v>46152</v>
      </c>
      <c r="B3302" s="7" t="s">
        <v>109</v>
      </c>
      <c r="C3302" s="8" t="s">
        <v>108</v>
      </c>
      <c r="D3302" s="10">
        <v>1</v>
      </c>
      <c r="E3302" s="8" t="s">
        <v>4845</v>
      </c>
      <c r="F3302" s="8" t="s">
        <v>4851</v>
      </c>
      <c r="G3302" s="12">
        <v>0.28472222222222221</v>
      </c>
      <c r="H3302" s="12">
        <v>0.49652777777777779</v>
      </c>
      <c r="I3302" s="12">
        <v>0.28194444444444439</v>
      </c>
      <c r="J3302" s="12">
        <v>0.28611111111111109</v>
      </c>
      <c r="K3302" s="12">
        <v>0.30138888888888887</v>
      </c>
      <c r="L3302" s="12">
        <v>0.48680555555555549</v>
      </c>
      <c r="M3302" s="12">
        <v>0.49722222222222218</v>
      </c>
      <c r="N3302" s="12">
        <v>0.49930555555555561</v>
      </c>
      <c r="O3302" s="8" t="s">
        <v>61</v>
      </c>
      <c r="P3302" s="8" t="s">
        <v>312</v>
      </c>
      <c r="Q3302" s="8" t="s">
        <v>103</v>
      </c>
      <c r="R3302" s="27" t="s">
        <v>39</v>
      </c>
      <c r="S3302" s="8">
        <v>163</v>
      </c>
      <c r="T3302" s="8">
        <v>1</v>
      </c>
      <c r="U3302" s="14">
        <v>0.79742270242087876</v>
      </c>
      <c r="V3302" s="8">
        <v>0</v>
      </c>
      <c r="W3302" s="49" t="s">
        <v>30</v>
      </c>
      <c r="X3302" s="16"/>
      <c r="AC3302" s="104"/>
    </row>
    <row r="3303" spans="1:29" x14ac:dyDescent="0.35">
      <c r="A3303" s="9">
        <v>46152</v>
      </c>
      <c r="B3303" s="7" t="s">
        <v>1381</v>
      </c>
      <c r="C3303" s="8" t="s">
        <v>113</v>
      </c>
      <c r="D3303" s="10">
        <v>1</v>
      </c>
      <c r="E3303" s="8" t="s">
        <v>4851</v>
      </c>
      <c r="F3303" s="8" t="s">
        <v>4845</v>
      </c>
      <c r="G3303" s="12">
        <v>4.5138888888888888E-2</v>
      </c>
      <c r="H3303" s="12">
        <v>0.25347222222222221</v>
      </c>
      <c r="I3303" s="12">
        <v>3.9583333333333331E-2</v>
      </c>
      <c r="J3303" s="12">
        <v>4.3055555555555562E-2</v>
      </c>
      <c r="K3303" s="12">
        <v>5.6944444444444443E-2</v>
      </c>
      <c r="L3303" s="12">
        <v>0.2388888888888889</v>
      </c>
      <c r="M3303" s="12">
        <v>0.24444444444444441</v>
      </c>
      <c r="N3303" s="12">
        <v>0.2472222222222222</v>
      </c>
      <c r="O3303" s="8" t="s">
        <v>37</v>
      </c>
      <c r="P3303" s="8">
        <v>61</v>
      </c>
      <c r="S3303" s="8">
        <v>159</v>
      </c>
      <c r="T3303" s="8">
        <v>1</v>
      </c>
      <c r="U3303" s="14">
        <v>0.8502918964934203</v>
      </c>
      <c r="V3303" s="8">
        <v>0</v>
      </c>
      <c r="W3303" s="49" t="s">
        <v>30</v>
      </c>
      <c r="X3303" s="16"/>
      <c r="AC3303" s="104"/>
    </row>
    <row r="3304" spans="1:29" x14ac:dyDescent="0.35">
      <c r="A3304" s="9">
        <v>46152</v>
      </c>
      <c r="B3304" s="7" t="s">
        <v>1382</v>
      </c>
      <c r="C3304" s="8" t="s">
        <v>113</v>
      </c>
      <c r="D3304" s="10">
        <v>1</v>
      </c>
      <c r="E3304" s="28" t="s">
        <v>4845</v>
      </c>
      <c r="F3304" s="28" t="s">
        <v>4856</v>
      </c>
      <c r="G3304" s="12">
        <v>0.2951388888888889</v>
      </c>
      <c r="H3304" s="12">
        <v>0.52430555555555558</v>
      </c>
      <c r="I3304" s="12">
        <v>0.28402777777777782</v>
      </c>
      <c r="J3304" s="12">
        <v>0.28819444444444442</v>
      </c>
      <c r="K3304" s="12">
        <v>0.29791666666666672</v>
      </c>
      <c r="L3304" s="12">
        <v>0.51249999999999996</v>
      </c>
      <c r="M3304" s="12">
        <v>0.52013888888888893</v>
      </c>
      <c r="N3304" s="12">
        <v>0.52222222222222225</v>
      </c>
      <c r="O3304" s="8">
        <v>62</v>
      </c>
      <c r="P3304" s="8" t="s">
        <v>285</v>
      </c>
      <c r="S3304" s="8">
        <v>154</v>
      </c>
      <c r="T3304" s="8">
        <v>2</v>
      </c>
      <c r="U3304" s="14">
        <v>0.77789257402523104</v>
      </c>
      <c r="V3304" s="8">
        <v>0</v>
      </c>
      <c r="W3304" s="49" t="s">
        <v>30</v>
      </c>
      <c r="X3304" s="16"/>
      <c r="AC3304" s="104"/>
    </row>
    <row r="3305" spans="1:29" x14ac:dyDescent="0.35">
      <c r="A3305" s="9">
        <v>46153</v>
      </c>
      <c r="B3305" s="7" t="s">
        <v>2034</v>
      </c>
      <c r="C3305" s="8" t="s">
        <v>27</v>
      </c>
      <c r="D3305" s="10">
        <v>13</v>
      </c>
      <c r="E3305" s="28" t="s">
        <v>4856</v>
      </c>
      <c r="F3305" s="28" t="s">
        <v>4845</v>
      </c>
      <c r="G3305" s="12">
        <v>1.041666666666667E-2</v>
      </c>
      <c r="H3305" s="12">
        <v>0.15625</v>
      </c>
      <c r="I3305" s="12" t="s">
        <v>2105</v>
      </c>
      <c r="J3305" s="12">
        <v>3.472222222222222E-3</v>
      </c>
      <c r="K3305" s="12">
        <v>1.388888888888889E-2</v>
      </c>
      <c r="L3305" s="12">
        <v>0.1368055555555556</v>
      </c>
      <c r="M3305" s="12">
        <v>0.14166666666666669</v>
      </c>
      <c r="N3305" s="12">
        <v>0.14305555555555549</v>
      </c>
      <c r="O3305" s="8" t="s">
        <v>60</v>
      </c>
      <c r="P3305" s="8" t="s">
        <v>184</v>
      </c>
      <c r="S3305" s="8">
        <v>162</v>
      </c>
      <c r="T3305" s="8">
        <v>0</v>
      </c>
      <c r="U3305" s="14">
        <v>0.93351584322450054</v>
      </c>
      <c r="V3305" s="8">
        <v>0</v>
      </c>
      <c r="W3305" s="49" t="s">
        <v>30</v>
      </c>
      <c r="X3305" s="16"/>
      <c r="AC3305" s="104"/>
    </row>
    <row r="3306" spans="1:29" x14ac:dyDescent="0.35">
      <c r="A3306" s="9">
        <v>46153</v>
      </c>
      <c r="B3306" s="7" t="s">
        <v>2035</v>
      </c>
      <c r="C3306" s="8" t="s">
        <v>27</v>
      </c>
      <c r="D3306" s="10">
        <v>14</v>
      </c>
      <c r="E3306" s="28" t="s">
        <v>4845</v>
      </c>
      <c r="F3306" s="28" t="s">
        <v>4859</v>
      </c>
      <c r="G3306" s="12">
        <v>0.2048611111111111</v>
      </c>
      <c r="H3306" s="12">
        <v>0.34375</v>
      </c>
      <c r="I3306" s="12">
        <v>0.1965277777777778</v>
      </c>
      <c r="J3306" s="12">
        <v>0.1993055555555556</v>
      </c>
      <c r="K3306" s="12">
        <v>0.21319444444444441</v>
      </c>
      <c r="L3306" s="12">
        <v>0.35416666666666669</v>
      </c>
      <c r="M3306" s="12">
        <v>0.36527777777777781</v>
      </c>
      <c r="N3306" s="12">
        <v>0.36736111111111108</v>
      </c>
      <c r="O3306" s="8" t="s">
        <v>184</v>
      </c>
      <c r="P3306" s="8" t="s">
        <v>423</v>
      </c>
      <c r="S3306" s="8">
        <v>94</v>
      </c>
      <c r="T3306" s="8">
        <v>1</v>
      </c>
      <c r="U3306" s="14">
        <v>0.46976686597064171</v>
      </c>
      <c r="V3306" s="8">
        <v>0</v>
      </c>
      <c r="W3306" s="49" t="s">
        <v>30</v>
      </c>
      <c r="X3306" s="16"/>
      <c r="AC3306" s="104"/>
    </row>
    <row r="3307" spans="1:29" x14ac:dyDescent="0.35">
      <c r="A3307" s="9">
        <v>46153</v>
      </c>
      <c r="B3307" s="7" t="s">
        <v>1768</v>
      </c>
      <c r="C3307" s="8" t="s">
        <v>45</v>
      </c>
      <c r="D3307" s="10">
        <v>1</v>
      </c>
      <c r="E3307" s="28" t="s">
        <v>4859</v>
      </c>
      <c r="F3307" s="28" t="s">
        <v>4845</v>
      </c>
      <c r="G3307" s="12">
        <v>6.5972222222222224E-2</v>
      </c>
      <c r="H3307" s="12">
        <v>0.13194444444444439</v>
      </c>
      <c r="I3307" s="12">
        <v>5.8333333333333327E-2</v>
      </c>
      <c r="J3307" s="12">
        <v>6.1805555555555558E-2</v>
      </c>
      <c r="K3307" s="12">
        <v>7.013888888888889E-2</v>
      </c>
      <c r="L3307" s="12">
        <v>0.11874999999999999</v>
      </c>
      <c r="M3307" s="12">
        <v>0.13125000000000001</v>
      </c>
      <c r="N3307" s="12">
        <v>0.1333333333333333</v>
      </c>
      <c r="O3307" s="8">
        <v>231</v>
      </c>
      <c r="P3307" s="8" t="s">
        <v>43</v>
      </c>
      <c r="S3307" s="8">
        <v>147</v>
      </c>
      <c r="T3307" s="8">
        <v>0</v>
      </c>
      <c r="U3307" s="14">
        <v>0.80505101830708692</v>
      </c>
      <c r="V3307" s="8">
        <v>0</v>
      </c>
      <c r="W3307" s="49" t="s">
        <v>30</v>
      </c>
      <c r="X3307" s="16"/>
      <c r="AC3307" s="104"/>
    </row>
    <row r="3308" spans="1:29" x14ac:dyDescent="0.35">
      <c r="A3308" s="9">
        <v>46153</v>
      </c>
      <c r="B3308" s="7" t="s">
        <v>58</v>
      </c>
      <c r="C3308" s="8" t="s">
        <v>45</v>
      </c>
      <c r="D3308" s="10">
        <v>1</v>
      </c>
      <c r="E3308" s="28" t="s">
        <v>4845</v>
      </c>
      <c r="F3308" s="28" t="s">
        <v>4850</v>
      </c>
      <c r="G3308" s="12">
        <v>0.1701388888888889</v>
      </c>
      <c r="H3308" s="12">
        <v>0.3576388888888889</v>
      </c>
      <c r="I3308" s="12">
        <v>0.1680555555555556</v>
      </c>
      <c r="J3308" s="12">
        <v>0.17291666666666669</v>
      </c>
      <c r="K3308" s="12">
        <v>0.18194444444444441</v>
      </c>
      <c r="L3308" s="12">
        <v>0.33819444444444452</v>
      </c>
      <c r="M3308" s="12">
        <v>0.34652777777777782</v>
      </c>
      <c r="N3308" s="12">
        <v>0.34861111111111109</v>
      </c>
      <c r="O3308" s="8" t="s">
        <v>43</v>
      </c>
      <c r="P3308" s="8" t="s">
        <v>61</v>
      </c>
      <c r="Q3308" s="8" t="s">
        <v>273</v>
      </c>
      <c r="R3308" s="27" t="s">
        <v>39</v>
      </c>
      <c r="S3308" s="8">
        <v>180</v>
      </c>
      <c r="T3308" s="8">
        <v>2</v>
      </c>
      <c r="U3308" s="14">
        <v>0.904146683556731</v>
      </c>
      <c r="V3308" s="8">
        <v>0</v>
      </c>
      <c r="W3308" s="49" t="s">
        <v>30</v>
      </c>
      <c r="X3308" s="16"/>
      <c r="AC3308" s="104"/>
    </row>
    <row r="3309" spans="1:29" x14ac:dyDescent="0.35">
      <c r="A3309" s="9">
        <v>46153</v>
      </c>
      <c r="B3309" s="7" t="s">
        <v>64</v>
      </c>
      <c r="C3309" s="8" t="s">
        <v>45</v>
      </c>
      <c r="D3309" s="10">
        <v>1</v>
      </c>
      <c r="E3309" s="28" t="s">
        <v>4850</v>
      </c>
      <c r="F3309" s="28" t="s">
        <v>4845</v>
      </c>
      <c r="G3309" s="12">
        <v>0.39930555555555558</v>
      </c>
      <c r="H3309" s="12">
        <v>0.60763888888888884</v>
      </c>
      <c r="I3309" s="12">
        <v>0.3923611111111111</v>
      </c>
      <c r="J3309" s="12">
        <v>0.40486111111111112</v>
      </c>
      <c r="K3309" s="12">
        <v>0.4236111111111111</v>
      </c>
      <c r="L3309" s="12">
        <v>0.61597222222222225</v>
      </c>
      <c r="M3309" s="12">
        <v>0.62777777777777777</v>
      </c>
      <c r="N3309" s="12">
        <v>0.62986111111111109</v>
      </c>
      <c r="O3309" s="8" t="s">
        <v>61</v>
      </c>
      <c r="P3309" s="8" t="s">
        <v>57</v>
      </c>
      <c r="Q3309" s="8" t="s">
        <v>68</v>
      </c>
      <c r="R3309" s="27" t="s">
        <v>39</v>
      </c>
      <c r="S3309" s="8">
        <v>144</v>
      </c>
      <c r="T3309" s="8">
        <v>2</v>
      </c>
      <c r="U3309" s="14">
        <v>0.80364037086790285</v>
      </c>
      <c r="V3309" s="8">
        <v>0</v>
      </c>
      <c r="W3309" s="49" t="s">
        <v>30</v>
      </c>
      <c r="X3309" s="16"/>
      <c r="AC3309" s="104"/>
    </row>
    <row r="3310" spans="1:29" x14ac:dyDescent="0.35">
      <c r="A3310" s="9">
        <v>46153</v>
      </c>
      <c r="B3310" s="7" t="s">
        <v>71</v>
      </c>
      <c r="C3310" s="8" t="s">
        <v>59</v>
      </c>
      <c r="D3310" s="10">
        <v>1</v>
      </c>
      <c r="E3310" s="28" t="s">
        <v>4845</v>
      </c>
      <c r="F3310" s="28" t="s">
        <v>4855</v>
      </c>
      <c r="G3310" s="12">
        <v>1.041666666666667E-2</v>
      </c>
      <c r="H3310" s="12">
        <v>0.1701388888888889</v>
      </c>
      <c r="I3310" s="12">
        <v>2.7777777777777779E-3</v>
      </c>
      <c r="J3310" s="12">
        <v>3.472222222222222E-3</v>
      </c>
      <c r="K3310" s="12">
        <v>1.5972222222222221E-2</v>
      </c>
      <c r="L3310" s="12">
        <v>0.14652777777777781</v>
      </c>
      <c r="M3310" s="12">
        <v>0.15</v>
      </c>
      <c r="N3310" s="12">
        <v>0.15138888888888891</v>
      </c>
      <c r="O3310" s="8" t="s">
        <v>132</v>
      </c>
      <c r="P3310" s="8">
        <v>18</v>
      </c>
      <c r="S3310" s="8">
        <v>174</v>
      </c>
      <c r="T3310" s="8">
        <v>1</v>
      </c>
      <c r="U3310" s="14">
        <v>0.97139006135678219</v>
      </c>
      <c r="V3310" s="8">
        <v>0</v>
      </c>
      <c r="W3310" s="49" t="s">
        <v>30</v>
      </c>
      <c r="X3310" s="16"/>
      <c r="AC3310" s="104"/>
    </row>
    <row r="3311" spans="1:29" x14ac:dyDescent="0.35">
      <c r="A3311" s="9">
        <v>46153</v>
      </c>
      <c r="B3311" s="7" t="s">
        <v>74</v>
      </c>
      <c r="C3311" s="8" t="s">
        <v>59</v>
      </c>
      <c r="D3311" s="10">
        <v>1</v>
      </c>
      <c r="E3311" s="28" t="s">
        <v>4855</v>
      </c>
      <c r="F3311" s="28" t="s">
        <v>4845</v>
      </c>
      <c r="G3311" s="12">
        <v>0.20833333333333329</v>
      </c>
      <c r="H3311" s="12">
        <v>0.38541666666666669</v>
      </c>
      <c r="I3311" s="12">
        <v>0.20347222222222219</v>
      </c>
      <c r="J3311" s="12">
        <v>0.21180555555555561</v>
      </c>
      <c r="K3311" s="12">
        <v>0.2326388888888889</v>
      </c>
      <c r="L3311" s="12">
        <v>0.3923611111111111</v>
      </c>
      <c r="M3311" s="12">
        <v>0.40347222222222218</v>
      </c>
      <c r="N3311" s="12">
        <v>0.40555555555555561</v>
      </c>
      <c r="O3311" s="8">
        <v>18</v>
      </c>
      <c r="P3311" s="8" t="s">
        <v>32</v>
      </c>
      <c r="Q3311" s="8" t="s">
        <v>65</v>
      </c>
      <c r="R3311" s="27" t="s">
        <v>39</v>
      </c>
      <c r="S3311" s="8">
        <v>152</v>
      </c>
      <c r="T3311" s="8">
        <v>0</v>
      </c>
      <c r="U3311" s="14">
        <v>0.76798974638992956</v>
      </c>
      <c r="V3311" s="8">
        <v>0</v>
      </c>
      <c r="W3311" s="49" t="s">
        <v>30</v>
      </c>
      <c r="X3311" s="16"/>
      <c r="AC3311" s="104"/>
    </row>
    <row r="3312" spans="1:29" x14ac:dyDescent="0.35">
      <c r="A3312" s="9">
        <v>46153</v>
      </c>
      <c r="B3312" s="7" t="s">
        <v>1351</v>
      </c>
      <c r="C3312" s="8" t="s">
        <v>59</v>
      </c>
      <c r="D3312" s="10">
        <v>1</v>
      </c>
      <c r="E3312" s="28" t="s">
        <v>4845</v>
      </c>
      <c r="F3312" s="28" t="s">
        <v>4863</v>
      </c>
      <c r="G3312" s="12">
        <v>0.73611111111111116</v>
      </c>
      <c r="H3312" s="12">
        <v>0.82638888888888884</v>
      </c>
      <c r="I3312" s="12">
        <v>0.72638888888888886</v>
      </c>
      <c r="J3312" s="12">
        <v>0.73472222222222228</v>
      </c>
      <c r="K3312" s="12">
        <v>0.74583333333333335</v>
      </c>
      <c r="L3312" s="12">
        <v>0.81319444444444444</v>
      </c>
      <c r="M3312" s="12">
        <v>0.81944444444444442</v>
      </c>
      <c r="N3312" s="12">
        <v>0.8208333333333333</v>
      </c>
      <c r="O3312" s="8" t="s">
        <v>32</v>
      </c>
      <c r="P3312" s="8">
        <v>110</v>
      </c>
      <c r="S3312" s="8">
        <v>173</v>
      </c>
      <c r="T3312" s="8">
        <v>3</v>
      </c>
      <c r="U3312" s="14">
        <v>0.92470213982543481</v>
      </c>
      <c r="V3312" s="8">
        <v>0</v>
      </c>
      <c r="W3312" s="49" t="s">
        <v>30</v>
      </c>
      <c r="X3312" s="16"/>
      <c r="AC3312" s="104"/>
    </row>
    <row r="3313" spans="1:29" x14ac:dyDescent="0.35">
      <c r="A3313" s="9">
        <v>46153</v>
      </c>
      <c r="B3313" s="7" t="s">
        <v>77</v>
      </c>
      <c r="C3313" s="8" t="s">
        <v>59</v>
      </c>
      <c r="D3313" s="10">
        <v>1</v>
      </c>
      <c r="E3313" s="28" t="s">
        <v>4863</v>
      </c>
      <c r="F3313" s="28" t="s">
        <v>4845</v>
      </c>
      <c r="G3313" s="12">
        <v>0.86111111111111116</v>
      </c>
      <c r="H3313" s="12">
        <v>0.94097222222222221</v>
      </c>
      <c r="I3313" s="12">
        <v>0.8569444444444444</v>
      </c>
      <c r="J3313" s="12">
        <v>0.85972222222222228</v>
      </c>
      <c r="K3313" s="12">
        <v>0.87638888888888888</v>
      </c>
      <c r="L3313" s="12">
        <v>0.95208333333333328</v>
      </c>
      <c r="M3313" s="12">
        <v>0.96250000000000002</v>
      </c>
      <c r="N3313" s="12">
        <v>0.96458333333333335</v>
      </c>
      <c r="O3313" s="8">
        <v>111</v>
      </c>
      <c r="P3313" s="8" t="s">
        <v>132</v>
      </c>
      <c r="S3313" s="8">
        <v>196</v>
      </c>
      <c r="T3313" s="8">
        <v>2</v>
      </c>
      <c r="U3313" s="14">
        <v>0.99589861865280149</v>
      </c>
      <c r="V3313" s="8">
        <v>536</v>
      </c>
      <c r="W3313" s="49" t="s">
        <v>30</v>
      </c>
      <c r="X3313" s="16"/>
      <c r="AC3313" s="104"/>
    </row>
    <row r="3314" spans="1:29" x14ac:dyDescent="0.35">
      <c r="A3314" s="9">
        <v>46153</v>
      </c>
      <c r="B3314" s="7" t="s">
        <v>80</v>
      </c>
      <c r="C3314" s="8" t="s">
        <v>81</v>
      </c>
      <c r="D3314" s="10">
        <v>1</v>
      </c>
      <c r="E3314" s="28" t="s">
        <v>4845</v>
      </c>
      <c r="F3314" s="28" t="s">
        <v>4849</v>
      </c>
      <c r="G3314" s="12">
        <v>3.4722222222222217E-2</v>
      </c>
      <c r="H3314" s="12">
        <v>0.1076388888888889</v>
      </c>
      <c r="I3314" s="12">
        <v>2.8472222222222222E-2</v>
      </c>
      <c r="J3314" s="12">
        <v>3.3333333333333333E-2</v>
      </c>
      <c r="K3314" s="12">
        <v>5.5555555555555552E-2</v>
      </c>
      <c r="L3314" s="12">
        <v>0.1125</v>
      </c>
      <c r="M3314" s="12">
        <v>0.1166666666666667</v>
      </c>
      <c r="N3314" s="12">
        <v>0.1166666666666667</v>
      </c>
      <c r="O3314" s="8" t="s">
        <v>242</v>
      </c>
      <c r="P3314" s="8" t="s">
        <v>230</v>
      </c>
      <c r="Q3314" s="25"/>
      <c r="R3314" s="26"/>
      <c r="S3314" s="8">
        <v>135</v>
      </c>
      <c r="T3314" s="8">
        <v>0</v>
      </c>
      <c r="U3314" s="14">
        <v>0.69471885756071883</v>
      </c>
      <c r="V3314" s="8">
        <v>796</v>
      </c>
      <c r="W3314" s="49" t="s">
        <v>30</v>
      </c>
      <c r="X3314" s="16"/>
      <c r="AC3314" s="104"/>
    </row>
    <row r="3315" spans="1:29" x14ac:dyDescent="0.35">
      <c r="A3315" s="9">
        <v>46153</v>
      </c>
      <c r="B3315" s="7" t="s">
        <v>84</v>
      </c>
      <c r="C3315" s="8" t="s">
        <v>81</v>
      </c>
      <c r="D3315" s="10">
        <v>1</v>
      </c>
      <c r="E3315" s="28" t="s">
        <v>4849</v>
      </c>
      <c r="F3315" s="28" t="s">
        <v>4845</v>
      </c>
      <c r="G3315" s="12">
        <v>0.14583333333333329</v>
      </c>
      <c r="H3315" s="12">
        <v>0.22916666666666671</v>
      </c>
      <c r="I3315" s="12">
        <v>0.14583333333333329</v>
      </c>
      <c r="J3315" s="12">
        <v>0.1472222222222222</v>
      </c>
      <c r="K3315" s="12">
        <v>0.16319444444444439</v>
      </c>
      <c r="L3315" s="12">
        <v>0.2215277777777778</v>
      </c>
      <c r="M3315" s="12">
        <v>0.23402777777777781</v>
      </c>
      <c r="N3315" s="12">
        <v>0.2361111111111111</v>
      </c>
      <c r="O3315" s="8" t="s">
        <v>230</v>
      </c>
      <c r="P3315" s="8" t="s">
        <v>361</v>
      </c>
      <c r="Q3315" s="8" t="s">
        <v>2106</v>
      </c>
      <c r="R3315" s="27" t="s">
        <v>124</v>
      </c>
      <c r="S3315" s="8">
        <v>186</v>
      </c>
      <c r="T3315" s="8">
        <v>0</v>
      </c>
      <c r="U3315" s="14">
        <v>0.90990731951868764</v>
      </c>
      <c r="V3315" s="8">
        <v>0</v>
      </c>
      <c r="W3315" s="49" t="s">
        <v>30</v>
      </c>
      <c r="X3315" s="16"/>
      <c r="AC3315" s="104"/>
    </row>
    <row r="3316" spans="1:29" x14ac:dyDescent="0.35">
      <c r="A3316" s="9">
        <v>46153</v>
      </c>
      <c r="B3316" s="7" t="s">
        <v>262</v>
      </c>
      <c r="C3316" s="8" t="s">
        <v>81</v>
      </c>
      <c r="D3316" s="10">
        <v>1</v>
      </c>
      <c r="E3316" s="28" t="s">
        <v>4845</v>
      </c>
      <c r="F3316" s="28" t="s">
        <v>4856</v>
      </c>
      <c r="G3316" s="12">
        <v>0.3923611111111111</v>
      </c>
      <c r="H3316" s="12">
        <v>0.46875</v>
      </c>
      <c r="I3316" s="12">
        <v>0.38611111111111113</v>
      </c>
      <c r="J3316" s="12">
        <v>0.38819444444444451</v>
      </c>
      <c r="K3316" s="12">
        <v>0.40069444444444452</v>
      </c>
      <c r="L3316" s="12">
        <v>0.46666666666666667</v>
      </c>
      <c r="M3316" s="12">
        <v>0.47291666666666671</v>
      </c>
      <c r="N3316" s="12">
        <v>0.47291666666666671</v>
      </c>
      <c r="O3316" s="8" t="s">
        <v>361</v>
      </c>
      <c r="P3316" s="8">
        <v>9</v>
      </c>
      <c r="S3316" s="8">
        <v>104</v>
      </c>
      <c r="T3316" s="8">
        <v>0</v>
      </c>
      <c r="U3316" s="14">
        <v>0.61038871709073961</v>
      </c>
      <c r="V3316" s="8">
        <v>0</v>
      </c>
      <c r="W3316" s="49" t="s">
        <v>30</v>
      </c>
      <c r="X3316" s="16"/>
      <c r="AC3316" s="104"/>
    </row>
    <row r="3317" spans="1:29" x14ac:dyDescent="0.35">
      <c r="A3317" s="9">
        <v>46153</v>
      </c>
      <c r="B3317" s="7" t="s">
        <v>264</v>
      </c>
      <c r="C3317" s="8" t="s">
        <v>81</v>
      </c>
      <c r="D3317" s="10">
        <v>1</v>
      </c>
      <c r="E3317" s="28" t="s">
        <v>4856</v>
      </c>
      <c r="F3317" s="28" t="s">
        <v>4845</v>
      </c>
      <c r="G3317" s="12">
        <v>0.51041666666666663</v>
      </c>
      <c r="H3317" s="12">
        <v>0.59027777777777779</v>
      </c>
      <c r="I3317" s="12">
        <v>0.49930555555555561</v>
      </c>
      <c r="J3317" s="12">
        <v>0.50555555555555554</v>
      </c>
      <c r="K3317" s="12">
        <v>0.51597222222222228</v>
      </c>
      <c r="L3317" s="12">
        <v>0.57986111111111116</v>
      </c>
      <c r="M3317" s="12">
        <v>0.58958333333333335</v>
      </c>
      <c r="N3317" s="12">
        <v>0.59166666666666667</v>
      </c>
      <c r="O3317" s="8">
        <v>9</v>
      </c>
      <c r="P3317" s="8" t="s">
        <v>57</v>
      </c>
      <c r="S3317" s="8">
        <v>108</v>
      </c>
      <c r="T3317" s="8">
        <v>0</v>
      </c>
      <c r="U3317" s="14">
        <v>0.6413487185051765</v>
      </c>
      <c r="V3317" s="8">
        <v>0</v>
      </c>
      <c r="W3317" s="49" t="s">
        <v>30</v>
      </c>
      <c r="X3317" s="16"/>
      <c r="AC3317" s="104"/>
    </row>
    <row r="3318" spans="1:29" x14ac:dyDescent="0.35">
      <c r="A3318" s="9">
        <v>46153</v>
      </c>
      <c r="B3318" s="7" t="s">
        <v>1371</v>
      </c>
      <c r="C3318" s="8" t="s">
        <v>90</v>
      </c>
      <c r="D3318" s="10">
        <v>1</v>
      </c>
      <c r="E3318" s="28" t="s">
        <v>4845</v>
      </c>
      <c r="F3318" s="28" t="s">
        <v>4851</v>
      </c>
      <c r="G3318" s="12">
        <v>2.0833333333333329E-2</v>
      </c>
      <c r="H3318" s="12">
        <v>0.16666666666666671</v>
      </c>
      <c r="I3318" s="12">
        <v>1.5972222222222221E-2</v>
      </c>
      <c r="J3318" s="12">
        <v>1.8749999999999999E-2</v>
      </c>
      <c r="K3318" s="12">
        <v>2.8472222222222222E-2</v>
      </c>
      <c r="L3318" s="12">
        <v>0.15</v>
      </c>
      <c r="M3318" s="12">
        <v>0.15486111111111109</v>
      </c>
      <c r="N3318" s="12">
        <v>0.15486111111111109</v>
      </c>
      <c r="O3318" s="8" t="s">
        <v>317</v>
      </c>
      <c r="P3318" s="8" t="s">
        <v>47</v>
      </c>
      <c r="S3318" s="8">
        <v>176</v>
      </c>
      <c r="T3318" s="8">
        <v>1</v>
      </c>
      <c r="U3318" s="14">
        <v>0.97107714656940047</v>
      </c>
      <c r="V3318" s="8">
        <v>0</v>
      </c>
      <c r="W3318" s="49" t="s">
        <v>30</v>
      </c>
      <c r="X3318" s="85"/>
      <c r="AC3318" s="104"/>
    </row>
    <row r="3319" spans="1:29" ht="15" customHeight="1" x14ac:dyDescent="0.35">
      <c r="A3319" s="9">
        <v>46153</v>
      </c>
      <c r="B3319" s="7" t="s">
        <v>1372</v>
      </c>
      <c r="C3319" s="8" t="s">
        <v>90</v>
      </c>
      <c r="D3319" s="10">
        <v>1</v>
      </c>
      <c r="E3319" s="28" t="s">
        <v>4851</v>
      </c>
      <c r="F3319" s="28" t="s">
        <v>4845</v>
      </c>
      <c r="G3319" s="12">
        <v>0.20833333333333329</v>
      </c>
      <c r="H3319" s="12">
        <v>0.36458333333333331</v>
      </c>
      <c r="I3319" s="12">
        <v>0.1986111111111111</v>
      </c>
      <c r="J3319" s="12">
        <v>0.20347222222222219</v>
      </c>
      <c r="K3319" s="12">
        <v>0.21875</v>
      </c>
      <c r="L3319" s="12">
        <v>0.35833333333333328</v>
      </c>
      <c r="M3319" s="12">
        <v>0.36944444444444452</v>
      </c>
      <c r="N3319" s="12">
        <v>0.37152777777777779</v>
      </c>
      <c r="O3319" s="8" t="s">
        <v>47</v>
      </c>
      <c r="P3319" s="8" t="s">
        <v>301</v>
      </c>
      <c r="S3319" s="8">
        <v>82</v>
      </c>
      <c r="T3319" s="8">
        <v>1</v>
      </c>
      <c r="U3319" s="14">
        <v>0.42038264668650133</v>
      </c>
      <c r="V3319" s="8">
        <v>0</v>
      </c>
      <c r="W3319" s="49" t="s">
        <v>30</v>
      </c>
      <c r="X3319" s="16"/>
      <c r="Z3319" s="363"/>
      <c r="AC3319" s="104"/>
    </row>
    <row r="3320" spans="1:29" x14ac:dyDescent="0.35">
      <c r="A3320" s="9">
        <v>46153</v>
      </c>
      <c r="B3320" s="7" t="s">
        <v>107</v>
      </c>
      <c r="C3320" s="8" t="s">
        <v>108</v>
      </c>
      <c r="D3320" s="10">
        <v>1</v>
      </c>
      <c r="E3320" s="8" t="s">
        <v>4845</v>
      </c>
      <c r="F3320" s="8" t="s">
        <v>4850</v>
      </c>
      <c r="G3320" s="12">
        <v>5.5555555555555552E-2</v>
      </c>
      <c r="H3320" s="12">
        <v>0.24305555555555561</v>
      </c>
      <c r="I3320" s="12">
        <v>5.2083333333333343E-2</v>
      </c>
      <c r="J3320" s="12">
        <v>6.6666666666666666E-2</v>
      </c>
      <c r="K3320" s="12">
        <v>8.8888888888888892E-2</v>
      </c>
      <c r="L3320" s="12">
        <v>0.25</v>
      </c>
      <c r="M3320" s="12">
        <v>0.25833333333333341</v>
      </c>
      <c r="N3320" s="12">
        <v>0.25972222222222219</v>
      </c>
      <c r="O3320" s="8" t="s">
        <v>57</v>
      </c>
      <c r="P3320" s="8" t="s">
        <v>61</v>
      </c>
      <c r="Q3320" s="8" t="s">
        <v>274</v>
      </c>
      <c r="R3320" s="27" t="s">
        <v>39</v>
      </c>
      <c r="S3320" s="8">
        <v>193</v>
      </c>
      <c r="T3320" s="8">
        <v>0</v>
      </c>
      <c r="U3320" s="14">
        <v>1</v>
      </c>
      <c r="V3320" s="8">
        <v>0</v>
      </c>
      <c r="W3320" s="49" t="s">
        <v>30</v>
      </c>
      <c r="X3320" s="16"/>
      <c r="AC3320" s="104"/>
    </row>
    <row r="3321" spans="1:29" ht="26" customHeight="1" x14ac:dyDescent="0.35">
      <c r="A3321" s="9">
        <v>46153</v>
      </c>
      <c r="B3321" s="7" t="s">
        <v>109</v>
      </c>
      <c r="C3321" s="8" t="s">
        <v>108</v>
      </c>
      <c r="D3321" s="10">
        <v>1</v>
      </c>
      <c r="E3321" s="8" t="s">
        <v>4850</v>
      </c>
      <c r="F3321" s="8" t="s">
        <v>4845</v>
      </c>
      <c r="G3321" s="12">
        <v>0.28472222222222221</v>
      </c>
      <c r="H3321" s="12">
        <v>0.49652777777777779</v>
      </c>
      <c r="I3321" s="12">
        <v>0.29166666666666669</v>
      </c>
      <c r="J3321" s="12">
        <v>0.29652777777777778</v>
      </c>
      <c r="K3321" s="12">
        <v>0.31874999999999998</v>
      </c>
      <c r="L3321" s="12">
        <v>0.50694444444444442</v>
      </c>
      <c r="M3321" s="12">
        <v>0.51944444444444449</v>
      </c>
      <c r="N3321" s="12">
        <v>0.52152777777777781</v>
      </c>
      <c r="O3321" s="8" t="s">
        <v>61</v>
      </c>
      <c r="P3321" s="8" t="s">
        <v>70</v>
      </c>
      <c r="Q3321" s="8" t="s">
        <v>2107</v>
      </c>
      <c r="R3321" s="27" t="s">
        <v>2108</v>
      </c>
      <c r="S3321" s="8">
        <v>155</v>
      </c>
      <c r="T3321" s="8">
        <v>0</v>
      </c>
      <c r="U3321" s="14">
        <v>0.79879894150400876</v>
      </c>
      <c r="V3321" s="8">
        <v>0</v>
      </c>
      <c r="W3321" s="49" t="s">
        <v>30</v>
      </c>
      <c r="X3321" s="16"/>
      <c r="AC3321" s="104"/>
    </row>
    <row r="3322" spans="1:29" x14ac:dyDescent="0.35">
      <c r="A3322" s="9">
        <v>46153</v>
      </c>
      <c r="B3322" s="7" t="s">
        <v>1383</v>
      </c>
      <c r="C3322" s="8" t="s">
        <v>108</v>
      </c>
      <c r="D3322" s="10">
        <v>1</v>
      </c>
      <c r="E3322" s="19" t="s">
        <v>4845</v>
      </c>
      <c r="F3322" s="19" t="s">
        <v>4849</v>
      </c>
      <c r="G3322" s="12">
        <v>0.64236111111111116</v>
      </c>
      <c r="H3322" s="12">
        <v>0.72569444444444442</v>
      </c>
      <c r="I3322" s="12">
        <v>0.62916666666666665</v>
      </c>
      <c r="J3322" s="12">
        <v>0.63194444444444442</v>
      </c>
      <c r="K3322" s="12">
        <v>0.6430555555555556</v>
      </c>
      <c r="L3322" s="12">
        <v>0.69305555555555554</v>
      </c>
      <c r="M3322" s="12">
        <v>0.70972222222222225</v>
      </c>
      <c r="N3322" s="12">
        <v>0.71180555555555558</v>
      </c>
      <c r="O3322" s="8" t="s">
        <v>70</v>
      </c>
      <c r="P3322" s="8" t="s">
        <v>1075</v>
      </c>
      <c r="S3322" s="8">
        <v>83</v>
      </c>
      <c r="T3322" s="8">
        <v>0</v>
      </c>
      <c r="U3322" s="14">
        <v>0.39737021962350449</v>
      </c>
      <c r="V3322" s="8">
        <v>0</v>
      </c>
      <c r="W3322" s="49" t="s">
        <v>30</v>
      </c>
      <c r="X3322" s="16"/>
      <c r="AC3322" s="104"/>
    </row>
    <row r="3323" spans="1:29" x14ac:dyDescent="0.35">
      <c r="A3323" s="9">
        <v>46153</v>
      </c>
      <c r="B3323" s="7" t="s">
        <v>1384</v>
      </c>
      <c r="C3323" s="8" t="s">
        <v>108</v>
      </c>
      <c r="D3323" s="10">
        <v>1</v>
      </c>
      <c r="E3323" s="19" t="s">
        <v>4849</v>
      </c>
      <c r="F3323" s="19" t="s">
        <v>4845</v>
      </c>
      <c r="G3323" s="12">
        <v>0.78819444444444442</v>
      </c>
      <c r="H3323" s="12">
        <v>0.86458333333333337</v>
      </c>
      <c r="I3323" s="12">
        <v>0.77152777777777781</v>
      </c>
      <c r="J3323" s="12">
        <v>0.77708333333333335</v>
      </c>
      <c r="K3323" s="12">
        <v>0.7895833333333333</v>
      </c>
      <c r="L3323" s="12">
        <v>0.85</v>
      </c>
      <c r="M3323" s="12">
        <v>0.85277777777777775</v>
      </c>
      <c r="N3323" s="12">
        <v>0.85486111111111107</v>
      </c>
      <c r="O3323" s="8" t="s">
        <v>1075</v>
      </c>
      <c r="P3323" s="8" t="s">
        <v>32</v>
      </c>
      <c r="S3323" s="8">
        <v>141</v>
      </c>
      <c r="T3323" s="8">
        <v>1</v>
      </c>
      <c r="U3323" s="14">
        <v>0.69472184116810132</v>
      </c>
      <c r="V3323" s="8">
        <v>0</v>
      </c>
      <c r="W3323" s="49" t="s">
        <v>30</v>
      </c>
      <c r="X3323" s="16"/>
      <c r="AC3323" s="104"/>
    </row>
    <row r="3324" spans="1:29" x14ac:dyDescent="0.35">
      <c r="A3324" s="9">
        <v>46153</v>
      </c>
      <c r="B3324" s="7" t="s">
        <v>1381</v>
      </c>
      <c r="C3324" s="8" t="s">
        <v>113</v>
      </c>
      <c r="D3324" s="10">
        <v>1</v>
      </c>
      <c r="E3324" s="19" t="s">
        <v>4845</v>
      </c>
      <c r="F3324" s="19" t="s">
        <v>4852</v>
      </c>
      <c r="G3324" s="12">
        <v>4.5138888888888888E-2</v>
      </c>
      <c r="H3324" s="12">
        <v>0.25347222222222221</v>
      </c>
      <c r="I3324" s="12">
        <v>3.9583333333333331E-2</v>
      </c>
      <c r="J3324" s="12">
        <v>4.9305555555555547E-2</v>
      </c>
      <c r="K3324" s="12">
        <v>6.25E-2</v>
      </c>
      <c r="L3324" s="12">
        <v>0.24236111111111111</v>
      </c>
      <c r="M3324" s="12">
        <v>0.24861111111111109</v>
      </c>
      <c r="N3324" s="12">
        <v>0.25138888888888888</v>
      </c>
      <c r="O3324" s="8" t="s">
        <v>114</v>
      </c>
      <c r="P3324" s="8">
        <v>66</v>
      </c>
      <c r="Q3324" s="8" t="s">
        <v>48</v>
      </c>
      <c r="R3324" s="27" t="s">
        <v>39</v>
      </c>
      <c r="S3324" s="8">
        <v>188</v>
      </c>
      <c r="T3324" s="8">
        <v>0</v>
      </c>
      <c r="U3324" s="14">
        <v>0.97023717997685799</v>
      </c>
      <c r="V3324" s="8">
        <v>0</v>
      </c>
      <c r="W3324" s="49" t="s">
        <v>30</v>
      </c>
      <c r="X3324" s="16"/>
      <c r="AC3324" s="104"/>
    </row>
    <row r="3325" spans="1:29" x14ac:dyDescent="0.35">
      <c r="A3325" s="9">
        <v>46153</v>
      </c>
      <c r="B3325" s="7" t="s">
        <v>1382</v>
      </c>
      <c r="C3325" s="8" t="s">
        <v>113</v>
      </c>
      <c r="D3325" s="10">
        <v>1</v>
      </c>
      <c r="E3325" s="19" t="s">
        <v>4852</v>
      </c>
      <c r="F3325" s="19" t="s">
        <v>4845</v>
      </c>
      <c r="G3325" s="12">
        <v>0.2951388888888889</v>
      </c>
      <c r="H3325" s="12">
        <v>0.52430555555555558</v>
      </c>
      <c r="I3325" s="12">
        <v>0.28611111111111109</v>
      </c>
      <c r="J3325" s="12">
        <v>0.30625000000000002</v>
      </c>
      <c r="K3325" s="12">
        <v>0.31805555555555548</v>
      </c>
      <c r="L3325" s="12">
        <v>0.52777777777777779</v>
      </c>
      <c r="M3325" s="12">
        <v>0.53680555555555554</v>
      </c>
      <c r="N3325" s="12">
        <v>0.53888888888888886</v>
      </c>
      <c r="O3325" s="8">
        <v>65</v>
      </c>
      <c r="P3325" s="8" t="s">
        <v>317</v>
      </c>
      <c r="Q3325" s="8" t="s">
        <v>274</v>
      </c>
      <c r="R3325" s="27" t="s">
        <v>39</v>
      </c>
      <c r="S3325" s="8">
        <v>129</v>
      </c>
      <c r="T3325" s="8">
        <v>1</v>
      </c>
      <c r="U3325" s="14">
        <v>0.64153467126228725</v>
      </c>
      <c r="V3325" s="8">
        <v>0</v>
      </c>
      <c r="W3325" s="49" t="s">
        <v>30</v>
      </c>
      <c r="X3325" s="16"/>
      <c r="AC3325" s="104"/>
    </row>
    <row r="3326" spans="1:29" x14ac:dyDescent="0.35">
      <c r="A3326" s="9">
        <v>46154</v>
      </c>
      <c r="B3326" s="7" t="s">
        <v>71</v>
      </c>
      <c r="C3326" s="8" t="s">
        <v>45</v>
      </c>
      <c r="D3326" s="10">
        <v>1</v>
      </c>
      <c r="E3326" s="19" t="s">
        <v>4845</v>
      </c>
      <c r="F3326" s="19" t="s">
        <v>4853</v>
      </c>
      <c r="G3326" s="12">
        <v>1.041666666666667E-2</v>
      </c>
      <c r="H3326" s="12">
        <v>0.1701388888888889</v>
      </c>
      <c r="I3326" s="12">
        <v>6.9444444444444447E-4</v>
      </c>
      <c r="J3326" s="12">
        <v>6.9444444444444441E-3</v>
      </c>
      <c r="K3326" s="12">
        <v>2.2916666666666669E-2</v>
      </c>
      <c r="L3326" s="12">
        <v>0.1541666666666667</v>
      </c>
      <c r="M3326" s="12">
        <v>0.1583333333333333</v>
      </c>
      <c r="N3326" s="12">
        <v>0.16597222222222219</v>
      </c>
      <c r="O3326" s="8" t="s">
        <v>57</v>
      </c>
      <c r="P3326" s="8">
        <v>20</v>
      </c>
      <c r="S3326" s="8">
        <v>177</v>
      </c>
      <c r="T3326" s="8">
        <v>1</v>
      </c>
      <c r="U3326" s="14">
        <v>0.87578751706957658</v>
      </c>
      <c r="V3326" s="8">
        <v>991</v>
      </c>
      <c r="W3326" s="49" t="s">
        <v>30</v>
      </c>
      <c r="X3326" s="16"/>
      <c r="AC3326" s="104"/>
    </row>
    <row r="3327" spans="1:29" x14ac:dyDescent="0.35">
      <c r="A3327" s="9">
        <v>46154</v>
      </c>
      <c r="B3327" s="7" t="s">
        <v>74</v>
      </c>
      <c r="C3327" s="8" t="s">
        <v>45</v>
      </c>
      <c r="D3327" s="10">
        <v>1</v>
      </c>
      <c r="E3327" s="19" t="s">
        <v>4853</v>
      </c>
      <c r="F3327" s="19" t="s">
        <v>4845</v>
      </c>
      <c r="G3327" s="12">
        <v>0.20833333333333329</v>
      </c>
      <c r="H3327" s="12">
        <v>0.38541666666666669</v>
      </c>
      <c r="I3327" s="12">
        <v>0.1958333333333333</v>
      </c>
      <c r="J3327" s="12">
        <v>0.20069444444444451</v>
      </c>
      <c r="K3327" s="12">
        <v>0.22013888888888891</v>
      </c>
      <c r="L3327" s="12">
        <v>0.37569444444444439</v>
      </c>
      <c r="M3327" s="12">
        <v>0.38819444444444451</v>
      </c>
      <c r="N3327" s="12">
        <v>0.39027777777777778</v>
      </c>
      <c r="O3327" s="8">
        <v>20</v>
      </c>
      <c r="P3327" s="8" t="s">
        <v>312</v>
      </c>
      <c r="S3327" s="8">
        <v>131</v>
      </c>
      <c r="T3327" s="8">
        <v>2</v>
      </c>
      <c r="U3327" s="14">
        <v>0.72144746750497235</v>
      </c>
      <c r="V3327" s="8">
        <v>509</v>
      </c>
      <c r="W3327" s="49" t="s">
        <v>30</v>
      </c>
      <c r="X3327" s="16"/>
      <c r="AC3327" s="104"/>
    </row>
    <row r="3328" spans="1:29" x14ac:dyDescent="0.35">
      <c r="A3328" s="9">
        <v>46154</v>
      </c>
      <c r="B3328" s="7" t="s">
        <v>1371</v>
      </c>
      <c r="C3328" s="8" t="s">
        <v>59</v>
      </c>
      <c r="D3328" s="10">
        <v>1</v>
      </c>
      <c r="E3328" s="19" t="s">
        <v>4845</v>
      </c>
      <c r="F3328" s="19" t="s">
        <v>4847</v>
      </c>
      <c r="G3328" s="12">
        <v>2.0833333333333329E-2</v>
      </c>
      <c r="H3328" s="12">
        <v>0.16666666666666671</v>
      </c>
      <c r="I3328" s="12">
        <v>1.7361111111111108E-2</v>
      </c>
      <c r="J3328" s="12">
        <v>2.013888888888889E-2</v>
      </c>
      <c r="K3328" s="12">
        <v>3.1944444444444442E-2</v>
      </c>
      <c r="L3328" s="12">
        <v>0.15694444444444439</v>
      </c>
      <c r="M3328" s="12">
        <v>0.16250000000000001</v>
      </c>
      <c r="N3328" s="12">
        <v>0.1645833333333333</v>
      </c>
      <c r="O3328" s="8" t="s">
        <v>132</v>
      </c>
      <c r="P3328" s="8" t="s">
        <v>748</v>
      </c>
      <c r="S3328" s="8">
        <v>174</v>
      </c>
      <c r="T3328" s="8">
        <v>1</v>
      </c>
      <c r="U3328" s="14">
        <v>0.92744712667716667</v>
      </c>
      <c r="V3328" s="8">
        <v>0</v>
      </c>
      <c r="W3328" s="49" t="s">
        <v>30</v>
      </c>
      <c r="X3328" s="16"/>
      <c r="AC3328" s="104"/>
    </row>
    <row r="3329" spans="1:29" x14ac:dyDescent="0.35">
      <c r="A3329" s="9">
        <v>46154</v>
      </c>
      <c r="B3329" s="7" t="s">
        <v>1372</v>
      </c>
      <c r="C3329" s="8" t="s">
        <v>59</v>
      </c>
      <c r="D3329" s="10">
        <v>1</v>
      </c>
      <c r="E3329" s="19" t="s">
        <v>4847</v>
      </c>
      <c r="F3329" s="19" t="s">
        <v>4845</v>
      </c>
      <c r="G3329" s="12">
        <v>0.20833333333333329</v>
      </c>
      <c r="H3329" s="12">
        <v>0.36458333333333331</v>
      </c>
      <c r="I3329" s="12">
        <v>0.20069444444444451</v>
      </c>
      <c r="J3329" s="12">
        <v>0.21180555555555561</v>
      </c>
      <c r="K3329" s="12">
        <v>0.22638888888888889</v>
      </c>
      <c r="L3329" s="12">
        <v>0.36319444444444438</v>
      </c>
      <c r="M3329" s="12">
        <v>0.375</v>
      </c>
      <c r="N3329" s="12">
        <v>0.37708333333333333</v>
      </c>
      <c r="O3329" s="8" t="s">
        <v>748</v>
      </c>
      <c r="P3329" s="8" t="s">
        <v>70</v>
      </c>
      <c r="Q3329" s="8" t="s">
        <v>65</v>
      </c>
      <c r="R3329" s="27" t="s">
        <v>39</v>
      </c>
      <c r="S3329" s="8">
        <v>100</v>
      </c>
      <c r="T3329" s="8">
        <v>0</v>
      </c>
      <c r="U3329" s="14">
        <v>0.52135219227260921</v>
      </c>
      <c r="V3329" s="8">
        <v>0</v>
      </c>
      <c r="W3329" s="49" t="s">
        <v>30</v>
      </c>
      <c r="X3329" s="16"/>
      <c r="AC3329" s="104"/>
    </row>
    <row r="3330" spans="1:29" x14ac:dyDescent="0.35">
      <c r="A3330" s="9">
        <v>46154</v>
      </c>
      <c r="B3330" s="7" t="s">
        <v>1766</v>
      </c>
      <c r="C3330" s="8" t="s">
        <v>59</v>
      </c>
      <c r="D3330" s="10">
        <v>1</v>
      </c>
      <c r="E3330" s="19" t="s">
        <v>4845</v>
      </c>
      <c r="F3330" s="19" t="s">
        <v>4854</v>
      </c>
      <c r="G3330" s="12">
        <v>0.41666666666666669</v>
      </c>
      <c r="H3330" s="12">
        <v>0.47916666666666669</v>
      </c>
      <c r="I3330" s="12">
        <v>0.41249999999999998</v>
      </c>
      <c r="J3330" s="12">
        <v>0.41666666666666669</v>
      </c>
      <c r="K3330" s="12">
        <v>0.43125000000000002</v>
      </c>
      <c r="L3330" s="12">
        <v>0.47847222222222219</v>
      </c>
      <c r="M3330" s="12">
        <v>0.48819444444444438</v>
      </c>
      <c r="N3330" s="12">
        <v>0.48888888888888887</v>
      </c>
      <c r="O3330" s="8" t="s">
        <v>70</v>
      </c>
      <c r="P3330" s="8">
        <v>220</v>
      </c>
      <c r="S3330" s="8">
        <v>134</v>
      </c>
      <c r="T3330" s="8">
        <v>0</v>
      </c>
      <c r="U3330" s="14">
        <v>0.67623783197882703</v>
      </c>
      <c r="V3330" s="8">
        <v>0</v>
      </c>
      <c r="W3330" s="49" t="s">
        <v>30</v>
      </c>
      <c r="X3330" s="16"/>
      <c r="AC3330" s="104"/>
    </row>
    <row r="3331" spans="1:29" x14ac:dyDescent="0.35">
      <c r="A3331" s="9">
        <v>46154</v>
      </c>
      <c r="B3331" s="7" t="s">
        <v>1768</v>
      </c>
      <c r="C3331" s="8" t="s">
        <v>59</v>
      </c>
      <c r="D3331" s="10">
        <v>1</v>
      </c>
      <c r="E3331" s="19" t="s">
        <v>4854</v>
      </c>
      <c r="F3331" s="19" t="s">
        <v>4845</v>
      </c>
      <c r="G3331" s="12">
        <v>0.52083333333333337</v>
      </c>
      <c r="H3331" s="12">
        <v>0.59027777777777779</v>
      </c>
      <c r="I3331" s="12">
        <v>0.51666666666666672</v>
      </c>
      <c r="J3331" s="12">
        <v>0.51875000000000004</v>
      </c>
      <c r="K3331" s="12">
        <v>0.53263888888888888</v>
      </c>
      <c r="L3331" s="12">
        <v>0.57916666666666672</v>
      </c>
      <c r="M3331" s="12">
        <v>0.59166666666666667</v>
      </c>
      <c r="N3331" s="12">
        <v>0.59375</v>
      </c>
      <c r="O3331" s="8">
        <v>216</v>
      </c>
      <c r="P3331" s="8" t="s">
        <v>347</v>
      </c>
      <c r="S3331" s="8">
        <v>37</v>
      </c>
      <c r="T3331" s="8">
        <v>0</v>
      </c>
      <c r="U3331" s="14">
        <v>0.1877149118081784</v>
      </c>
      <c r="V3331" s="8">
        <v>0</v>
      </c>
      <c r="W3331" s="49" t="s">
        <v>30</v>
      </c>
      <c r="X3331" s="16"/>
      <c r="AC3331" s="104"/>
    </row>
    <row r="3332" spans="1:29" x14ac:dyDescent="0.35">
      <c r="A3332" s="9">
        <v>46154</v>
      </c>
      <c r="B3332" s="7" t="s">
        <v>1770</v>
      </c>
      <c r="C3332" s="8" t="s">
        <v>81</v>
      </c>
      <c r="D3332" s="10">
        <v>1</v>
      </c>
      <c r="E3332" s="19" t="s">
        <v>4845</v>
      </c>
      <c r="F3332" s="19" t="s">
        <v>4862</v>
      </c>
      <c r="G3332" s="12">
        <v>1.7361111111111108E-2</v>
      </c>
      <c r="H3332" s="12">
        <v>0.1041666666666667</v>
      </c>
      <c r="I3332" s="12">
        <v>1.2500000000000001E-2</v>
      </c>
      <c r="J3332" s="12">
        <v>1.7361111111111108E-2</v>
      </c>
      <c r="K3332" s="12">
        <v>2.9861111111111109E-2</v>
      </c>
      <c r="L3332" s="12">
        <v>0.1145833333333333</v>
      </c>
      <c r="M3332" s="12">
        <v>0.11944444444444451</v>
      </c>
      <c r="N3332" s="12">
        <v>0.12013888888888891</v>
      </c>
      <c r="O3332" s="8" t="s">
        <v>60</v>
      </c>
      <c r="P3332" s="8">
        <v>1</v>
      </c>
      <c r="S3332" s="8">
        <v>139</v>
      </c>
      <c r="T3332" s="8">
        <v>0</v>
      </c>
      <c r="U3332" s="14">
        <v>0.71623301123316407</v>
      </c>
      <c r="V3332" s="8">
        <v>0</v>
      </c>
      <c r="W3332" s="49" t="s">
        <v>30</v>
      </c>
      <c r="X3332" s="16"/>
      <c r="AC3332" s="104"/>
    </row>
    <row r="3333" spans="1:29" x14ac:dyDescent="0.35">
      <c r="A3333" s="9">
        <v>46154</v>
      </c>
      <c r="B3333" s="7" t="s">
        <v>1771</v>
      </c>
      <c r="C3333" s="8" t="s">
        <v>81</v>
      </c>
      <c r="D3333" s="10">
        <v>1</v>
      </c>
      <c r="E3333" s="19" t="s">
        <v>4862</v>
      </c>
      <c r="F3333" s="19" t="s">
        <v>4845</v>
      </c>
      <c r="G3333" s="12">
        <v>0.14583333333333329</v>
      </c>
      <c r="H3333" s="12">
        <v>0.24652777777777779</v>
      </c>
      <c r="I3333" s="17">
        <v>0.1479166666666667</v>
      </c>
      <c r="J3333" s="17">
        <v>0.15277777777777779</v>
      </c>
      <c r="K3333" s="17">
        <v>0.1590277777777778</v>
      </c>
      <c r="L3333" s="17">
        <v>0.23958333333333329</v>
      </c>
      <c r="M3333" s="17">
        <v>0.24444444444444441</v>
      </c>
      <c r="N3333" s="17">
        <v>0.24652777777777779</v>
      </c>
      <c r="O3333" s="15">
        <v>1</v>
      </c>
      <c r="P3333" s="8" t="s">
        <v>70</v>
      </c>
      <c r="Q3333" s="15" t="s">
        <v>2070</v>
      </c>
      <c r="R3333" s="67" t="s">
        <v>99</v>
      </c>
      <c r="S3333" s="15">
        <v>134</v>
      </c>
      <c r="T3333" s="15">
        <v>0</v>
      </c>
      <c r="U3333" s="22">
        <v>0.70137872097275522</v>
      </c>
      <c r="V3333" s="15">
        <v>0</v>
      </c>
      <c r="W3333" s="49" t="s">
        <v>30</v>
      </c>
      <c r="X3333" s="16"/>
      <c r="AC3333" s="104"/>
    </row>
    <row r="3334" spans="1:29" x14ac:dyDescent="0.35">
      <c r="A3334" s="9">
        <v>46154</v>
      </c>
      <c r="B3334" s="7" t="s">
        <v>247</v>
      </c>
      <c r="C3334" s="8" t="s">
        <v>81</v>
      </c>
      <c r="D3334" s="10">
        <v>1</v>
      </c>
      <c r="E3334" s="19" t="s">
        <v>4845</v>
      </c>
      <c r="F3334" s="19" t="s">
        <v>4851</v>
      </c>
      <c r="G3334" s="12">
        <v>0.33333333333333331</v>
      </c>
      <c r="H3334" s="12">
        <v>0.43402777777777779</v>
      </c>
      <c r="I3334" s="12">
        <v>0.32847222222222222</v>
      </c>
      <c r="J3334" s="12">
        <v>0.33333333333333331</v>
      </c>
      <c r="K3334" s="12">
        <v>0.34375</v>
      </c>
      <c r="L3334" s="12">
        <v>0.40972222222222221</v>
      </c>
      <c r="M3334" s="12">
        <v>0.41666666666666669</v>
      </c>
      <c r="N3334" s="12">
        <v>0.41666666666666669</v>
      </c>
      <c r="O3334" s="8" t="s">
        <v>70</v>
      </c>
      <c r="P3334" s="15">
        <v>2</v>
      </c>
      <c r="S3334" s="8">
        <v>178</v>
      </c>
      <c r="T3334" s="8">
        <v>0</v>
      </c>
      <c r="U3334" s="14">
        <v>0.97406559335660303</v>
      </c>
      <c r="V3334" s="8">
        <v>0</v>
      </c>
      <c r="W3334" s="49" t="s">
        <v>30</v>
      </c>
      <c r="X3334" s="16"/>
      <c r="AC3334" s="104"/>
    </row>
    <row r="3335" spans="1:29" x14ac:dyDescent="0.35">
      <c r="A3335" s="9">
        <v>46154</v>
      </c>
      <c r="B3335" s="7" t="s">
        <v>248</v>
      </c>
      <c r="C3335" s="8" t="s">
        <v>81</v>
      </c>
      <c r="D3335" s="10">
        <v>1</v>
      </c>
      <c r="E3335" s="19" t="s">
        <v>4851</v>
      </c>
      <c r="F3335" s="19" t="s">
        <v>4845</v>
      </c>
      <c r="G3335" s="12">
        <v>0.47569444444444442</v>
      </c>
      <c r="H3335" s="12">
        <v>0.57638888888888884</v>
      </c>
      <c r="I3335" s="12">
        <v>0.47361111111111109</v>
      </c>
      <c r="J3335" s="12">
        <v>0.47569444444444442</v>
      </c>
      <c r="K3335" s="12">
        <v>0.48541666666666672</v>
      </c>
      <c r="L3335" s="12">
        <v>0.55625000000000002</v>
      </c>
      <c r="M3335" s="12">
        <v>0.56736111111111109</v>
      </c>
      <c r="N3335" s="12">
        <v>0.56944444444444442</v>
      </c>
      <c r="O3335" s="8">
        <v>2</v>
      </c>
      <c r="P3335" s="8" t="s">
        <v>60</v>
      </c>
      <c r="S3335" s="8">
        <v>162</v>
      </c>
      <c r="T3335" s="8">
        <v>0</v>
      </c>
      <c r="U3335" s="14">
        <v>0.85881494103614475</v>
      </c>
      <c r="V3335" s="8">
        <v>0</v>
      </c>
      <c r="W3335" s="49" t="s">
        <v>30</v>
      </c>
      <c r="X3335" s="16"/>
      <c r="AC3335" s="104"/>
    </row>
    <row r="3336" spans="1:29" x14ac:dyDescent="0.35">
      <c r="A3336" s="9">
        <v>46154</v>
      </c>
      <c r="B3336" s="7" t="s">
        <v>203</v>
      </c>
      <c r="C3336" s="8" t="s">
        <v>90</v>
      </c>
      <c r="D3336" s="10">
        <v>1</v>
      </c>
      <c r="E3336" s="19" t="s">
        <v>4845</v>
      </c>
      <c r="F3336" s="19" t="s">
        <v>4856</v>
      </c>
      <c r="G3336" s="12">
        <v>0.28472222222222221</v>
      </c>
      <c r="H3336" s="12">
        <v>0.4236111111111111</v>
      </c>
      <c r="I3336" s="12">
        <v>0.27500000000000002</v>
      </c>
      <c r="J3336" s="12">
        <v>0.27777777777777779</v>
      </c>
      <c r="K3336" s="12">
        <v>0.28888888888888892</v>
      </c>
      <c r="L3336" s="12">
        <v>0.41666666666666669</v>
      </c>
      <c r="M3336" s="12">
        <v>0.42083333333333328</v>
      </c>
      <c r="N3336" s="12">
        <v>0.42499999999999999</v>
      </c>
      <c r="O3336" s="8" t="s">
        <v>60</v>
      </c>
      <c r="P3336" s="8">
        <v>2</v>
      </c>
      <c r="S3336" s="8">
        <v>163</v>
      </c>
      <c r="T3336" s="8">
        <v>0</v>
      </c>
      <c r="U3336" s="14">
        <v>0.81463502324492487</v>
      </c>
      <c r="V3336" s="8">
        <v>0</v>
      </c>
      <c r="W3336" s="49" t="s">
        <v>30</v>
      </c>
      <c r="X3336" s="16"/>
      <c r="AC3336" s="104"/>
    </row>
    <row r="3337" spans="1:29" x14ac:dyDescent="0.35">
      <c r="A3337" s="9">
        <v>46154</v>
      </c>
      <c r="B3337" s="7" t="s">
        <v>205</v>
      </c>
      <c r="C3337" s="8" t="s">
        <v>90</v>
      </c>
      <c r="D3337" s="10">
        <v>1</v>
      </c>
      <c r="E3337" s="19" t="s">
        <v>4856</v>
      </c>
      <c r="F3337" s="19" t="s">
        <v>4845</v>
      </c>
      <c r="G3337" s="12">
        <v>0.46527777777777779</v>
      </c>
      <c r="H3337" s="12">
        <v>0.61111111111111116</v>
      </c>
      <c r="I3337" s="12">
        <v>0.45624999999999999</v>
      </c>
      <c r="J3337" s="12">
        <v>0.46250000000000002</v>
      </c>
      <c r="K3337" s="12">
        <v>0.47013888888888888</v>
      </c>
      <c r="L3337" s="12">
        <v>0.59097222222222223</v>
      </c>
      <c r="M3337" s="12">
        <v>0.60138888888888886</v>
      </c>
      <c r="N3337" s="12">
        <v>0.60347222222222219</v>
      </c>
      <c r="O3337" s="8">
        <v>2</v>
      </c>
      <c r="P3337" s="8" t="s">
        <v>122</v>
      </c>
      <c r="S3337" s="8">
        <v>149</v>
      </c>
      <c r="T3337" s="8">
        <v>0</v>
      </c>
      <c r="U3337" s="14">
        <v>0.7472488715420561</v>
      </c>
      <c r="V3337" s="8">
        <v>0</v>
      </c>
      <c r="W3337" s="49" t="s">
        <v>30</v>
      </c>
      <c r="X3337" s="16"/>
      <c r="AC3337" s="104"/>
    </row>
    <row r="3338" spans="1:29" x14ac:dyDescent="0.35">
      <c r="A3338" s="9">
        <v>46154</v>
      </c>
      <c r="B3338" s="7" t="s">
        <v>107</v>
      </c>
      <c r="C3338" s="8" t="s">
        <v>108</v>
      </c>
      <c r="D3338" s="10">
        <v>1</v>
      </c>
      <c r="E3338" s="8" t="s">
        <v>4845</v>
      </c>
      <c r="F3338" s="8" t="s">
        <v>4851</v>
      </c>
      <c r="G3338" s="12">
        <v>4.5138888888888888E-2</v>
      </c>
      <c r="H3338" s="12">
        <v>0.24305555555555561</v>
      </c>
      <c r="I3338" s="12">
        <v>4.0972222222222222E-2</v>
      </c>
      <c r="J3338" s="12">
        <v>4.791666666666667E-2</v>
      </c>
      <c r="K3338" s="12">
        <v>6.1111111111111109E-2</v>
      </c>
      <c r="L3338" s="12">
        <v>0.21805555555555561</v>
      </c>
      <c r="M3338" s="12">
        <v>0.22569444444444439</v>
      </c>
      <c r="N3338" s="12">
        <v>0.22638888888888889</v>
      </c>
      <c r="O3338" s="8" t="s">
        <v>32</v>
      </c>
      <c r="P3338" s="8" t="s">
        <v>61</v>
      </c>
      <c r="Q3338" s="8" t="s">
        <v>273</v>
      </c>
      <c r="R3338" s="27" t="s">
        <v>39</v>
      </c>
      <c r="S3338" s="8">
        <v>179</v>
      </c>
      <c r="T3338" s="8">
        <v>1</v>
      </c>
      <c r="U3338" s="14">
        <v>0.89966101101072582</v>
      </c>
      <c r="V3338" s="8">
        <v>872</v>
      </c>
      <c r="W3338" s="49" t="s">
        <v>30</v>
      </c>
      <c r="X3338" s="16"/>
      <c r="AC3338" s="104"/>
    </row>
    <row r="3339" spans="1:29" x14ac:dyDescent="0.35">
      <c r="A3339" s="9">
        <v>46154</v>
      </c>
      <c r="B3339" s="7" t="s">
        <v>109</v>
      </c>
      <c r="C3339" s="8" t="s">
        <v>108</v>
      </c>
      <c r="D3339" s="10">
        <v>1</v>
      </c>
      <c r="E3339" s="8" t="s">
        <v>4851</v>
      </c>
      <c r="F3339" s="8" t="s">
        <v>4845</v>
      </c>
      <c r="G3339" s="12">
        <v>0.28472222222222221</v>
      </c>
      <c r="H3339" s="12">
        <v>0.49652777777777779</v>
      </c>
      <c r="I3339" s="17">
        <v>0.27777777777777779</v>
      </c>
      <c r="J3339" s="17">
        <v>0.28680555555555548</v>
      </c>
      <c r="K3339" s="17">
        <v>0.30277777777777781</v>
      </c>
      <c r="L3339" s="17">
        <v>0.48402777777777778</v>
      </c>
      <c r="M3339" s="17">
        <v>0.49375000000000002</v>
      </c>
      <c r="N3339" s="17">
        <v>0.49583333333333329</v>
      </c>
      <c r="O3339" s="15" t="s">
        <v>61</v>
      </c>
      <c r="P3339" s="8" t="s">
        <v>110</v>
      </c>
      <c r="Q3339" s="15" t="s">
        <v>152</v>
      </c>
      <c r="R3339" s="67" t="s">
        <v>39</v>
      </c>
      <c r="S3339" s="15">
        <v>161</v>
      </c>
      <c r="T3339" s="15">
        <v>1</v>
      </c>
      <c r="U3339" s="22">
        <v>0.85737097490554814</v>
      </c>
      <c r="V3339" s="15">
        <v>0</v>
      </c>
      <c r="W3339" s="49" t="s">
        <v>30</v>
      </c>
      <c r="X3339" s="16"/>
      <c r="AC3339" s="104"/>
    </row>
    <row r="3340" spans="1:29" x14ac:dyDescent="0.35">
      <c r="A3340" s="9">
        <v>46154</v>
      </c>
      <c r="B3340" s="28" t="s">
        <v>1381</v>
      </c>
      <c r="C3340" s="28" t="s">
        <v>113</v>
      </c>
      <c r="D3340" s="28">
        <v>1</v>
      </c>
      <c r="E3340" s="8" t="s">
        <v>4845</v>
      </c>
      <c r="F3340" s="8" t="s">
        <v>4850</v>
      </c>
      <c r="G3340" s="33">
        <v>4.5138888888888888E-2</v>
      </c>
      <c r="H3340" s="33">
        <v>0.25347222222222221</v>
      </c>
      <c r="I3340" s="33">
        <v>3.9583333333333331E-2</v>
      </c>
      <c r="J3340" s="34">
        <v>5.1388888888888887E-2</v>
      </c>
      <c r="K3340" s="35">
        <v>6.5972222222222224E-2</v>
      </c>
      <c r="L3340" s="33">
        <v>0.25</v>
      </c>
      <c r="M3340" s="33">
        <v>0.25833333333333341</v>
      </c>
      <c r="N3340" s="33">
        <v>0.25972222222222219</v>
      </c>
      <c r="O3340" s="28" t="s">
        <v>43</v>
      </c>
      <c r="P3340" s="15">
        <v>65</v>
      </c>
      <c r="Q3340" s="30" t="s">
        <v>171</v>
      </c>
      <c r="R3340" s="31" t="s">
        <v>39</v>
      </c>
      <c r="S3340" s="28">
        <v>126</v>
      </c>
      <c r="T3340" s="28">
        <v>0</v>
      </c>
      <c r="U3340" s="32">
        <v>0.62014228292316553</v>
      </c>
      <c r="V3340" s="28">
        <v>0</v>
      </c>
      <c r="W3340" s="49" t="s">
        <v>30</v>
      </c>
      <c r="X3340" s="29"/>
      <c r="Z3340" s="118"/>
      <c r="AC3340" s="104"/>
    </row>
    <row r="3341" spans="1:29" x14ac:dyDescent="0.35">
      <c r="A3341" s="9">
        <v>46154</v>
      </c>
      <c r="B3341" s="28" t="s">
        <v>1382</v>
      </c>
      <c r="C3341" s="28" t="s">
        <v>113</v>
      </c>
      <c r="D3341" s="28">
        <v>1</v>
      </c>
      <c r="E3341" s="8" t="s">
        <v>4850</v>
      </c>
      <c r="F3341" s="8" t="s">
        <v>4845</v>
      </c>
      <c r="G3341" s="33">
        <v>0.2951388888888889</v>
      </c>
      <c r="H3341" s="33">
        <v>0.52430555555555558</v>
      </c>
      <c r="I3341" s="33">
        <v>0.28958333333333341</v>
      </c>
      <c r="J3341" s="34">
        <v>0.2951388888888889</v>
      </c>
      <c r="K3341" s="35">
        <v>0.30763888888888891</v>
      </c>
      <c r="L3341" s="33">
        <v>0.52083333333333337</v>
      </c>
      <c r="M3341" s="33">
        <v>0.53263888888888888</v>
      </c>
      <c r="N3341" s="33">
        <v>0.53472222222222221</v>
      </c>
      <c r="O3341" s="28">
        <v>67</v>
      </c>
      <c r="P3341" s="29" t="s">
        <v>60</v>
      </c>
      <c r="Q3341" s="30"/>
      <c r="R3341" s="31"/>
      <c r="S3341" s="28">
        <v>153</v>
      </c>
      <c r="T3341" s="28">
        <v>0</v>
      </c>
      <c r="U3341" s="32">
        <v>0.76047809067563388</v>
      </c>
      <c r="V3341" s="28">
        <v>0</v>
      </c>
      <c r="W3341" s="49" t="s">
        <v>30</v>
      </c>
      <c r="X3341" s="16"/>
      <c r="Z3341" s="118"/>
      <c r="AC3341" s="104"/>
    </row>
    <row r="3342" spans="1:29" x14ac:dyDescent="0.35">
      <c r="A3342" s="9">
        <v>46155</v>
      </c>
      <c r="B3342" s="28" t="s">
        <v>133</v>
      </c>
      <c r="C3342" s="28" t="s">
        <v>27</v>
      </c>
      <c r="D3342" s="28">
        <v>1</v>
      </c>
      <c r="E3342" s="8" t="s">
        <v>4845</v>
      </c>
      <c r="F3342" s="8" t="s">
        <v>4863</v>
      </c>
      <c r="G3342" s="33">
        <v>0.27083333333333331</v>
      </c>
      <c r="H3342" s="33">
        <v>0.44791666666666669</v>
      </c>
      <c r="I3342" s="33">
        <v>0.26111111111111113</v>
      </c>
      <c r="J3342" s="34">
        <v>0.26319444444444451</v>
      </c>
      <c r="K3342" s="35">
        <v>0.27638888888888891</v>
      </c>
      <c r="L3342" s="33">
        <v>0.42430555555555549</v>
      </c>
      <c r="M3342" s="33">
        <v>0.43194444444444452</v>
      </c>
      <c r="N3342" s="33">
        <v>0.43333333333333329</v>
      </c>
      <c r="O3342" s="28" t="s">
        <v>423</v>
      </c>
      <c r="P3342" s="29">
        <v>3</v>
      </c>
      <c r="Q3342" s="30"/>
      <c r="R3342" s="31"/>
      <c r="S3342" s="28">
        <v>48</v>
      </c>
      <c r="T3342" s="28">
        <v>0</v>
      </c>
      <c r="U3342" s="32">
        <v>0.25766610688601282</v>
      </c>
      <c r="V3342" s="28">
        <v>446</v>
      </c>
      <c r="W3342" s="49" t="s">
        <v>30</v>
      </c>
      <c r="X3342" s="16"/>
      <c r="Z3342" s="118"/>
      <c r="AC3342" s="104"/>
    </row>
    <row r="3343" spans="1:29" x14ac:dyDescent="0.35">
      <c r="A3343" s="9">
        <v>46155</v>
      </c>
      <c r="B3343" s="28" t="s">
        <v>135</v>
      </c>
      <c r="C3343" s="28" t="s">
        <v>27</v>
      </c>
      <c r="D3343" s="28">
        <v>1</v>
      </c>
      <c r="E3343" s="8" t="s">
        <v>4863</v>
      </c>
      <c r="F3343" s="8" t="s">
        <v>4845</v>
      </c>
      <c r="G3343" s="33">
        <v>0.48958333333333331</v>
      </c>
      <c r="H3343" s="33">
        <v>0.65625</v>
      </c>
      <c r="I3343" s="33">
        <v>0.47083333333333333</v>
      </c>
      <c r="J3343" s="34">
        <v>0.47152777777777782</v>
      </c>
      <c r="K3343" s="35">
        <v>0.47638888888888892</v>
      </c>
      <c r="L3343" s="33">
        <v>0.6333333333333333</v>
      </c>
      <c r="M3343" s="33">
        <v>0.64027777777777772</v>
      </c>
      <c r="N3343" s="33">
        <v>0.64236111111111116</v>
      </c>
      <c r="O3343" s="28">
        <v>3</v>
      </c>
      <c r="P3343" s="29" t="s">
        <v>37</v>
      </c>
      <c r="Q3343" s="30"/>
      <c r="R3343" s="31"/>
      <c r="S3343" s="28">
        <v>152</v>
      </c>
      <c r="T3343" s="28">
        <v>0</v>
      </c>
      <c r="U3343" s="32">
        <v>0.81062229828670362</v>
      </c>
      <c r="V3343" s="28">
        <v>0</v>
      </c>
      <c r="W3343" s="49" t="s">
        <v>30</v>
      </c>
      <c r="X3343" s="16"/>
      <c r="Z3343" s="118"/>
      <c r="AC3343" s="104"/>
    </row>
    <row r="3344" spans="1:29" x14ac:dyDescent="0.35">
      <c r="A3344" s="9">
        <v>46155</v>
      </c>
      <c r="B3344" s="28" t="s">
        <v>80</v>
      </c>
      <c r="C3344" s="28" t="s">
        <v>45</v>
      </c>
      <c r="D3344" s="28">
        <v>1</v>
      </c>
      <c r="E3344" s="8" t="s">
        <v>4845</v>
      </c>
      <c r="F3344" s="8" t="s">
        <v>4849</v>
      </c>
      <c r="G3344" s="33">
        <v>3.4722222222222217E-2</v>
      </c>
      <c r="H3344" s="33">
        <v>0.1076388888888889</v>
      </c>
      <c r="I3344" s="33">
        <v>3.6805555555555557E-2</v>
      </c>
      <c r="J3344" s="34">
        <v>4.0972222222222222E-2</v>
      </c>
      <c r="K3344" s="35">
        <v>5.0694444444444438E-2</v>
      </c>
      <c r="L3344" s="33">
        <v>0.1034722222222222</v>
      </c>
      <c r="M3344" s="33">
        <v>0.10625</v>
      </c>
      <c r="N3344" s="33">
        <v>0.10902777777777781</v>
      </c>
      <c r="O3344" s="28" t="s">
        <v>312</v>
      </c>
      <c r="P3344" s="29" t="s">
        <v>385</v>
      </c>
      <c r="Q3344" s="30" t="s">
        <v>2109</v>
      </c>
      <c r="R3344" s="31" t="s">
        <v>280</v>
      </c>
      <c r="S3344" s="28">
        <v>151</v>
      </c>
      <c r="T3344" s="28">
        <v>0</v>
      </c>
      <c r="U3344" s="32">
        <v>0.8375074918664922</v>
      </c>
      <c r="V3344" s="28">
        <v>1155</v>
      </c>
      <c r="W3344" s="49" t="s">
        <v>30</v>
      </c>
      <c r="X3344" s="16"/>
      <c r="Z3344" s="118"/>
      <c r="AC3344" s="104"/>
    </row>
    <row r="3345" spans="1:29" x14ac:dyDescent="0.35">
      <c r="A3345" s="9">
        <v>46155</v>
      </c>
      <c r="B3345" s="28" t="s">
        <v>84</v>
      </c>
      <c r="C3345" s="28" t="s">
        <v>45</v>
      </c>
      <c r="D3345" s="28">
        <v>1</v>
      </c>
      <c r="E3345" s="8" t="s">
        <v>4845</v>
      </c>
      <c r="F3345" s="8" t="s">
        <v>4849</v>
      </c>
      <c r="G3345" s="33">
        <v>0.14583333333333329</v>
      </c>
      <c r="H3345" s="33">
        <v>0.22916666666666671</v>
      </c>
      <c r="I3345" s="33">
        <v>0.14027777777777781</v>
      </c>
      <c r="J3345" s="34">
        <v>0.14930555555555561</v>
      </c>
      <c r="K3345" s="35">
        <v>0.1590277777777778</v>
      </c>
      <c r="L3345" s="33">
        <v>0.2159722222222222</v>
      </c>
      <c r="M3345" s="33">
        <v>0.2277777777777778</v>
      </c>
      <c r="N3345" s="33">
        <v>0.2298611111111111</v>
      </c>
      <c r="O3345" s="28" t="s">
        <v>385</v>
      </c>
      <c r="P3345" s="29" t="s">
        <v>32</v>
      </c>
      <c r="Q3345" s="30" t="s">
        <v>65</v>
      </c>
      <c r="R3345" s="31" t="s">
        <v>39</v>
      </c>
      <c r="S3345" s="28">
        <v>183</v>
      </c>
      <c r="T3345" s="28">
        <v>1</v>
      </c>
      <c r="U3345" s="32">
        <v>0.93538305219307927</v>
      </c>
      <c r="V3345" s="28">
        <v>0</v>
      </c>
      <c r="W3345" s="49" t="s">
        <v>30</v>
      </c>
      <c r="X3345" s="16"/>
      <c r="Z3345" s="118"/>
      <c r="AC3345" s="104"/>
    </row>
    <row r="3346" spans="1:29" x14ac:dyDescent="0.35">
      <c r="A3346" s="9">
        <v>46155</v>
      </c>
      <c r="B3346" s="28" t="s">
        <v>104</v>
      </c>
      <c r="C3346" s="28" t="s">
        <v>45</v>
      </c>
      <c r="D3346" s="28">
        <v>1</v>
      </c>
      <c r="E3346" s="8" t="s">
        <v>4849</v>
      </c>
      <c r="F3346" s="8" t="s">
        <v>4845</v>
      </c>
      <c r="G3346" s="33">
        <v>0.33333333333333331</v>
      </c>
      <c r="H3346" s="33">
        <v>0.4236111111111111</v>
      </c>
      <c r="I3346" s="33">
        <v>0.32708333333333328</v>
      </c>
      <c r="J3346" s="34">
        <v>0.32916666666666672</v>
      </c>
      <c r="K3346" s="35">
        <v>0.33958333333333329</v>
      </c>
      <c r="L3346" s="33">
        <v>0.41180555555555548</v>
      </c>
      <c r="M3346" s="33">
        <v>0.41597222222222219</v>
      </c>
      <c r="N3346" s="33">
        <v>0.41875000000000001</v>
      </c>
      <c r="O3346" s="28" t="s">
        <v>32</v>
      </c>
      <c r="P3346" s="29">
        <v>6</v>
      </c>
      <c r="Q3346" s="30"/>
      <c r="R3346" s="31"/>
      <c r="S3346" s="28">
        <v>143</v>
      </c>
      <c r="T3346" s="28">
        <v>1</v>
      </c>
      <c r="U3346" s="32">
        <v>0.8002426602566709</v>
      </c>
      <c r="V3346" s="28">
        <v>0</v>
      </c>
      <c r="W3346" s="49" t="s">
        <v>30</v>
      </c>
      <c r="X3346" s="16"/>
      <c r="Z3346" s="118"/>
      <c r="AC3346" s="104"/>
    </row>
    <row r="3347" spans="1:29" x14ac:dyDescent="0.35">
      <c r="A3347" s="9">
        <v>46155</v>
      </c>
      <c r="B3347" s="28" t="s">
        <v>105</v>
      </c>
      <c r="C3347" s="28" t="s">
        <v>45</v>
      </c>
      <c r="D3347" s="28">
        <v>1</v>
      </c>
      <c r="E3347" s="8" t="s">
        <v>4845</v>
      </c>
      <c r="F3347" s="8" t="s">
        <v>4849</v>
      </c>
      <c r="G3347" s="33">
        <v>0.46527777777777779</v>
      </c>
      <c r="H3347" s="33">
        <v>0.55902777777777779</v>
      </c>
      <c r="I3347" s="33">
        <v>0.45069444444444451</v>
      </c>
      <c r="J3347" s="34">
        <v>0.45416666666666672</v>
      </c>
      <c r="K3347" s="35">
        <v>0.46180555555555558</v>
      </c>
      <c r="L3347" s="33">
        <v>0.54374999999999996</v>
      </c>
      <c r="M3347" s="33">
        <v>0.55486111111111114</v>
      </c>
      <c r="N3347" s="33">
        <v>0.55694444444444446</v>
      </c>
      <c r="O3347" s="28">
        <v>6</v>
      </c>
      <c r="P3347" s="29" t="s">
        <v>538</v>
      </c>
      <c r="Q3347" s="30"/>
      <c r="R3347" s="31"/>
      <c r="S3347" s="28">
        <v>91</v>
      </c>
      <c r="T3347" s="28">
        <v>0</v>
      </c>
      <c r="U3347" s="32">
        <v>0.49811642421928098</v>
      </c>
      <c r="V3347" s="28">
        <v>0</v>
      </c>
      <c r="W3347" s="49" t="s">
        <v>30</v>
      </c>
      <c r="X3347" s="16"/>
      <c r="Z3347" s="118"/>
      <c r="AA3347" s="114"/>
      <c r="AB3347" s="114"/>
      <c r="AC3347" s="104"/>
    </row>
    <row r="3348" spans="1:29" x14ac:dyDescent="0.35">
      <c r="A3348" s="9">
        <v>46155</v>
      </c>
      <c r="B3348" s="28" t="s">
        <v>262</v>
      </c>
      <c r="C3348" s="28" t="s">
        <v>59</v>
      </c>
      <c r="D3348" s="28">
        <v>1</v>
      </c>
      <c r="E3348" s="8" t="s">
        <v>4849</v>
      </c>
      <c r="F3348" s="8" t="s">
        <v>4845</v>
      </c>
      <c r="G3348" s="33">
        <v>0.3923611111111111</v>
      </c>
      <c r="H3348" s="33">
        <v>0.46875</v>
      </c>
      <c r="I3348" s="33">
        <v>0.3888888888888889</v>
      </c>
      <c r="J3348" s="34">
        <v>0.39166666666666672</v>
      </c>
      <c r="K3348" s="35">
        <v>0.40347222222222218</v>
      </c>
      <c r="L3348" s="33">
        <v>0.47083333333333333</v>
      </c>
      <c r="M3348" s="33">
        <v>0.4777777777777778</v>
      </c>
      <c r="N3348" s="33">
        <v>0.4777777777777778</v>
      </c>
      <c r="O3348" s="28" t="s">
        <v>347</v>
      </c>
      <c r="P3348" s="29">
        <v>9</v>
      </c>
      <c r="Q3348" s="30"/>
      <c r="R3348" s="31"/>
      <c r="S3348" s="28">
        <v>158</v>
      </c>
      <c r="T3348" s="28">
        <v>0</v>
      </c>
      <c r="U3348" s="32">
        <v>0.76143443998383387</v>
      </c>
      <c r="V3348" s="28">
        <v>0</v>
      </c>
      <c r="W3348" s="49" t="s">
        <v>30</v>
      </c>
      <c r="X3348" s="16"/>
      <c r="Z3348" s="118"/>
      <c r="AC3348" s="104"/>
    </row>
    <row r="3349" spans="1:29" x14ac:dyDescent="0.35">
      <c r="A3349" s="9">
        <v>46155</v>
      </c>
      <c r="B3349" s="28" t="s">
        <v>264</v>
      </c>
      <c r="C3349" s="28" t="s">
        <v>59</v>
      </c>
      <c r="D3349" s="28">
        <v>1</v>
      </c>
      <c r="E3349" s="8" t="s">
        <v>4845</v>
      </c>
      <c r="F3349" s="8" t="s">
        <v>4871</v>
      </c>
      <c r="G3349" s="33">
        <v>0.51041666666666663</v>
      </c>
      <c r="H3349" s="33">
        <v>0.59027777777777779</v>
      </c>
      <c r="I3349" s="33">
        <v>0.50555555555555554</v>
      </c>
      <c r="J3349" s="34">
        <v>0.51111111111111107</v>
      </c>
      <c r="K3349" s="35">
        <v>0.51944444444444449</v>
      </c>
      <c r="L3349" s="33">
        <v>0.59305555555555556</v>
      </c>
      <c r="M3349" s="33">
        <v>0.60555555555555551</v>
      </c>
      <c r="N3349" s="33">
        <v>0.60763888888888884</v>
      </c>
      <c r="O3349" s="28">
        <v>9</v>
      </c>
      <c r="P3349" s="29" t="s">
        <v>114</v>
      </c>
      <c r="Q3349" s="30" t="s">
        <v>151</v>
      </c>
      <c r="R3349" s="31" t="s">
        <v>39</v>
      </c>
      <c r="S3349" s="28">
        <v>92</v>
      </c>
      <c r="T3349" s="28">
        <v>0</v>
      </c>
      <c r="U3349" s="32">
        <v>0.4977931290455499</v>
      </c>
      <c r="V3349" s="28">
        <v>0</v>
      </c>
      <c r="W3349" s="49" t="s">
        <v>30</v>
      </c>
      <c r="X3349" s="16"/>
      <c r="Z3349" s="118"/>
      <c r="AC3349" s="104"/>
    </row>
    <row r="3350" spans="1:29" x14ac:dyDescent="0.35">
      <c r="A3350" s="9">
        <v>46155</v>
      </c>
      <c r="B3350" s="28" t="s">
        <v>1371</v>
      </c>
      <c r="C3350" s="28" t="s">
        <v>90</v>
      </c>
      <c r="D3350" s="28">
        <v>1</v>
      </c>
      <c r="E3350" s="8" t="s">
        <v>4871</v>
      </c>
      <c r="F3350" s="8" t="s">
        <v>4845</v>
      </c>
      <c r="G3350" s="33">
        <v>2.0833333333333329E-2</v>
      </c>
      <c r="H3350" s="33">
        <v>0.16666666666666671</v>
      </c>
      <c r="I3350" s="33">
        <v>1.5277777777777781E-2</v>
      </c>
      <c r="J3350" s="34">
        <v>1.5972222222222221E-2</v>
      </c>
      <c r="K3350" s="35">
        <v>3.2638888888888891E-2</v>
      </c>
      <c r="L3350" s="33">
        <v>0.16041666666666671</v>
      </c>
      <c r="M3350" s="33">
        <v>0.1645833333333333</v>
      </c>
      <c r="N3350" s="33">
        <v>0.1652777777777778</v>
      </c>
      <c r="O3350" s="28" t="s">
        <v>122</v>
      </c>
      <c r="P3350" s="29" t="s">
        <v>47</v>
      </c>
      <c r="Q3350" s="30"/>
      <c r="R3350" s="31"/>
      <c r="S3350" s="28">
        <v>142</v>
      </c>
      <c r="T3350" s="28">
        <v>1</v>
      </c>
      <c r="U3350" s="32">
        <v>0.70785849147805724</v>
      </c>
      <c r="V3350" s="28">
        <v>0</v>
      </c>
      <c r="W3350" s="49" t="s">
        <v>30</v>
      </c>
      <c r="X3350" s="16"/>
      <c r="Z3350" s="118"/>
      <c r="AC3350" s="104"/>
    </row>
    <row r="3351" spans="1:29" x14ac:dyDescent="0.35">
      <c r="A3351" s="9">
        <v>46155</v>
      </c>
      <c r="B3351" s="28" t="s">
        <v>1372</v>
      </c>
      <c r="C3351" s="28" t="s">
        <v>90</v>
      </c>
      <c r="D3351" s="28">
        <v>1</v>
      </c>
      <c r="E3351" s="8" t="s">
        <v>4845</v>
      </c>
      <c r="F3351" s="8" t="s">
        <v>4856</v>
      </c>
      <c r="G3351" s="33">
        <v>0.20833333333333329</v>
      </c>
      <c r="H3351" s="33">
        <v>0.36805555555555558</v>
      </c>
      <c r="I3351" s="33">
        <v>0.20555555555555549</v>
      </c>
      <c r="J3351" s="34">
        <v>0.2069444444444444</v>
      </c>
      <c r="K3351" s="35">
        <v>0.2277777777777778</v>
      </c>
      <c r="L3351" s="33">
        <v>0.36527777777777781</v>
      </c>
      <c r="M3351" s="33">
        <v>0.38124999999999998</v>
      </c>
      <c r="N3351" s="33">
        <v>0.38333333333333341</v>
      </c>
      <c r="O3351" s="28" t="s">
        <v>47</v>
      </c>
      <c r="P3351" s="29" t="s">
        <v>116</v>
      </c>
      <c r="Q3351" s="30"/>
      <c r="R3351" s="31"/>
      <c r="S3351" s="28">
        <v>109</v>
      </c>
      <c r="T3351" s="28">
        <v>0</v>
      </c>
      <c r="U3351" s="32">
        <v>0.62503640935435956</v>
      </c>
      <c r="V3351" s="28">
        <v>0</v>
      </c>
      <c r="W3351" s="49" t="s">
        <v>30</v>
      </c>
      <c r="X3351" s="16"/>
      <c r="Z3351" s="118"/>
      <c r="AC3351" s="104"/>
    </row>
    <row r="3352" spans="1:29" x14ac:dyDescent="0.35">
      <c r="A3352" s="9">
        <v>46155</v>
      </c>
      <c r="B3352" s="28" t="s">
        <v>1381</v>
      </c>
      <c r="C3352" s="28" t="s">
        <v>108</v>
      </c>
      <c r="D3352" s="28">
        <v>1</v>
      </c>
      <c r="E3352" s="8" t="s">
        <v>4856</v>
      </c>
      <c r="F3352" s="8" t="s">
        <v>4845</v>
      </c>
      <c r="G3352" s="33">
        <v>4.5138888888888888E-2</v>
      </c>
      <c r="H3352" s="33">
        <v>0.25347222222222221</v>
      </c>
      <c r="I3352" s="33">
        <v>4.1666666666666657E-2</v>
      </c>
      <c r="J3352" s="34">
        <v>5.5555555555555552E-2</v>
      </c>
      <c r="K3352" s="35">
        <v>6.25E-2</v>
      </c>
      <c r="L3352" s="33">
        <v>0.25138888888888888</v>
      </c>
      <c r="M3352" s="33">
        <v>0.25624999999999998</v>
      </c>
      <c r="N3352" s="33">
        <v>0.25624999999999998</v>
      </c>
      <c r="O3352" s="28" t="s">
        <v>110</v>
      </c>
      <c r="P3352" s="29">
        <v>62</v>
      </c>
      <c r="Q3352" s="30" t="s">
        <v>138</v>
      </c>
      <c r="R3352" s="31" t="s">
        <v>39</v>
      </c>
      <c r="S3352" s="28">
        <v>128</v>
      </c>
      <c r="T3352" s="28">
        <v>1</v>
      </c>
      <c r="U3352" s="32">
        <v>0.63772569857357497</v>
      </c>
      <c r="V3352" s="28">
        <v>0</v>
      </c>
      <c r="W3352" s="49" t="s">
        <v>30</v>
      </c>
      <c r="X3352" s="16"/>
      <c r="Z3352" s="118"/>
      <c r="AC3352" s="104"/>
    </row>
    <row r="3353" spans="1:29" x14ac:dyDescent="0.35">
      <c r="A3353" s="9">
        <v>46155</v>
      </c>
      <c r="B3353" s="28" t="s">
        <v>1382</v>
      </c>
      <c r="C3353" s="28" t="s">
        <v>108</v>
      </c>
      <c r="D3353" s="28">
        <v>1</v>
      </c>
      <c r="E3353" s="8" t="s">
        <v>4845</v>
      </c>
      <c r="F3353" s="8" t="s">
        <v>4850</v>
      </c>
      <c r="G3353" s="33">
        <v>0.2951388888888889</v>
      </c>
      <c r="H3353" s="33">
        <v>0.52430555555555558</v>
      </c>
      <c r="I3353" s="33">
        <v>0.29097222222222219</v>
      </c>
      <c r="J3353" s="34">
        <v>0.29305555555555562</v>
      </c>
      <c r="K3353" s="35">
        <v>0.30625000000000002</v>
      </c>
      <c r="L3353" s="33">
        <v>0.51666666666666672</v>
      </c>
      <c r="M3353" s="33">
        <v>0.52500000000000002</v>
      </c>
      <c r="N3353" s="33">
        <v>0.52708333333333335</v>
      </c>
      <c r="O3353" s="28">
        <v>61</v>
      </c>
      <c r="P3353" s="29" t="s">
        <v>32</v>
      </c>
      <c r="Q3353" s="30"/>
      <c r="R3353" s="31"/>
      <c r="S3353" s="28">
        <v>143</v>
      </c>
      <c r="T3353" s="28">
        <v>1</v>
      </c>
      <c r="U3353" s="32">
        <v>0.7068632022672855</v>
      </c>
      <c r="V3353" s="28">
        <v>0</v>
      </c>
      <c r="W3353" s="49" t="s">
        <v>30</v>
      </c>
      <c r="X3353" s="16"/>
      <c r="Z3353" s="118"/>
      <c r="AC3353" s="104"/>
    </row>
    <row r="3354" spans="1:29" x14ac:dyDescent="0.35">
      <c r="A3354" s="9">
        <v>46155</v>
      </c>
      <c r="B3354" s="28" t="s">
        <v>107</v>
      </c>
      <c r="C3354" s="28" t="s">
        <v>113</v>
      </c>
      <c r="D3354" s="28">
        <v>1</v>
      </c>
      <c r="E3354" s="8" t="s">
        <v>4850</v>
      </c>
      <c r="F3354" s="8" t="s">
        <v>4845</v>
      </c>
      <c r="G3354" s="33">
        <v>4.5138888888888888E-2</v>
      </c>
      <c r="H3354" s="33">
        <v>0.24305555555555561</v>
      </c>
      <c r="I3354" s="33">
        <v>4.1666666666666657E-2</v>
      </c>
      <c r="J3354" s="34">
        <v>4.791666666666667E-2</v>
      </c>
      <c r="K3354" s="35">
        <v>6.458333333333334E-2</v>
      </c>
      <c r="L3354" s="33">
        <v>0.22916666666666671</v>
      </c>
      <c r="M3354" s="33">
        <v>0.2361111111111111</v>
      </c>
      <c r="N3354" s="33">
        <v>0.23749999999999999</v>
      </c>
      <c r="O3354" s="28" t="s">
        <v>60</v>
      </c>
      <c r="P3354" s="29" t="s">
        <v>61</v>
      </c>
      <c r="Q3354" s="30" t="s">
        <v>273</v>
      </c>
      <c r="R3354" s="31" t="s">
        <v>39</v>
      </c>
      <c r="S3354" s="28">
        <v>164</v>
      </c>
      <c r="T3354" s="28">
        <v>1</v>
      </c>
      <c r="U3354" s="32">
        <v>0.92012303046039756</v>
      </c>
      <c r="V3354" s="28">
        <v>0</v>
      </c>
      <c r="W3354" s="49" t="s">
        <v>30</v>
      </c>
      <c r="X3354" s="16"/>
      <c r="Z3354" s="118"/>
      <c r="AC3354" s="104"/>
    </row>
    <row r="3355" spans="1:29" x14ac:dyDescent="0.35">
      <c r="A3355" s="9">
        <v>46155</v>
      </c>
      <c r="B3355" s="28" t="s">
        <v>109</v>
      </c>
      <c r="C3355" s="28" t="s">
        <v>113</v>
      </c>
      <c r="D3355" s="28">
        <v>1</v>
      </c>
      <c r="E3355" s="8" t="s">
        <v>4845</v>
      </c>
      <c r="F3355" s="8" t="s">
        <v>4853</v>
      </c>
      <c r="G3355" s="33">
        <v>0.28472222222222221</v>
      </c>
      <c r="H3355" s="33">
        <v>0.48958333333333331</v>
      </c>
      <c r="I3355" s="33">
        <v>0.28541666666666671</v>
      </c>
      <c r="J3355" s="34">
        <v>0.28680555555555548</v>
      </c>
      <c r="K3355" s="35">
        <v>0.30555555555555558</v>
      </c>
      <c r="L3355" s="33">
        <v>0.48402777777777778</v>
      </c>
      <c r="M3355" s="33">
        <v>0.49791666666666667</v>
      </c>
      <c r="N3355" s="33">
        <v>0.5</v>
      </c>
      <c r="O3355" s="28" t="s">
        <v>61</v>
      </c>
      <c r="P3355" s="29" t="s">
        <v>57</v>
      </c>
      <c r="Q3355" s="30" t="s">
        <v>2110</v>
      </c>
      <c r="R3355" s="31" t="s">
        <v>2111</v>
      </c>
      <c r="S3355" s="28">
        <v>155</v>
      </c>
      <c r="T3355" s="28">
        <v>2</v>
      </c>
      <c r="U3355" s="74">
        <v>0.78431781180039872</v>
      </c>
      <c r="V3355" s="31">
        <v>0</v>
      </c>
      <c r="W3355" s="49" t="s">
        <v>30</v>
      </c>
      <c r="X3355" s="16"/>
      <c r="Z3355" s="118"/>
      <c r="AC3355" s="104"/>
    </row>
    <row r="3356" spans="1:29" x14ac:dyDescent="0.35">
      <c r="A3356" s="9">
        <v>46155</v>
      </c>
      <c r="B3356" s="7" t="s">
        <v>1383</v>
      </c>
      <c r="C3356" s="8" t="s">
        <v>113</v>
      </c>
      <c r="D3356" s="10">
        <v>1</v>
      </c>
      <c r="E3356" s="8" t="s">
        <v>4853</v>
      </c>
      <c r="F3356" s="8" t="s">
        <v>4845</v>
      </c>
      <c r="G3356" s="12">
        <v>0.64236111111111116</v>
      </c>
      <c r="H3356" s="12">
        <v>0.72569444444444442</v>
      </c>
      <c r="I3356" s="12">
        <v>0.6381944444444444</v>
      </c>
      <c r="J3356" s="12">
        <v>0.64097222222222228</v>
      </c>
      <c r="K3356" s="12">
        <v>0.65069444444444446</v>
      </c>
      <c r="L3356" s="12">
        <v>0.70208333333333328</v>
      </c>
      <c r="M3356" s="12">
        <v>0.7055555555555556</v>
      </c>
      <c r="N3356" s="12">
        <v>0.70763888888888893</v>
      </c>
      <c r="O3356" s="8" t="s">
        <v>57</v>
      </c>
      <c r="P3356" s="29" t="s">
        <v>302</v>
      </c>
      <c r="S3356" s="8">
        <v>105</v>
      </c>
      <c r="T3356" s="8">
        <v>0</v>
      </c>
      <c r="U3356" s="14">
        <v>0.55395368005232704</v>
      </c>
      <c r="V3356" s="8">
        <v>595</v>
      </c>
      <c r="W3356" s="49" t="s">
        <v>30</v>
      </c>
      <c r="X3356" s="16"/>
      <c r="Z3356" s="118"/>
      <c r="AC3356" s="104"/>
    </row>
    <row r="3357" spans="1:29" x14ac:dyDescent="0.35">
      <c r="A3357" s="9">
        <v>46155</v>
      </c>
      <c r="B3357" s="7" t="s">
        <v>1384</v>
      </c>
      <c r="C3357" s="8" t="s">
        <v>113</v>
      </c>
      <c r="D3357" s="10">
        <v>1</v>
      </c>
      <c r="E3357" s="8" t="s">
        <v>4849</v>
      </c>
      <c r="F3357" s="8" t="s">
        <v>4845</v>
      </c>
      <c r="G3357" s="12">
        <v>0.78819444444444442</v>
      </c>
      <c r="H3357" s="12">
        <v>0.86458333333333337</v>
      </c>
      <c r="I3357" s="12">
        <v>0.77500000000000002</v>
      </c>
      <c r="J3357" s="12">
        <v>0.78194444444444444</v>
      </c>
      <c r="K3357" s="12">
        <v>0.79583333333333328</v>
      </c>
      <c r="L3357" s="12">
        <v>0.85138888888888886</v>
      </c>
      <c r="M3357" s="12">
        <v>0.85555555555555551</v>
      </c>
      <c r="N3357" s="12">
        <v>0.85763888888888884</v>
      </c>
      <c r="O3357" s="8" t="s">
        <v>302</v>
      </c>
      <c r="P3357" s="8" t="s">
        <v>143</v>
      </c>
      <c r="S3357" s="8">
        <v>168</v>
      </c>
      <c r="T3357" s="8">
        <v>0</v>
      </c>
      <c r="U3357" s="14">
        <v>0.87317317333979116</v>
      </c>
      <c r="V3357" s="8">
        <v>0</v>
      </c>
      <c r="W3357" s="49" t="s">
        <v>30</v>
      </c>
      <c r="X3357" s="16"/>
      <c r="AC3357" s="104"/>
    </row>
    <row r="3358" spans="1:29" x14ac:dyDescent="0.35">
      <c r="A3358" s="9">
        <v>46156</v>
      </c>
      <c r="B3358" s="19" t="s">
        <v>1371</v>
      </c>
      <c r="C3358" s="19" t="s">
        <v>27</v>
      </c>
      <c r="D3358" s="19">
        <v>1</v>
      </c>
      <c r="E3358" s="8" t="s">
        <v>4845</v>
      </c>
      <c r="F3358" s="8" t="s">
        <v>4851</v>
      </c>
      <c r="G3358" s="18">
        <v>2.0833333333333329E-2</v>
      </c>
      <c r="H3358" s="18">
        <v>0.16666666666666671</v>
      </c>
      <c r="I3358" s="18">
        <v>1.3194444444444439E-2</v>
      </c>
      <c r="J3358" s="47">
        <v>1.5972222222222221E-2</v>
      </c>
      <c r="K3358" s="48">
        <v>3.888888888888889E-2</v>
      </c>
      <c r="L3358" s="18">
        <v>0.1645833333333333</v>
      </c>
      <c r="M3358" s="18">
        <v>0.1673611111111111</v>
      </c>
      <c r="N3358" s="18">
        <v>0.16944444444444451</v>
      </c>
      <c r="O3358" s="19" t="s">
        <v>37</v>
      </c>
      <c r="P3358" s="44" t="s">
        <v>177</v>
      </c>
      <c r="Q3358" s="45" t="s">
        <v>172</v>
      </c>
      <c r="R3358" s="46" t="s">
        <v>172</v>
      </c>
      <c r="S3358" s="19">
        <v>173</v>
      </c>
      <c r="T3358" s="19">
        <v>0</v>
      </c>
      <c r="U3358" s="20">
        <v>0.91948761596037631</v>
      </c>
      <c r="V3358" s="19">
        <v>0</v>
      </c>
      <c r="W3358" s="49" t="s">
        <v>30</v>
      </c>
      <c r="X3358" s="16"/>
      <c r="AC3358" s="104"/>
    </row>
    <row r="3359" spans="1:29" x14ac:dyDescent="0.35">
      <c r="A3359" s="9">
        <v>46156</v>
      </c>
      <c r="B3359" s="19" t="s">
        <v>1372</v>
      </c>
      <c r="C3359" s="19" t="s">
        <v>27</v>
      </c>
      <c r="D3359" s="19">
        <v>1</v>
      </c>
      <c r="E3359" s="8" t="s">
        <v>4851</v>
      </c>
      <c r="F3359" s="8" t="s">
        <v>4845</v>
      </c>
      <c r="G3359" s="18">
        <v>0.20833333333333329</v>
      </c>
      <c r="H3359" s="18">
        <v>0.36458333333333331</v>
      </c>
      <c r="I3359" s="18">
        <v>0.20277777777777781</v>
      </c>
      <c r="J3359" s="47">
        <v>0.2048611111111111</v>
      </c>
      <c r="K3359" s="48">
        <v>0.21736111111111109</v>
      </c>
      <c r="L3359" s="18">
        <v>0.35069444444444442</v>
      </c>
      <c r="M3359" s="18">
        <v>0.36180555555555549</v>
      </c>
      <c r="N3359" s="18">
        <v>0.36388888888888887</v>
      </c>
      <c r="O3359" s="19" t="s">
        <v>177</v>
      </c>
      <c r="P3359" s="44" t="s">
        <v>284</v>
      </c>
      <c r="Q3359" s="45" t="s">
        <v>172</v>
      </c>
      <c r="R3359" s="46" t="s">
        <v>172</v>
      </c>
      <c r="S3359" s="19">
        <v>141</v>
      </c>
      <c r="T3359" s="19">
        <v>0</v>
      </c>
      <c r="U3359" s="20">
        <v>0.7624881217296775</v>
      </c>
      <c r="V3359" s="19">
        <v>0</v>
      </c>
      <c r="W3359" s="49" t="s">
        <v>30</v>
      </c>
      <c r="X3359" s="16"/>
      <c r="AC3359" s="104"/>
    </row>
    <row r="3360" spans="1:29" x14ac:dyDescent="0.35">
      <c r="A3360" s="9">
        <v>46156</v>
      </c>
      <c r="B3360" s="19" t="s">
        <v>1351</v>
      </c>
      <c r="C3360" s="19" t="s">
        <v>27</v>
      </c>
      <c r="D3360" s="19">
        <v>1</v>
      </c>
      <c r="E3360" s="8" t="s">
        <v>4845</v>
      </c>
      <c r="F3360" s="8" t="s">
        <v>4854</v>
      </c>
      <c r="G3360" s="18">
        <v>0.73611111111111116</v>
      </c>
      <c r="H3360" s="18">
        <v>0.82638888888888884</v>
      </c>
      <c r="I3360" s="18">
        <v>0.72916666666666663</v>
      </c>
      <c r="J3360" s="47">
        <v>0.7368055555555556</v>
      </c>
      <c r="K3360" s="48">
        <v>0.74791666666666667</v>
      </c>
      <c r="L3360" s="18">
        <v>0.8125</v>
      </c>
      <c r="M3360" s="18">
        <v>0.81944444444444442</v>
      </c>
      <c r="N3360" s="18">
        <v>0.82152777777777775</v>
      </c>
      <c r="O3360" s="19" t="s">
        <v>284</v>
      </c>
      <c r="P3360" s="44">
        <v>110</v>
      </c>
      <c r="Q3360" s="45" t="s">
        <v>151</v>
      </c>
      <c r="R3360" s="46" t="s">
        <v>39</v>
      </c>
      <c r="S3360" s="19">
        <v>166</v>
      </c>
      <c r="T3360" s="19">
        <v>2</v>
      </c>
      <c r="U3360" s="20">
        <v>0.875267439419672</v>
      </c>
      <c r="V3360" s="19">
        <v>71</v>
      </c>
      <c r="W3360" s="49" t="s">
        <v>30</v>
      </c>
      <c r="X3360" s="16"/>
      <c r="AC3360" s="104"/>
    </row>
    <row r="3361" spans="1:29" x14ac:dyDescent="0.35">
      <c r="A3361" s="9">
        <v>46156</v>
      </c>
      <c r="B3361" s="19" t="s">
        <v>77</v>
      </c>
      <c r="C3361" s="19" t="s">
        <v>27</v>
      </c>
      <c r="D3361" s="19">
        <v>1</v>
      </c>
      <c r="E3361" s="8" t="s">
        <v>4854</v>
      </c>
      <c r="F3361" s="8" t="s">
        <v>4845</v>
      </c>
      <c r="G3361" s="18">
        <v>0.86111111111111116</v>
      </c>
      <c r="H3361" s="18">
        <v>0.94097222222222221</v>
      </c>
      <c r="I3361" s="18">
        <v>0.85069444444444442</v>
      </c>
      <c r="J3361" s="47">
        <v>0.85555555555555551</v>
      </c>
      <c r="K3361" s="48">
        <v>0.87222222222222223</v>
      </c>
      <c r="L3361" s="18">
        <v>0.95833333333333337</v>
      </c>
      <c r="M3361" s="18">
        <v>0.96250000000000002</v>
      </c>
      <c r="N3361" s="18">
        <v>0.96458333333333335</v>
      </c>
      <c r="O3361" s="19">
        <v>119</v>
      </c>
      <c r="P3361" s="44" t="s">
        <v>114</v>
      </c>
      <c r="Q3361" s="45" t="s">
        <v>172</v>
      </c>
      <c r="R3361" s="46" t="s">
        <v>172</v>
      </c>
      <c r="S3361" s="19">
        <v>173</v>
      </c>
      <c r="T3361" s="19">
        <v>2</v>
      </c>
      <c r="U3361" s="20">
        <v>0.94601223459037997</v>
      </c>
      <c r="V3361" s="19">
        <v>879</v>
      </c>
      <c r="W3361" s="49" t="s">
        <v>30</v>
      </c>
      <c r="X3361" s="16"/>
      <c r="AC3361" s="104"/>
    </row>
    <row r="3362" spans="1:29" x14ac:dyDescent="0.35">
      <c r="A3362" s="9">
        <v>46156</v>
      </c>
      <c r="B3362" s="19" t="s">
        <v>71</v>
      </c>
      <c r="C3362" s="19" t="s">
        <v>45</v>
      </c>
      <c r="D3362" s="19">
        <v>1</v>
      </c>
      <c r="E3362" s="8" t="s">
        <v>4845</v>
      </c>
      <c r="F3362" s="8" t="s">
        <v>4847</v>
      </c>
      <c r="G3362" s="18">
        <v>1.041666666666667E-2</v>
      </c>
      <c r="H3362" s="18">
        <v>0.1701388888888889</v>
      </c>
      <c r="I3362" s="18">
        <v>2.7777777777777779E-3</v>
      </c>
      <c r="J3362" s="47">
        <v>4.8611111111111112E-3</v>
      </c>
      <c r="K3362" s="48">
        <v>1.8749999999999999E-2</v>
      </c>
      <c r="L3362" s="18">
        <v>0.15069444444444441</v>
      </c>
      <c r="M3362" s="18">
        <v>0.15277777777777779</v>
      </c>
      <c r="N3362" s="18">
        <v>0.15625</v>
      </c>
      <c r="O3362" s="19" t="s">
        <v>538</v>
      </c>
      <c r="P3362" s="44">
        <v>17</v>
      </c>
      <c r="Q3362" s="45" t="s">
        <v>172</v>
      </c>
      <c r="R3362" s="46" t="s">
        <v>172</v>
      </c>
      <c r="S3362" s="19">
        <v>183</v>
      </c>
      <c r="T3362" s="19">
        <v>0</v>
      </c>
      <c r="U3362" s="20">
        <v>0.93148033680593356</v>
      </c>
      <c r="V3362" s="19">
        <v>911</v>
      </c>
      <c r="W3362" s="49" t="s">
        <v>30</v>
      </c>
      <c r="X3362" s="16"/>
      <c r="AC3362" s="104"/>
    </row>
    <row r="3363" spans="1:29" x14ac:dyDescent="0.35">
      <c r="A3363" s="9">
        <v>46156</v>
      </c>
      <c r="B3363" s="19" t="s">
        <v>74</v>
      </c>
      <c r="C3363" s="19" t="s">
        <v>45</v>
      </c>
      <c r="D3363" s="19">
        <v>1</v>
      </c>
      <c r="E3363" s="8" t="s">
        <v>4847</v>
      </c>
      <c r="F3363" s="8" t="s">
        <v>4845</v>
      </c>
      <c r="G3363" s="18">
        <v>0.20833333333333329</v>
      </c>
      <c r="H3363" s="18">
        <v>0.38541666666666669</v>
      </c>
      <c r="I3363" s="18">
        <v>0.2</v>
      </c>
      <c r="J3363" s="47">
        <v>0.21458333333333329</v>
      </c>
      <c r="K3363" s="48">
        <v>0.22847222222222219</v>
      </c>
      <c r="L3363" s="18">
        <v>0.38611111111111113</v>
      </c>
      <c r="M3363" s="18">
        <v>0.39374999999999999</v>
      </c>
      <c r="N3363" s="18">
        <v>0.39583333333333331</v>
      </c>
      <c r="O3363" s="19">
        <v>18</v>
      </c>
      <c r="P3363" s="44" t="s">
        <v>361</v>
      </c>
      <c r="Q3363" s="45" t="s">
        <v>171</v>
      </c>
      <c r="R3363" s="46" t="s">
        <v>39</v>
      </c>
      <c r="S3363" s="19">
        <v>162</v>
      </c>
      <c r="T3363" s="19">
        <v>0</v>
      </c>
      <c r="U3363" s="20">
        <v>0.90681857176242209</v>
      </c>
      <c r="V3363" s="19">
        <v>869</v>
      </c>
      <c r="W3363" s="49" t="s">
        <v>30</v>
      </c>
      <c r="X3363" s="16"/>
      <c r="AC3363" s="104"/>
    </row>
    <row r="3364" spans="1:29" hidden="1" x14ac:dyDescent="0.35">
      <c r="A3364" s="9">
        <v>46156</v>
      </c>
      <c r="B3364" s="19" t="s">
        <v>1064</v>
      </c>
      <c r="C3364" s="19" t="s">
        <v>172</v>
      </c>
      <c r="D3364" s="19">
        <v>3</v>
      </c>
      <c r="E3364" s="8" t="s">
        <v>4845</v>
      </c>
      <c r="F3364" s="8" t="s">
        <v>4850</v>
      </c>
      <c r="G3364" s="18">
        <v>0.63541666666666663</v>
      </c>
      <c r="H3364" s="18">
        <v>0.74305555555555558</v>
      </c>
      <c r="I3364" s="18" t="s">
        <v>172</v>
      </c>
      <c r="J3364" s="47" t="s">
        <v>172</v>
      </c>
      <c r="K3364" s="48" t="s">
        <v>172</v>
      </c>
      <c r="L3364" s="18" t="s">
        <v>172</v>
      </c>
      <c r="M3364" s="18" t="s">
        <v>172</v>
      </c>
      <c r="N3364" s="18" t="s">
        <v>172</v>
      </c>
      <c r="O3364" s="19" t="s">
        <v>172</v>
      </c>
      <c r="P3364" s="44" t="s">
        <v>172</v>
      </c>
      <c r="Q3364" s="45" t="s">
        <v>172</v>
      </c>
      <c r="R3364" s="46" t="s">
        <v>172</v>
      </c>
      <c r="S3364" s="19">
        <v>0</v>
      </c>
      <c r="T3364" s="19">
        <v>0</v>
      </c>
      <c r="U3364" s="20">
        <v>0</v>
      </c>
      <c r="V3364" s="19">
        <v>0</v>
      </c>
      <c r="W3364" s="49" t="s">
        <v>956</v>
      </c>
      <c r="X3364" s="364" t="s">
        <v>2112</v>
      </c>
      <c r="AC3364" s="104"/>
    </row>
    <row r="3365" spans="1:29" hidden="1" x14ac:dyDescent="0.35">
      <c r="A3365" s="9">
        <v>46156</v>
      </c>
      <c r="B3365" s="19" t="s">
        <v>1065</v>
      </c>
      <c r="C3365" s="19" t="s">
        <v>172</v>
      </c>
      <c r="D3365" s="19">
        <v>3</v>
      </c>
      <c r="E3365" s="8" t="s">
        <v>4850</v>
      </c>
      <c r="F3365" s="8" t="s">
        <v>4845</v>
      </c>
      <c r="G3365" s="18">
        <v>0.82638888888888884</v>
      </c>
      <c r="H3365" s="18">
        <v>0.92361111111111116</v>
      </c>
      <c r="I3365" s="18" t="s">
        <v>172</v>
      </c>
      <c r="J3365" s="47" t="s">
        <v>172</v>
      </c>
      <c r="K3365" s="48" t="s">
        <v>172</v>
      </c>
      <c r="L3365" s="18" t="s">
        <v>172</v>
      </c>
      <c r="M3365" s="18" t="s">
        <v>172</v>
      </c>
      <c r="N3365" s="18" t="s">
        <v>172</v>
      </c>
      <c r="O3365" s="19" t="s">
        <v>172</v>
      </c>
      <c r="P3365" s="44" t="s">
        <v>172</v>
      </c>
      <c r="Q3365" s="45" t="s">
        <v>172</v>
      </c>
      <c r="R3365" s="46" t="s">
        <v>172</v>
      </c>
      <c r="S3365" s="19">
        <v>0</v>
      </c>
      <c r="T3365" s="19">
        <v>0</v>
      </c>
      <c r="U3365" s="20">
        <v>0</v>
      </c>
      <c r="V3365" s="19">
        <v>0</v>
      </c>
      <c r="W3365" s="49" t="s">
        <v>956</v>
      </c>
      <c r="X3365" s="364" t="s">
        <v>2112</v>
      </c>
      <c r="AC3365" s="104"/>
    </row>
    <row r="3366" spans="1:29" x14ac:dyDescent="0.35">
      <c r="A3366" s="9">
        <v>46156</v>
      </c>
      <c r="B3366" s="19" t="s">
        <v>1766</v>
      </c>
      <c r="C3366" s="19" t="s">
        <v>59</v>
      </c>
      <c r="D3366" s="19">
        <v>1</v>
      </c>
      <c r="E3366" s="8" t="s">
        <v>4845</v>
      </c>
      <c r="F3366" s="8" t="s">
        <v>4861</v>
      </c>
      <c r="G3366" s="18">
        <v>2.0833333333333329E-2</v>
      </c>
      <c r="H3366" s="18">
        <v>8.3333333333333329E-2</v>
      </c>
      <c r="I3366" s="18">
        <v>1.3194444444444439E-2</v>
      </c>
      <c r="J3366" s="47">
        <v>2.0833333333333329E-2</v>
      </c>
      <c r="K3366" s="48">
        <v>3.8194444444444448E-2</v>
      </c>
      <c r="L3366" s="18">
        <v>8.3333333333333329E-2</v>
      </c>
      <c r="M3366" s="18">
        <v>9.3055555555555558E-2</v>
      </c>
      <c r="N3366" s="18">
        <v>9.583333333333334E-2</v>
      </c>
      <c r="O3366" s="19" t="s">
        <v>114</v>
      </c>
      <c r="P3366" s="44">
        <v>226</v>
      </c>
      <c r="Q3366" s="45" t="s">
        <v>172</v>
      </c>
      <c r="R3366" s="46" t="s">
        <v>172</v>
      </c>
      <c r="S3366" s="19">
        <v>30</v>
      </c>
      <c r="T3366" s="19">
        <v>0</v>
      </c>
      <c r="U3366" s="20">
        <v>0.16872368681722691</v>
      </c>
      <c r="V3366" s="19">
        <v>0</v>
      </c>
      <c r="W3366" s="49" t="s">
        <v>30</v>
      </c>
      <c r="X3366" s="16"/>
      <c r="AC3366" s="104"/>
    </row>
    <row r="3367" spans="1:29" x14ac:dyDescent="0.35">
      <c r="A3367" s="9">
        <v>46156</v>
      </c>
      <c r="B3367" s="19" t="s">
        <v>1768</v>
      </c>
      <c r="C3367" s="19" t="s">
        <v>59</v>
      </c>
      <c r="D3367" s="19">
        <v>1</v>
      </c>
      <c r="E3367" s="8" t="s">
        <v>4861</v>
      </c>
      <c r="F3367" s="8" t="s">
        <v>4845</v>
      </c>
      <c r="G3367" s="18">
        <v>0.1215277777777778</v>
      </c>
      <c r="H3367" s="18">
        <v>0.19097222222222221</v>
      </c>
      <c r="I3367" s="18">
        <v>0.1131944444444444</v>
      </c>
      <c r="J3367" s="47">
        <v>0.1131944444444444</v>
      </c>
      <c r="K3367" s="48">
        <v>0.14027777777777781</v>
      </c>
      <c r="L3367" s="18">
        <v>0.1965277777777778</v>
      </c>
      <c r="M3367" s="18">
        <v>0.20208333333333331</v>
      </c>
      <c r="N3367" s="18">
        <v>0.20416666666666669</v>
      </c>
      <c r="O3367" s="19">
        <v>231</v>
      </c>
      <c r="P3367" s="44" t="s">
        <v>57</v>
      </c>
      <c r="Q3367" s="45" t="s">
        <v>172</v>
      </c>
      <c r="R3367" s="46" t="s">
        <v>172</v>
      </c>
      <c r="S3367" s="19">
        <v>106</v>
      </c>
      <c r="T3367" s="19">
        <v>0</v>
      </c>
      <c r="U3367" s="20">
        <v>0.54798661224627299</v>
      </c>
      <c r="V3367" s="19">
        <v>0</v>
      </c>
      <c r="W3367" s="49" t="s">
        <v>30</v>
      </c>
      <c r="X3367" s="16"/>
      <c r="AC3367" s="104"/>
    </row>
    <row r="3368" spans="1:29" x14ac:dyDescent="0.35">
      <c r="A3368" s="9">
        <v>46156</v>
      </c>
      <c r="B3368" s="19" t="s">
        <v>1770</v>
      </c>
      <c r="C3368" s="19" t="s">
        <v>90</v>
      </c>
      <c r="D3368" s="19">
        <v>1</v>
      </c>
      <c r="E3368" s="8" t="s">
        <v>4845</v>
      </c>
      <c r="F3368" s="8" t="s">
        <v>4856</v>
      </c>
      <c r="G3368" s="18">
        <v>1.7361111111111108E-2</v>
      </c>
      <c r="H3368" s="18">
        <v>0.1041666666666667</v>
      </c>
      <c r="I3368" s="18">
        <v>1.388888888888889E-2</v>
      </c>
      <c r="J3368" s="47">
        <v>2.1527777777777781E-2</v>
      </c>
      <c r="K3368" s="48">
        <v>3.1944444444444442E-2</v>
      </c>
      <c r="L3368" s="18">
        <v>0.1111111111111111</v>
      </c>
      <c r="M3368" s="18">
        <v>0.1159722222222222</v>
      </c>
      <c r="N3368" s="18">
        <v>0.1159722222222222</v>
      </c>
      <c r="O3368" s="19" t="s">
        <v>116</v>
      </c>
      <c r="P3368" s="44">
        <v>1</v>
      </c>
      <c r="Q3368" s="45" t="s">
        <v>48</v>
      </c>
      <c r="R3368" s="46" t="s">
        <v>39</v>
      </c>
      <c r="S3368" s="19">
        <v>159</v>
      </c>
      <c r="T3368" s="19">
        <v>0</v>
      </c>
      <c r="U3368" s="20">
        <v>0.87169822603398595</v>
      </c>
      <c r="V3368" s="19">
        <v>0</v>
      </c>
      <c r="W3368" s="49" t="s">
        <v>30</v>
      </c>
      <c r="X3368" s="16"/>
      <c r="AC3368" s="104"/>
    </row>
    <row r="3369" spans="1:29" x14ac:dyDescent="0.35">
      <c r="A3369" s="9">
        <v>46156</v>
      </c>
      <c r="B3369" s="19" t="s">
        <v>1771</v>
      </c>
      <c r="C3369" s="19" t="s">
        <v>90</v>
      </c>
      <c r="D3369" s="19">
        <v>1</v>
      </c>
      <c r="E3369" s="8" t="s">
        <v>4856</v>
      </c>
      <c r="F3369" s="8" t="s">
        <v>4845</v>
      </c>
      <c r="G3369" s="18">
        <v>0.14583333333333329</v>
      </c>
      <c r="H3369" s="18">
        <v>0.24652777777777779</v>
      </c>
      <c r="I3369" s="18">
        <v>0.1451388888888889</v>
      </c>
      <c r="J3369" s="47">
        <v>0.14930555555555561</v>
      </c>
      <c r="K3369" s="48">
        <v>0.1590277777777778</v>
      </c>
      <c r="L3369" s="18">
        <v>0.2416666666666667</v>
      </c>
      <c r="M3369" s="18">
        <v>0.24583333333333329</v>
      </c>
      <c r="N3369" s="18">
        <v>0.2479166666666667</v>
      </c>
      <c r="O3369" s="19">
        <v>1</v>
      </c>
      <c r="P3369" s="44" t="s">
        <v>70</v>
      </c>
      <c r="Q3369" s="45" t="s">
        <v>2113</v>
      </c>
      <c r="R3369" s="46" t="s">
        <v>99</v>
      </c>
      <c r="S3369" s="19">
        <v>96</v>
      </c>
      <c r="T3369" s="19">
        <v>0</v>
      </c>
      <c r="U3369" s="20">
        <v>0.54826665352657056</v>
      </c>
      <c r="V3369" s="19">
        <v>0</v>
      </c>
      <c r="W3369" s="49" t="s">
        <v>30</v>
      </c>
      <c r="X3369" s="16"/>
      <c r="AC3369" s="104"/>
    </row>
    <row r="3370" spans="1:29" x14ac:dyDescent="0.35">
      <c r="A3370" s="9">
        <v>46156</v>
      </c>
      <c r="B3370" s="19" t="s">
        <v>247</v>
      </c>
      <c r="C3370" s="19" t="s">
        <v>90</v>
      </c>
      <c r="D3370" s="19">
        <v>1</v>
      </c>
      <c r="E3370" s="8" t="s">
        <v>4845</v>
      </c>
      <c r="F3370" s="8" t="s">
        <v>4851</v>
      </c>
      <c r="G3370" s="18">
        <v>0.33333333333333331</v>
      </c>
      <c r="H3370" s="18">
        <v>0.43402777777777779</v>
      </c>
      <c r="I3370" s="18">
        <v>0.32291666666666669</v>
      </c>
      <c r="J3370" s="47">
        <v>0.35</v>
      </c>
      <c r="K3370" s="48">
        <v>0.36527777777777781</v>
      </c>
      <c r="L3370" s="18">
        <v>0.44166666666666671</v>
      </c>
      <c r="M3370" s="18">
        <v>0.4513888888888889</v>
      </c>
      <c r="N3370" s="18">
        <v>0.45208333333333328</v>
      </c>
      <c r="O3370" s="19" t="s">
        <v>70</v>
      </c>
      <c r="P3370" s="44">
        <v>2</v>
      </c>
      <c r="Q3370" s="45" t="s">
        <v>718</v>
      </c>
      <c r="R3370" s="46" t="s">
        <v>39</v>
      </c>
      <c r="S3370" s="19">
        <v>164</v>
      </c>
      <c r="T3370" s="19">
        <v>0</v>
      </c>
      <c r="U3370" s="20">
        <v>0.82774769051597152</v>
      </c>
      <c r="V3370" s="19">
        <v>0</v>
      </c>
      <c r="W3370" s="49" t="s">
        <v>30</v>
      </c>
      <c r="X3370" s="16"/>
      <c r="AC3370" s="104"/>
    </row>
    <row r="3371" spans="1:29" x14ac:dyDescent="0.35">
      <c r="A3371" s="9">
        <v>46156</v>
      </c>
      <c r="B3371" s="19" t="s">
        <v>248</v>
      </c>
      <c r="C3371" s="19" t="s">
        <v>90</v>
      </c>
      <c r="D3371" s="19">
        <v>1</v>
      </c>
      <c r="E3371" s="8" t="s">
        <v>4851</v>
      </c>
      <c r="F3371" s="8" t="s">
        <v>4845</v>
      </c>
      <c r="G3371" s="18">
        <v>0.47569444444444442</v>
      </c>
      <c r="H3371" s="18">
        <v>0.57638888888888884</v>
      </c>
      <c r="I3371" s="18">
        <v>0.47569444444444442</v>
      </c>
      <c r="J3371" s="47">
        <v>0.4861111111111111</v>
      </c>
      <c r="K3371" s="48">
        <v>0.49722222222222218</v>
      </c>
      <c r="L3371" s="18">
        <v>0.57430555555555551</v>
      </c>
      <c r="M3371" s="18">
        <v>0.58680555555555558</v>
      </c>
      <c r="N3371" s="18">
        <v>0.58888888888888891</v>
      </c>
      <c r="O3371" s="19">
        <v>2</v>
      </c>
      <c r="P3371" s="44" t="s">
        <v>70</v>
      </c>
      <c r="Q3371" s="45" t="s">
        <v>2114</v>
      </c>
      <c r="R3371" s="46" t="s">
        <v>99</v>
      </c>
      <c r="S3371" s="19">
        <v>48</v>
      </c>
      <c r="T3371" s="19">
        <v>0</v>
      </c>
      <c r="U3371" s="20">
        <v>0.24850687627376319</v>
      </c>
      <c r="V3371" s="19">
        <v>0</v>
      </c>
      <c r="W3371" s="49" t="s">
        <v>30</v>
      </c>
      <c r="X3371" s="16"/>
      <c r="AC3371" s="104"/>
    </row>
    <row r="3372" spans="1:29" x14ac:dyDescent="0.35">
      <c r="A3372" s="9">
        <v>46156</v>
      </c>
      <c r="B3372" s="19" t="s">
        <v>107</v>
      </c>
      <c r="C3372" s="19" t="s">
        <v>108</v>
      </c>
      <c r="D3372" s="19">
        <v>1</v>
      </c>
      <c r="E3372" s="8" t="s">
        <v>4845</v>
      </c>
      <c r="F3372" s="8" t="s">
        <v>4853</v>
      </c>
      <c r="G3372" s="18">
        <v>4.5138888888888888E-2</v>
      </c>
      <c r="H3372" s="18">
        <v>0.24305555555555561</v>
      </c>
      <c r="I3372" s="18">
        <v>4.1666666666666657E-2</v>
      </c>
      <c r="J3372" s="47">
        <v>6.5972222222222224E-2</v>
      </c>
      <c r="K3372" s="48">
        <v>7.9861111111111105E-2</v>
      </c>
      <c r="L3372" s="18">
        <v>0.2361111111111111</v>
      </c>
      <c r="M3372" s="18">
        <v>0.24513888888888891</v>
      </c>
      <c r="N3372" s="18">
        <v>0.2479166666666667</v>
      </c>
      <c r="O3372" s="19" t="s">
        <v>32</v>
      </c>
      <c r="P3372" s="44">
        <v>68</v>
      </c>
      <c r="Q3372" s="45" t="s">
        <v>156</v>
      </c>
      <c r="R3372" s="46" t="s">
        <v>39</v>
      </c>
      <c r="S3372" s="19">
        <v>169</v>
      </c>
      <c r="T3372" s="19">
        <v>0</v>
      </c>
      <c r="U3372" s="20">
        <v>0.8745838339643105</v>
      </c>
      <c r="V3372" s="19">
        <v>835</v>
      </c>
      <c r="W3372" s="49" t="s">
        <v>30</v>
      </c>
      <c r="X3372" s="16"/>
      <c r="AC3372" s="104"/>
    </row>
    <row r="3373" spans="1:29" x14ac:dyDescent="0.35">
      <c r="A3373" s="9">
        <v>46156</v>
      </c>
      <c r="B3373" s="19" t="s">
        <v>109</v>
      </c>
      <c r="C3373" s="19" t="s">
        <v>108</v>
      </c>
      <c r="D3373" s="19">
        <v>1</v>
      </c>
      <c r="E3373" s="8" t="s">
        <v>4853</v>
      </c>
      <c r="F3373" s="8" t="s">
        <v>4845</v>
      </c>
      <c r="G3373" s="18">
        <v>0.28472222222222221</v>
      </c>
      <c r="H3373" s="18">
        <v>0.49652777777777779</v>
      </c>
      <c r="I3373" s="18">
        <v>0.27916666666666667</v>
      </c>
      <c r="J3373" s="47">
        <v>0.29722222222222222</v>
      </c>
      <c r="K3373" s="48">
        <v>0.31041666666666667</v>
      </c>
      <c r="L3373" s="18">
        <v>0.50069444444444444</v>
      </c>
      <c r="M3373" s="18">
        <v>0.50902777777777775</v>
      </c>
      <c r="N3373" s="18">
        <v>0.51111111111111107</v>
      </c>
      <c r="O3373" s="19">
        <v>67</v>
      </c>
      <c r="P3373" s="44" t="s">
        <v>350</v>
      </c>
      <c r="Q3373" s="45" t="s">
        <v>95</v>
      </c>
      <c r="R3373" s="46" t="s">
        <v>39</v>
      </c>
      <c r="S3373" s="19">
        <v>179</v>
      </c>
      <c r="T3373" s="19">
        <v>0</v>
      </c>
      <c r="U3373" s="20">
        <v>0.85300288396667845</v>
      </c>
      <c r="V3373" s="19">
        <v>509</v>
      </c>
      <c r="W3373" s="49" t="s">
        <v>30</v>
      </c>
      <c r="X3373" s="16"/>
      <c r="AC3373" s="104"/>
    </row>
    <row r="3374" spans="1:29" x14ac:dyDescent="0.35">
      <c r="A3374" s="9">
        <v>46156</v>
      </c>
      <c r="B3374" s="19" t="s">
        <v>1381</v>
      </c>
      <c r="C3374" s="19" t="s">
        <v>113</v>
      </c>
      <c r="D3374" s="19">
        <v>1</v>
      </c>
      <c r="E3374" s="8" t="s">
        <v>4845</v>
      </c>
      <c r="F3374" s="8" t="s">
        <v>4849</v>
      </c>
      <c r="G3374" s="18">
        <v>4.5138888888888888E-2</v>
      </c>
      <c r="H3374" s="18">
        <v>0.25347222222222221</v>
      </c>
      <c r="I3374" s="18">
        <v>3.888888888888889E-2</v>
      </c>
      <c r="J3374" s="47">
        <v>4.027777777777778E-2</v>
      </c>
      <c r="K3374" s="48">
        <v>6.5972222222222224E-2</v>
      </c>
      <c r="L3374" s="18">
        <v>0.25833333333333341</v>
      </c>
      <c r="M3374" s="18">
        <v>0.2673611111111111</v>
      </c>
      <c r="N3374" s="18">
        <v>0.26944444444444438</v>
      </c>
      <c r="O3374" s="19" t="s">
        <v>143</v>
      </c>
      <c r="P3374" s="44">
        <v>63</v>
      </c>
      <c r="Q3374" s="45" t="s">
        <v>172</v>
      </c>
      <c r="R3374" s="46" t="s">
        <v>172</v>
      </c>
      <c r="S3374" s="19">
        <v>159</v>
      </c>
      <c r="T3374" s="19">
        <v>0</v>
      </c>
      <c r="U3374" s="20">
        <v>0.822709901693088</v>
      </c>
      <c r="V3374" s="19">
        <v>0</v>
      </c>
      <c r="W3374" s="49" t="s">
        <v>30</v>
      </c>
      <c r="X3374" s="16"/>
      <c r="AC3374" s="104"/>
    </row>
    <row r="3375" spans="1:29" x14ac:dyDescent="0.35">
      <c r="A3375" s="9">
        <v>46156</v>
      </c>
      <c r="B3375" s="19" t="s">
        <v>1382</v>
      </c>
      <c r="C3375" s="19" t="s">
        <v>113</v>
      </c>
      <c r="D3375" s="19">
        <v>1</v>
      </c>
      <c r="E3375" s="8" t="s">
        <v>4849</v>
      </c>
      <c r="F3375" s="8" t="s">
        <v>4845</v>
      </c>
      <c r="G3375" s="18">
        <v>0.2951388888888889</v>
      </c>
      <c r="H3375" s="18">
        <v>0.52430555555555558</v>
      </c>
      <c r="I3375" s="18">
        <v>0.29652777777777778</v>
      </c>
      <c r="J3375" s="47">
        <v>0.3</v>
      </c>
      <c r="K3375" s="48">
        <v>0.31319444444444439</v>
      </c>
      <c r="L3375" s="18">
        <v>0.52152777777777781</v>
      </c>
      <c r="M3375" s="18">
        <v>0.53263888888888888</v>
      </c>
      <c r="N3375" s="18">
        <v>0.53472222222222221</v>
      </c>
      <c r="O3375" s="19">
        <v>66</v>
      </c>
      <c r="P3375" s="44" t="s">
        <v>2115</v>
      </c>
      <c r="Q3375" s="45" t="s">
        <v>178</v>
      </c>
      <c r="R3375" s="46" t="s">
        <v>99</v>
      </c>
      <c r="S3375" s="19">
        <v>136</v>
      </c>
      <c r="T3375" s="19">
        <v>0</v>
      </c>
      <c r="U3375" s="20">
        <v>0.68221273199627486</v>
      </c>
      <c r="V3375" s="19">
        <v>0</v>
      </c>
      <c r="W3375" s="49" t="s">
        <v>30</v>
      </c>
      <c r="X3375" s="16"/>
      <c r="AC3375" s="104"/>
    </row>
    <row r="3376" spans="1:29" x14ac:dyDescent="0.35">
      <c r="A3376" s="9">
        <v>46157</v>
      </c>
      <c r="B3376" s="7" t="s">
        <v>107</v>
      </c>
      <c r="C3376" s="8" t="s">
        <v>27</v>
      </c>
      <c r="D3376" s="10">
        <v>1</v>
      </c>
      <c r="E3376" s="8" t="s">
        <v>4845</v>
      </c>
      <c r="F3376" s="8" t="s">
        <v>4850</v>
      </c>
      <c r="G3376" s="12">
        <v>5.5555555555555552E-2</v>
      </c>
      <c r="H3376" s="12">
        <v>0.24305555555555561</v>
      </c>
      <c r="I3376" s="12">
        <v>5.0694444444444438E-2</v>
      </c>
      <c r="J3376" s="12">
        <v>0.1076388888888889</v>
      </c>
      <c r="K3376" s="12">
        <v>0.1236111111111111</v>
      </c>
      <c r="L3376" s="12">
        <v>0.29305555555555562</v>
      </c>
      <c r="M3376" s="12">
        <v>0.2986111111111111</v>
      </c>
      <c r="N3376" s="12">
        <v>0.30069444444444438</v>
      </c>
      <c r="O3376" s="8" t="s">
        <v>114</v>
      </c>
      <c r="P3376" s="8">
        <v>94</v>
      </c>
      <c r="Q3376" s="8" t="s">
        <v>2116</v>
      </c>
      <c r="R3376" s="27" t="s">
        <v>39</v>
      </c>
      <c r="S3376" s="8">
        <v>193</v>
      </c>
      <c r="T3376" s="8">
        <v>0</v>
      </c>
      <c r="U3376" s="14">
        <v>1</v>
      </c>
      <c r="V3376" s="8">
        <v>1305</v>
      </c>
      <c r="W3376" s="49" t="s">
        <v>30</v>
      </c>
      <c r="X3376" s="16"/>
      <c r="AC3376" s="104"/>
    </row>
    <row r="3377" spans="1:29" x14ac:dyDescent="0.35">
      <c r="A3377" s="9">
        <v>46157</v>
      </c>
      <c r="B3377" s="7" t="s">
        <v>109</v>
      </c>
      <c r="C3377" s="8" t="s">
        <v>27</v>
      </c>
      <c r="D3377" s="10">
        <v>1</v>
      </c>
      <c r="E3377" s="8" t="s">
        <v>4850</v>
      </c>
      <c r="F3377" s="8" t="s">
        <v>4845</v>
      </c>
      <c r="G3377" s="12">
        <v>0.28472222222222221</v>
      </c>
      <c r="H3377" s="12">
        <v>0.48958333333333331</v>
      </c>
      <c r="I3377" s="12">
        <v>0.3347222222222222</v>
      </c>
      <c r="J3377" s="12">
        <v>0.33819444444444452</v>
      </c>
      <c r="K3377" s="12">
        <v>0.35486111111111113</v>
      </c>
      <c r="L3377" s="12">
        <v>0.51944444444444449</v>
      </c>
      <c r="M3377" s="12">
        <v>0.53125</v>
      </c>
      <c r="N3377" s="12">
        <v>0.53333333333333333</v>
      </c>
      <c r="O3377" s="8">
        <v>96</v>
      </c>
      <c r="P3377" s="8" t="s">
        <v>73</v>
      </c>
      <c r="Q3377" s="8" t="s">
        <v>2117</v>
      </c>
      <c r="R3377" s="27" t="s">
        <v>215</v>
      </c>
      <c r="S3377" s="8">
        <v>172</v>
      </c>
      <c r="T3377" s="8">
        <v>0</v>
      </c>
      <c r="U3377" s="14">
        <v>0.88428831052366641</v>
      </c>
      <c r="V3377" s="8">
        <v>969</v>
      </c>
      <c r="W3377" s="49" t="s">
        <v>30</v>
      </c>
      <c r="X3377" s="16"/>
      <c r="AC3377" s="104"/>
    </row>
    <row r="3378" spans="1:29" x14ac:dyDescent="0.35">
      <c r="A3378" s="9">
        <v>46157</v>
      </c>
      <c r="B3378" s="7" t="s">
        <v>80</v>
      </c>
      <c r="C3378" s="8" t="s">
        <v>45</v>
      </c>
      <c r="D3378" s="10">
        <v>1</v>
      </c>
      <c r="E3378" s="8" t="s">
        <v>4845</v>
      </c>
      <c r="F3378" s="8" t="s">
        <v>4850</v>
      </c>
      <c r="G3378" s="12">
        <v>3.4722222222222217E-2</v>
      </c>
      <c r="H3378" s="12">
        <v>0.1076388888888889</v>
      </c>
      <c r="I3378" s="12">
        <v>3.125E-2</v>
      </c>
      <c r="J3378" s="12">
        <v>7.3611111111111113E-2</v>
      </c>
      <c r="K3378" s="12">
        <v>8.5416666666666669E-2</v>
      </c>
      <c r="L3378" s="12">
        <v>0.13819444444444451</v>
      </c>
      <c r="M3378" s="12">
        <v>0.14097222222222219</v>
      </c>
      <c r="N3378" s="12">
        <v>0.1423611111111111</v>
      </c>
      <c r="O3378" s="8" t="s">
        <v>361</v>
      </c>
      <c r="P3378" s="8" t="s">
        <v>131</v>
      </c>
      <c r="Q3378" s="8" t="s">
        <v>1489</v>
      </c>
      <c r="R3378" s="27" t="s">
        <v>39</v>
      </c>
      <c r="S3378" s="8">
        <v>157</v>
      </c>
      <c r="T3378" s="8">
        <v>0</v>
      </c>
      <c r="U3378" s="14">
        <v>0.84613707011365213</v>
      </c>
      <c r="V3378" s="8">
        <v>416</v>
      </c>
      <c r="W3378" s="49" t="s">
        <v>30</v>
      </c>
      <c r="X3378" s="16"/>
      <c r="AC3378" s="104"/>
    </row>
    <row r="3379" spans="1:29" x14ac:dyDescent="0.35">
      <c r="A3379" s="9">
        <v>46157</v>
      </c>
      <c r="B3379" s="7" t="s">
        <v>84</v>
      </c>
      <c r="C3379" s="8" t="s">
        <v>45</v>
      </c>
      <c r="D3379" s="10">
        <v>1</v>
      </c>
      <c r="E3379" s="8" t="s">
        <v>4850</v>
      </c>
      <c r="F3379" s="8" t="s">
        <v>4845</v>
      </c>
      <c r="G3379" s="12">
        <v>0.14583333333333329</v>
      </c>
      <c r="H3379" s="12">
        <v>0.22916666666666671</v>
      </c>
      <c r="I3379" s="12">
        <v>0.16875000000000001</v>
      </c>
      <c r="J3379" s="12">
        <v>0.1756944444444444</v>
      </c>
      <c r="K3379" s="12">
        <v>0.18888888888888891</v>
      </c>
      <c r="L3379" s="12">
        <v>0.25138888888888888</v>
      </c>
      <c r="M3379" s="12">
        <v>0.26458333333333328</v>
      </c>
      <c r="N3379" s="12">
        <v>0.26666666666666672</v>
      </c>
      <c r="O3379" s="8" t="s">
        <v>131</v>
      </c>
      <c r="P3379" s="8" t="s">
        <v>37</v>
      </c>
      <c r="Q3379" s="8" t="s">
        <v>2118</v>
      </c>
      <c r="R3379" s="27" t="s">
        <v>99</v>
      </c>
      <c r="S3379" s="8">
        <v>179</v>
      </c>
      <c r="T3379" s="8">
        <v>0</v>
      </c>
      <c r="U3379" s="14">
        <v>0.96744709279374674</v>
      </c>
      <c r="V3379" s="8">
        <v>20</v>
      </c>
      <c r="W3379" s="49" t="s">
        <v>30</v>
      </c>
      <c r="X3379" s="16"/>
      <c r="AC3379" s="104"/>
    </row>
    <row r="3380" spans="1:29" x14ac:dyDescent="0.35">
      <c r="A3380" s="9">
        <v>46157</v>
      </c>
      <c r="B3380" s="7" t="s">
        <v>262</v>
      </c>
      <c r="C3380" s="8" t="s">
        <v>45</v>
      </c>
      <c r="D3380" s="10">
        <v>1</v>
      </c>
      <c r="E3380" s="8" t="s">
        <v>4845</v>
      </c>
      <c r="F3380" s="8" t="s">
        <v>4862</v>
      </c>
      <c r="G3380" s="12">
        <v>0.3923611111111111</v>
      </c>
      <c r="H3380" s="12">
        <v>0.46875</v>
      </c>
      <c r="I3380" s="12">
        <v>0.38333333333333341</v>
      </c>
      <c r="J3380" s="12">
        <v>0.41597222222222219</v>
      </c>
      <c r="K3380" s="12">
        <v>0.43680555555555561</v>
      </c>
      <c r="L3380" s="12">
        <v>0.50624999999999998</v>
      </c>
      <c r="M3380" s="12">
        <v>0.51388888888888884</v>
      </c>
      <c r="N3380" s="12">
        <v>0.51388888888888884</v>
      </c>
      <c r="O3380" s="8" t="s">
        <v>37</v>
      </c>
      <c r="P3380" s="8">
        <v>9</v>
      </c>
      <c r="Q3380" s="8" t="s">
        <v>346</v>
      </c>
      <c r="R3380" s="27" t="s">
        <v>39</v>
      </c>
      <c r="S3380" s="8">
        <v>133</v>
      </c>
      <c r="T3380" s="8">
        <v>0</v>
      </c>
      <c r="U3380" s="14">
        <v>0.73363289845213064</v>
      </c>
      <c r="V3380" s="8">
        <v>0</v>
      </c>
      <c r="W3380" s="49" t="s">
        <v>30</v>
      </c>
      <c r="X3380" s="16"/>
      <c r="AC3380" s="104"/>
    </row>
    <row r="3381" spans="1:29" x14ac:dyDescent="0.35">
      <c r="A3381" s="9">
        <v>46157</v>
      </c>
      <c r="B3381" s="7" t="s">
        <v>264</v>
      </c>
      <c r="C3381" s="8" t="s">
        <v>45</v>
      </c>
      <c r="D3381" s="10">
        <v>1</v>
      </c>
      <c r="E3381" s="8" t="s">
        <v>4862</v>
      </c>
      <c r="F3381" s="8" t="s">
        <v>4845</v>
      </c>
      <c r="G3381" s="12">
        <v>0.51041666666666663</v>
      </c>
      <c r="H3381" s="12">
        <v>0.59027777777777779</v>
      </c>
      <c r="I3381" s="12">
        <v>0.53819444444444442</v>
      </c>
      <c r="J3381" s="12">
        <v>0.54097222222222219</v>
      </c>
      <c r="K3381" s="12">
        <v>0.55138888888888893</v>
      </c>
      <c r="L3381" s="12">
        <v>0.61875000000000002</v>
      </c>
      <c r="M3381" s="12">
        <v>0.63124999999999998</v>
      </c>
      <c r="N3381" s="12">
        <v>0.6333333333333333</v>
      </c>
      <c r="O3381" s="8">
        <v>9</v>
      </c>
      <c r="P3381" s="8" t="s">
        <v>43</v>
      </c>
      <c r="Q3381" s="8" t="s">
        <v>2119</v>
      </c>
      <c r="R3381" s="27" t="s">
        <v>99</v>
      </c>
      <c r="S3381" s="8">
        <v>107</v>
      </c>
      <c r="T3381" s="8">
        <v>0</v>
      </c>
      <c r="U3381" s="14">
        <v>0.60158457504279861</v>
      </c>
      <c r="V3381" s="8">
        <v>0</v>
      </c>
      <c r="W3381" s="49" t="s">
        <v>30</v>
      </c>
      <c r="X3381" s="16"/>
      <c r="AC3381" s="104"/>
    </row>
    <row r="3382" spans="1:29" x14ac:dyDescent="0.35">
      <c r="A3382" s="9">
        <v>46157</v>
      </c>
      <c r="B3382" s="7" t="s">
        <v>1504</v>
      </c>
      <c r="C3382" s="8" t="s">
        <v>45</v>
      </c>
      <c r="D3382" s="10">
        <v>1</v>
      </c>
      <c r="E3382" s="8" t="s">
        <v>4845</v>
      </c>
      <c r="F3382" s="8" t="s">
        <v>4855</v>
      </c>
      <c r="G3382" s="12">
        <v>0.97916666666666663</v>
      </c>
      <c r="H3382" s="12" t="s">
        <v>2120</v>
      </c>
      <c r="I3382" s="12">
        <v>0.97430555555555554</v>
      </c>
      <c r="J3382" s="12">
        <v>0.9770833333333333</v>
      </c>
      <c r="K3382" s="12">
        <v>0.98750000000000004</v>
      </c>
      <c r="L3382" s="12" t="s">
        <v>2121</v>
      </c>
      <c r="M3382" s="12" t="s">
        <v>2122</v>
      </c>
      <c r="N3382" s="12" t="s">
        <v>2123</v>
      </c>
      <c r="O3382" s="8" t="s">
        <v>43</v>
      </c>
      <c r="P3382" s="8" t="s">
        <v>928</v>
      </c>
      <c r="S3382" s="8">
        <v>173</v>
      </c>
      <c r="T3382" s="8">
        <v>0</v>
      </c>
      <c r="U3382" s="14">
        <v>1</v>
      </c>
      <c r="V3382" s="8">
        <v>0</v>
      </c>
      <c r="W3382" s="49" t="s">
        <v>30</v>
      </c>
      <c r="X3382" s="16"/>
      <c r="AC3382" s="104"/>
    </row>
    <row r="3383" spans="1:29" x14ac:dyDescent="0.35">
      <c r="A3383" s="9">
        <v>46157</v>
      </c>
      <c r="B3383" s="7" t="s">
        <v>1371</v>
      </c>
      <c r="C3383" s="8" t="s">
        <v>81</v>
      </c>
      <c r="D3383" s="10">
        <v>1</v>
      </c>
      <c r="E3383" s="8" t="s">
        <v>4855</v>
      </c>
      <c r="F3383" s="8" t="s">
        <v>4845</v>
      </c>
      <c r="G3383" s="12">
        <v>2.0833333333333329E-2</v>
      </c>
      <c r="H3383" s="12">
        <v>0.16666666666666671</v>
      </c>
      <c r="I3383" s="12">
        <v>1.388888888888889E-2</v>
      </c>
      <c r="J3383" s="12">
        <v>2.2916666666666669E-2</v>
      </c>
      <c r="K3383" s="12">
        <v>4.0972222222222222E-2</v>
      </c>
      <c r="L3383" s="12">
        <v>0.15972222222222221</v>
      </c>
      <c r="M3383" s="12">
        <v>0.16388888888888889</v>
      </c>
      <c r="N3383" s="12">
        <v>0.1652777777777778</v>
      </c>
      <c r="O3383" s="8" t="s">
        <v>73</v>
      </c>
      <c r="P3383" s="8" t="s">
        <v>47</v>
      </c>
      <c r="Q3383" s="8" t="s">
        <v>152</v>
      </c>
      <c r="R3383" s="27" t="s">
        <v>39</v>
      </c>
      <c r="S3383" s="8">
        <v>178</v>
      </c>
      <c r="T3383" s="8">
        <v>5</v>
      </c>
      <c r="U3383" s="14">
        <v>0.88768723850505316</v>
      </c>
      <c r="V3383" s="8">
        <v>0</v>
      </c>
      <c r="W3383" s="49" t="s">
        <v>30</v>
      </c>
      <c r="X3383" s="16"/>
      <c r="AC3383" s="104"/>
    </row>
    <row r="3384" spans="1:29" x14ac:dyDescent="0.35">
      <c r="A3384" s="9">
        <v>46157</v>
      </c>
      <c r="B3384" s="7" t="s">
        <v>1372</v>
      </c>
      <c r="C3384" s="8" t="s">
        <v>81</v>
      </c>
      <c r="D3384" s="10">
        <v>1</v>
      </c>
      <c r="E3384" s="8" t="s">
        <v>4845</v>
      </c>
      <c r="F3384" s="8" t="s">
        <v>4851</v>
      </c>
      <c r="G3384" s="12">
        <v>0.20833333333333329</v>
      </c>
      <c r="H3384" s="12">
        <v>0.3576388888888889</v>
      </c>
      <c r="I3384" s="12">
        <v>0.20347222222222219</v>
      </c>
      <c r="J3384" s="12">
        <v>0.21319444444444441</v>
      </c>
      <c r="K3384" s="12">
        <v>0.22638888888888889</v>
      </c>
      <c r="L3384" s="12">
        <v>0.35486111111111113</v>
      </c>
      <c r="M3384" s="12">
        <v>0.36180555555555549</v>
      </c>
      <c r="N3384" s="12">
        <v>0.36388888888888887</v>
      </c>
      <c r="O3384" s="8" t="s">
        <v>47</v>
      </c>
      <c r="P3384" s="8" t="s">
        <v>2115</v>
      </c>
      <c r="Q3384" s="8" t="s">
        <v>263</v>
      </c>
      <c r="R3384" s="27" t="s">
        <v>39</v>
      </c>
      <c r="S3384" s="8">
        <v>138</v>
      </c>
      <c r="T3384" s="8">
        <v>2</v>
      </c>
      <c r="U3384" s="14">
        <v>0.79769241013318193</v>
      </c>
      <c r="V3384" s="8">
        <v>0</v>
      </c>
      <c r="W3384" s="49" t="s">
        <v>30</v>
      </c>
      <c r="X3384" s="16"/>
      <c r="AC3384" s="104"/>
    </row>
    <row r="3385" spans="1:29" x14ac:dyDescent="0.35">
      <c r="A3385" s="9">
        <v>46157</v>
      </c>
      <c r="B3385" s="7" t="s">
        <v>2034</v>
      </c>
      <c r="C3385" s="8" t="s">
        <v>90</v>
      </c>
      <c r="D3385" s="10">
        <v>13</v>
      </c>
      <c r="E3385" s="8" t="s">
        <v>4851</v>
      </c>
      <c r="F3385" s="8" t="s">
        <v>4845</v>
      </c>
      <c r="G3385" s="12">
        <v>1.041666666666667E-2</v>
      </c>
      <c r="H3385" s="12">
        <v>0.15625</v>
      </c>
      <c r="I3385" s="12" t="s">
        <v>2124</v>
      </c>
      <c r="J3385" s="12">
        <v>7.6388888888888886E-3</v>
      </c>
      <c r="K3385" s="12">
        <v>2.6388888888888889E-2</v>
      </c>
      <c r="L3385" s="12">
        <v>0.14583333333333329</v>
      </c>
      <c r="M3385" s="12">
        <v>0.15138888888888891</v>
      </c>
      <c r="N3385" s="12">
        <v>0.15208333333333329</v>
      </c>
      <c r="O3385" s="8" t="s">
        <v>70</v>
      </c>
      <c r="P3385" s="8" t="s">
        <v>184</v>
      </c>
      <c r="S3385" s="8">
        <v>177</v>
      </c>
      <c r="T3385" s="8">
        <v>0</v>
      </c>
      <c r="U3385" s="14">
        <v>0.9534641701901595</v>
      </c>
      <c r="V3385" s="8">
        <v>0</v>
      </c>
      <c r="W3385" s="49" t="s">
        <v>30</v>
      </c>
      <c r="X3385" s="16"/>
      <c r="AC3385" s="104"/>
    </row>
    <row r="3386" spans="1:29" x14ac:dyDescent="0.35">
      <c r="A3386" s="9">
        <v>46157</v>
      </c>
      <c r="B3386" s="7" t="s">
        <v>2035</v>
      </c>
      <c r="C3386" s="8" t="s">
        <v>90</v>
      </c>
      <c r="D3386" s="10">
        <v>14</v>
      </c>
      <c r="E3386" s="8" t="s">
        <v>4845</v>
      </c>
      <c r="F3386" s="8" t="s">
        <v>4856</v>
      </c>
      <c r="G3386" s="12">
        <v>0.2048611111111111</v>
      </c>
      <c r="H3386" s="12">
        <v>0.35416666666666669</v>
      </c>
      <c r="I3386" s="12">
        <v>0.1986111111111111</v>
      </c>
      <c r="J3386" s="12">
        <v>0.2048611111111111</v>
      </c>
      <c r="K3386" s="12">
        <v>0.21944444444444439</v>
      </c>
      <c r="L3386" s="12">
        <v>0.35</v>
      </c>
      <c r="M3386" s="12">
        <v>0.35972222222222222</v>
      </c>
      <c r="N3386" s="12">
        <v>0.36180555555555549</v>
      </c>
      <c r="O3386" s="8" t="s">
        <v>184</v>
      </c>
      <c r="P3386" s="8" t="s">
        <v>361</v>
      </c>
      <c r="S3386" s="8">
        <v>111</v>
      </c>
      <c r="T3386" s="8">
        <v>0</v>
      </c>
      <c r="U3386" s="14">
        <v>0.58378326036801664</v>
      </c>
      <c r="V3386" s="8">
        <v>0</v>
      </c>
      <c r="W3386" s="49" t="s">
        <v>30</v>
      </c>
      <c r="X3386" s="16"/>
      <c r="AC3386" s="104"/>
    </row>
    <row r="3387" spans="1:29" x14ac:dyDescent="0.35">
      <c r="A3387" s="9">
        <v>46157</v>
      </c>
      <c r="B3387" s="7" t="s">
        <v>1072</v>
      </c>
      <c r="C3387" s="8" t="s">
        <v>108</v>
      </c>
      <c r="D3387" s="10">
        <v>1</v>
      </c>
      <c r="E3387" s="8" t="s">
        <v>4856</v>
      </c>
      <c r="F3387" s="8" t="s">
        <v>4845</v>
      </c>
      <c r="G3387" s="12">
        <v>5.2083333333333343E-2</v>
      </c>
      <c r="H3387" s="12">
        <v>0.25</v>
      </c>
      <c r="I3387" s="12">
        <v>4.1666666666666657E-2</v>
      </c>
      <c r="J3387" s="12">
        <v>7.2916666666666671E-2</v>
      </c>
      <c r="K3387" s="12">
        <v>8.9583333333333334E-2</v>
      </c>
      <c r="L3387" s="12">
        <v>0.25347222222222221</v>
      </c>
      <c r="M3387" s="12">
        <v>0.25833333333333341</v>
      </c>
      <c r="N3387" s="12">
        <v>0.25833333333333341</v>
      </c>
      <c r="O3387" s="8" t="s">
        <v>32</v>
      </c>
      <c r="P3387" s="8">
        <v>289</v>
      </c>
      <c r="Q3387" s="8" t="s">
        <v>156</v>
      </c>
      <c r="R3387" s="27" t="s">
        <v>39</v>
      </c>
      <c r="S3387" s="8">
        <v>138</v>
      </c>
      <c r="T3387" s="8">
        <v>0</v>
      </c>
      <c r="U3387" s="14">
        <v>0.71276690153887545</v>
      </c>
      <c r="V3387" s="8">
        <v>0</v>
      </c>
      <c r="W3387" s="49" t="s">
        <v>30</v>
      </c>
      <c r="X3387" s="16"/>
      <c r="AC3387" s="104"/>
    </row>
    <row r="3388" spans="1:29" x14ac:dyDescent="0.35">
      <c r="A3388" s="9">
        <v>46157</v>
      </c>
      <c r="B3388" s="7" t="s">
        <v>1073</v>
      </c>
      <c r="C3388" s="8" t="s">
        <v>108</v>
      </c>
      <c r="D3388" s="10">
        <v>1</v>
      </c>
      <c r="E3388" s="28" t="s">
        <v>4845</v>
      </c>
      <c r="F3388" s="28" t="s">
        <v>4850</v>
      </c>
      <c r="G3388" s="12">
        <v>0.29166666666666669</v>
      </c>
      <c r="H3388" s="12">
        <v>0.49652777777777779</v>
      </c>
      <c r="I3388" s="12">
        <v>0.30416666666666659</v>
      </c>
      <c r="J3388" s="12">
        <v>0.30763888888888891</v>
      </c>
      <c r="K3388" s="12">
        <v>0.31944444444444442</v>
      </c>
      <c r="L3388" s="12">
        <v>0.51111111111111107</v>
      </c>
      <c r="M3388" s="12">
        <v>0.5180555555555556</v>
      </c>
      <c r="N3388" s="12">
        <v>0.52013888888888893</v>
      </c>
      <c r="O3388" s="8">
        <v>304</v>
      </c>
      <c r="P3388" s="8" t="s">
        <v>363</v>
      </c>
      <c r="Q3388" s="8" t="s">
        <v>745</v>
      </c>
      <c r="R3388" s="27" t="s">
        <v>2125</v>
      </c>
      <c r="S3388" s="8">
        <v>147</v>
      </c>
      <c r="T3388" s="8">
        <v>0</v>
      </c>
      <c r="U3388" s="14">
        <v>0.73366339833081184</v>
      </c>
      <c r="V3388" s="8">
        <v>0</v>
      </c>
      <c r="W3388" s="49" t="s">
        <v>30</v>
      </c>
      <c r="X3388" s="16"/>
      <c r="AC3388" s="104"/>
    </row>
    <row r="3389" spans="1:29" x14ac:dyDescent="0.35">
      <c r="A3389" s="9">
        <v>46157</v>
      </c>
      <c r="B3389" s="7" t="s">
        <v>1381</v>
      </c>
      <c r="C3389" s="8" t="s">
        <v>113</v>
      </c>
      <c r="D3389" s="10">
        <v>1</v>
      </c>
      <c r="E3389" s="28" t="s">
        <v>4850</v>
      </c>
      <c r="F3389" s="28" t="s">
        <v>4845</v>
      </c>
      <c r="G3389" s="60">
        <v>4.5138888888888888E-2</v>
      </c>
      <c r="H3389" s="12">
        <v>0.26041666666666669</v>
      </c>
      <c r="I3389" s="12">
        <v>4.3749999999999997E-2</v>
      </c>
      <c r="J3389" s="12">
        <v>9.7222222222222224E-2</v>
      </c>
      <c r="K3389" s="12">
        <v>0.1131944444444444</v>
      </c>
      <c r="L3389" s="12">
        <v>0.30833333333333329</v>
      </c>
      <c r="M3389" s="12">
        <v>0.31388888888888888</v>
      </c>
      <c r="N3389" s="12">
        <v>0.31388888888888888</v>
      </c>
      <c r="O3389" s="8" t="s">
        <v>143</v>
      </c>
      <c r="P3389" s="8">
        <v>65</v>
      </c>
      <c r="Q3389" s="8" t="s">
        <v>2126</v>
      </c>
      <c r="R3389" s="27" t="s">
        <v>2127</v>
      </c>
      <c r="S3389" s="8">
        <v>151</v>
      </c>
      <c r="T3389" s="8">
        <v>0</v>
      </c>
      <c r="U3389" s="14">
        <v>0.76635328467619745</v>
      </c>
      <c r="V3389" s="8">
        <v>0</v>
      </c>
      <c r="W3389" s="49" t="s">
        <v>30</v>
      </c>
      <c r="X3389" s="16"/>
      <c r="AC3389" s="104"/>
    </row>
    <row r="3390" spans="1:29" x14ac:dyDescent="0.35">
      <c r="A3390" s="9">
        <v>46157</v>
      </c>
      <c r="B3390" s="7" t="s">
        <v>1382</v>
      </c>
      <c r="C3390" s="8" t="s">
        <v>113</v>
      </c>
      <c r="D3390" s="10">
        <v>1</v>
      </c>
      <c r="E3390" s="28" t="s">
        <v>4845</v>
      </c>
      <c r="F3390" s="28" t="s">
        <v>4859</v>
      </c>
      <c r="G3390" s="12">
        <v>0.2951388888888889</v>
      </c>
      <c r="H3390" s="12">
        <v>0.52430555555555558</v>
      </c>
      <c r="I3390" s="12">
        <v>0.34305555555555561</v>
      </c>
      <c r="J3390" s="12">
        <v>0.34652777777777782</v>
      </c>
      <c r="K3390" s="12">
        <v>0.35555555555555562</v>
      </c>
      <c r="L3390" s="12">
        <v>0.55138888888888893</v>
      </c>
      <c r="M3390" s="12">
        <v>0.56180555555555556</v>
      </c>
      <c r="N3390" s="12">
        <v>0.56388888888888888</v>
      </c>
      <c r="O3390" s="8">
        <v>71</v>
      </c>
      <c r="P3390" s="8" t="s">
        <v>37</v>
      </c>
      <c r="Q3390" s="8" t="s">
        <v>1319</v>
      </c>
      <c r="R3390" s="27" t="s">
        <v>99</v>
      </c>
      <c r="S3390" s="8">
        <v>147</v>
      </c>
      <c r="T3390" s="8">
        <v>0</v>
      </c>
      <c r="U3390" s="14">
        <v>0.71440098365064819</v>
      </c>
      <c r="V3390" s="8">
        <v>0</v>
      </c>
      <c r="W3390" s="49" t="s">
        <v>30</v>
      </c>
      <c r="X3390" s="16"/>
      <c r="AC3390" s="104"/>
    </row>
    <row r="3391" spans="1:29" x14ac:dyDescent="0.35">
      <c r="A3391" s="9">
        <v>46157</v>
      </c>
      <c r="B3391" s="7" t="s">
        <v>1383</v>
      </c>
      <c r="C3391" s="8" t="s">
        <v>113</v>
      </c>
      <c r="D3391" s="10">
        <v>1</v>
      </c>
      <c r="E3391" s="28" t="s">
        <v>4859</v>
      </c>
      <c r="F3391" s="28" t="s">
        <v>4845</v>
      </c>
      <c r="G3391" s="12">
        <v>0.64236111111111116</v>
      </c>
      <c r="H3391" s="12">
        <v>0.72569444444444442</v>
      </c>
      <c r="I3391" s="12">
        <v>0.63888888888888884</v>
      </c>
      <c r="J3391" s="12">
        <v>0.6430555555555556</v>
      </c>
      <c r="K3391" s="12">
        <v>0.65625</v>
      </c>
      <c r="L3391" s="12">
        <v>0.70902777777777781</v>
      </c>
      <c r="M3391" s="12">
        <v>0.71736111111111112</v>
      </c>
      <c r="N3391" s="12">
        <v>0.71875</v>
      </c>
      <c r="O3391" s="8" t="s">
        <v>37</v>
      </c>
      <c r="P3391" s="8" t="s">
        <v>450</v>
      </c>
      <c r="Q3391" s="8" t="s">
        <v>151</v>
      </c>
      <c r="R3391" s="27" t="s">
        <v>39</v>
      </c>
      <c r="S3391" s="8">
        <v>131</v>
      </c>
      <c r="T3391" s="8">
        <v>0</v>
      </c>
      <c r="U3391" s="14">
        <v>0.68868638423980655</v>
      </c>
      <c r="V3391" s="8">
        <v>0</v>
      </c>
      <c r="W3391" s="49" t="s">
        <v>30</v>
      </c>
      <c r="X3391" s="16"/>
      <c r="AC3391" s="104"/>
    </row>
    <row r="3392" spans="1:29" x14ac:dyDescent="0.35">
      <c r="A3392" s="9">
        <v>46157</v>
      </c>
      <c r="B3392" s="7" t="s">
        <v>1384</v>
      </c>
      <c r="C3392" s="8" t="s">
        <v>113</v>
      </c>
      <c r="D3392" s="10">
        <v>1</v>
      </c>
      <c r="E3392" s="28" t="s">
        <v>4845</v>
      </c>
      <c r="F3392" s="28" t="s">
        <v>4847</v>
      </c>
      <c r="G3392" s="12">
        <v>0.78819444444444442</v>
      </c>
      <c r="H3392" s="12">
        <v>0.86458333333333337</v>
      </c>
      <c r="I3392" s="12">
        <v>0.77708333333333335</v>
      </c>
      <c r="J3392" s="12">
        <v>0.78263888888888888</v>
      </c>
      <c r="K3392" s="12">
        <v>0.79374999999999996</v>
      </c>
      <c r="L3392" s="12">
        <v>0.8569444444444444</v>
      </c>
      <c r="M3392" s="12">
        <v>0.86458333333333337</v>
      </c>
      <c r="N3392" s="12">
        <v>0.8666666666666667</v>
      </c>
      <c r="O3392" s="8" t="s">
        <v>450</v>
      </c>
      <c r="P3392" s="8" t="s">
        <v>232</v>
      </c>
      <c r="S3392" s="8">
        <v>195</v>
      </c>
      <c r="T3392" s="8">
        <v>0</v>
      </c>
      <c r="U3392" s="14">
        <v>0.94830804242426692</v>
      </c>
      <c r="V3392" s="8">
        <v>0</v>
      </c>
      <c r="W3392" s="49" t="s">
        <v>30</v>
      </c>
      <c r="X3392" s="16"/>
      <c r="AC3392" s="104"/>
    </row>
    <row r="3393" spans="1:29" x14ac:dyDescent="0.35">
      <c r="A3393" s="9">
        <v>46158</v>
      </c>
      <c r="B3393" s="7" t="s">
        <v>71</v>
      </c>
      <c r="C3393" s="8" t="s">
        <v>27</v>
      </c>
      <c r="D3393" s="10">
        <v>1</v>
      </c>
      <c r="E3393" s="28" t="s">
        <v>4847</v>
      </c>
      <c r="F3393" s="28" t="s">
        <v>4845</v>
      </c>
      <c r="G3393" s="12">
        <v>1.041666666666667E-2</v>
      </c>
      <c r="H3393" s="12">
        <v>0.1701388888888889</v>
      </c>
      <c r="I3393" s="12">
        <v>1.3888888888888889E-3</v>
      </c>
      <c r="J3393" s="12">
        <v>7.6388888888888886E-3</v>
      </c>
      <c r="K3393" s="12">
        <v>1.5972222222222221E-2</v>
      </c>
      <c r="L3393" s="12">
        <v>0.16180555555555559</v>
      </c>
      <c r="M3393" s="12">
        <v>0.16597222222222219</v>
      </c>
      <c r="N3393" s="12">
        <v>0.1680555555555556</v>
      </c>
      <c r="O3393" s="8" t="s">
        <v>73</v>
      </c>
      <c r="P3393" s="8" t="s">
        <v>1961</v>
      </c>
      <c r="S3393" s="8">
        <v>180</v>
      </c>
      <c r="T3393" s="8">
        <v>1</v>
      </c>
      <c r="U3393" s="14">
        <v>1</v>
      </c>
      <c r="V3393" s="8">
        <v>680</v>
      </c>
      <c r="W3393" s="49" t="s">
        <v>30</v>
      </c>
      <c r="X3393" s="16"/>
      <c r="AC3393" s="104"/>
    </row>
    <row r="3394" spans="1:29" x14ac:dyDescent="0.35">
      <c r="A3394" s="9">
        <v>46158</v>
      </c>
      <c r="B3394" s="7" t="s">
        <v>74</v>
      </c>
      <c r="C3394" s="8" t="s">
        <v>27</v>
      </c>
      <c r="D3394" s="10">
        <v>1</v>
      </c>
      <c r="E3394" s="28" t="s">
        <v>4845</v>
      </c>
      <c r="F3394" s="28" t="s">
        <v>4863</v>
      </c>
      <c r="G3394" s="12">
        <v>0.20833333333333329</v>
      </c>
      <c r="H3394" s="12">
        <v>0.38541666666666669</v>
      </c>
      <c r="I3394" s="12">
        <v>0.20555555555555549</v>
      </c>
      <c r="J3394" s="12">
        <v>0.20833333333333329</v>
      </c>
      <c r="K3394" s="12">
        <v>0.22291666666666671</v>
      </c>
      <c r="L3394" s="12">
        <v>0.36249999999999999</v>
      </c>
      <c r="M3394" s="12">
        <v>0.37083333333333329</v>
      </c>
      <c r="N3394" s="12">
        <v>0.37291666666666667</v>
      </c>
      <c r="O3394" s="8" t="s">
        <v>1961</v>
      </c>
      <c r="P3394" s="8" t="s">
        <v>249</v>
      </c>
      <c r="S3394" s="8">
        <v>179</v>
      </c>
      <c r="T3394" s="8">
        <v>1</v>
      </c>
      <c r="U3394" s="14">
        <v>0.8793512542135784</v>
      </c>
      <c r="V3394" s="8">
        <v>0</v>
      </c>
      <c r="W3394" s="49" t="s">
        <v>30</v>
      </c>
      <c r="X3394" s="16"/>
      <c r="AC3394" s="104"/>
    </row>
    <row r="3395" spans="1:29" x14ac:dyDescent="0.35">
      <c r="A3395" s="9">
        <v>46158</v>
      </c>
      <c r="B3395" s="7" t="s">
        <v>1372</v>
      </c>
      <c r="C3395" s="8" t="s">
        <v>45</v>
      </c>
      <c r="D3395" s="10">
        <v>1</v>
      </c>
      <c r="E3395" s="28" t="s">
        <v>4863</v>
      </c>
      <c r="F3395" s="28" t="s">
        <v>4845</v>
      </c>
      <c r="G3395" s="12">
        <v>0.16666666666666671</v>
      </c>
      <c r="H3395" s="12">
        <v>0.31944444444444442</v>
      </c>
      <c r="I3395" s="12">
        <v>0.16111111111111109</v>
      </c>
      <c r="J3395" s="12">
        <v>0.16388888888888889</v>
      </c>
      <c r="K3395" s="12">
        <v>0.17430555555555549</v>
      </c>
      <c r="L3395" s="12">
        <v>0.30138888888888887</v>
      </c>
      <c r="M3395" s="12">
        <v>0.31180555555555561</v>
      </c>
      <c r="N3395" s="12">
        <v>0.31388888888888888</v>
      </c>
      <c r="O3395" s="8" t="s">
        <v>928</v>
      </c>
      <c r="P3395" s="8" t="s">
        <v>97</v>
      </c>
      <c r="S3395" s="8">
        <v>138</v>
      </c>
      <c r="T3395" s="8">
        <v>0</v>
      </c>
      <c r="U3395" s="14">
        <v>0.78623071236199604</v>
      </c>
      <c r="V3395" s="8">
        <v>0</v>
      </c>
      <c r="W3395" s="49" t="s">
        <v>30</v>
      </c>
      <c r="X3395" s="16"/>
      <c r="AC3395" s="104"/>
    </row>
    <row r="3396" spans="1:29" x14ac:dyDescent="0.35">
      <c r="A3396" s="9">
        <v>46158</v>
      </c>
      <c r="B3396" s="7" t="s">
        <v>58</v>
      </c>
      <c r="C3396" s="8" t="s">
        <v>59</v>
      </c>
      <c r="D3396" s="10">
        <v>1</v>
      </c>
      <c r="E3396" s="28" t="s">
        <v>4845</v>
      </c>
      <c r="F3396" s="28" t="s">
        <v>4852</v>
      </c>
      <c r="G3396" s="12">
        <v>0.13541666666666671</v>
      </c>
      <c r="H3396" s="12">
        <v>0.32291666666666669</v>
      </c>
      <c r="I3396" s="12">
        <v>0.13055555555555559</v>
      </c>
      <c r="J3396" s="12">
        <v>0.13125000000000001</v>
      </c>
      <c r="K3396" s="12">
        <v>0.14583333333333329</v>
      </c>
      <c r="L3396" s="12">
        <v>0.3215277777777778</v>
      </c>
      <c r="M3396" s="12">
        <v>0.3298611111111111</v>
      </c>
      <c r="N3396" s="12">
        <v>0.33194444444444438</v>
      </c>
      <c r="O3396" s="8" t="s">
        <v>37</v>
      </c>
      <c r="P3396" s="8" t="s">
        <v>61</v>
      </c>
      <c r="S3396" s="8">
        <v>193</v>
      </c>
      <c r="T3396" s="8">
        <v>0</v>
      </c>
      <c r="U3396" s="14">
        <v>0.98338152257404254</v>
      </c>
      <c r="V3396" s="8">
        <v>29</v>
      </c>
      <c r="W3396" s="49" t="s">
        <v>30</v>
      </c>
      <c r="X3396" s="16"/>
      <c r="AC3396" s="104"/>
    </row>
    <row r="3397" spans="1:29" x14ac:dyDescent="0.35">
      <c r="A3397" s="9">
        <v>46158</v>
      </c>
      <c r="B3397" s="7" t="s">
        <v>64</v>
      </c>
      <c r="C3397" s="8" t="s">
        <v>59</v>
      </c>
      <c r="D3397" s="10">
        <v>1</v>
      </c>
      <c r="E3397" s="28" t="s">
        <v>4852</v>
      </c>
      <c r="F3397" s="28" t="s">
        <v>4845</v>
      </c>
      <c r="G3397" s="12">
        <v>0.36458333333333331</v>
      </c>
      <c r="H3397" s="12">
        <v>0.56597222222222221</v>
      </c>
      <c r="I3397" s="12">
        <v>0.36041666666666672</v>
      </c>
      <c r="J3397" s="12">
        <v>0.36249999999999999</v>
      </c>
      <c r="K3397" s="12">
        <v>0.37916666666666671</v>
      </c>
      <c r="L3397" s="12">
        <v>0.54583333333333328</v>
      </c>
      <c r="M3397" s="12">
        <v>0.55972222222222223</v>
      </c>
      <c r="N3397" s="12">
        <v>0.56180555555555556</v>
      </c>
      <c r="O3397" s="8" t="s">
        <v>61</v>
      </c>
      <c r="P3397" s="8" t="s">
        <v>73</v>
      </c>
      <c r="S3397" s="8">
        <v>158</v>
      </c>
      <c r="T3397" s="8">
        <v>0</v>
      </c>
      <c r="U3397" s="14">
        <v>0.90117616025186653</v>
      </c>
      <c r="V3397" s="8">
        <v>300</v>
      </c>
      <c r="W3397" s="49" t="s">
        <v>30</v>
      </c>
      <c r="X3397" s="16"/>
      <c r="AC3397" s="104"/>
    </row>
    <row r="3398" spans="1:29" x14ac:dyDescent="0.35">
      <c r="A3398" s="9">
        <v>46158</v>
      </c>
      <c r="B3398" s="7" t="s">
        <v>1770</v>
      </c>
      <c r="C3398" s="8" t="s">
        <v>81</v>
      </c>
      <c r="D3398" s="10">
        <v>1</v>
      </c>
      <c r="E3398" s="28" t="s">
        <v>4845</v>
      </c>
      <c r="F3398" s="28" t="s">
        <v>4851</v>
      </c>
      <c r="G3398" s="12">
        <v>1.7361111111111108E-2</v>
      </c>
      <c r="H3398" s="12">
        <v>0.1041666666666667</v>
      </c>
      <c r="I3398" s="12">
        <v>5.5555555555555558E-3</v>
      </c>
      <c r="J3398" s="12">
        <v>2.2916666666666669E-2</v>
      </c>
      <c r="K3398" s="12">
        <v>3.4027777777777768E-2</v>
      </c>
      <c r="L3398" s="12">
        <v>0.12083333333333331</v>
      </c>
      <c r="M3398" s="12">
        <v>0.12638888888888891</v>
      </c>
      <c r="N3398" s="12">
        <v>0.1270833333333333</v>
      </c>
      <c r="O3398" s="8" t="s">
        <v>2115</v>
      </c>
      <c r="P3398" s="8">
        <v>1</v>
      </c>
      <c r="Q3398" s="8" t="s">
        <v>68</v>
      </c>
      <c r="R3398" s="27" t="s">
        <v>39</v>
      </c>
      <c r="S3398" s="8">
        <v>161</v>
      </c>
      <c r="T3398" s="8">
        <v>1</v>
      </c>
      <c r="U3398" s="14">
        <v>0.87799593242578944</v>
      </c>
      <c r="V3398" s="8">
        <v>0</v>
      </c>
      <c r="W3398" s="49" t="s">
        <v>30</v>
      </c>
      <c r="X3398" s="16"/>
      <c r="AC3398" s="104"/>
    </row>
    <row r="3399" spans="1:29" ht="26" customHeight="1" x14ac:dyDescent="0.35">
      <c r="A3399" s="9">
        <v>46158</v>
      </c>
      <c r="B3399" s="7" t="s">
        <v>1771</v>
      </c>
      <c r="C3399" s="8" t="s">
        <v>81</v>
      </c>
      <c r="D3399" s="10">
        <v>1</v>
      </c>
      <c r="E3399" s="28" t="s">
        <v>4851</v>
      </c>
      <c r="F3399" s="28" t="s">
        <v>4845</v>
      </c>
      <c r="G3399" s="12">
        <v>0.14583333333333329</v>
      </c>
      <c r="H3399" s="12">
        <v>0.24652777777777779</v>
      </c>
      <c r="I3399" s="12">
        <v>0.1673611111111111</v>
      </c>
      <c r="J3399" s="12">
        <v>0.1701388888888889</v>
      </c>
      <c r="K3399" s="12">
        <v>0.18055555555555561</v>
      </c>
      <c r="L3399" s="12">
        <v>0.26666666666666672</v>
      </c>
      <c r="M3399" s="12">
        <v>0.28055555555555561</v>
      </c>
      <c r="N3399" s="12">
        <v>0.28263888888888888</v>
      </c>
      <c r="O3399" s="8">
        <v>1</v>
      </c>
      <c r="P3399" s="8" t="s">
        <v>43</v>
      </c>
      <c r="Q3399" s="8" t="s">
        <v>2128</v>
      </c>
      <c r="R3399" s="27" t="s">
        <v>2129</v>
      </c>
      <c r="S3399" s="8">
        <v>168</v>
      </c>
      <c r="T3399" s="8">
        <v>0</v>
      </c>
      <c r="U3399" s="14">
        <v>0.94059602921984231</v>
      </c>
      <c r="V3399" s="8">
        <v>0</v>
      </c>
      <c r="W3399" s="49" t="s">
        <v>30</v>
      </c>
      <c r="X3399" s="16"/>
      <c r="AC3399" s="104"/>
    </row>
    <row r="3400" spans="1:29" x14ac:dyDescent="0.35">
      <c r="A3400" s="9">
        <v>46158</v>
      </c>
      <c r="B3400" s="7" t="s">
        <v>1766</v>
      </c>
      <c r="C3400" s="8" t="s">
        <v>81</v>
      </c>
      <c r="D3400" s="10">
        <v>1</v>
      </c>
      <c r="E3400" s="28" t="s">
        <v>4845</v>
      </c>
      <c r="F3400" s="28" t="s">
        <v>4849</v>
      </c>
      <c r="G3400" s="12">
        <v>0.39583333333333331</v>
      </c>
      <c r="H3400" s="12">
        <v>0.45833333333333331</v>
      </c>
      <c r="I3400" s="12">
        <v>0.38263888888888892</v>
      </c>
      <c r="J3400" s="12">
        <v>0.38958333333333328</v>
      </c>
      <c r="K3400" s="12">
        <v>0.40416666666666667</v>
      </c>
      <c r="L3400" s="12">
        <v>0.44722222222222219</v>
      </c>
      <c r="M3400" s="12">
        <v>0.4548611111111111</v>
      </c>
      <c r="N3400" s="12">
        <v>0.45555555555555549</v>
      </c>
      <c r="O3400" s="8" t="s">
        <v>43</v>
      </c>
      <c r="P3400" s="8">
        <v>226</v>
      </c>
      <c r="S3400" s="8">
        <v>136</v>
      </c>
      <c r="T3400" s="8">
        <v>0</v>
      </c>
      <c r="U3400" s="14">
        <v>0.6972445900678178</v>
      </c>
      <c r="V3400" s="8">
        <v>0</v>
      </c>
      <c r="W3400" s="49" t="s">
        <v>30</v>
      </c>
      <c r="X3400" s="16"/>
      <c r="AC3400" s="104"/>
    </row>
    <row r="3401" spans="1:29" x14ac:dyDescent="0.35">
      <c r="A3401" s="9">
        <v>46158</v>
      </c>
      <c r="B3401" s="7" t="s">
        <v>1768</v>
      </c>
      <c r="C3401" s="8" t="s">
        <v>81</v>
      </c>
      <c r="D3401" s="10">
        <v>1</v>
      </c>
      <c r="E3401" s="28" t="s">
        <v>4849</v>
      </c>
      <c r="F3401" s="28" t="s">
        <v>4845</v>
      </c>
      <c r="G3401" s="12">
        <v>0.5</v>
      </c>
      <c r="H3401" s="12">
        <v>0.56944444444444442</v>
      </c>
      <c r="I3401" s="12">
        <v>0.48472222222222222</v>
      </c>
      <c r="J3401" s="12">
        <v>0.49652777777777779</v>
      </c>
      <c r="K3401" s="12">
        <v>0.50763888888888886</v>
      </c>
      <c r="L3401" s="12">
        <v>0.55000000000000004</v>
      </c>
      <c r="M3401" s="12">
        <v>0.55833333333333335</v>
      </c>
      <c r="N3401" s="12">
        <v>0.56041666666666667</v>
      </c>
      <c r="O3401" s="8">
        <v>214</v>
      </c>
      <c r="P3401" s="8" t="s">
        <v>423</v>
      </c>
      <c r="S3401" s="8">
        <v>11</v>
      </c>
      <c r="T3401" s="8">
        <v>0</v>
      </c>
      <c r="U3401" s="14">
        <v>5.7325957545530958E-2</v>
      </c>
      <c r="V3401" s="8">
        <v>0</v>
      </c>
      <c r="W3401" s="49" t="s">
        <v>30</v>
      </c>
      <c r="X3401" s="16"/>
      <c r="AC3401" s="104"/>
    </row>
    <row r="3402" spans="1:29" x14ac:dyDescent="0.35">
      <c r="A3402" s="9">
        <v>46158</v>
      </c>
      <c r="B3402" s="7" t="s">
        <v>80</v>
      </c>
      <c r="C3402" s="8" t="s">
        <v>90</v>
      </c>
      <c r="D3402" s="10">
        <v>1</v>
      </c>
      <c r="E3402" s="28" t="s">
        <v>4845</v>
      </c>
      <c r="F3402" s="28" t="s">
        <v>4849</v>
      </c>
      <c r="G3402" s="12">
        <v>3.4722222222222217E-2</v>
      </c>
      <c r="H3402" s="12">
        <v>0.1076388888888889</v>
      </c>
      <c r="I3402" s="12">
        <v>3.125E-2</v>
      </c>
      <c r="J3402" s="12">
        <v>3.3333333333333333E-2</v>
      </c>
      <c r="K3402" s="12">
        <v>4.791666666666667E-2</v>
      </c>
      <c r="L3402" s="12">
        <v>0.1013888888888889</v>
      </c>
      <c r="M3402" s="12">
        <v>0.10625</v>
      </c>
      <c r="N3402" s="12">
        <v>0.10625</v>
      </c>
      <c r="O3402" s="8" t="s">
        <v>37</v>
      </c>
      <c r="P3402" s="8" t="s">
        <v>1075</v>
      </c>
      <c r="S3402" s="8">
        <v>167</v>
      </c>
      <c r="T3402" s="8">
        <v>0</v>
      </c>
      <c r="U3402" s="14">
        <v>0.81563765084309392</v>
      </c>
      <c r="V3402" s="8">
        <v>681</v>
      </c>
      <c r="W3402" s="49" t="s">
        <v>30</v>
      </c>
      <c r="X3402" s="16"/>
      <c r="AC3402" s="104"/>
    </row>
    <row r="3403" spans="1:29" x14ac:dyDescent="0.35">
      <c r="A3403" s="9">
        <v>46158</v>
      </c>
      <c r="B3403" s="7" t="s">
        <v>84</v>
      </c>
      <c r="C3403" s="8" t="s">
        <v>90</v>
      </c>
      <c r="D3403" s="10">
        <v>1</v>
      </c>
      <c r="E3403" s="28" t="s">
        <v>4849</v>
      </c>
      <c r="F3403" s="28" t="s">
        <v>4845</v>
      </c>
      <c r="G3403" s="12">
        <v>0.14583333333333329</v>
      </c>
      <c r="H3403" s="12">
        <v>0.22916666666666671</v>
      </c>
      <c r="I3403" s="12">
        <v>0.1361111111111111</v>
      </c>
      <c r="J3403" s="12">
        <v>0.14930555555555561</v>
      </c>
      <c r="K3403" s="12">
        <v>0.16388888888888889</v>
      </c>
      <c r="L3403" s="12">
        <v>0.22222222222222221</v>
      </c>
      <c r="M3403" s="12">
        <v>0.2361111111111111</v>
      </c>
      <c r="N3403" s="12">
        <v>0.2381944444444444</v>
      </c>
      <c r="O3403" s="8" t="s">
        <v>1075</v>
      </c>
      <c r="P3403" s="8" t="s">
        <v>57</v>
      </c>
      <c r="Q3403" s="8" t="s">
        <v>65</v>
      </c>
      <c r="R3403" s="27" t="s">
        <v>39</v>
      </c>
      <c r="S3403" s="8">
        <v>164</v>
      </c>
      <c r="T3403" s="8">
        <v>0</v>
      </c>
      <c r="U3403" s="14">
        <v>0.9183111506594045</v>
      </c>
      <c r="V3403" s="8">
        <v>0</v>
      </c>
      <c r="W3403" s="49" t="s">
        <v>30</v>
      </c>
      <c r="X3403" s="16"/>
      <c r="AC3403" s="104"/>
    </row>
    <row r="3404" spans="1:29" x14ac:dyDescent="0.35">
      <c r="A3404" s="9">
        <v>46158</v>
      </c>
      <c r="B3404" s="7" t="s">
        <v>203</v>
      </c>
      <c r="C3404" s="8" t="s">
        <v>90</v>
      </c>
      <c r="D3404" s="10">
        <v>1</v>
      </c>
      <c r="E3404" s="28" t="s">
        <v>4845</v>
      </c>
      <c r="F3404" s="28" t="s">
        <v>4856</v>
      </c>
      <c r="G3404" s="12">
        <v>0.28472222222222221</v>
      </c>
      <c r="H3404" s="12">
        <v>0.4236111111111111</v>
      </c>
      <c r="I3404" s="12">
        <v>0.27500000000000002</v>
      </c>
      <c r="J3404" s="12">
        <v>0.27916666666666667</v>
      </c>
      <c r="K3404" s="12">
        <v>0.28958333333333341</v>
      </c>
      <c r="L3404" s="12">
        <v>0.41249999999999998</v>
      </c>
      <c r="M3404" s="12">
        <v>0.41736111111111113</v>
      </c>
      <c r="N3404" s="12">
        <v>0.41875000000000001</v>
      </c>
      <c r="O3404" s="8" t="s">
        <v>57</v>
      </c>
      <c r="P3404" s="8">
        <v>2</v>
      </c>
      <c r="S3404" s="8">
        <v>161</v>
      </c>
      <c r="T3404" s="8">
        <v>0</v>
      </c>
      <c r="U3404" s="14">
        <v>0.9009563578223041</v>
      </c>
      <c r="V3404" s="8">
        <v>0</v>
      </c>
      <c r="W3404" s="49" t="s">
        <v>30</v>
      </c>
      <c r="X3404" s="16"/>
      <c r="AC3404" s="104"/>
    </row>
    <row r="3405" spans="1:29" x14ac:dyDescent="0.35">
      <c r="A3405" s="9">
        <v>46158</v>
      </c>
      <c r="B3405" s="7" t="s">
        <v>205</v>
      </c>
      <c r="C3405" s="8" t="s">
        <v>90</v>
      </c>
      <c r="D3405" s="10">
        <v>1</v>
      </c>
      <c r="E3405" s="28" t="s">
        <v>4856</v>
      </c>
      <c r="F3405" s="28" t="s">
        <v>4845</v>
      </c>
      <c r="G3405" s="12">
        <v>0.46527777777777779</v>
      </c>
      <c r="H3405" s="12">
        <v>0.61111111111111116</v>
      </c>
      <c r="I3405" s="12">
        <v>0.45347222222222222</v>
      </c>
      <c r="J3405" s="12">
        <v>0.45763888888888887</v>
      </c>
      <c r="K3405" s="12">
        <v>0.46458333333333329</v>
      </c>
      <c r="L3405" s="12">
        <v>0.59791666666666665</v>
      </c>
      <c r="M3405" s="12">
        <v>0.60833333333333328</v>
      </c>
      <c r="N3405" s="12">
        <v>0.61041666666666672</v>
      </c>
      <c r="O3405" s="8">
        <v>2</v>
      </c>
      <c r="P3405" s="8" t="s">
        <v>232</v>
      </c>
      <c r="S3405" s="8">
        <v>163</v>
      </c>
      <c r="T3405" s="8">
        <v>0</v>
      </c>
      <c r="U3405" s="14">
        <v>0.89074773676707297</v>
      </c>
      <c r="V3405" s="8">
        <v>0</v>
      </c>
      <c r="W3405" s="49" t="s">
        <v>30</v>
      </c>
      <c r="X3405" s="16"/>
      <c r="AC3405" s="104"/>
    </row>
    <row r="3406" spans="1:29" x14ac:dyDescent="0.35">
      <c r="A3406" s="9">
        <v>46158</v>
      </c>
      <c r="B3406" s="7" t="s">
        <v>1381</v>
      </c>
      <c r="C3406" s="8" t="s">
        <v>108</v>
      </c>
      <c r="D3406" s="10">
        <v>1</v>
      </c>
      <c r="E3406" s="28" t="s">
        <v>4845</v>
      </c>
      <c r="F3406" s="28" t="s">
        <v>4871</v>
      </c>
      <c r="G3406" s="12">
        <v>4.5138888888888888E-2</v>
      </c>
      <c r="H3406" s="12">
        <v>0.25347222222222221</v>
      </c>
      <c r="I3406" s="12">
        <v>4.5138888888888888E-2</v>
      </c>
      <c r="J3406" s="12">
        <v>0.05</v>
      </c>
      <c r="K3406" s="12">
        <v>6.1805555555555558E-2</v>
      </c>
      <c r="L3406" s="12">
        <v>0.25555555555555548</v>
      </c>
      <c r="M3406" s="12">
        <v>0.26250000000000001</v>
      </c>
      <c r="N3406" s="12">
        <v>0.26527777777777778</v>
      </c>
      <c r="O3406" s="8" t="s">
        <v>60</v>
      </c>
      <c r="P3406" s="8">
        <v>65</v>
      </c>
      <c r="Q3406" s="8" t="s">
        <v>2130</v>
      </c>
      <c r="R3406" s="27" t="s">
        <v>2127</v>
      </c>
      <c r="S3406" s="8">
        <v>148</v>
      </c>
      <c r="T3406" s="8">
        <v>0</v>
      </c>
      <c r="U3406" s="14">
        <v>0.67902769488350567</v>
      </c>
      <c r="V3406" s="8">
        <v>0</v>
      </c>
      <c r="W3406" s="49" t="s">
        <v>30</v>
      </c>
      <c r="X3406" s="16"/>
      <c r="AC3406" s="104"/>
    </row>
    <row r="3407" spans="1:29" x14ac:dyDescent="0.35">
      <c r="A3407" s="9">
        <v>46158</v>
      </c>
      <c r="B3407" s="7" t="s">
        <v>1382</v>
      </c>
      <c r="C3407" s="8" t="s">
        <v>108</v>
      </c>
      <c r="D3407" s="10">
        <v>1</v>
      </c>
      <c r="E3407" s="28" t="s">
        <v>4871</v>
      </c>
      <c r="F3407" s="28" t="s">
        <v>4845</v>
      </c>
      <c r="G3407" s="12">
        <v>0.2951388888888889</v>
      </c>
      <c r="H3407" s="12">
        <v>0.52430555555555558</v>
      </c>
      <c r="I3407" s="12">
        <v>0.29166666666666669</v>
      </c>
      <c r="J3407" s="12">
        <v>0.29722222222222222</v>
      </c>
      <c r="K3407" s="12">
        <v>0.30833333333333329</v>
      </c>
      <c r="L3407" s="12">
        <v>0.49652777777777779</v>
      </c>
      <c r="M3407" s="12">
        <v>0.50694444444444442</v>
      </c>
      <c r="N3407" s="12">
        <v>0.50902777777777775</v>
      </c>
      <c r="O3407" s="8">
        <v>67</v>
      </c>
      <c r="P3407" s="8" t="s">
        <v>43</v>
      </c>
      <c r="Q3407" s="8" t="s">
        <v>152</v>
      </c>
      <c r="R3407" s="27" t="s">
        <v>39</v>
      </c>
      <c r="S3407" s="8">
        <v>137</v>
      </c>
      <c r="T3407" s="8">
        <v>0</v>
      </c>
      <c r="U3407" s="14">
        <v>0.69285237539921385</v>
      </c>
      <c r="V3407" s="8">
        <v>0</v>
      </c>
      <c r="W3407" s="49" t="s">
        <v>30</v>
      </c>
      <c r="X3407" s="16"/>
      <c r="AC3407" s="104"/>
    </row>
    <row r="3408" spans="1:29" x14ac:dyDescent="0.35">
      <c r="A3408" s="9">
        <v>46158</v>
      </c>
      <c r="B3408" s="7" t="s">
        <v>107</v>
      </c>
      <c r="C3408" s="8" t="s">
        <v>113</v>
      </c>
      <c r="D3408" s="10">
        <v>1</v>
      </c>
      <c r="E3408" s="28" t="s">
        <v>4845</v>
      </c>
      <c r="F3408" s="28" t="s">
        <v>4850</v>
      </c>
      <c r="G3408" s="12">
        <v>4.5138888888888888E-2</v>
      </c>
      <c r="H3408" s="12">
        <v>0.24305555555555561</v>
      </c>
      <c r="I3408" s="17">
        <v>3.9583333333333331E-2</v>
      </c>
      <c r="J3408" s="17">
        <v>4.3055555555555562E-2</v>
      </c>
      <c r="K3408" s="17">
        <v>5.2777777777777778E-2</v>
      </c>
      <c r="L3408" s="17">
        <v>0.2215277777777778</v>
      </c>
      <c r="M3408" s="17">
        <v>0.2277777777777778</v>
      </c>
      <c r="N3408" s="17">
        <v>0.2305555555555556</v>
      </c>
      <c r="O3408" s="15" t="s">
        <v>232</v>
      </c>
      <c r="P3408" s="8" t="s">
        <v>61</v>
      </c>
      <c r="Q3408" s="15"/>
      <c r="R3408" s="67"/>
      <c r="S3408" s="15">
        <v>184</v>
      </c>
      <c r="T3408" s="15">
        <v>0</v>
      </c>
      <c r="U3408" s="22">
        <v>0.93982164439484805</v>
      </c>
      <c r="V3408" s="8">
        <v>480</v>
      </c>
      <c r="W3408" s="49" t="s">
        <v>30</v>
      </c>
      <c r="X3408" s="16"/>
      <c r="AC3408" s="104"/>
    </row>
    <row r="3409" spans="1:29" x14ac:dyDescent="0.35">
      <c r="A3409" s="9">
        <v>46158</v>
      </c>
      <c r="B3409" s="7" t="s">
        <v>109</v>
      </c>
      <c r="C3409" s="8" t="s">
        <v>113</v>
      </c>
      <c r="D3409" s="10">
        <v>1</v>
      </c>
      <c r="E3409" s="28" t="s">
        <v>4850</v>
      </c>
      <c r="F3409" s="28" t="s">
        <v>4845</v>
      </c>
      <c r="G3409" s="12">
        <v>0.28472222222222221</v>
      </c>
      <c r="H3409" s="12">
        <v>0.48958333333333331</v>
      </c>
      <c r="I3409" s="12">
        <v>0.27638888888888891</v>
      </c>
      <c r="J3409" s="12">
        <v>0.28333333333333333</v>
      </c>
      <c r="K3409" s="12">
        <v>0.2986111111111111</v>
      </c>
      <c r="L3409" s="12">
        <v>0.46111111111111108</v>
      </c>
      <c r="M3409" s="12">
        <v>0.47013888888888888</v>
      </c>
      <c r="N3409" s="12">
        <v>0.47222222222222221</v>
      </c>
      <c r="O3409" s="8" t="s">
        <v>61</v>
      </c>
      <c r="P3409" s="15" t="s">
        <v>2115</v>
      </c>
      <c r="S3409" s="8">
        <v>172</v>
      </c>
      <c r="T3409" s="8">
        <v>2</v>
      </c>
      <c r="U3409" s="14">
        <v>0.9420851677551022</v>
      </c>
      <c r="V3409" s="8">
        <v>665</v>
      </c>
      <c r="W3409" s="49" t="s">
        <v>30</v>
      </c>
      <c r="X3409" s="16"/>
      <c r="AC3409" s="104"/>
    </row>
    <row r="3410" spans="1:29" x14ac:dyDescent="0.35">
      <c r="A3410" s="9">
        <v>46159</v>
      </c>
      <c r="B3410" s="7" t="s">
        <v>71</v>
      </c>
      <c r="C3410" s="8" t="s">
        <v>27</v>
      </c>
      <c r="D3410" s="10">
        <v>1</v>
      </c>
      <c r="E3410" s="8" t="s">
        <v>4845</v>
      </c>
      <c r="F3410" s="8" t="s">
        <v>4849</v>
      </c>
      <c r="G3410" s="12">
        <v>1.041666666666667E-2</v>
      </c>
      <c r="H3410" s="12">
        <v>0.1701388888888889</v>
      </c>
      <c r="I3410" s="12">
        <v>6.9444444444444441E-3</v>
      </c>
      <c r="J3410" s="12">
        <v>1.388888888888889E-2</v>
      </c>
      <c r="K3410" s="12">
        <v>3.1944444444444442E-2</v>
      </c>
      <c r="L3410" s="12">
        <v>0.1736111111111111</v>
      </c>
      <c r="M3410" s="12">
        <v>0.1763888888888889</v>
      </c>
      <c r="N3410" s="12">
        <v>0.1791666666666667</v>
      </c>
      <c r="O3410" s="8" t="s">
        <v>249</v>
      </c>
      <c r="P3410" s="8">
        <v>21</v>
      </c>
      <c r="Q3410" s="8" t="s">
        <v>65</v>
      </c>
      <c r="R3410" s="27" t="s">
        <v>39</v>
      </c>
      <c r="S3410" s="8">
        <v>188</v>
      </c>
      <c r="T3410" s="8">
        <v>3</v>
      </c>
      <c r="U3410" s="14">
        <v>0.92114010031999294</v>
      </c>
      <c r="V3410" s="8">
        <v>531</v>
      </c>
      <c r="W3410" s="49" t="s">
        <v>30</v>
      </c>
      <c r="X3410" s="16"/>
      <c r="AC3410" s="104"/>
    </row>
    <row r="3411" spans="1:29" x14ac:dyDescent="0.35">
      <c r="A3411" s="9">
        <v>46159</v>
      </c>
      <c r="B3411" s="7" t="s">
        <v>74</v>
      </c>
      <c r="C3411" s="8" t="s">
        <v>27</v>
      </c>
      <c r="D3411" s="10">
        <v>1</v>
      </c>
      <c r="E3411" s="8" t="s">
        <v>4849</v>
      </c>
      <c r="F3411" s="8" t="s">
        <v>4845</v>
      </c>
      <c r="G3411" s="12">
        <v>0.20833333333333329</v>
      </c>
      <c r="H3411" s="12">
        <v>0.38541666666666669</v>
      </c>
      <c r="I3411" s="12">
        <v>0.20624999999999999</v>
      </c>
      <c r="J3411" s="12">
        <v>0.21180555555555561</v>
      </c>
      <c r="K3411" s="12">
        <v>0.22500000000000001</v>
      </c>
      <c r="L3411" s="12">
        <v>0.36527777777777781</v>
      </c>
      <c r="M3411" s="12">
        <v>0.37430555555555561</v>
      </c>
      <c r="N3411" s="12">
        <v>0.37638888888888888</v>
      </c>
      <c r="O3411" s="8">
        <v>20</v>
      </c>
      <c r="P3411" s="8" t="s">
        <v>2115</v>
      </c>
      <c r="Q3411" s="8" t="s">
        <v>65</v>
      </c>
      <c r="R3411" s="27" t="s">
        <v>39</v>
      </c>
      <c r="S3411" s="8">
        <v>179</v>
      </c>
      <c r="T3411" s="8">
        <v>2</v>
      </c>
      <c r="U3411" s="14">
        <v>0.93323217441184392</v>
      </c>
      <c r="V3411" s="8">
        <v>0</v>
      </c>
      <c r="W3411" s="49" t="s">
        <v>30</v>
      </c>
      <c r="X3411" s="16"/>
      <c r="AC3411" s="104"/>
    </row>
    <row r="3412" spans="1:29" x14ac:dyDescent="0.35">
      <c r="A3412" s="9">
        <v>46159</v>
      </c>
      <c r="B3412" s="7" t="s">
        <v>1371</v>
      </c>
      <c r="C3412" s="8" t="s">
        <v>45</v>
      </c>
      <c r="D3412" s="10">
        <v>1</v>
      </c>
      <c r="E3412" s="8" t="s">
        <v>4845</v>
      </c>
      <c r="F3412" s="8" t="s">
        <v>4847</v>
      </c>
      <c r="G3412" s="12">
        <v>2.0833333333333329E-2</v>
      </c>
      <c r="H3412" s="12">
        <v>0.16666666666666671</v>
      </c>
      <c r="I3412" s="12">
        <v>1.458333333333333E-2</v>
      </c>
      <c r="J3412" s="12">
        <v>2.0833333333333329E-2</v>
      </c>
      <c r="K3412" s="12">
        <v>3.6111111111111108E-2</v>
      </c>
      <c r="L3412" s="12">
        <v>0.1652777777777778</v>
      </c>
      <c r="M3412" s="12">
        <v>0.16944444444444451</v>
      </c>
      <c r="N3412" s="12">
        <v>0.1701388888888889</v>
      </c>
      <c r="O3412" s="8" t="s">
        <v>97</v>
      </c>
      <c r="P3412" s="8" t="s">
        <v>740</v>
      </c>
      <c r="S3412" s="8">
        <v>180</v>
      </c>
      <c r="T3412" s="8">
        <v>1</v>
      </c>
      <c r="U3412" s="14">
        <v>0.8976553078973164</v>
      </c>
      <c r="V3412" s="8">
        <v>0</v>
      </c>
      <c r="W3412" s="49" t="s">
        <v>30</v>
      </c>
      <c r="X3412" s="16"/>
      <c r="AC3412" s="104"/>
    </row>
    <row r="3413" spans="1:29" x14ac:dyDescent="0.35">
      <c r="A3413" s="9">
        <v>46159</v>
      </c>
      <c r="B3413" s="7" t="s">
        <v>1372</v>
      </c>
      <c r="C3413" s="8" t="s">
        <v>45</v>
      </c>
      <c r="D3413" s="10">
        <v>1</v>
      </c>
      <c r="E3413" s="8" t="s">
        <v>4847</v>
      </c>
      <c r="F3413" s="8" t="s">
        <v>4845</v>
      </c>
      <c r="G3413" s="12">
        <v>0.20833333333333329</v>
      </c>
      <c r="H3413" s="12">
        <v>0.36805555555555558</v>
      </c>
      <c r="I3413" s="12">
        <v>0.20347222222222219</v>
      </c>
      <c r="J3413" s="12">
        <v>0.21180555555555561</v>
      </c>
      <c r="K3413" s="12">
        <v>0.22222222222222221</v>
      </c>
      <c r="L3413" s="12">
        <v>0.34444444444444439</v>
      </c>
      <c r="M3413" s="12">
        <v>0.35833333333333328</v>
      </c>
      <c r="N3413" s="12">
        <v>0.36041666666666672</v>
      </c>
      <c r="O3413" s="8" t="s">
        <v>740</v>
      </c>
      <c r="P3413" s="8" t="s">
        <v>43</v>
      </c>
      <c r="Q3413" s="8" t="s">
        <v>65</v>
      </c>
      <c r="R3413" s="27" t="s">
        <v>39</v>
      </c>
      <c r="S3413" s="8">
        <v>146</v>
      </c>
      <c r="T3413" s="8">
        <v>3</v>
      </c>
      <c r="U3413" s="14">
        <v>0.75903394282449299</v>
      </c>
      <c r="V3413" s="8">
        <v>0</v>
      </c>
      <c r="W3413" s="49" t="s">
        <v>30</v>
      </c>
      <c r="X3413" s="16"/>
      <c r="AC3413" s="104"/>
    </row>
    <row r="3414" spans="1:29" x14ac:dyDescent="0.35">
      <c r="A3414" s="9">
        <v>46159</v>
      </c>
      <c r="B3414" s="7" t="s">
        <v>52</v>
      </c>
      <c r="C3414" s="8" t="s">
        <v>45</v>
      </c>
      <c r="D3414" s="10">
        <v>1</v>
      </c>
      <c r="E3414" s="8" t="s">
        <v>4845</v>
      </c>
      <c r="F3414" s="8" t="s">
        <v>4853</v>
      </c>
      <c r="G3414" s="12">
        <v>0.4375</v>
      </c>
      <c r="H3414" s="12">
        <v>0.51388888888888884</v>
      </c>
      <c r="I3414" s="12">
        <v>0.42638888888888887</v>
      </c>
      <c r="J3414" s="12">
        <v>0.42777777777777781</v>
      </c>
      <c r="K3414" s="12">
        <v>0.43819444444444439</v>
      </c>
      <c r="L3414" s="12">
        <v>0.49236111111111108</v>
      </c>
      <c r="M3414" s="12">
        <v>0.50069444444444444</v>
      </c>
      <c r="N3414" s="12">
        <v>0.50208333333333333</v>
      </c>
      <c r="O3414" s="8" t="s">
        <v>43</v>
      </c>
      <c r="P3414" s="8" t="s">
        <v>302</v>
      </c>
      <c r="S3414" s="8">
        <v>182</v>
      </c>
      <c r="T3414" s="8">
        <v>0</v>
      </c>
      <c r="U3414" s="14">
        <v>0.92535542443149599</v>
      </c>
      <c r="V3414" s="8">
        <v>500</v>
      </c>
      <c r="W3414" s="49" t="s">
        <v>30</v>
      </c>
      <c r="X3414" s="16"/>
      <c r="AC3414" s="104"/>
    </row>
    <row r="3415" spans="1:29" x14ac:dyDescent="0.35">
      <c r="A3415" s="9">
        <v>46159</v>
      </c>
      <c r="B3415" s="7" t="s">
        <v>56</v>
      </c>
      <c r="C3415" s="8" t="s">
        <v>45</v>
      </c>
      <c r="D3415" s="10">
        <v>1</v>
      </c>
      <c r="E3415" s="8" t="s">
        <v>4853</v>
      </c>
      <c r="F3415" s="8" t="s">
        <v>4845</v>
      </c>
      <c r="G3415" s="12">
        <v>0.55555555555555558</v>
      </c>
      <c r="H3415" s="12">
        <v>0.63888888888888884</v>
      </c>
      <c r="I3415" s="17">
        <v>0.55277777777777781</v>
      </c>
      <c r="J3415" s="17">
        <v>0.55555555555555558</v>
      </c>
      <c r="K3415" s="17">
        <v>0.56874999999999998</v>
      </c>
      <c r="L3415" s="17">
        <v>0.62638888888888888</v>
      </c>
      <c r="M3415" s="17">
        <v>0.6381944444444444</v>
      </c>
      <c r="N3415" s="17">
        <v>0.64027777777777772</v>
      </c>
      <c r="O3415" s="15" t="s">
        <v>302</v>
      </c>
      <c r="P3415" s="8" t="s">
        <v>423</v>
      </c>
      <c r="Q3415" s="15"/>
      <c r="R3415" s="67"/>
      <c r="S3415" s="15">
        <v>181</v>
      </c>
      <c r="T3415" s="15">
        <v>0</v>
      </c>
      <c r="U3415" s="22">
        <v>0.90022517697309046</v>
      </c>
      <c r="V3415" s="15">
        <v>0</v>
      </c>
      <c r="W3415" s="49" t="s">
        <v>30</v>
      </c>
      <c r="X3415" s="16"/>
      <c r="AC3415" s="104"/>
    </row>
    <row r="3416" spans="1:29" x14ac:dyDescent="0.35">
      <c r="A3416" s="9">
        <v>46159</v>
      </c>
      <c r="B3416" s="7" t="s">
        <v>80</v>
      </c>
      <c r="C3416" s="8" t="s">
        <v>59</v>
      </c>
      <c r="D3416" s="10">
        <v>1</v>
      </c>
      <c r="E3416" s="8" t="s">
        <v>4845</v>
      </c>
      <c r="F3416" s="8" t="s">
        <v>4854</v>
      </c>
      <c r="G3416" s="12">
        <v>3.4722222222222217E-2</v>
      </c>
      <c r="H3416" s="12">
        <v>0.125</v>
      </c>
      <c r="I3416" s="12">
        <v>2.9166666666666671E-2</v>
      </c>
      <c r="J3416" s="12">
        <v>3.1944444444444442E-2</v>
      </c>
      <c r="K3416" s="12">
        <v>5.1388888888888887E-2</v>
      </c>
      <c r="L3416" s="12">
        <v>0.1048611111111111</v>
      </c>
      <c r="M3416" s="12">
        <v>0.125</v>
      </c>
      <c r="N3416" s="12">
        <v>0.1270833333333333</v>
      </c>
      <c r="O3416" s="8" t="s">
        <v>73</v>
      </c>
      <c r="P3416" s="15" t="s">
        <v>230</v>
      </c>
      <c r="S3416" s="8">
        <v>147</v>
      </c>
      <c r="T3416" s="8">
        <v>1</v>
      </c>
      <c r="U3416" s="14">
        <v>0.71417906454650071</v>
      </c>
      <c r="V3416" s="8">
        <v>1639</v>
      </c>
      <c r="W3416" s="49" t="s">
        <v>30</v>
      </c>
      <c r="X3416" s="16"/>
      <c r="AC3416" s="104"/>
    </row>
    <row r="3417" spans="1:29" x14ac:dyDescent="0.35">
      <c r="A3417" s="9">
        <v>46159</v>
      </c>
      <c r="B3417" s="7" t="s">
        <v>84</v>
      </c>
      <c r="C3417" s="8" t="s">
        <v>59</v>
      </c>
      <c r="D3417" s="10">
        <v>1</v>
      </c>
      <c r="E3417" s="8" t="s">
        <v>4854</v>
      </c>
      <c r="F3417" s="8" t="s">
        <v>4845</v>
      </c>
      <c r="G3417" s="12">
        <v>0.16666666666666671</v>
      </c>
      <c r="H3417" s="12">
        <v>0.24305555555555561</v>
      </c>
      <c r="I3417" s="12">
        <v>0.1590277777777778</v>
      </c>
      <c r="J3417" s="12">
        <v>0.1673611111111111</v>
      </c>
      <c r="K3417" s="12">
        <v>0.1895833333333333</v>
      </c>
      <c r="L3417" s="12">
        <v>0.25</v>
      </c>
      <c r="M3417" s="12">
        <v>0.25694444444444442</v>
      </c>
      <c r="N3417" s="12">
        <v>0.2590277777777778</v>
      </c>
      <c r="O3417" s="8" t="s">
        <v>230</v>
      </c>
      <c r="P3417" s="8" t="s">
        <v>143</v>
      </c>
      <c r="Q3417" s="8" t="s">
        <v>151</v>
      </c>
      <c r="R3417" s="27" t="s">
        <v>39</v>
      </c>
      <c r="S3417" s="8">
        <v>176</v>
      </c>
      <c r="T3417" s="8">
        <v>1</v>
      </c>
      <c r="U3417" s="14">
        <v>0.92237560084704595</v>
      </c>
      <c r="V3417" s="8">
        <v>532</v>
      </c>
      <c r="W3417" s="49" t="s">
        <v>30</v>
      </c>
      <c r="X3417" s="16"/>
      <c r="AC3417" s="104"/>
    </row>
    <row r="3418" spans="1:29" x14ac:dyDescent="0.35">
      <c r="A3418" s="9">
        <v>46159</v>
      </c>
      <c r="B3418" s="7" t="s">
        <v>247</v>
      </c>
      <c r="C3418" s="8" t="s">
        <v>59</v>
      </c>
      <c r="D3418" s="10">
        <v>1</v>
      </c>
      <c r="E3418" s="8" t="s">
        <v>4845</v>
      </c>
      <c r="F3418" s="8" t="s">
        <v>4862</v>
      </c>
      <c r="G3418" s="12">
        <v>0.33333333333333331</v>
      </c>
      <c r="H3418" s="12">
        <v>0.43402777777777779</v>
      </c>
      <c r="I3418" s="12">
        <v>0.32083333333333341</v>
      </c>
      <c r="J3418" s="12">
        <v>0.32430555555555562</v>
      </c>
      <c r="K3418" s="12">
        <v>0.33541666666666659</v>
      </c>
      <c r="L3418" s="12">
        <v>0.40277777777777779</v>
      </c>
      <c r="M3418" s="12">
        <v>0.40902777777777782</v>
      </c>
      <c r="N3418" s="12">
        <v>0.41249999999999998</v>
      </c>
      <c r="O3418" s="8" t="s">
        <v>143</v>
      </c>
      <c r="P3418" s="8">
        <v>2</v>
      </c>
      <c r="S3418" s="8">
        <v>48</v>
      </c>
      <c r="T3418" s="8">
        <v>0</v>
      </c>
      <c r="U3418" s="14">
        <v>0.26024617037586001</v>
      </c>
      <c r="V3418" s="8">
        <v>0</v>
      </c>
      <c r="W3418" s="49" t="s">
        <v>30</v>
      </c>
      <c r="X3418" s="16"/>
      <c r="AC3418" s="104"/>
    </row>
    <row r="3419" spans="1:29" x14ac:dyDescent="0.35">
      <c r="A3419" s="9">
        <v>46159</v>
      </c>
      <c r="B3419" s="7" t="s">
        <v>248</v>
      </c>
      <c r="C3419" s="8" t="s">
        <v>59</v>
      </c>
      <c r="D3419" s="10">
        <v>1</v>
      </c>
      <c r="E3419" s="8" t="s">
        <v>4862</v>
      </c>
      <c r="F3419" s="8" t="s">
        <v>4845</v>
      </c>
      <c r="G3419" s="12">
        <v>0.47569444444444442</v>
      </c>
      <c r="H3419" s="12">
        <v>0.57638888888888884</v>
      </c>
      <c r="I3419" s="12">
        <v>0.46944444444444439</v>
      </c>
      <c r="J3419" s="12">
        <v>0.47430555555555548</v>
      </c>
      <c r="K3419" s="12">
        <v>0.48888888888888887</v>
      </c>
      <c r="L3419" s="12">
        <v>0.56041666666666667</v>
      </c>
      <c r="M3419" s="12">
        <v>0.56944444444444442</v>
      </c>
      <c r="N3419" s="12">
        <v>0.57152777777777775</v>
      </c>
      <c r="O3419" s="8">
        <v>2</v>
      </c>
      <c r="P3419" s="8" t="s">
        <v>347</v>
      </c>
      <c r="S3419" s="8">
        <v>166</v>
      </c>
      <c r="T3419" s="8">
        <v>0</v>
      </c>
      <c r="U3419" s="14">
        <v>0.89218437150253371</v>
      </c>
      <c r="V3419" s="8">
        <v>0</v>
      </c>
      <c r="W3419" s="49" t="s">
        <v>30</v>
      </c>
      <c r="X3419" s="16"/>
      <c r="AC3419" s="104"/>
    </row>
    <row r="3420" spans="1:29" x14ac:dyDescent="0.35">
      <c r="A3420" s="9">
        <v>46159</v>
      </c>
      <c r="B3420" s="7" t="s">
        <v>104</v>
      </c>
      <c r="C3420" s="8" t="s">
        <v>81</v>
      </c>
      <c r="D3420" s="10">
        <v>1</v>
      </c>
      <c r="E3420" s="8" t="s">
        <v>4845</v>
      </c>
      <c r="F3420" s="8" t="s">
        <v>4861</v>
      </c>
      <c r="G3420" s="12">
        <v>0.22569444444444439</v>
      </c>
      <c r="H3420" s="12">
        <v>0.31597222222222221</v>
      </c>
      <c r="I3420" s="12">
        <v>0.2166666666666667</v>
      </c>
      <c r="J3420" s="12">
        <v>0.2208333333333333</v>
      </c>
      <c r="K3420" s="12">
        <v>0.22847222222222219</v>
      </c>
      <c r="L3420" s="12">
        <v>0.2951388888888889</v>
      </c>
      <c r="M3420" s="12">
        <v>0.30208333333333331</v>
      </c>
      <c r="N3420" s="12">
        <v>0.30277777777777781</v>
      </c>
      <c r="O3420" s="8" t="s">
        <v>70</v>
      </c>
      <c r="P3420" s="8">
        <v>6</v>
      </c>
      <c r="S3420" s="8">
        <v>151</v>
      </c>
      <c r="T3420" s="8">
        <v>0</v>
      </c>
      <c r="U3420" s="14">
        <v>0.77571508747218576</v>
      </c>
      <c r="V3420" s="8">
        <v>0</v>
      </c>
      <c r="W3420" s="49" t="s">
        <v>30</v>
      </c>
      <c r="X3420" s="16"/>
      <c r="AC3420" s="104"/>
    </row>
    <row r="3421" spans="1:29" x14ac:dyDescent="0.35">
      <c r="A3421" s="9">
        <v>46159</v>
      </c>
      <c r="B3421" s="7" t="s">
        <v>105</v>
      </c>
      <c r="C3421" s="8" t="s">
        <v>81</v>
      </c>
      <c r="D3421" s="10">
        <v>1</v>
      </c>
      <c r="E3421" s="8" t="s">
        <v>4861</v>
      </c>
      <c r="F3421" s="8" t="s">
        <v>4845</v>
      </c>
      <c r="G3421" s="12">
        <v>0.3576388888888889</v>
      </c>
      <c r="H3421" s="12">
        <v>0.4513888888888889</v>
      </c>
      <c r="I3421" s="12">
        <v>0.35416666666666669</v>
      </c>
      <c r="J3421" s="12">
        <v>0.35972222222222222</v>
      </c>
      <c r="K3421" s="12">
        <v>0.36666666666666659</v>
      </c>
      <c r="L3421" s="12">
        <v>0.44861111111111113</v>
      </c>
      <c r="M3421" s="12">
        <v>0.45902777777777781</v>
      </c>
      <c r="N3421" s="12">
        <v>0.46111111111111108</v>
      </c>
      <c r="O3421" s="8">
        <v>6</v>
      </c>
      <c r="P3421" s="8" t="s">
        <v>70</v>
      </c>
      <c r="Q3421" s="8" t="s">
        <v>152</v>
      </c>
      <c r="R3421" s="27" t="s">
        <v>39</v>
      </c>
      <c r="S3421" s="8">
        <v>128</v>
      </c>
      <c r="T3421" s="8">
        <v>0</v>
      </c>
      <c r="U3421" s="14">
        <v>0.76311584942164301</v>
      </c>
      <c r="V3421" s="8">
        <v>0</v>
      </c>
      <c r="W3421" s="49" t="s">
        <v>30</v>
      </c>
      <c r="X3421" s="16"/>
      <c r="AC3421" s="104"/>
    </row>
    <row r="3422" spans="1:29" x14ac:dyDescent="0.35">
      <c r="A3422" s="9">
        <v>46159</v>
      </c>
      <c r="B3422" s="7" t="s">
        <v>107</v>
      </c>
      <c r="C3422" s="8" t="s">
        <v>108</v>
      </c>
      <c r="D3422" s="10">
        <v>1</v>
      </c>
      <c r="E3422" s="8" t="s">
        <v>4845</v>
      </c>
      <c r="F3422" s="8" t="s">
        <v>4851</v>
      </c>
      <c r="G3422" s="12">
        <v>4.5138888888888888E-2</v>
      </c>
      <c r="H3422" s="12">
        <v>0.24305555555555561</v>
      </c>
      <c r="I3422" s="12">
        <v>3.7499999999999999E-2</v>
      </c>
      <c r="J3422" s="12">
        <v>3.888888888888889E-2</v>
      </c>
      <c r="K3422" s="12">
        <v>5.6944444444444443E-2</v>
      </c>
      <c r="L3422" s="12">
        <v>0.22638888888888889</v>
      </c>
      <c r="M3422" s="12">
        <v>0.2361111111111111</v>
      </c>
      <c r="N3422" s="12">
        <v>0.23680555555555549</v>
      </c>
      <c r="O3422" s="8" t="s">
        <v>43</v>
      </c>
      <c r="P3422" s="8" t="s">
        <v>61</v>
      </c>
      <c r="S3422" s="8">
        <v>187</v>
      </c>
      <c r="T3422" s="8">
        <v>0</v>
      </c>
      <c r="U3422" s="14">
        <v>0.95040587584230773</v>
      </c>
      <c r="V3422" s="8">
        <v>1395</v>
      </c>
      <c r="W3422" s="49" t="s">
        <v>30</v>
      </c>
      <c r="X3422" s="16"/>
      <c r="AC3422" s="104"/>
    </row>
    <row r="3423" spans="1:29" x14ac:dyDescent="0.35">
      <c r="A3423" s="9">
        <v>46159</v>
      </c>
      <c r="B3423" s="7" t="s">
        <v>109</v>
      </c>
      <c r="C3423" s="8" t="s">
        <v>108</v>
      </c>
      <c r="D3423" s="10">
        <v>1</v>
      </c>
      <c r="E3423" s="8" t="s">
        <v>4851</v>
      </c>
      <c r="F3423" s="8" t="s">
        <v>4845</v>
      </c>
      <c r="G3423" s="12">
        <v>0.28472222222222221</v>
      </c>
      <c r="H3423" s="12">
        <v>0.49652777777777779</v>
      </c>
      <c r="I3423" s="12">
        <v>0.27847222222222218</v>
      </c>
      <c r="J3423" s="12">
        <v>0.28055555555555561</v>
      </c>
      <c r="K3423" s="12">
        <v>0.29375000000000001</v>
      </c>
      <c r="L3423" s="12">
        <v>0.45902777777777781</v>
      </c>
      <c r="M3423" s="12">
        <v>0.46875</v>
      </c>
      <c r="N3423" s="12">
        <v>0.47083333333333333</v>
      </c>
      <c r="O3423" s="8" t="s">
        <v>61</v>
      </c>
      <c r="P3423" s="8" t="s">
        <v>361</v>
      </c>
      <c r="S3423" s="8">
        <v>175</v>
      </c>
      <c r="T3423" s="8">
        <v>1</v>
      </c>
      <c r="U3423" s="14">
        <v>0.87268789308056904</v>
      </c>
      <c r="V3423" s="8">
        <v>870</v>
      </c>
      <c r="W3423" s="49" t="s">
        <v>30</v>
      </c>
      <c r="X3423" s="16"/>
      <c r="AC3423" s="104"/>
    </row>
    <row r="3424" spans="1:29" x14ac:dyDescent="0.35">
      <c r="A3424" s="9">
        <v>46159</v>
      </c>
      <c r="B3424" s="7" t="s">
        <v>1381</v>
      </c>
      <c r="C3424" s="8" t="s">
        <v>113</v>
      </c>
      <c r="D3424" s="10">
        <v>1</v>
      </c>
      <c r="E3424" s="8" t="s">
        <v>4845</v>
      </c>
      <c r="F3424" s="8" t="s">
        <v>4856</v>
      </c>
      <c r="G3424" s="12">
        <v>4.5138888888888888E-2</v>
      </c>
      <c r="H3424" s="12">
        <v>0.25347222222222221</v>
      </c>
      <c r="I3424" s="12">
        <v>4.8611111111111112E-2</v>
      </c>
      <c r="J3424" s="12">
        <v>6.3888888888888884E-2</v>
      </c>
      <c r="K3424" s="12">
        <v>7.7083333333333337E-2</v>
      </c>
      <c r="L3424" s="12">
        <v>0.27569444444444452</v>
      </c>
      <c r="M3424" s="12">
        <v>0.28263888888888888</v>
      </c>
      <c r="N3424" s="12">
        <v>0.28541666666666671</v>
      </c>
      <c r="O3424" s="8" t="s">
        <v>2115</v>
      </c>
      <c r="P3424" s="8">
        <v>67</v>
      </c>
      <c r="Q3424" s="8" t="s">
        <v>2131</v>
      </c>
      <c r="R3424" s="27" t="s">
        <v>2127</v>
      </c>
      <c r="S3424" s="8">
        <v>146</v>
      </c>
      <c r="T3424" s="8">
        <v>3</v>
      </c>
      <c r="U3424" s="14">
        <v>0.73785314695947934</v>
      </c>
      <c r="V3424" s="8">
        <v>0</v>
      </c>
      <c r="W3424" s="49" t="s">
        <v>30</v>
      </c>
      <c r="X3424" s="16"/>
      <c r="AC3424" s="104"/>
    </row>
    <row r="3425" spans="1:29" x14ac:dyDescent="0.35">
      <c r="A3425" s="9">
        <v>46159</v>
      </c>
      <c r="B3425" s="7" t="s">
        <v>1382</v>
      </c>
      <c r="C3425" s="8" t="s">
        <v>113</v>
      </c>
      <c r="D3425" s="10">
        <v>1</v>
      </c>
      <c r="E3425" s="8" t="s">
        <v>4856</v>
      </c>
      <c r="F3425" s="8" t="s">
        <v>4845</v>
      </c>
      <c r="G3425" s="12">
        <v>0.2951388888888889</v>
      </c>
      <c r="H3425" s="12">
        <v>0.52430555555555558</v>
      </c>
      <c r="I3425" s="12">
        <v>0.31041666666666667</v>
      </c>
      <c r="J3425" s="12">
        <v>0.31527777777777782</v>
      </c>
      <c r="K3425" s="12">
        <v>0.32500000000000001</v>
      </c>
      <c r="L3425" s="12">
        <v>0.5131944444444444</v>
      </c>
      <c r="M3425" s="12">
        <v>0.52222222222222225</v>
      </c>
      <c r="N3425" s="12">
        <v>0.52430555555555558</v>
      </c>
      <c r="O3425" s="8">
        <v>62</v>
      </c>
      <c r="P3425" s="8" t="s">
        <v>43</v>
      </c>
      <c r="Q3425" s="8" t="s">
        <v>2132</v>
      </c>
      <c r="R3425" s="27" t="s">
        <v>99</v>
      </c>
      <c r="S3425" s="8">
        <v>124</v>
      </c>
      <c r="T3425" s="8">
        <v>0</v>
      </c>
      <c r="U3425" s="14">
        <v>0.61925459131102301</v>
      </c>
      <c r="V3425" s="8">
        <v>0</v>
      </c>
      <c r="W3425" s="49" t="s">
        <v>30</v>
      </c>
      <c r="X3425" s="16"/>
      <c r="AC3425" s="104"/>
    </row>
    <row r="3426" spans="1:29" hidden="1" x14ac:dyDescent="0.35">
      <c r="A3426" s="9">
        <v>46159</v>
      </c>
      <c r="B3426" s="7" t="s">
        <v>1064</v>
      </c>
      <c r="D3426" s="10">
        <v>3</v>
      </c>
      <c r="E3426" s="8" t="s">
        <v>4845</v>
      </c>
      <c r="F3426" s="8" t="s">
        <v>4850</v>
      </c>
      <c r="G3426" s="12">
        <v>0.63541666666666663</v>
      </c>
      <c r="H3426" s="12">
        <v>0.74305555555555558</v>
      </c>
      <c r="S3426" s="8">
        <v>0</v>
      </c>
      <c r="T3426" s="8">
        <v>0</v>
      </c>
      <c r="U3426" s="14">
        <v>0</v>
      </c>
      <c r="V3426" s="8">
        <v>0</v>
      </c>
      <c r="W3426" s="8" t="s">
        <v>956</v>
      </c>
      <c r="X3426" s="16" t="s">
        <v>2112</v>
      </c>
      <c r="AC3426" s="104"/>
    </row>
    <row r="3427" spans="1:29" hidden="1" x14ac:dyDescent="0.35">
      <c r="A3427" s="9">
        <v>46159</v>
      </c>
      <c r="B3427" s="7" t="s">
        <v>1065</v>
      </c>
      <c r="D3427" s="10">
        <v>3</v>
      </c>
      <c r="E3427" s="8" t="s">
        <v>4850</v>
      </c>
      <c r="F3427" s="8" t="s">
        <v>4845</v>
      </c>
      <c r="G3427" s="12">
        <v>0.82638888888888884</v>
      </c>
      <c r="H3427" s="12">
        <v>0.92361111111111116</v>
      </c>
      <c r="S3427" s="8">
        <v>0</v>
      </c>
      <c r="T3427" s="8">
        <v>0</v>
      </c>
      <c r="U3427" s="14">
        <v>0</v>
      </c>
      <c r="V3427" s="8">
        <v>0</v>
      </c>
      <c r="W3427" s="8" t="s">
        <v>956</v>
      </c>
      <c r="X3427" s="16" t="s">
        <v>2112</v>
      </c>
      <c r="AC3427" s="104"/>
    </row>
    <row r="3428" spans="1:29" x14ac:dyDescent="0.35">
      <c r="A3428" s="9">
        <v>46160</v>
      </c>
      <c r="B3428" s="28" t="s">
        <v>80</v>
      </c>
      <c r="C3428" s="28" t="s">
        <v>27</v>
      </c>
      <c r="D3428" s="28">
        <v>1</v>
      </c>
      <c r="E3428" s="8" t="s">
        <v>4845</v>
      </c>
      <c r="F3428" s="28" t="s">
        <v>4863</v>
      </c>
      <c r="G3428" s="12">
        <v>3.4722222222222217E-2</v>
      </c>
      <c r="H3428" s="12">
        <v>0.1076388888888889</v>
      </c>
      <c r="I3428" s="12">
        <v>2.9861111111111109E-2</v>
      </c>
      <c r="J3428" s="12">
        <v>3.2638888888888891E-2</v>
      </c>
      <c r="K3428" s="12">
        <v>4.583333333333333E-2</v>
      </c>
      <c r="L3428" s="12">
        <v>0.1</v>
      </c>
      <c r="M3428" s="12">
        <v>0.1034722222222222</v>
      </c>
      <c r="N3428" s="12">
        <v>0.1055555555555556</v>
      </c>
      <c r="O3428" s="28" t="s">
        <v>32</v>
      </c>
      <c r="P3428" s="29" t="s">
        <v>194</v>
      </c>
      <c r="Q3428" s="30" t="s">
        <v>172</v>
      </c>
      <c r="R3428" s="31" t="s">
        <v>172</v>
      </c>
      <c r="S3428" s="28">
        <v>145</v>
      </c>
      <c r="T3428" s="28">
        <v>1</v>
      </c>
      <c r="U3428" s="32">
        <v>0.74929046213068917</v>
      </c>
      <c r="V3428" s="28">
        <v>118</v>
      </c>
      <c r="W3428" s="49" t="s">
        <v>30</v>
      </c>
      <c r="X3428" s="16"/>
      <c r="AC3428" s="104"/>
    </row>
    <row r="3429" spans="1:29" x14ac:dyDescent="0.35">
      <c r="A3429" s="9">
        <v>46160</v>
      </c>
      <c r="B3429" s="28" t="s">
        <v>84</v>
      </c>
      <c r="C3429" s="28" t="s">
        <v>27</v>
      </c>
      <c r="D3429" s="28">
        <v>1</v>
      </c>
      <c r="E3429" s="8" t="s">
        <v>4863</v>
      </c>
      <c r="F3429" s="28" t="s">
        <v>4845</v>
      </c>
      <c r="G3429" s="12">
        <v>0.14583333333333329</v>
      </c>
      <c r="H3429" s="12">
        <v>0.22916666666666671</v>
      </c>
      <c r="I3429" s="12">
        <v>0.14305555555555549</v>
      </c>
      <c r="J3429" s="12">
        <v>0.15069444444444441</v>
      </c>
      <c r="K3429" s="12">
        <v>0.1645833333333333</v>
      </c>
      <c r="L3429" s="12">
        <v>0.22013888888888891</v>
      </c>
      <c r="M3429" s="12">
        <v>0.23125000000000001</v>
      </c>
      <c r="N3429" s="12">
        <v>0.23333333333333331</v>
      </c>
      <c r="O3429" s="28" t="s">
        <v>194</v>
      </c>
      <c r="P3429" s="29" t="s">
        <v>60</v>
      </c>
      <c r="Q3429" s="30" t="s">
        <v>263</v>
      </c>
      <c r="R3429" s="31" t="s">
        <v>39</v>
      </c>
      <c r="S3429" s="28">
        <v>181</v>
      </c>
      <c r="T3429" s="28">
        <v>0</v>
      </c>
      <c r="U3429" s="32">
        <v>0.96111410014579091</v>
      </c>
      <c r="V3429" s="28">
        <v>1047</v>
      </c>
      <c r="W3429" s="49" t="s">
        <v>30</v>
      </c>
      <c r="X3429" s="16"/>
      <c r="AC3429" s="104"/>
    </row>
    <row r="3430" spans="1:29" x14ac:dyDescent="0.35">
      <c r="A3430" s="9">
        <v>46160</v>
      </c>
      <c r="B3430" s="28" t="s">
        <v>133</v>
      </c>
      <c r="C3430" s="28" t="s">
        <v>27</v>
      </c>
      <c r="D3430" s="28">
        <v>1</v>
      </c>
      <c r="E3430" s="8" t="s">
        <v>4845</v>
      </c>
      <c r="F3430" s="28" t="s">
        <v>4849</v>
      </c>
      <c r="G3430" s="12">
        <v>0.27083333333333331</v>
      </c>
      <c r="H3430" s="12">
        <v>0.44791666666666669</v>
      </c>
      <c r="I3430" s="12">
        <v>0.2673611111111111</v>
      </c>
      <c r="J3430" s="12">
        <v>0.2722222222222222</v>
      </c>
      <c r="K3430" s="12">
        <v>0.28541666666666671</v>
      </c>
      <c r="L3430" s="12">
        <v>0.43263888888888891</v>
      </c>
      <c r="M3430" s="12">
        <v>0.43819444444444439</v>
      </c>
      <c r="N3430" s="12">
        <v>0.43958333333333333</v>
      </c>
      <c r="O3430" s="28" t="s">
        <v>60</v>
      </c>
      <c r="P3430" s="29">
        <v>3</v>
      </c>
      <c r="Q3430" s="30" t="s">
        <v>103</v>
      </c>
      <c r="R3430" s="31" t="s">
        <v>39</v>
      </c>
      <c r="S3430" s="28">
        <v>78</v>
      </c>
      <c r="T3430" s="28">
        <v>0</v>
      </c>
      <c r="U3430" s="32">
        <v>0.41033460310778441</v>
      </c>
      <c r="V3430" s="28">
        <v>0</v>
      </c>
      <c r="W3430" s="49" t="s">
        <v>30</v>
      </c>
      <c r="X3430" s="49"/>
      <c r="AC3430" s="104"/>
    </row>
    <row r="3431" spans="1:29" x14ac:dyDescent="0.35">
      <c r="A3431" s="9">
        <v>46160</v>
      </c>
      <c r="B3431" s="28" t="s">
        <v>135</v>
      </c>
      <c r="C3431" s="28" t="s">
        <v>27</v>
      </c>
      <c r="D3431" s="28">
        <v>1</v>
      </c>
      <c r="E3431" s="8" t="s">
        <v>4849</v>
      </c>
      <c r="F3431" s="28" t="s">
        <v>4845</v>
      </c>
      <c r="G3431" s="12">
        <v>0.48958333333333331</v>
      </c>
      <c r="H3431" s="12">
        <v>0.65625</v>
      </c>
      <c r="I3431" s="12">
        <v>0.47361111111111109</v>
      </c>
      <c r="J3431" s="12">
        <v>0.47569444444444442</v>
      </c>
      <c r="K3431" s="12">
        <v>0.48194444444444451</v>
      </c>
      <c r="L3431" s="12">
        <v>0.65416666666666667</v>
      </c>
      <c r="M3431" s="12">
        <v>0.65972222222222221</v>
      </c>
      <c r="N3431" s="12">
        <v>0.66180555555555554</v>
      </c>
      <c r="O3431" s="28">
        <v>3</v>
      </c>
      <c r="P3431" s="29" t="s">
        <v>347</v>
      </c>
      <c r="Q3431" s="30" t="s">
        <v>172</v>
      </c>
      <c r="R3431" s="31" t="s">
        <v>172</v>
      </c>
      <c r="S3431" s="28">
        <v>52</v>
      </c>
      <c r="T3431" s="28">
        <v>0</v>
      </c>
      <c r="U3431" s="32">
        <v>0.28538664038588041</v>
      </c>
      <c r="V3431" s="28">
        <v>0</v>
      </c>
      <c r="W3431" s="49" t="s">
        <v>30</v>
      </c>
      <c r="X3431" s="16"/>
      <c r="AC3431" s="104"/>
    </row>
    <row r="3432" spans="1:29" x14ac:dyDescent="0.35">
      <c r="A3432" s="9">
        <v>46160</v>
      </c>
      <c r="B3432" s="28" t="s">
        <v>1766</v>
      </c>
      <c r="C3432" s="28" t="s">
        <v>45</v>
      </c>
      <c r="D3432" s="28">
        <v>1</v>
      </c>
      <c r="E3432" s="8" t="s">
        <v>4845</v>
      </c>
      <c r="F3432" s="28" t="s">
        <v>4856</v>
      </c>
      <c r="G3432" s="12">
        <v>8.3333333333333329E-2</v>
      </c>
      <c r="H3432" s="12">
        <v>0.14583333333333329</v>
      </c>
      <c r="I3432" s="12">
        <v>7.2222222222222215E-2</v>
      </c>
      <c r="J3432" s="12">
        <v>8.1250000000000003E-2</v>
      </c>
      <c r="K3432" s="12">
        <v>9.2361111111111116E-2</v>
      </c>
      <c r="L3432" s="12">
        <v>0.13750000000000001</v>
      </c>
      <c r="M3432" s="12">
        <v>0.14097222222222219</v>
      </c>
      <c r="N3432" s="12">
        <v>0.1444444444444444</v>
      </c>
      <c r="O3432" s="28" t="s">
        <v>57</v>
      </c>
      <c r="P3432" s="29">
        <v>233</v>
      </c>
      <c r="Q3432" s="30" t="s">
        <v>172</v>
      </c>
      <c r="R3432" s="31" t="s">
        <v>172</v>
      </c>
      <c r="S3432" s="28">
        <v>13</v>
      </c>
      <c r="T3432" s="28">
        <v>0</v>
      </c>
      <c r="U3432" s="32">
        <v>6.6436311831103032E-2</v>
      </c>
      <c r="V3432" s="28">
        <v>0</v>
      </c>
      <c r="W3432" s="49" t="s">
        <v>30</v>
      </c>
      <c r="X3432" s="16"/>
      <c r="AC3432" s="104"/>
    </row>
    <row r="3433" spans="1:29" x14ac:dyDescent="0.35">
      <c r="A3433" s="9">
        <v>46160</v>
      </c>
      <c r="B3433" s="28" t="s">
        <v>1768</v>
      </c>
      <c r="C3433" s="28" t="s">
        <v>45</v>
      </c>
      <c r="D3433" s="28">
        <v>1</v>
      </c>
      <c r="E3433" s="8" t="s">
        <v>4856</v>
      </c>
      <c r="F3433" s="28" t="s">
        <v>4845</v>
      </c>
      <c r="G3433" s="12">
        <v>0.1875</v>
      </c>
      <c r="H3433" s="12">
        <v>0.25694444444444442</v>
      </c>
      <c r="I3433" s="12">
        <v>0.1756944444444444</v>
      </c>
      <c r="J3433" s="12">
        <v>0.18263888888888891</v>
      </c>
      <c r="K3433" s="12">
        <v>0.19305555555555559</v>
      </c>
      <c r="L3433" s="12">
        <v>0.2388888888888889</v>
      </c>
      <c r="M3433" s="12">
        <v>0.24930555555555561</v>
      </c>
      <c r="N3433" s="12">
        <v>0.25138888888888888</v>
      </c>
      <c r="O3433" s="28">
        <v>212</v>
      </c>
      <c r="P3433" s="29" t="s">
        <v>57</v>
      </c>
      <c r="Q3433" s="30" t="s">
        <v>172</v>
      </c>
      <c r="R3433" s="31" t="s">
        <v>172</v>
      </c>
      <c r="S3433" s="28">
        <v>142</v>
      </c>
      <c r="T3433" s="28">
        <v>0</v>
      </c>
      <c r="U3433" s="32">
        <v>0.79485471504197003</v>
      </c>
      <c r="V3433" s="28">
        <v>0</v>
      </c>
      <c r="W3433" s="49" t="s">
        <v>30</v>
      </c>
      <c r="X3433" s="16"/>
      <c r="AC3433" s="104"/>
    </row>
    <row r="3434" spans="1:29" x14ac:dyDescent="0.35">
      <c r="A3434" s="9">
        <v>46160</v>
      </c>
      <c r="B3434" s="28" t="s">
        <v>262</v>
      </c>
      <c r="C3434" s="28" t="s">
        <v>45</v>
      </c>
      <c r="D3434" s="28">
        <v>1</v>
      </c>
      <c r="E3434" s="8" t="s">
        <v>4845</v>
      </c>
      <c r="F3434" s="28" t="s">
        <v>4850</v>
      </c>
      <c r="G3434" s="12">
        <v>0.3923611111111111</v>
      </c>
      <c r="H3434" s="12">
        <v>0.46875</v>
      </c>
      <c r="I3434" s="12">
        <v>0.38263888888888892</v>
      </c>
      <c r="J3434" s="12">
        <v>0.39027777777777778</v>
      </c>
      <c r="K3434" s="12">
        <v>0.40416666666666667</v>
      </c>
      <c r="L3434" s="12">
        <v>0.47152777777777782</v>
      </c>
      <c r="M3434" s="12">
        <v>0.47638888888888892</v>
      </c>
      <c r="N3434" s="12">
        <v>0.47916666666666669</v>
      </c>
      <c r="O3434" s="28" t="s">
        <v>57</v>
      </c>
      <c r="P3434" s="29">
        <v>9</v>
      </c>
      <c r="Q3434" s="30" t="s">
        <v>172</v>
      </c>
      <c r="R3434" s="31" t="s">
        <v>172</v>
      </c>
      <c r="S3434" s="28">
        <v>195</v>
      </c>
      <c r="T3434" s="28">
        <v>0</v>
      </c>
      <c r="U3434" s="32">
        <v>1</v>
      </c>
      <c r="V3434" s="28">
        <v>0</v>
      </c>
      <c r="W3434" s="49" t="s">
        <v>30</v>
      </c>
      <c r="X3434" s="16"/>
      <c r="AC3434" s="104"/>
    </row>
    <row r="3435" spans="1:29" x14ac:dyDescent="0.35">
      <c r="A3435" s="9">
        <v>46160</v>
      </c>
      <c r="B3435" s="28" t="s">
        <v>264</v>
      </c>
      <c r="C3435" s="28" t="s">
        <v>45</v>
      </c>
      <c r="D3435" s="28">
        <v>1</v>
      </c>
      <c r="E3435" s="8" t="s">
        <v>4850</v>
      </c>
      <c r="F3435" s="28" t="s">
        <v>4845</v>
      </c>
      <c r="G3435" s="12">
        <v>0.51041666666666663</v>
      </c>
      <c r="H3435" s="12">
        <v>0.59027777777777779</v>
      </c>
      <c r="I3435" s="12">
        <v>0.50694444444444442</v>
      </c>
      <c r="J3435" s="12">
        <v>0.5180555555555556</v>
      </c>
      <c r="K3435" s="12">
        <v>0.52847222222222223</v>
      </c>
      <c r="L3435" s="12">
        <v>0.59027777777777779</v>
      </c>
      <c r="M3435" s="12">
        <v>0.6</v>
      </c>
      <c r="N3435" s="12">
        <v>0.6020833333333333</v>
      </c>
      <c r="O3435" s="28">
        <v>9</v>
      </c>
      <c r="P3435" s="29" t="s">
        <v>43</v>
      </c>
      <c r="Q3435" s="30" t="s">
        <v>1869</v>
      </c>
      <c r="R3435" s="31" t="s">
        <v>2133</v>
      </c>
      <c r="S3435" s="28">
        <v>144</v>
      </c>
      <c r="T3435" s="28">
        <v>0</v>
      </c>
      <c r="U3435" s="32">
        <v>0.70519689664596719</v>
      </c>
      <c r="V3435" s="28">
        <v>0</v>
      </c>
      <c r="W3435" s="49" t="s">
        <v>30</v>
      </c>
      <c r="X3435" s="16"/>
      <c r="AC3435" s="104"/>
    </row>
    <row r="3436" spans="1:29" x14ac:dyDescent="0.35">
      <c r="A3436" s="9">
        <v>46160</v>
      </c>
      <c r="B3436" s="28" t="s">
        <v>1351</v>
      </c>
      <c r="C3436" s="28" t="s">
        <v>45</v>
      </c>
      <c r="D3436" s="28">
        <v>1</v>
      </c>
      <c r="E3436" s="8" t="s">
        <v>4845</v>
      </c>
      <c r="F3436" s="28" t="s">
        <v>4851</v>
      </c>
      <c r="G3436" s="12">
        <v>0.73611111111111116</v>
      </c>
      <c r="H3436" s="12">
        <v>0.82638888888888884</v>
      </c>
      <c r="I3436" s="12">
        <v>0.73750000000000004</v>
      </c>
      <c r="J3436" s="12">
        <v>0.73958333333333337</v>
      </c>
      <c r="K3436" s="12">
        <v>0.75208333333333333</v>
      </c>
      <c r="L3436" s="12">
        <v>0.81805555555555554</v>
      </c>
      <c r="M3436" s="12">
        <v>0.82847222222222228</v>
      </c>
      <c r="N3436" s="12">
        <v>0.82916666666666672</v>
      </c>
      <c r="O3436" s="28" t="s">
        <v>43</v>
      </c>
      <c r="P3436" s="29">
        <v>115</v>
      </c>
      <c r="Q3436" s="30" t="s">
        <v>2134</v>
      </c>
      <c r="R3436" s="31" t="s">
        <v>2135</v>
      </c>
      <c r="S3436" s="28">
        <v>170</v>
      </c>
      <c r="T3436" s="28">
        <v>2</v>
      </c>
      <c r="U3436" s="32">
        <v>0.93953611574437823</v>
      </c>
      <c r="V3436" s="28">
        <v>0</v>
      </c>
      <c r="W3436" s="49" t="s">
        <v>30</v>
      </c>
      <c r="X3436" s="16"/>
      <c r="AC3436" s="104"/>
    </row>
    <row r="3437" spans="1:29" x14ac:dyDescent="0.35">
      <c r="A3437" s="9">
        <v>46160</v>
      </c>
      <c r="B3437" s="28" t="s">
        <v>77</v>
      </c>
      <c r="C3437" s="28" t="s">
        <v>45</v>
      </c>
      <c r="D3437" s="28">
        <v>1</v>
      </c>
      <c r="E3437" s="8" t="s">
        <v>4851</v>
      </c>
      <c r="F3437" s="28" t="s">
        <v>4845</v>
      </c>
      <c r="G3437" s="12">
        <v>0.86111111111111116</v>
      </c>
      <c r="H3437" s="12">
        <v>0.94097222222222221</v>
      </c>
      <c r="I3437" s="12">
        <v>0.85555555555555551</v>
      </c>
      <c r="J3437" s="12">
        <v>0.86597222222222225</v>
      </c>
      <c r="K3437" s="12">
        <v>0.8833333333333333</v>
      </c>
      <c r="L3437" s="12">
        <v>0.96527777777777779</v>
      </c>
      <c r="M3437" s="12">
        <v>0.9770833333333333</v>
      </c>
      <c r="N3437" s="12">
        <v>0.97916666666666663</v>
      </c>
      <c r="O3437" s="28">
        <v>118</v>
      </c>
      <c r="P3437" s="29" t="s">
        <v>73</v>
      </c>
      <c r="Q3437" s="30" t="s">
        <v>2136</v>
      </c>
      <c r="R3437" s="31" t="s">
        <v>1783</v>
      </c>
      <c r="S3437" s="28">
        <v>156</v>
      </c>
      <c r="T3437" s="28">
        <v>1</v>
      </c>
      <c r="U3437" s="32">
        <v>0.85173700348122705</v>
      </c>
      <c r="V3437" s="28">
        <v>0</v>
      </c>
      <c r="W3437" s="49" t="s">
        <v>30</v>
      </c>
      <c r="X3437" s="16"/>
      <c r="AC3437" s="104"/>
    </row>
    <row r="3438" spans="1:29" x14ac:dyDescent="0.35">
      <c r="A3438" s="9">
        <v>46160</v>
      </c>
      <c r="B3438" s="28" t="s">
        <v>107</v>
      </c>
      <c r="C3438" s="28" t="s">
        <v>59</v>
      </c>
      <c r="D3438" s="28">
        <v>1</v>
      </c>
      <c r="E3438" s="8" t="s">
        <v>4845</v>
      </c>
      <c r="F3438" s="28" t="s">
        <v>4853</v>
      </c>
      <c r="G3438" s="12">
        <v>5.5555555555555552E-2</v>
      </c>
      <c r="H3438" s="12">
        <v>0.24305555555555561</v>
      </c>
      <c r="I3438" s="12">
        <v>5.0694444444444438E-2</v>
      </c>
      <c r="J3438" s="12">
        <v>5.2777777777777778E-2</v>
      </c>
      <c r="K3438" s="12">
        <v>6.7361111111111108E-2</v>
      </c>
      <c r="L3438" s="12">
        <v>0.24305555555555561</v>
      </c>
      <c r="M3438" s="12">
        <v>0.24861111111111109</v>
      </c>
      <c r="N3438" s="12">
        <v>0.25138888888888888</v>
      </c>
      <c r="O3438" s="28" t="s">
        <v>73</v>
      </c>
      <c r="P3438" s="29" t="s">
        <v>61</v>
      </c>
      <c r="Q3438" s="30" t="s">
        <v>172</v>
      </c>
      <c r="R3438" s="31" t="s">
        <v>172</v>
      </c>
      <c r="S3438" s="28">
        <v>184</v>
      </c>
      <c r="T3438" s="28">
        <v>1</v>
      </c>
      <c r="U3438" s="32">
        <v>0.92706581638600116</v>
      </c>
      <c r="V3438" s="28">
        <v>0</v>
      </c>
      <c r="W3438" s="49" t="s">
        <v>30</v>
      </c>
      <c r="X3438" s="16"/>
      <c r="AC3438" s="104"/>
    </row>
    <row r="3439" spans="1:29" x14ac:dyDescent="0.35">
      <c r="A3439" s="9">
        <v>46160</v>
      </c>
      <c r="B3439" s="28" t="s">
        <v>109</v>
      </c>
      <c r="C3439" s="28" t="s">
        <v>59</v>
      </c>
      <c r="D3439" s="28">
        <v>1</v>
      </c>
      <c r="E3439" s="8" t="s">
        <v>4853</v>
      </c>
      <c r="F3439" s="28" t="s">
        <v>4845</v>
      </c>
      <c r="G3439" s="12">
        <v>0.28472222222222221</v>
      </c>
      <c r="H3439" s="12">
        <v>0.49652777777777779</v>
      </c>
      <c r="I3439" s="12">
        <v>0.28263888888888888</v>
      </c>
      <c r="J3439" s="12">
        <v>0.28611111111111109</v>
      </c>
      <c r="K3439" s="12">
        <v>0.30069444444444438</v>
      </c>
      <c r="L3439" s="12">
        <v>0.46666666666666667</v>
      </c>
      <c r="M3439" s="12">
        <v>0.47569444444444442</v>
      </c>
      <c r="N3439" s="12">
        <v>0.4777777777777778</v>
      </c>
      <c r="O3439" s="28" t="s">
        <v>61</v>
      </c>
      <c r="P3439" s="29" t="s">
        <v>301</v>
      </c>
      <c r="Q3439" s="30" t="s">
        <v>103</v>
      </c>
      <c r="R3439" s="31" t="s">
        <v>39</v>
      </c>
      <c r="S3439" s="28">
        <v>165</v>
      </c>
      <c r="T3439" s="28">
        <v>0</v>
      </c>
      <c r="U3439" s="32">
        <v>0.915924594368003</v>
      </c>
      <c r="V3439" s="28">
        <v>0</v>
      </c>
      <c r="W3439" s="49" t="s">
        <v>30</v>
      </c>
      <c r="X3439" s="16"/>
      <c r="AC3439" s="104"/>
    </row>
    <row r="3440" spans="1:29" x14ac:dyDescent="0.35">
      <c r="A3440" s="9">
        <v>46160</v>
      </c>
      <c r="B3440" s="28" t="s">
        <v>2034</v>
      </c>
      <c r="C3440" s="28" t="s">
        <v>81</v>
      </c>
      <c r="D3440" s="28">
        <v>14</v>
      </c>
      <c r="E3440" s="8" t="s">
        <v>4845</v>
      </c>
      <c r="F3440" s="28" t="s">
        <v>4849</v>
      </c>
      <c r="G3440" s="12">
        <v>1.041666666666667E-2</v>
      </c>
      <c r="H3440" s="12">
        <v>0.15625</v>
      </c>
      <c r="I3440" s="12">
        <v>4.1666666666666666E-3</v>
      </c>
      <c r="J3440" s="12">
        <v>6.2500000000000003E-3</v>
      </c>
      <c r="K3440" s="12">
        <v>1.5277777777777781E-2</v>
      </c>
      <c r="L3440" s="12">
        <v>0.15555555555555561</v>
      </c>
      <c r="M3440" s="12">
        <v>0.15972222222222221</v>
      </c>
      <c r="N3440" s="12">
        <v>0.16041666666666671</v>
      </c>
      <c r="O3440" s="28" t="s">
        <v>70</v>
      </c>
      <c r="P3440" s="29" t="s">
        <v>184</v>
      </c>
      <c r="Q3440" s="30" t="s">
        <v>172</v>
      </c>
      <c r="R3440" s="31" t="s">
        <v>172</v>
      </c>
      <c r="S3440" s="28">
        <v>164</v>
      </c>
      <c r="T3440" s="28">
        <v>1</v>
      </c>
      <c r="U3440" s="32">
        <v>0.90061767181157926</v>
      </c>
      <c r="V3440" s="28">
        <v>0</v>
      </c>
      <c r="W3440" s="49" t="s">
        <v>30</v>
      </c>
      <c r="X3440" s="16"/>
      <c r="AC3440" s="104"/>
    </row>
    <row r="3441" spans="1:29" x14ac:dyDescent="0.35">
      <c r="A3441" s="9">
        <v>46160</v>
      </c>
      <c r="B3441" s="28" t="s">
        <v>2035</v>
      </c>
      <c r="C3441" s="28" t="s">
        <v>81</v>
      </c>
      <c r="D3441" s="28">
        <v>13</v>
      </c>
      <c r="E3441" s="8" t="s">
        <v>4849</v>
      </c>
      <c r="F3441" s="28" t="s">
        <v>4845</v>
      </c>
      <c r="G3441" s="12">
        <v>0.2048611111111111</v>
      </c>
      <c r="H3441" s="12">
        <v>0.34375</v>
      </c>
      <c r="I3441" s="12">
        <v>0.21319444444444441</v>
      </c>
      <c r="J3441" s="12">
        <v>0.2159722222222222</v>
      </c>
      <c r="K3441" s="12">
        <v>0.2326388888888889</v>
      </c>
      <c r="L3441" s="12">
        <v>0.35486111111111113</v>
      </c>
      <c r="M3441" s="12">
        <v>0.36249999999999999</v>
      </c>
      <c r="N3441" s="12">
        <v>0.36458333333333331</v>
      </c>
      <c r="O3441" s="28" t="s">
        <v>184</v>
      </c>
      <c r="P3441" s="29" t="s">
        <v>97</v>
      </c>
      <c r="Q3441" s="30" t="s">
        <v>2137</v>
      </c>
      <c r="R3441" s="31" t="s">
        <v>2138</v>
      </c>
      <c r="S3441" s="28">
        <v>155</v>
      </c>
      <c r="T3441" s="28">
        <v>0</v>
      </c>
      <c r="U3441" s="32">
        <v>0.84005892600303367</v>
      </c>
      <c r="V3441" s="28">
        <v>0</v>
      </c>
      <c r="W3441" s="49" t="s">
        <v>30</v>
      </c>
      <c r="X3441" s="16"/>
      <c r="AC3441" s="104"/>
    </row>
    <row r="3442" spans="1:29" x14ac:dyDescent="0.35">
      <c r="A3442" s="9">
        <v>46160</v>
      </c>
      <c r="B3442" s="28" t="s">
        <v>1371</v>
      </c>
      <c r="C3442" s="28" t="s">
        <v>90</v>
      </c>
      <c r="D3442" s="28">
        <v>1</v>
      </c>
      <c r="E3442" s="8" t="s">
        <v>4845</v>
      </c>
      <c r="F3442" s="28" t="s">
        <v>4850</v>
      </c>
      <c r="G3442" s="12">
        <v>2.0833333333333329E-2</v>
      </c>
      <c r="H3442" s="12">
        <v>0.16666666666666671</v>
      </c>
      <c r="I3442" s="12">
        <v>2.4305555555555559E-2</v>
      </c>
      <c r="J3442" s="12">
        <v>2.6388888888888889E-2</v>
      </c>
      <c r="K3442" s="12">
        <v>3.5416666666666673E-2</v>
      </c>
      <c r="L3442" s="12">
        <v>0.17291666666666669</v>
      </c>
      <c r="M3442" s="12">
        <v>0.1763888888888889</v>
      </c>
      <c r="N3442" s="12">
        <v>0.17708333333333329</v>
      </c>
      <c r="O3442" s="28" t="s">
        <v>232</v>
      </c>
      <c r="P3442" s="29" t="s">
        <v>47</v>
      </c>
      <c r="Q3442" s="30" t="s">
        <v>1107</v>
      </c>
      <c r="R3442" s="31" t="s">
        <v>2139</v>
      </c>
      <c r="S3442" s="28">
        <v>171</v>
      </c>
      <c r="T3442" s="28">
        <v>1</v>
      </c>
      <c r="U3442" s="32">
        <v>0.84148751099994745</v>
      </c>
      <c r="V3442" s="28">
        <v>0</v>
      </c>
      <c r="W3442" s="49" t="s">
        <v>30</v>
      </c>
      <c r="X3442" s="16"/>
      <c r="AC3442" s="104"/>
    </row>
    <row r="3443" spans="1:29" x14ac:dyDescent="0.35">
      <c r="A3443" s="9">
        <v>46160</v>
      </c>
      <c r="B3443" s="28" t="s">
        <v>1372</v>
      </c>
      <c r="C3443" s="28" t="s">
        <v>90</v>
      </c>
      <c r="D3443" s="28">
        <v>1</v>
      </c>
      <c r="E3443" s="8" t="s">
        <v>4850</v>
      </c>
      <c r="F3443" s="28" t="s">
        <v>4845</v>
      </c>
      <c r="G3443" s="12">
        <v>0.20833333333333329</v>
      </c>
      <c r="H3443" s="12">
        <v>0.36458333333333331</v>
      </c>
      <c r="I3443" s="12">
        <v>0.2069444444444444</v>
      </c>
      <c r="J3443" s="12">
        <v>0.2104166666666667</v>
      </c>
      <c r="K3443" s="12">
        <v>0.2208333333333333</v>
      </c>
      <c r="L3443" s="12">
        <v>0.34236111111111112</v>
      </c>
      <c r="M3443" s="12">
        <v>0.35069444444444442</v>
      </c>
      <c r="N3443" s="12">
        <v>0.3527777777777778</v>
      </c>
      <c r="O3443" s="28" t="s">
        <v>47</v>
      </c>
      <c r="P3443" s="29" t="s">
        <v>236</v>
      </c>
      <c r="Q3443" s="30" t="s">
        <v>2140</v>
      </c>
      <c r="R3443" s="31" t="s">
        <v>596</v>
      </c>
      <c r="S3443" s="28">
        <v>162</v>
      </c>
      <c r="T3443" s="28">
        <v>0</v>
      </c>
      <c r="U3443" s="32">
        <v>0.86051794414774863</v>
      </c>
      <c r="V3443" s="28">
        <v>0</v>
      </c>
      <c r="W3443" s="49" t="s">
        <v>30</v>
      </c>
      <c r="X3443" s="16"/>
      <c r="AC3443" s="104"/>
    </row>
    <row r="3444" spans="1:29" x14ac:dyDescent="0.35">
      <c r="A3444" s="9">
        <v>46160</v>
      </c>
      <c r="B3444" s="28" t="s">
        <v>1381</v>
      </c>
      <c r="C3444" s="28" t="s">
        <v>108</v>
      </c>
      <c r="D3444" s="28">
        <v>1</v>
      </c>
      <c r="E3444" s="8" t="s">
        <v>4845</v>
      </c>
      <c r="F3444" s="28" t="s">
        <v>4854</v>
      </c>
      <c r="G3444" s="12">
        <v>4.5138888888888888E-2</v>
      </c>
      <c r="H3444" s="12">
        <v>0.25347222222222221</v>
      </c>
      <c r="I3444" s="12">
        <v>4.8611111111111112E-2</v>
      </c>
      <c r="J3444" s="12">
        <v>5.7638888888888892E-2</v>
      </c>
      <c r="K3444" s="12">
        <v>6.8750000000000006E-2</v>
      </c>
      <c r="L3444" s="12">
        <v>0.2638888888888889</v>
      </c>
      <c r="M3444" s="12">
        <v>0.26944444444444438</v>
      </c>
      <c r="N3444" s="12">
        <v>0.27291666666666659</v>
      </c>
      <c r="O3444" s="28" t="s">
        <v>361</v>
      </c>
      <c r="P3444" s="29">
        <v>70</v>
      </c>
      <c r="Q3444" s="30" t="s">
        <v>2141</v>
      </c>
      <c r="R3444" s="31" t="s">
        <v>2142</v>
      </c>
      <c r="S3444" s="28">
        <v>150</v>
      </c>
      <c r="T3444" s="28">
        <v>0</v>
      </c>
      <c r="U3444" s="32">
        <v>0.75451829405481985</v>
      </c>
      <c r="V3444" s="28">
        <v>0</v>
      </c>
      <c r="W3444" s="49" t="s">
        <v>30</v>
      </c>
      <c r="X3444" s="16"/>
      <c r="AC3444" s="104"/>
    </row>
    <row r="3445" spans="1:29" x14ac:dyDescent="0.35">
      <c r="A3445" s="9">
        <v>46160</v>
      </c>
      <c r="B3445" s="28" t="s">
        <v>1382</v>
      </c>
      <c r="C3445" s="28" t="s">
        <v>108</v>
      </c>
      <c r="D3445" s="28">
        <v>1</v>
      </c>
      <c r="E3445" s="8" t="s">
        <v>4854</v>
      </c>
      <c r="F3445" s="28" t="s">
        <v>4845</v>
      </c>
      <c r="G3445" s="12">
        <v>0.2951388888888889</v>
      </c>
      <c r="H3445" s="12">
        <v>0.52430555555555558</v>
      </c>
      <c r="I3445" s="12">
        <v>0.2986111111111111</v>
      </c>
      <c r="J3445" s="12">
        <v>0.3034722222222222</v>
      </c>
      <c r="K3445" s="12">
        <v>0.31319444444444439</v>
      </c>
      <c r="L3445" s="12">
        <v>0.51041666666666663</v>
      </c>
      <c r="M3445" s="12">
        <v>0.51736111111111116</v>
      </c>
      <c r="N3445" s="12">
        <v>0.51944444444444449</v>
      </c>
      <c r="O3445" s="28">
        <v>71</v>
      </c>
      <c r="P3445" s="29" t="s">
        <v>37</v>
      </c>
      <c r="Q3445" s="30" t="s">
        <v>233</v>
      </c>
      <c r="R3445" s="31" t="s">
        <v>99</v>
      </c>
      <c r="S3445" s="28">
        <v>138</v>
      </c>
      <c r="T3445" s="28">
        <v>1</v>
      </c>
      <c r="U3445" s="32">
        <v>0.72153963105573315</v>
      </c>
      <c r="V3445" s="28">
        <v>0</v>
      </c>
      <c r="W3445" s="49" t="s">
        <v>30</v>
      </c>
      <c r="X3445" s="16"/>
      <c r="AC3445" s="104"/>
    </row>
    <row r="3446" spans="1:29" x14ac:dyDescent="0.35">
      <c r="A3446" s="9">
        <v>46160</v>
      </c>
      <c r="B3446" s="28" t="s">
        <v>1072</v>
      </c>
      <c r="C3446" s="28" t="s">
        <v>113</v>
      </c>
      <c r="D3446" s="28">
        <v>1</v>
      </c>
      <c r="E3446" s="8" t="s">
        <v>4845</v>
      </c>
      <c r="F3446" s="28" t="s">
        <v>4862</v>
      </c>
      <c r="G3446" s="12">
        <v>5.2083333333333343E-2</v>
      </c>
      <c r="H3446" s="12">
        <v>0.25</v>
      </c>
      <c r="I3446" s="12">
        <v>4.6527777777777779E-2</v>
      </c>
      <c r="J3446" s="12">
        <v>5.2083333333333343E-2</v>
      </c>
      <c r="K3446" s="12">
        <v>6.3888888888888884E-2</v>
      </c>
      <c r="L3446" s="12">
        <v>0.23125000000000001</v>
      </c>
      <c r="M3446" s="12">
        <v>0.23472222222222219</v>
      </c>
      <c r="N3446" s="12">
        <v>0.2381944444444444</v>
      </c>
      <c r="O3446" s="28" t="s">
        <v>43</v>
      </c>
      <c r="P3446" s="29">
        <v>315</v>
      </c>
      <c r="Q3446" s="30" t="s">
        <v>172</v>
      </c>
      <c r="R3446" s="31" t="s">
        <v>172</v>
      </c>
      <c r="S3446" s="28">
        <v>113</v>
      </c>
      <c r="T3446" s="28">
        <v>0</v>
      </c>
      <c r="U3446" s="32">
        <v>0.58739854748785558</v>
      </c>
      <c r="V3446" s="28">
        <v>0</v>
      </c>
      <c r="W3446" s="49" t="s">
        <v>30</v>
      </c>
      <c r="X3446" s="16"/>
      <c r="AC3446" s="104"/>
    </row>
    <row r="3447" spans="1:29" x14ac:dyDescent="0.35">
      <c r="A3447" s="9">
        <v>46160</v>
      </c>
      <c r="B3447" s="28" t="s">
        <v>1073</v>
      </c>
      <c r="C3447" s="28" t="s">
        <v>113</v>
      </c>
      <c r="D3447" s="28">
        <v>1</v>
      </c>
      <c r="E3447" s="8" t="s">
        <v>4862</v>
      </c>
      <c r="F3447" s="28" t="s">
        <v>4845</v>
      </c>
      <c r="G3447" s="12">
        <v>0.29166666666666669</v>
      </c>
      <c r="H3447" s="12">
        <v>0.49652777777777779</v>
      </c>
      <c r="I3447" s="12">
        <v>0.27291666666666659</v>
      </c>
      <c r="J3447" s="12">
        <v>0.27500000000000002</v>
      </c>
      <c r="K3447" s="12">
        <v>0.28333333333333333</v>
      </c>
      <c r="L3447" s="12">
        <v>0.47083333333333333</v>
      </c>
      <c r="M3447" s="12">
        <v>0.47916666666666669</v>
      </c>
      <c r="N3447" s="12">
        <v>0.48125000000000001</v>
      </c>
      <c r="O3447" s="28">
        <v>298</v>
      </c>
      <c r="P3447" s="29" t="s">
        <v>70</v>
      </c>
      <c r="Q3447" s="30" t="s">
        <v>172</v>
      </c>
      <c r="R3447" s="31" t="s">
        <v>172</v>
      </c>
      <c r="S3447" s="28">
        <v>4</v>
      </c>
      <c r="T3447" s="28">
        <v>0</v>
      </c>
      <c r="U3447" s="32">
        <v>1.8882376824267081E-2</v>
      </c>
      <c r="V3447" s="28">
        <v>0</v>
      </c>
      <c r="W3447" s="49" t="s">
        <v>30</v>
      </c>
      <c r="X3447" s="16"/>
      <c r="AC3447" s="104"/>
    </row>
    <row r="3448" spans="1:29" x14ac:dyDescent="0.35">
      <c r="A3448" s="9">
        <v>46160</v>
      </c>
      <c r="B3448" s="28" t="s">
        <v>1383</v>
      </c>
      <c r="C3448" s="28" t="s">
        <v>113</v>
      </c>
      <c r="D3448" s="28">
        <v>1</v>
      </c>
      <c r="E3448" s="8" t="s">
        <v>4845</v>
      </c>
      <c r="F3448" s="8" t="s">
        <v>4847</v>
      </c>
      <c r="G3448" s="12">
        <v>0.64236111111111116</v>
      </c>
      <c r="H3448" s="12">
        <v>0.72569444444444442</v>
      </c>
      <c r="I3448" s="12">
        <v>0.63888888888888884</v>
      </c>
      <c r="J3448" s="12">
        <v>0.64375000000000004</v>
      </c>
      <c r="K3448" s="12">
        <v>0.65833333333333333</v>
      </c>
      <c r="L3448" s="12">
        <v>0.71527777777777779</v>
      </c>
      <c r="M3448" s="12">
        <v>0.72083333333333333</v>
      </c>
      <c r="N3448" s="12">
        <v>0.72083333333333333</v>
      </c>
      <c r="O3448" s="28" t="s">
        <v>70</v>
      </c>
      <c r="P3448" s="29" t="s">
        <v>450</v>
      </c>
      <c r="Q3448" s="30" t="s">
        <v>103</v>
      </c>
      <c r="R3448" s="31" t="s">
        <v>39</v>
      </c>
      <c r="S3448" s="28">
        <v>173</v>
      </c>
      <c r="T3448" s="28">
        <v>0</v>
      </c>
      <c r="U3448" s="32">
        <v>0.81773515711857181</v>
      </c>
      <c r="V3448" s="28">
        <v>0</v>
      </c>
      <c r="W3448" s="49" t="s">
        <v>30</v>
      </c>
      <c r="X3448" s="16"/>
      <c r="AC3448" s="104"/>
    </row>
    <row r="3449" spans="1:29" x14ac:dyDescent="0.35">
      <c r="A3449" s="9">
        <v>46160</v>
      </c>
      <c r="B3449" s="28" t="s">
        <v>1384</v>
      </c>
      <c r="C3449" s="28" t="s">
        <v>113</v>
      </c>
      <c r="D3449" s="28">
        <v>1</v>
      </c>
      <c r="E3449" s="8" t="s">
        <v>4847</v>
      </c>
      <c r="F3449" s="8" t="s">
        <v>4845</v>
      </c>
      <c r="G3449" s="12">
        <v>0.78819444444444442</v>
      </c>
      <c r="H3449" s="12">
        <v>0.86458333333333337</v>
      </c>
      <c r="I3449" s="12">
        <v>0.77916666666666667</v>
      </c>
      <c r="J3449" s="12">
        <v>0.77986111111111112</v>
      </c>
      <c r="K3449" s="12">
        <v>0.79374999999999996</v>
      </c>
      <c r="L3449" s="12">
        <v>0.84930555555555554</v>
      </c>
      <c r="M3449" s="12">
        <v>0.85624999999999996</v>
      </c>
      <c r="N3449" s="12">
        <v>0.85833333333333328</v>
      </c>
      <c r="O3449" s="28" t="s">
        <v>450</v>
      </c>
      <c r="P3449" s="29" t="s">
        <v>43</v>
      </c>
      <c r="Q3449" s="30" t="s">
        <v>172</v>
      </c>
      <c r="R3449" s="31" t="s">
        <v>172</v>
      </c>
      <c r="S3449" s="28">
        <v>148</v>
      </c>
      <c r="T3449" s="28">
        <v>1</v>
      </c>
      <c r="U3449" s="32">
        <v>0.74857275678040014</v>
      </c>
      <c r="V3449" s="28">
        <v>350</v>
      </c>
      <c r="W3449" s="49" t="s">
        <v>30</v>
      </c>
      <c r="X3449" s="16"/>
      <c r="AC3449" s="104"/>
    </row>
    <row r="3450" spans="1:29" x14ac:dyDescent="0.35">
      <c r="A3450" s="9">
        <v>46161</v>
      </c>
      <c r="B3450" s="7" t="s">
        <v>1371</v>
      </c>
      <c r="C3450" s="8" t="s">
        <v>27</v>
      </c>
      <c r="D3450" s="28">
        <v>1</v>
      </c>
      <c r="E3450" s="8" t="s">
        <v>4845</v>
      </c>
      <c r="F3450" s="8" t="s">
        <v>4861</v>
      </c>
      <c r="G3450" s="12">
        <v>2.0833333333333329E-2</v>
      </c>
      <c r="H3450" s="12">
        <v>0.16666666666666671</v>
      </c>
      <c r="I3450" s="12">
        <v>2.777777777777778E-2</v>
      </c>
      <c r="J3450" s="12">
        <v>3.3333333333333333E-2</v>
      </c>
      <c r="K3450" s="12">
        <v>5.1388888888888887E-2</v>
      </c>
      <c r="L3450" s="12">
        <v>0.1875</v>
      </c>
      <c r="M3450" s="12">
        <v>0.19166666666666671</v>
      </c>
      <c r="N3450" s="12">
        <v>0.19236111111111109</v>
      </c>
      <c r="O3450" s="8" t="s">
        <v>347</v>
      </c>
      <c r="P3450" s="8" t="s">
        <v>47</v>
      </c>
      <c r="Q3450" s="8" t="s">
        <v>2143</v>
      </c>
      <c r="R3450" s="27" t="s">
        <v>280</v>
      </c>
      <c r="S3450" s="8">
        <v>149</v>
      </c>
      <c r="T3450" s="8">
        <v>1</v>
      </c>
      <c r="U3450" s="14">
        <v>0.82244594653872027</v>
      </c>
      <c r="V3450" s="8">
        <v>0</v>
      </c>
      <c r="W3450" s="49" t="s">
        <v>30</v>
      </c>
      <c r="X3450" s="16"/>
      <c r="AC3450" s="104"/>
    </row>
    <row r="3451" spans="1:29" x14ac:dyDescent="0.35">
      <c r="A3451" s="9">
        <v>46161</v>
      </c>
      <c r="B3451" s="7" t="s">
        <v>1372</v>
      </c>
      <c r="C3451" s="8" t="s">
        <v>27</v>
      </c>
      <c r="D3451" s="28">
        <v>1</v>
      </c>
      <c r="E3451" s="8" t="s">
        <v>4861</v>
      </c>
      <c r="F3451" s="8" t="s">
        <v>4845</v>
      </c>
      <c r="G3451" s="12">
        <v>0.20833333333333329</v>
      </c>
      <c r="H3451" s="12">
        <v>0.36458333333333331</v>
      </c>
      <c r="I3451" s="12">
        <v>0.22013888888888891</v>
      </c>
      <c r="J3451" s="12">
        <v>0.22430555555555559</v>
      </c>
      <c r="K3451" s="12">
        <v>0.2388888888888889</v>
      </c>
      <c r="L3451" s="12">
        <v>0.37152777777777779</v>
      </c>
      <c r="M3451" s="12">
        <v>0.38472222222222219</v>
      </c>
      <c r="N3451" s="12">
        <v>0.38680555555555562</v>
      </c>
      <c r="O3451" s="8" t="s">
        <v>47</v>
      </c>
      <c r="P3451" s="8" t="s">
        <v>73</v>
      </c>
      <c r="Q3451" s="8" t="s">
        <v>1967</v>
      </c>
      <c r="R3451" s="27" t="s">
        <v>99</v>
      </c>
      <c r="S3451" s="8">
        <v>149</v>
      </c>
      <c r="T3451" s="8">
        <v>1</v>
      </c>
      <c r="U3451" s="14">
        <v>0.87085584890955337</v>
      </c>
      <c r="V3451" s="8">
        <v>0</v>
      </c>
      <c r="W3451" s="49" t="s">
        <v>30</v>
      </c>
      <c r="X3451" s="16"/>
      <c r="AC3451" s="104"/>
    </row>
    <row r="3452" spans="1:29" x14ac:dyDescent="0.35">
      <c r="A3452" s="9">
        <v>46161</v>
      </c>
      <c r="B3452" s="7" t="s">
        <v>1766</v>
      </c>
      <c r="C3452" s="8" t="s">
        <v>27</v>
      </c>
      <c r="D3452" s="28">
        <v>1</v>
      </c>
      <c r="E3452" s="8" t="s">
        <v>4845</v>
      </c>
      <c r="F3452" s="8" t="s">
        <v>4856</v>
      </c>
      <c r="G3452" s="12">
        <v>0.41666666666666669</v>
      </c>
      <c r="H3452" s="12">
        <v>0.47916666666666669</v>
      </c>
      <c r="I3452" s="12">
        <v>0.42083333333333328</v>
      </c>
      <c r="J3452" s="12">
        <v>0.42152777777777778</v>
      </c>
      <c r="K3452" s="12">
        <v>0.43680555555555561</v>
      </c>
      <c r="L3452" s="12">
        <v>0.4826388888888889</v>
      </c>
      <c r="M3452" s="12">
        <v>0.49166666666666659</v>
      </c>
      <c r="N3452" s="12">
        <v>0.49236111111111108</v>
      </c>
      <c r="O3452" s="8" t="s">
        <v>73</v>
      </c>
      <c r="P3452" s="8">
        <v>217</v>
      </c>
      <c r="Q3452" s="8" t="s">
        <v>441</v>
      </c>
      <c r="R3452" s="27" t="s">
        <v>124</v>
      </c>
      <c r="S3452" s="8">
        <v>159</v>
      </c>
      <c r="T3452" s="8">
        <v>0</v>
      </c>
      <c r="U3452" s="14">
        <v>0.82134821948817671</v>
      </c>
      <c r="V3452" s="8">
        <v>0</v>
      </c>
      <c r="W3452" s="49" t="s">
        <v>30</v>
      </c>
      <c r="X3452" s="16"/>
      <c r="AC3452" s="104"/>
    </row>
    <row r="3453" spans="1:29" x14ac:dyDescent="0.35">
      <c r="A3453" s="9">
        <v>46161</v>
      </c>
      <c r="B3453" s="7" t="s">
        <v>1768</v>
      </c>
      <c r="C3453" s="8" t="s">
        <v>27</v>
      </c>
      <c r="D3453" s="28">
        <v>1</v>
      </c>
      <c r="E3453" s="8" t="s">
        <v>4856</v>
      </c>
      <c r="F3453" s="8" t="s">
        <v>4845</v>
      </c>
      <c r="G3453" s="12">
        <v>0.52083333333333337</v>
      </c>
      <c r="H3453" s="12">
        <v>0.59027777777777779</v>
      </c>
      <c r="I3453" s="12">
        <v>0.51388888888888884</v>
      </c>
      <c r="J3453" s="12">
        <v>0.51458333333333328</v>
      </c>
      <c r="K3453" s="12">
        <v>0.52708333333333335</v>
      </c>
      <c r="L3453" s="12">
        <v>0.56736111111111109</v>
      </c>
      <c r="M3453" s="12">
        <v>0.5756944444444444</v>
      </c>
      <c r="N3453" s="12">
        <v>0.57777777777777772</v>
      </c>
      <c r="O3453" s="8">
        <v>217</v>
      </c>
      <c r="P3453" s="8" t="s">
        <v>73</v>
      </c>
      <c r="S3453" s="8">
        <v>34</v>
      </c>
      <c r="T3453" s="8">
        <v>0</v>
      </c>
      <c r="U3453" s="14">
        <v>0.17535213457004181</v>
      </c>
      <c r="V3453" s="8">
        <v>0</v>
      </c>
      <c r="W3453" s="49" t="s">
        <v>30</v>
      </c>
      <c r="X3453" s="16"/>
      <c r="AC3453" s="104"/>
    </row>
    <row r="3454" spans="1:29" x14ac:dyDescent="0.35">
      <c r="A3454" s="9">
        <v>46161</v>
      </c>
      <c r="B3454" s="7" t="s">
        <v>71</v>
      </c>
      <c r="C3454" s="8" t="s">
        <v>59</v>
      </c>
      <c r="D3454" s="28">
        <v>1</v>
      </c>
      <c r="E3454" s="8" t="s">
        <v>4845</v>
      </c>
      <c r="F3454" s="8" t="s">
        <v>4851</v>
      </c>
      <c r="G3454" s="12">
        <v>1.041666666666667E-2</v>
      </c>
      <c r="H3454" s="12">
        <v>0.1701388888888889</v>
      </c>
      <c r="I3454" s="12">
        <v>6.9444444444444441E-3</v>
      </c>
      <c r="J3454" s="12">
        <v>2.7083333333333331E-2</v>
      </c>
      <c r="K3454" s="12">
        <v>4.2361111111111113E-2</v>
      </c>
      <c r="L3454" s="12">
        <v>0.19166666666666671</v>
      </c>
      <c r="M3454" s="12">
        <v>0.19444444444444439</v>
      </c>
      <c r="N3454" s="12">
        <v>0.19791666666666671</v>
      </c>
      <c r="O3454" s="8" t="s">
        <v>301</v>
      </c>
      <c r="P3454" s="8">
        <v>20</v>
      </c>
      <c r="Q3454" s="8" t="s">
        <v>718</v>
      </c>
      <c r="R3454" s="27" t="s">
        <v>39</v>
      </c>
      <c r="S3454" s="8">
        <v>177</v>
      </c>
      <c r="T3454" s="8">
        <v>1</v>
      </c>
      <c r="U3454" s="14">
        <v>0.90188470427629663</v>
      </c>
      <c r="V3454" s="8">
        <v>0</v>
      </c>
      <c r="W3454" s="49" t="s">
        <v>30</v>
      </c>
      <c r="X3454" s="16"/>
      <c r="AC3454" s="104"/>
    </row>
    <row r="3455" spans="1:29" x14ac:dyDescent="0.35">
      <c r="A3455" s="9">
        <v>46161</v>
      </c>
      <c r="B3455" s="7" t="s">
        <v>74</v>
      </c>
      <c r="C3455" s="8" t="s">
        <v>59</v>
      </c>
      <c r="D3455" s="28">
        <v>1</v>
      </c>
      <c r="E3455" s="8" t="s">
        <v>4851</v>
      </c>
      <c r="F3455" s="8" t="s">
        <v>4845</v>
      </c>
      <c r="G3455" s="12">
        <v>0.20833333333333329</v>
      </c>
      <c r="H3455" s="12">
        <v>0.38541666666666669</v>
      </c>
      <c r="I3455" s="12">
        <v>0.22361111111111109</v>
      </c>
      <c r="J3455" s="12">
        <v>0.2305555555555556</v>
      </c>
      <c r="K3455" s="12">
        <v>0.24444444444444441</v>
      </c>
      <c r="L3455" s="12">
        <v>0.38472222222222219</v>
      </c>
      <c r="M3455" s="12">
        <v>0.3923611111111111</v>
      </c>
      <c r="N3455" s="12">
        <v>0.39444444444444438</v>
      </c>
      <c r="O3455" s="8">
        <v>21</v>
      </c>
      <c r="P3455" s="8" t="s">
        <v>249</v>
      </c>
      <c r="Q3455" s="8" t="s">
        <v>2144</v>
      </c>
      <c r="R3455" s="27" t="s">
        <v>99</v>
      </c>
      <c r="S3455" s="8">
        <v>177</v>
      </c>
      <c r="T3455" s="8">
        <v>0</v>
      </c>
      <c r="U3455" s="14">
        <v>0.89591159189776592</v>
      </c>
      <c r="V3455" s="8">
        <v>203</v>
      </c>
      <c r="W3455" s="49" t="s">
        <v>30</v>
      </c>
      <c r="X3455" s="16"/>
      <c r="AC3455" s="104"/>
    </row>
    <row r="3456" spans="1:29" x14ac:dyDescent="0.35">
      <c r="A3456" s="9">
        <v>46161</v>
      </c>
      <c r="B3456" s="7" t="s">
        <v>1770</v>
      </c>
      <c r="C3456" s="8" t="s">
        <v>81</v>
      </c>
      <c r="D3456" s="28">
        <v>1</v>
      </c>
      <c r="E3456" s="15" t="s">
        <v>4845</v>
      </c>
      <c r="F3456" s="15" t="s">
        <v>4851</v>
      </c>
      <c r="G3456" s="12">
        <v>1.7361111111111108E-2</v>
      </c>
      <c r="H3456" s="12">
        <v>0.1041666666666667</v>
      </c>
      <c r="I3456" s="12">
        <v>1.7361111111111108E-2</v>
      </c>
      <c r="J3456" s="12">
        <v>2.569444444444444E-2</v>
      </c>
      <c r="K3456" s="12">
        <v>3.6111111111111108E-2</v>
      </c>
      <c r="L3456" s="12">
        <v>0.1222222222222222</v>
      </c>
      <c r="M3456" s="12">
        <v>0.12638888888888891</v>
      </c>
      <c r="N3456" s="12">
        <v>0.1270833333333333</v>
      </c>
      <c r="O3456" s="8" t="s">
        <v>97</v>
      </c>
      <c r="P3456" s="8">
        <v>1</v>
      </c>
      <c r="Q3456" s="8" t="s">
        <v>2145</v>
      </c>
      <c r="R3456" s="27" t="s">
        <v>2146</v>
      </c>
      <c r="S3456" s="8">
        <v>128</v>
      </c>
      <c r="T3456" s="8">
        <v>0</v>
      </c>
      <c r="U3456" s="14">
        <v>0.64395605716130144</v>
      </c>
      <c r="V3456" s="8">
        <v>0</v>
      </c>
      <c r="W3456" s="49" t="s">
        <v>30</v>
      </c>
      <c r="X3456" s="16"/>
      <c r="AC3456" s="104"/>
    </row>
    <row r="3457" spans="1:29" x14ac:dyDescent="0.35">
      <c r="A3457" s="9">
        <v>46161</v>
      </c>
      <c r="B3457" s="7" t="s">
        <v>1771</v>
      </c>
      <c r="C3457" s="8" t="s">
        <v>81</v>
      </c>
      <c r="D3457" s="28">
        <v>1</v>
      </c>
      <c r="E3457" s="15" t="s">
        <v>4851</v>
      </c>
      <c r="F3457" s="15" t="s">
        <v>4845</v>
      </c>
      <c r="G3457" s="12">
        <v>0.14583333333333329</v>
      </c>
      <c r="H3457" s="12">
        <v>0.24652777777777779</v>
      </c>
      <c r="I3457" s="12">
        <v>0.15555555555555561</v>
      </c>
      <c r="J3457" s="12">
        <v>0.1583333333333333</v>
      </c>
      <c r="K3457" s="12">
        <v>0.16666666666666671</v>
      </c>
      <c r="L3457" s="12">
        <v>0.25416666666666671</v>
      </c>
      <c r="M3457" s="12">
        <v>0.2673611111111111</v>
      </c>
      <c r="N3457" s="12">
        <v>0.26944444444444438</v>
      </c>
      <c r="O3457" s="8">
        <v>1</v>
      </c>
      <c r="P3457" s="8" t="s">
        <v>73</v>
      </c>
      <c r="Q3457" s="8" t="s">
        <v>1830</v>
      </c>
      <c r="R3457" s="27" t="s">
        <v>99</v>
      </c>
      <c r="S3457" s="8">
        <v>141</v>
      </c>
      <c r="T3457" s="8">
        <v>1</v>
      </c>
      <c r="U3457" s="14">
        <v>0.80783770564988266</v>
      </c>
      <c r="V3457" s="8">
        <v>0</v>
      </c>
      <c r="W3457" s="49" t="s">
        <v>30</v>
      </c>
      <c r="X3457" s="16"/>
      <c r="AC3457" s="104"/>
    </row>
    <row r="3458" spans="1:29" x14ac:dyDescent="0.35">
      <c r="A3458" s="9">
        <v>46161</v>
      </c>
      <c r="B3458" s="7" t="s">
        <v>247</v>
      </c>
      <c r="C3458" s="8" t="s">
        <v>81</v>
      </c>
      <c r="D3458" s="28">
        <v>1</v>
      </c>
      <c r="E3458" s="15" t="s">
        <v>4845</v>
      </c>
      <c r="F3458" s="15" t="s">
        <v>4850</v>
      </c>
      <c r="G3458" s="12">
        <v>0.33333333333333331</v>
      </c>
      <c r="H3458" s="12">
        <v>0.43402777777777779</v>
      </c>
      <c r="I3458" s="12">
        <v>0.32222222222222219</v>
      </c>
      <c r="J3458" s="12">
        <v>0.3263888888888889</v>
      </c>
      <c r="K3458" s="12">
        <v>0.33958333333333329</v>
      </c>
      <c r="L3458" s="12">
        <v>0.40972222222222221</v>
      </c>
      <c r="M3458" s="12">
        <v>0.41736111111111113</v>
      </c>
      <c r="N3458" s="12">
        <v>0.41736111111111113</v>
      </c>
      <c r="O3458" s="8" t="s">
        <v>73</v>
      </c>
      <c r="P3458" s="8">
        <v>2</v>
      </c>
      <c r="S3458" s="8">
        <v>135</v>
      </c>
      <c r="T3458" s="8">
        <v>0</v>
      </c>
      <c r="U3458" s="14">
        <v>0.72628692515633775</v>
      </c>
      <c r="V3458" s="8">
        <v>0</v>
      </c>
      <c r="W3458" s="49" t="s">
        <v>30</v>
      </c>
      <c r="X3458" s="16"/>
      <c r="AC3458" s="104"/>
    </row>
    <row r="3459" spans="1:29" x14ac:dyDescent="0.35">
      <c r="A3459" s="9">
        <v>46161</v>
      </c>
      <c r="B3459" s="7" t="s">
        <v>248</v>
      </c>
      <c r="C3459" s="8" t="s">
        <v>81</v>
      </c>
      <c r="D3459" s="28">
        <v>1</v>
      </c>
      <c r="E3459" s="15" t="s">
        <v>4850</v>
      </c>
      <c r="F3459" s="15" t="s">
        <v>4845</v>
      </c>
      <c r="G3459" s="12">
        <v>0.47569444444444442</v>
      </c>
      <c r="H3459" s="12">
        <v>0.57638888888888884</v>
      </c>
      <c r="I3459" s="12">
        <v>0.48472222222222222</v>
      </c>
      <c r="J3459" s="12">
        <v>0.49166666666666659</v>
      </c>
      <c r="K3459" s="12">
        <v>0.50138888888888888</v>
      </c>
      <c r="L3459" s="12">
        <v>0.57777777777777772</v>
      </c>
      <c r="M3459" s="12">
        <v>0.58888888888888891</v>
      </c>
      <c r="N3459" s="12">
        <v>0.59097222222222223</v>
      </c>
      <c r="O3459" s="8">
        <v>2</v>
      </c>
      <c r="P3459" s="8" t="s">
        <v>423</v>
      </c>
      <c r="Q3459" s="8" t="s">
        <v>193</v>
      </c>
      <c r="R3459" s="27" t="s">
        <v>2147</v>
      </c>
      <c r="S3459" s="8">
        <v>154</v>
      </c>
      <c r="T3459" s="8">
        <v>0</v>
      </c>
      <c r="U3459" s="14">
        <v>0.81117810011265379</v>
      </c>
      <c r="V3459" s="8">
        <v>0</v>
      </c>
      <c r="W3459" s="49" t="s">
        <v>30</v>
      </c>
      <c r="X3459" s="16"/>
      <c r="AC3459" s="104"/>
    </row>
    <row r="3460" spans="1:29" x14ac:dyDescent="0.35">
      <c r="A3460" s="9">
        <v>46161</v>
      </c>
      <c r="B3460" s="7" t="s">
        <v>203</v>
      </c>
      <c r="C3460" s="8" t="s">
        <v>90</v>
      </c>
      <c r="D3460" s="28">
        <v>1</v>
      </c>
      <c r="E3460" s="15" t="s">
        <v>4845</v>
      </c>
      <c r="F3460" s="15" t="s">
        <v>4859</v>
      </c>
      <c r="G3460" s="12">
        <v>0.28472222222222221</v>
      </c>
      <c r="H3460" s="12">
        <v>0.4236111111111111</v>
      </c>
      <c r="I3460" s="12">
        <v>0.27638888888888891</v>
      </c>
      <c r="J3460" s="12">
        <v>0.27916666666666667</v>
      </c>
      <c r="K3460" s="12">
        <v>0.28888888888888892</v>
      </c>
      <c r="L3460" s="12">
        <v>0.41249999999999998</v>
      </c>
      <c r="M3460" s="12">
        <v>0.4152777777777778</v>
      </c>
      <c r="N3460" s="12">
        <v>0.41875000000000001</v>
      </c>
      <c r="O3460" s="8" t="s">
        <v>32</v>
      </c>
      <c r="P3460" s="8">
        <v>2</v>
      </c>
      <c r="S3460" s="8">
        <v>135</v>
      </c>
      <c r="T3460" s="8">
        <v>2</v>
      </c>
      <c r="U3460" s="14">
        <v>0.7370712876048936</v>
      </c>
      <c r="V3460" s="8">
        <v>0</v>
      </c>
      <c r="W3460" s="49" t="s">
        <v>30</v>
      </c>
      <c r="X3460" s="16"/>
      <c r="AC3460" s="104"/>
    </row>
    <row r="3461" spans="1:29" x14ac:dyDescent="0.35">
      <c r="A3461" s="9">
        <v>46161</v>
      </c>
      <c r="B3461" s="7" t="s">
        <v>205</v>
      </c>
      <c r="C3461" s="8" t="s">
        <v>90</v>
      </c>
      <c r="D3461" s="28">
        <v>1</v>
      </c>
      <c r="E3461" s="15" t="s">
        <v>4859</v>
      </c>
      <c r="F3461" s="15" t="s">
        <v>4845</v>
      </c>
      <c r="G3461" s="12">
        <v>0.46527777777777779</v>
      </c>
      <c r="H3461" s="12">
        <v>0.61111111111111116</v>
      </c>
      <c r="I3461" s="12">
        <v>0.45</v>
      </c>
      <c r="J3461" s="12">
        <v>0.4548611111111111</v>
      </c>
      <c r="K3461" s="12">
        <v>0.46180555555555558</v>
      </c>
      <c r="L3461" s="12">
        <v>0.59444444444444444</v>
      </c>
      <c r="M3461" s="12">
        <v>0.60416666666666663</v>
      </c>
      <c r="N3461" s="12">
        <v>0.60624999999999996</v>
      </c>
      <c r="O3461" s="8">
        <v>2</v>
      </c>
      <c r="P3461" s="8" t="s">
        <v>70</v>
      </c>
      <c r="S3461" s="8">
        <v>128</v>
      </c>
      <c r="T3461" s="8">
        <v>0</v>
      </c>
      <c r="U3461" s="14">
        <v>0.70079035110955923</v>
      </c>
      <c r="V3461" s="8">
        <v>0</v>
      </c>
      <c r="W3461" s="49" t="s">
        <v>30</v>
      </c>
      <c r="X3461" s="16"/>
      <c r="AC3461" s="104"/>
    </row>
    <row r="3462" spans="1:29" x14ac:dyDescent="0.35">
      <c r="A3462" s="9">
        <v>46161</v>
      </c>
      <c r="B3462" s="7" t="s">
        <v>107</v>
      </c>
      <c r="C3462" s="8" t="s">
        <v>108</v>
      </c>
      <c r="D3462" s="28">
        <v>1</v>
      </c>
      <c r="E3462" s="15" t="s">
        <v>4845</v>
      </c>
      <c r="F3462" s="15" t="s">
        <v>4849</v>
      </c>
      <c r="G3462" s="12">
        <v>4.5138888888888888E-2</v>
      </c>
      <c r="H3462" s="12">
        <v>0.24305555555555561</v>
      </c>
      <c r="I3462" s="12">
        <v>4.0972222222222222E-2</v>
      </c>
      <c r="J3462" s="12">
        <v>4.9305555555555547E-2</v>
      </c>
      <c r="K3462" s="12">
        <v>5.8333333333333327E-2</v>
      </c>
      <c r="L3462" s="12">
        <v>0.22500000000000001</v>
      </c>
      <c r="M3462" s="12">
        <v>0.2298611111111111</v>
      </c>
      <c r="N3462" s="12">
        <v>0.23194444444444451</v>
      </c>
      <c r="O3462" s="8" t="s">
        <v>37</v>
      </c>
      <c r="P3462" s="8">
        <v>86</v>
      </c>
      <c r="Q3462" s="8" t="s">
        <v>48</v>
      </c>
      <c r="R3462" s="27" t="s">
        <v>39</v>
      </c>
      <c r="S3462" s="8">
        <v>183</v>
      </c>
      <c r="T3462" s="8">
        <v>0</v>
      </c>
      <c r="U3462" s="14">
        <v>0.89177505481777453</v>
      </c>
      <c r="V3462" s="8">
        <v>579</v>
      </c>
      <c r="W3462" s="49" t="s">
        <v>30</v>
      </c>
      <c r="X3462" s="16"/>
      <c r="AC3462" s="104"/>
    </row>
    <row r="3463" spans="1:29" x14ac:dyDescent="0.35">
      <c r="A3463" s="9">
        <v>46161</v>
      </c>
      <c r="B3463" s="7" t="s">
        <v>109</v>
      </c>
      <c r="C3463" s="8" t="s">
        <v>108</v>
      </c>
      <c r="D3463" s="28">
        <v>1</v>
      </c>
      <c r="E3463" s="15" t="s">
        <v>4845</v>
      </c>
      <c r="F3463" s="15" t="s">
        <v>4849</v>
      </c>
      <c r="G3463" s="12">
        <v>0.28472222222222221</v>
      </c>
      <c r="H3463" s="12">
        <v>0.49652777777777779</v>
      </c>
      <c r="I3463" s="12">
        <v>0.28055555555555561</v>
      </c>
      <c r="J3463" s="12">
        <v>0.28263888888888888</v>
      </c>
      <c r="K3463" s="12">
        <v>0.3</v>
      </c>
      <c r="L3463" s="12">
        <v>0.46805555555555561</v>
      </c>
      <c r="M3463" s="12">
        <v>0.47638888888888892</v>
      </c>
      <c r="N3463" s="12">
        <v>0.47847222222222219</v>
      </c>
      <c r="O3463" s="8">
        <v>85</v>
      </c>
      <c r="P3463" s="8" t="s">
        <v>60</v>
      </c>
      <c r="S3463" s="8">
        <v>182</v>
      </c>
      <c r="T3463" s="8">
        <v>0</v>
      </c>
      <c r="U3463" s="14">
        <v>0.88942549822031147</v>
      </c>
      <c r="V3463" s="8">
        <v>834</v>
      </c>
      <c r="W3463" s="49" t="s">
        <v>30</v>
      </c>
      <c r="X3463" s="16"/>
      <c r="AC3463" s="104"/>
    </row>
    <row r="3464" spans="1:29" x14ac:dyDescent="0.35">
      <c r="A3464" s="9">
        <v>46161</v>
      </c>
      <c r="B3464" s="7" t="s">
        <v>1381</v>
      </c>
      <c r="C3464" s="8" t="s">
        <v>113</v>
      </c>
      <c r="D3464" s="28">
        <v>1</v>
      </c>
      <c r="E3464" s="15" t="s">
        <v>4849</v>
      </c>
      <c r="F3464" s="15" t="s">
        <v>4845</v>
      </c>
      <c r="G3464" s="12">
        <v>4.5138888888888888E-2</v>
      </c>
      <c r="H3464" s="12">
        <v>0.25347222222222221</v>
      </c>
      <c r="I3464" s="12">
        <v>4.583333333333333E-2</v>
      </c>
      <c r="J3464" s="12">
        <v>5.6250000000000001E-2</v>
      </c>
      <c r="K3464" s="12">
        <v>6.7361111111111108E-2</v>
      </c>
      <c r="L3464" s="12">
        <v>0.25763888888888892</v>
      </c>
      <c r="M3464" s="12">
        <v>0.26527777777777778</v>
      </c>
      <c r="N3464" s="12">
        <v>0.26527777777777778</v>
      </c>
      <c r="O3464" s="8" t="s">
        <v>43</v>
      </c>
      <c r="P3464" s="8">
        <v>62</v>
      </c>
      <c r="Q3464" s="8" t="s">
        <v>2148</v>
      </c>
      <c r="R3464" s="27" t="s">
        <v>2127</v>
      </c>
      <c r="S3464" s="8">
        <v>86</v>
      </c>
      <c r="T3464" s="8">
        <v>0</v>
      </c>
      <c r="U3464" s="14">
        <v>0.44438989701189208</v>
      </c>
      <c r="V3464" s="8">
        <v>0</v>
      </c>
      <c r="W3464" s="49" t="s">
        <v>30</v>
      </c>
      <c r="X3464" s="16"/>
      <c r="AC3464" s="104"/>
    </row>
    <row r="3465" spans="1:29" x14ac:dyDescent="0.35">
      <c r="A3465" s="9">
        <v>46161</v>
      </c>
      <c r="B3465" s="7" t="s">
        <v>1382</v>
      </c>
      <c r="C3465" s="8" t="s">
        <v>113</v>
      </c>
      <c r="D3465" s="28">
        <v>1</v>
      </c>
      <c r="E3465" s="15" t="s">
        <v>4845</v>
      </c>
      <c r="F3465" s="15" t="s">
        <v>4848</v>
      </c>
      <c r="G3465" s="12">
        <v>0.2951388888888889</v>
      </c>
      <c r="H3465" s="12">
        <v>0.52430555555555558</v>
      </c>
      <c r="I3465" s="12">
        <v>0.2986111111111111</v>
      </c>
      <c r="J3465" s="12">
        <v>0.30208333333333331</v>
      </c>
      <c r="K3465" s="12">
        <v>0.31736111111111109</v>
      </c>
      <c r="L3465" s="12">
        <v>0.51388888888888884</v>
      </c>
      <c r="M3465" s="12">
        <v>0.52222222222222225</v>
      </c>
      <c r="N3465" s="12">
        <v>0.52430555555555558</v>
      </c>
      <c r="O3465" s="8">
        <v>65</v>
      </c>
      <c r="P3465" s="8" t="s">
        <v>208</v>
      </c>
      <c r="Q3465" s="8" t="s">
        <v>2149</v>
      </c>
      <c r="R3465" s="27" t="s">
        <v>2150</v>
      </c>
      <c r="S3465" s="8">
        <v>148</v>
      </c>
      <c r="T3465" s="8">
        <v>0</v>
      </c>
      <c r="U3465" s="14">
        <v>0.76031002726277008</v>
      </c>
      <c r="V3465" s="8">
        <v>0</v>
      </c>
      <c r="W3465" s="49" t="s">
        <v>30</v>
      </c>
      <c r="X3465" s="16"/>
      <c r="AC3465" s="104"/>
    </row>
    <row r="3466" spans="1:29" x14ac:dyDescent="0.35">
      <c r="A3466" s="9">
        <v>46162</v>
      </c>
      <c r="B3466" s="7" t="s">
        <v>80</v>
      </c>
      <c r="C3466" s="8" t="s">
        <v>27</v>
      </c>
      <c r="D3466" s="10">
        <v>1</v>
      </c>
      <c r="E3466" s="15" t="s">
        <v>4848</v>
      </c>
      <c r="F3466" s="15" t="s">
        <v>4845</v>
      </c>
      <c r="G3466" s="12">
        <v>3.4722222222222217E-2</v>
      </c>
      <c r="H3466" s="12">
        <v>0.1076388888888889</v>
      </c>
      <c r="I3466" s="12">
        <v>2.777777777777778E-2</v>
      </c>
      <c r="J3466" s="12">
        <v>3.4027777777777768E-2</v>
      </c>
      <c r="K3466" s="12">
        <v>4.8611111111111112E-2</v>
      </c>
      <c r="L3466" s="12">
        <v>0.10902777777777781</v>
      </c>
      <c r="M3466" s="12">
        <v>0.1152777777777778</v>
      </c>
      <c r="N3466" s="12">
        <v>0.1159722222222222</v>
      </c>
      <c r="O3466" s="8" t="s">
        <v>73</v>
      </c>
      <c r="P3466" s="8" t="s">
        <v>436</v>
      </c>
      <c r="S3466" s="8">
        <v>157</v>
      </c>
      <c r="T3466" s="8">
        <v>1</v>
      </c>
      <c r="U3466" s="14">
        <v>0.91276377573235945</v>
      </c>
      <c r="V3466" s="8">
        <v>1424</v>
      </c>
      <c r="W3466" s="49" t="s">
        <v>30</v>
      </c>
      <c r="X3466" s="16"/>
      <c r="AC3466" s="104"/>
    </row>
    <row r="3467" spans="1:29" x14ac:dyDescent="0.35">
      <c r="A3467" s="9">
        <v>46162</v>
      </c>
      <c r="B3467" s="7" t="s">
        <v>84</v>
      </c>
      <c r="C3467" s="8" t="s">
        <v>27</v>
      </c>
      <c r="D3467" s="10">
        <v>1</v>
      </c>
      <c r="E3467" s="15" t="s">
        <v>4845</v>
      </c>
      <c r="F3467" s="15" t="s">
        <v>4849</v>
      </c>
      <c r="G3467" s="12">
        <v>0.14583333333333329</v>
      </c>
      <c r="H3467" s="12">
        <v>0.22916666666666671</v>
      </c>
      <c r="I3467" s="12">
        <v>0.14374999999999999</v>
      </c>
      <c r="J3467" s="12">
        <v>0.14861111111111111</v>
      </c>
      <c r="K3467" s="12">
        <v>0.16041666666666671</v>
      </c>
      <c r="L3467" s="12">
        <v>0.2159722222222222</v>
      </c>
      <c r="M3467" s="12">
        <v>0.23194444444444451</v>
      </c>
      <c r="N3467" s="12">
        <v>0.23402777777777781</v>
      </c>
      <c r="O3467" s="8" t="s">
        <v>436</v>
      </c>
      <c r="P3467" s="8" t="s">
        <v>60</v>
      </c>
      <c r="Q3467" s="8" t="s">
        <v>273</v>
      </c>
      <c r="R3467" s="27" t="s">
        <v>39</v>
      </c>
      <c r="S3467" s="8">
        <v>173</v>
      </c>
      <c r="T3467" s="8">
        <v>0</v>
      </c>
      <c r="U3467" s="14">
        <v>0.94450187536562913</v>
      </c>
      <c r="V3467" s="8">
        <v>159</v>
      </c>
      <c r="W3467" s="49" t="s">
        <v>30</v>
      </c>
      <c r="X3467" s="16"/>
      <c r="AC3467" s="104"/>
    </row>
    <row r="3468" spans="1:29" x14ac:dyDescent="0.35">
      <c r="A3468" s="9">
        <v>46162</v>
      </c>
      <c r="B3468" s="7" t="s">
        <v>262</v>
      </c>
      <c r="C3468" s="8" t="s">
        <v>27</v>
      </c>
      <c r="D3468" s="10">
        <v>1</v>
      </c>
      <c r="E3468" s="15" t="s">
        <v>4849</v>
      </c>
      <c r="F3468" s="15" t="s">
        <v>4845</v>
      </c>
      <c r="G3468" s="12">
        <v>0.3923611111111111</v>
      </c>
      <c r="H3468" s="12">
        <v>0.46875</v>
      </c>
      <c r="I3468" s="12">
        <v>0.38263888888888892</v>
      </c>
      <c r="J3468" s="12">
        <v>0.38680555555555562</v>
      </c>
      <c r="K3468" s="12">
        <v>0.40138888888888891</v>
      </c>
      <c r="L3468" s="12">
        <v>0.46319444444444452</v>
      </c>
      <c r="M3468" s="12">
        <v>0.46805555555555561</v>
      </c>
      <c r="N3468" s="12">
        <v>0.47013888888888888</v>
      </c>
      <c r="O3468" s="8" t="s">
        <v>60</v>
      </c>
      <c r="P3468" s="8">
        <v>9</v>
      </c>
      <c r="S3468" s="8">
        <v>117</v>
      </c>
      <c r="T3468" s="8">
        <v>0</v>
      </c>
      <c r="U3468" s="14">
        <v>0.62035349407732188</v>
      </c>
      <c r="V3468" s="8">
        <v>0</v>
      </c>
      <c r="W3468" s="49" t="s">
        <v>30</v>
      </c>
      <c r="X3468" s="16"/>
      <c r="AC3468" s="104"/>
    </row>
    <row r="3469" spans="1:29" x14ac:dyDescent="0.35">
      <c r="A3469" s="9">
        <v>46162</v>
      </c>
      <c r="B3469" s="7" t="s">
        <v>264</v>
      </c>
      <c r="C3469" s="8" t="s">
        <v>27</v>
      </c>
      <c r="D3469" s="10">
        <v>1</v>
      </c>
      <c r="E3469" s="15" t="s">
        <v>4845</v>
      </c>
      <c r="F3469" s="15" t="s">
        <v>4863</v>
      </c>
      <c r="G3469" s="12">
        <v>0.51041666666666663</v>
      </c>
      <c r="H3469" s="12">
        <v>0.59027777777777779</v>
      </c>
      <c r="I3469" s="12">
        <v>0.50208333333333333</v>
      </c>
      <c r="J3469" s="12">
        <v>0.50555555555555554</v>
      </c>
      <c r="K3469" s="12">
        <v>0.51458333333333328</v>
      </c>
      <c r="L3469" s="12">
        <v>0.58263888888888893</v>
      </c>
      <c r="M3469" s="12">
        <v>0.59097222222222223</v>
      </c>
      <c r="N3469" s="12">
        <v>0.59305555555555556</v>
      </c>
      <c r="O3469" s="8">
        <v>9</v>
      </c>
      <c r="P3469" s="8" t="s">
        <v>32</v>
      </c>
      <c r="S3469" s="8">
        <v>130</v>
      </c>
      <c r="T3469" s="8">
        <v>0</v>
      </c>
      <c r="U3469" s="14">
        <v>0.66335442842423753</v>
      </c>
      <c r="V3469" s="8">
        <v>0</v>
      </c>
      <c r="W3469" s="49" t="s">
        <v>30</v>
      </c>
      <c r="X3469" s="16"/>
      <c r="AC3469" s="104"/>
    </row>
    <row r="3470" spans="1:29" x14ac:dyDescent="0.35">
      <c r="A3470" s="9">
        <v>46162</v>
      </c>
      <c r="B3470" s="7" t="s">
        <v>1371</v>
      </c>
      <c r="C3470" s="8" t="s">
        <v>90</v>
      </c>
      <c r="D3470" s="10">
        <v>1</v>
      </c>
      <c r="E3470" s="15" t="s">
        <v>4863</v>
      </c>
      <c r="F3470" s="15" t="s">
        <v>4845</v>
      </c>
      <c r="G3470" s="12">
        <v>2.0833333333333329E-2</v>
      </c>
      <c r="H3470" s="12">
        <v>0.16666666666666671</v>
      </c>
      <c r="I3470" s="12">
        <v>8.3333333333333332E-3</v>
      </c>
      <c r="J3470" s="12">
        <v>1.458333333333333E-2</v>
      </c>
      <c r="K3470" s="12">
        <v>2.569444444444444E-2</v>
      </c>
      <c r="L3470" s="12">
        <v>0.15069444444444441</v>
      </c>
      <c r="M3470" s="12">
        <v>0.1583333333333333</v>
      </c>
      <c r="N3470" s="12">
        <v>0.15972222222222221</v>
      </c>
      <c r="O3470" s="8" t="s">
        <v>70</v>
      </c>
      <c r="P3470" s="8" t="s">
        <v>47</v>
      </c>
      <c r="S3470" s="8">
        <v>139</v>
      </c>
      <c r="T3470" s="8">
        <v>2</v>
      </c>
      <c r="U3470" s="14">
        <v>0.74064154927507453</v>
      </c>
      <c r="V3470" s="8">
        <v>0</v>
      </c>
      <c r="W3470" s="49" t="s">
        <v>30</v>
      </c>
      <c r="X3470" s="16"/>
      <c r="AC3470" s="104"/>
    </row>
    <row r="3471" spans="1:29" x14ac:dyDescent="0.35">
      <c r="A3471" s="9">
        <v>46162</v>
      </c>
      <c r="B3471" s="7" t="s">
        <v>1372</v>
      </c>
      <c r="C3471" s="8" t="s">
        <v>90</v>
      </c>
      <c r="D3471" s="10">
        <v>1</v>
      </c>
      <c r="E3471" s="15" t="s">
        <v>4845</v>
      </c>
      <c r="F3471" s="15" t="s">
        <v>4849</v>
      </c>
      <c r="G3471" s="12">
        <v>0.20833333333333329</v>
      </c>
      <c r="H3471" s="12">
        <v>0.36805555555555558</v>
      </c>
      <c r="I3471" s="12">
        <v>0.20833333333333329</v>
      </c>
      <c r="J3471" s="12">
        <v>0.2097222222222222</v>
      </c>
      <c r="K3471" s="12">
        <v>0.2208333333333333</v>
      </c>
      <c r="L3471" s="12">
        <v>0.34513888888888888</v>
      </c>
      <c r="M3471" s="12">
        <v>0.35625000000000001</v>
      </c>
      <c r="N3471" s="12">
        <v>0.35833333333333328</v>
      </c>
      <c r="O3471" s="8" t="s">
        <v>47</v>
      </c>
      <c r="P3471" s="8" t="s">
        <v>116</v>
      </c>
      <c r="Q3471" s="8" t="s">
        <v>2151</v>
      </c>
      <c r="R3471" s="27" t="s">
        <v>2152</v>
      </c>
      <c r="S3471" s="8">
        <v>159</v>
      </c>
      <c r="T3471" s="8">
        <v>2</v>
      </c>
      <c r="U3471" s="14">
        <v>0.87810437104843964</v>
      </c>
      <c r="V3471" s="8">
        <v>0</v>
      </c>
      <c r="W3471" s="49" t="s">
        <v>30</v>
      </c>
      <c r="X3471" s="16"/>
      <c r="AC3471" s="104"/>
    </row>
    <row r="3472" spans="1:29" x14ac:dyDescent="0.35">
      <c r="A3472" s="9">
        <v>46162</v>
      </c>
      <c r="B3472" s="7" t="s">
        <v>1381</v>
      </c>
      <c r="C3472" s="8" t="s">
        <v>108</v>
      </c>
      <c r="D3472" s="10">
        <v>1</v>
      </c>
      <c r="E3472" s="15" t="s">
        <v>4849</v>
      </c>
      <c r="F3472" s="15" t="s">
        <v>4845</v>
      </c>
      <c r="G3472" s="12">
        <v>4.5138888888888888E-2</v>
      </c>
      <c r="H3472" s="12">
        <v>0.25347222222222221</v>
      </c>
      <c r="I3472" s="12">
        <v>4.3055555555555562E-2</v>
      </c>
      <c r="J3472" s="12">
        <v>5.2083333333333343E-2</v>
      </c>
      <c r="K3472" s="12">
        <v>7.0833333333333331E-2</v>
      </c>
      <c r="L3472" s="12">
        <v>0.25347222222222221</v>
      </c>
      <c r="M3472" s="12">
        <v>0.25972222222222219</v>
      </c>
      <c r="N3472" s="12">
        <v>0.25972222222222219</v>
      </c>
      <c r="O3472" s="8" t="s">
        <v>60</v>
      </c>
      <c r="P3472" s="8">
        <v>66</v>
      </c>
      <c r="Q3472" s="8" t="s">
        <v>2153</v>
      </c>
      <c r="R3472" s="27" t="s">
        <v>2127</v>
      </c>
      <c r="S3472" s="8">
        <v>150</v>
      </c>
      <c r="T3472" s="8">
        <v>2</v>
      </c>
      <c r="U3472" s="14">
        <v>0.76309742123343716</v>
      </c>
      <c r="V3472" s="8">
        <v>0</v>
      </c>
      <c r="W3472" s="49" t="s">
        <v>30</v>
      </c>
      <c r="X3472" s="16"/>
      <c r="AC3472" s="104"/>
    </row>
    <row r="3473" spans="1:29" x14ac:dyDescent="0.35">
      <c r="A3473" s="9">
        <v>46162</v>
      </c>
      <c r="B3473" s="7" t="s">
        <v>1382</v>
      </c>
      <c r="C3473" s="8" t="s">
        <v>108</v>
      </c>
      <c r="D3473" s="10">
        <v>1</v>
      </c>
      <c r="E3473" s="15" t="s">
        <v>4845</v>
      </c>
      <c r="F3473" s="15" t="s">
        <v>4855</v>
      </c>
      <c r="G3473" s="12">
        <v>0.2951388888888889</v>
      </c>
      <c r="H3473" s="12">
        <v>0.52430555555555558</v>
      </c>
      <c r="I3473" s="12">
        <v>0.28888888888888892</v>
      </c>
      <c r="J3473" s="12">
        <v>0.29166666666666669</v>
      </c>
      <c r="K3473" s="12">
        <v>0.30138888888888887</v>
      </c>
      <c r="L3473" s="12">
        <v>0.50347222222222221</v>
      </c>
      <c r="M3473" s="12">
        <v>0.51249999999999996</v>
      </c>
      <c r="N3473" s="12">
        <v>0.51458333333333328</v>
      </c>
      <c r="O3473" s="8">
        <v>62</v>
      </c>
      <c r="P3473" s="8" t="s">
        <v>57</v>
      </c>
      <c r="S3473" s="8">
        <v>129</v>
      </c>
      <c r="T3473" s="8">
        <v>0</v>
      </c>
      <c r="U3473" s="14">
        <v>0.69571673194591399</v>
      </c>
      <c r="V3473" s="8">
        <v>0</v>
      </c>
      <c r="W3473" s="49" t="s">
        <v>30</v>
      </c>
      <c r="X3473" s="16"/>
      <c r="AC3473" s="104"/>
    </row>
    <row r="3474" spans="1:29" x14ac:dyDescent="0.35">
      <c r="A3474" s="9">
        <v>46162</v>
      </c>
      <c r="B3474" s="7" t="s">
        <v>1383</v>
      </c>
      <c r="C3474" s="8" t="s">
        <v>108</v>
      </c>
      <c r="D3474" s="10">
        <v>1</v>
      </c>
      <c r="E3474" s="15" t="s">
        <v>4855</v>
      </c>
      <c r="F3474" s="15" t="s">
        <v>4845</v>
      </c>
      <c r="G3474" s="12">
        <v>0.64236111111111116</v>
      </c>
      <c r="H3474" s="12">
        <v>0.72569444444444442</v>
      </c>
      <c r="I3474" s="17">
        <v>0.63888888888888884</v>
      </c>
      <c r="J3474" s="17">
        <v>0.64027777777777772</v>
      </c>
      <c r="K3474" s="17">
        <v>0.65347222222222223</v>
      </c>
      <c r="L3474" s="17">
        <v>0.70902777777777781</v>
      </c>
      <c r="M3474" s="17">
        <v>0.71388888888888891</v>
      </c>
      <c r="N3474" s="17">
        <v>0.71597222222222223</v>
      </c>
      <c r="O3474" s="15" t="s">
        <v>57</v>
      </c>
      <c r="P3474" s="15" t="s">
        <v>715</v>
      </c>
      <c r="S3474" s="8">
        <v>180</v>
      </c>
      <c r="T3474" s="8">
        <v>0</v>
      </c>
      <c r="U3474" s="14">
        <v>0.97272143053887672</v>
      </c>
      <c r="V3474" s="8">
        <v>0</v>
      </c>
      <c r="W3474" s="49" t="s">
        <v>30</v>
      </c>
      <c r="X3474" s="16"/>
      <c r="AC3474" s="104"/>
    </row>
    <row r="3475" spans="1:29" x14ac:dyDescent="0.35">
      <c r="A3475" s="9">
        <v>46162</v>
      </c>
      <c r="B3475" s="7" t="s">
        <v>1384</v>
      </c>
      <c r="C3475" s="8" t="s">
        <v>108</v>
      </c>
      <c r="D3475" s="10">
        <v>1</v>
      </c>
      <c r="E3475" s="15" t="s">
        <v>4845</v>
      </c>
      <c r="F3475" s="15" t="s">
        <v>4871</v>
      </c>
      <c r="G3475" s="12">
        <v>0.78819444444444442</v>
      </c>
      <c r="H3475" s="12">
        <v>0.86458333333333337</v>
      </c>
      <c r="I3475" s="17">
        <v>0.78194444444444444</v>
      </c>
      <c r="J3475" s="17">
        <v>0.78472222222222221</v>
      </c>
      <c r="K3475" s="17">
        <v>0.80277777777777781</v>
      </c>
      <c r="L3475" s="17">
        <v>0.85624999999999996</v>
      </c>
      <c r="M3475" s="17">
        <v>0.86250000000000004</v>
      </c>
      <c r="N3475" s="17">
        <v>0.86458333333333337</v>
      </c>
      <c r="O3475" s="15" t="s">
        <v>715</v>
      </c>
      <c r="P3475" s="15" t="s">
        <v>70</v>
      </c>
      <c r="S3475" s="15">
        <v>176</v>
      </c>
      <c r="T3475" s="15">
        <v>0</v>
      </c>
      <c r="U3475" s="22">
        <v>0.96065093460333206</v>
      </c>
      <c r="V3475" s="15">
        <v>0</v>
      </c>
      <c r="W3475" s="15" t="s">
        <v>30</v>
      </c>
      <c r="X3475" s="16"/>
      <c r="AC3475" s="104"/>
    </row>
    <row r="3476" spans="1:29" x14ac:dyDescent="0.35">
      <c r="A3476" s="9">
        <v>46162</v>
      </c>
      <c r="B3476" s="7" t="s">
        <v>107</v>
      </c>
      <c r="C3476" s="8" t="s">
        <v>113</v>
      </c>
      <c r="D3476" s="10">
        <v>1</v>
      </c>
      <c r="E3476" s="15" t="s">
        <v>4871</v>
      </c>
      <c r="F3476" s="15" t="s">
        <v>4845</v>
      </c>
      <c r="G3476" s="12">
        <v>4.5138888888888888E-2</v>
      </c>
      <c r="H3476" s="12">
        <v>0.24305555555555561</v>
      </c>
      <c r="I3476" s="12">
        <v>3.9583333333333331E-2</v>
      </c>
      <c r="J3476" s="12">
        <v>4.0972222222222222E-2</v>
      </c>
      <c r="K3476" s="12">
        <v>6.1111111111111109E-2</v>
      </c>
      <c r="L3476" s="12">
        <v>0.2270833333333333</v>
      </c>
      <c r="M3476" s="12">
        <v>0.2326388888888889</v>
      </c>
      <c r="N3476" s="12">
        <v>0.23541666666666669</v>
      </c>
      <c r="O3476" s="8" t="s">
        <v>37</v>
      </c>
      <c r="P3476" s="8">
        <v>69</v>
      </c>
      <c r="S3476" s="8">
        <v>185</v>
      </c>
      <c r="T3476" s="8">
        <v>1</v>
      </c>
      <c r="U3476" s="14">
        <v>0.86875303579129337</v>
      </c>
      <c r="V3476" s="8">
        <v>522</v>
      </c>
      <c r="W3476" s="49" t="s">
        <v>30</v>
      </c>
      <c r="X3476" s="16"/>
      <c r="AC3476" s="104"/>
    </row>
    <row r="3477" spans="1:29" x14ac:dyDescent="0.35">
      <c r="A3477" s="9">
        <v>46162</v>
      </c>
      <c r="B3477" s="7" t="s">
        <v>109</v>
      </c>
      <c r="C3477" s="8" t="s">
        <v>113</v>
      </c>
      <c r="D3477" s="10">
        <v>1</v>
      </c>
      <c r="E3477" s="15" t="s">
        <v>4845</v>
      </c>
      <c r="F3477" s="15" t="s">
        <v>4856</v>
      </c>
      <c r="G3477" s="12">
        <v>0.28472222222222221</v>
      </c>
      <c r="H3477" s="12">
        <v>0.48958333333333331</v>
      </c>
      <c r="I3477" s="12">
        <v>0.27638888888888891</v>
      </c>
      <c r="J3477" s="12">
        <v>0.27708333333333329</v>
      </c>
      <c r="K3477" s="12">
        <v>0.2951388888888889</v>
      </c>
      <c r="L3477" s="12">
        <v>0.47291666666666671</v>
      </c>
      <c r="M3477" s="12">
        <v>0.48402777777777778</v>
      </c>
      <c r="N3477" s="12">
        <v>0.4861111111111111</v>
      </c>
      <c r="O3477" s="8">
        <v>67</v>
      </c>
      <c r="P3477" s="8" t="s">
        <v>284</v>
      </c>
      <c r="S3477" s="8">
        <v>186</v>
      </c>
      <c r="T3477" s="8">
        <v>0</v>
      </c>
      <c r="U3477" s="14">
        <v>0.91663242753138674</v>
      </c>
      <c r="V3477" s="8">
        <v>1117</v>
      </c>
      <c r="W3477" s="49" t="s">
        <v>30</v>
      </c>
      <c r="X3477" s="16"/>
      <c r="AC3477" s="104"/>
    </row>
    <row r="3478" spans="1:29" x14ac:dyDescent="0.35">
      <c r="A3478" s="9">
        <v>46163</v>
      </c>
      <c r="B3478" s="7" t="s">
        <v>71</v>
      </c>
      <c r="C3478" s="8" t="s">
        <v>27</v>
      </c>
      <c r="D3478" s="10">
        <v>1</v>
      </c>
      <c r="E3478" s="15" t="s">
        <v>4856</v>
      </c>
      <c r="F3478" s="15" t="s">
        <v>4845</v>
      </c>
      <c r="G3478" s="12">
        <v>1.041666666666667E-2</v>
      </c>
      <c r="H3478" s="12">
        <v>0.1701388888888889</v>
      </c>
      <c r="I3478" s="12">
        <v>6.9444444444444441E-3</v>
      </c>
      <c r="J3478" s="12">
        <v>1.8749999999999999E-2</v>
      </c>
      <c r="K3478" s="12">
        <v>2.9861111111111109E-2</v>
      </c>
      <c r="L3478" s="12">
        <v>0.1673611111111111</v>
      </c>
      <c r="M3478" s="12">
        <v>0.17152777777777781</v>
      </c>
      <c r="N3478" s="12">
        <v>0.17222222222222219</v>
      </c>
      <c r="O3478" s="8" t="s">
        <v>32</v>
      </c>
      <c r="P3478" s="8">
        <v>12</v>
      </c>
      <c r="Q3478" s="8" t="s">
        <v>185</v>
      </c>
      <c r="R3478" s="27" t="s">
        <v>39</v>
      </c>
      <c r="S3478" s="8">
        <v>182</v>
      </c>
      <c r="T3478" s="8">
        <v>3</v>
      </c>
      <c r="U3478" s="14">
        <v>0.98008229299558836</v>
      </c>
      <c r="V3478" s="8">
        <v>463</v>
      </c>
      <c r="W3478" s="49" t="s">
        <v>30</v>
      </c>
      <c r="X3478" s="16"/>
      <c r="AC3478" s="104"/>
    </row>
    <row r="3479" spans="1:29" x14ac:dyDescent="0.35">
      <c r="A3479" s="9">
        <v>46163</v>
      </c>
      <c r="B3479" s="7" t="s">
        <v>74</v>
      </c>
      <c r="C3479" s="8" t="s">
        <v>27</v>
      </c>
      <c r="D3479" s="10">
        <v>1</v>
      </c>
      <c r="E3479" s="15" t="s">
        <v>4845</v>
      </c>
      <c r="F3479" s="15" t="s">
        <v>4850</v>
      </c>
      <c r="G3479" s="12">
        <v>0.20833333333333329</v>
      </c>
      <c r="H3479" s="12">
        <v>0.38541666666666669</v>
      </c>
      <c r="I3479" s="12">
        <v>0.21319444444444441</v>
      </c>
      <c r="J3479" s="12">
        <v>0.2298611111111111</v>
      </c>
      <c r="K3479" s="12">
        <v>0.24374999999999999</v>
      </c>
      <c r="L3479" s="12">
        <v>0.39166666666666672</v>
      </c>
      <c r="M3479" s="12">
        <v>0.40069444444444452</v>
      </c>
      <c r="N3479" s="12">
        <v>0.40277777777777779</v>
      </c>
      <c r="O3479" s="8">
        <v>12</v>
      </c>
      <c r="P3479" s="8" t="s">
        <v>363</v>
      </c>
      <c r="Q3479" s="8" t="s">
        <v>2154</v>
      </c>
      <c r="R3479" s="27" t="s">
        <v>2155</v>
      </c>
      <c r="S3479" s="8">
        <v>179</v>
      </c>
      <c r="T3479" s="8">
        <v>2</v>
      </c>
      <c r="U3479" s="14">
        <v>0.90681580107007254</v>
      </c>
      <c r="V3479" s="8">
        <v>332</v>
      </c>
      <c r="W3479" s="49" t="s">
        <v>30</v>
      </c>
      <c r="X3479" s="16"/>
      <c r="AC3479" s="104"/>
    </row>
    <row r="3480" spans="1:29" x14ac:dyDescent="0.35">
      <c r="A3480" s="9">
        <v>46163</v>
      </c>
      <c r="B3480" s="7" t="s">
        <v>1371</v>
      </c>
      <c r="C3480" s="8" t="s">
        <v>59</v>
      </c>
      <c r="D3480" s="10">
        <v>1</v>
      </c>
      <c r="E3480" s="15" t="s">
        <v>4850</v>
      </c>
      <c r="F3480" s="15" t="s">
        <v>4845</v>
      </c>
      <c r="G3480" s="12">
        <v>2.0833333333333329E-2</v>
      </c>
      <c r="H3480" s="12">
        <v>0.16666666666666671</v>
      </c>
      <c r="I3480" s="12">
        <v>1.7361111111111108E-2</v>
      </c>
      <c r="J3480" s="12">
        <v>3.4722222222222217E-2</v>
      </c>
      <c r="K3480" s="12">
        <v>4.791666666666667E-2</v>
      </c>
      <c r="L3480" s="12">
        <v>0.17222222222222219</v>
      </c>
      <c r="M3480" s="12">
        <v>0.17499999999999999</v>
      </c>
      <c r="N3480" s="12">
        <v>0.17708333333333329</v>
      </c>
      <c r="O3480" s="8" t="s">
        <v>249</v>
      </c>
      <c r="P3480" s="8" t="s">
        <v>177</v>
      </c>
      <c r="Q3480" s="8" t="s">
        <v>111</v>
      </c>
      <c r="R3480" s="27" t="s">
        <v>39</v>
      </c>
      <c r="S3480" s="8">
        <v>186</v>
      </c>
      <c r="T3480" s="8">
        <v>4</v>
      </c>
      <c r="U3480" s="14">
        <v>0.98371322504997571</v>
      </c>
      <c r="V3480" s="8">
        <v>0</v>
      </c>
      <c r="W3480" s="49" t="s">
        <v>30</v>
      </c>
      <c r="X3480" s="16"/>
      <c r="AC3480" s="104"/>
    </row>
    <row r="3481" spans="1:29" x14ac:dyDescent="0.35">
      <c r="A3481" s="9">
        <v>46163</v>
      </c>
      <c r="B3481" s="7" t="s">
        <v>1372</v>
      </c>
      <c r="C3481" s="8" t="s">
        <v>59</v>
      </c>
      <c r="D3481" s="10">
        <v>1</v>
      </c>
      <c r="E3481" s="8" t="s">
        <v>4845</v>
      </c>
      <c r="F3481" s="8" t="s">
        <v>4850</v>
      </c>
      <c r="G3481" s="12">
        <v>0.20833333333333329</v>
      </c>
      <c r="H3481" s="12">
        <v>0.36458333333333331</v>
      </c>
      <c r="I3481" s="12">
        <v>0.20833333333333329</v>
      </c>
      <c r="J3481" s="12">
        <v>0.21388888888888891</v>
      </c>
      <c r="K3481" s="12">
        <v>0.22500000000000001</v>
      </c>
      <c r="L3481" s="12">
        <v>0.35416666666666669</v>
      </c>
      <c r="M3481" s="12">
        <v>0.36319444444444438</v>
      </c>
      <c r="N3481" s="12">
        <v>0.36527777777777781</v>
      </c>
      <c r="O3481" s="8" t="s">
        <v>177</v>
      </c>
      <c r="P3481" s="8" t="s">
        <v>32</v>
      </c>
      <c r="Q3481" s="8" t="s">
        <v>2156</v>
      </c>
      <c r="R3481" s="27" t="s">
        <v>2157</v>
      </c>
      <c r="S3481" s="8">
        <v>164</v>
      </c>
      <c r="T3481" s="8">
        <v>4</v>
      </c>
      <c r="U3481" s="14">
        <v>0.80359964775921811</v>
      </c>
      <c r="V3481" s="8">
        <v>0</v>
      </c>
      <c r="W3481" s="49" t="s">
        <v>30</v>
      </c>
      <c r="X3481" s="16"/>
      <c r="AC3481" s="104"/>
    </row>
    <row r="3482" spans="1:29" x14ac:dyDescent="0.35">
      <c r="A3482" s="9">
        <v>46163</v>
      </c>
      <c r="B3482" s="7" t="s">
        <v>52</v>
      </c>
      <c r="C3482" s="8" t="s">
        <v>59</v>
      </c>
      <c r="D3482" s="10">
        <v>1</v>
      </c>
      <c r="E3482" s="8" t="s">
        <v>4850</v>
      </c>
      <c r="F3482" s="8" t="s">
        <v>4845</v>
      </c>
      <c r="G3482" s="12">
        <v>0.4375</v>
      </c>
      <c r="H3482" s="12">
        <v>0.51388888888888884</v>
      </c>
      <c r="I3482" s="12">
        <v>0.4284722222222222</v>
      </c>
      <c r="J3482" s="12">
        <v>0.4284722222222222</v>
      </c>
      <c r="K3482" s="12">
        <v>0.44791666666666669</v>
      </c>
      <c r="L3482" s="12">
        <v>0.50624999999999998</v>
      </c>
      <c r="M3482" s="12">
        <v>0.5131944444444444</v>
      </c>
      <c r="N3482" s="12">
        <v>0.51388888888888884</v>
      </c>
      <c r="O3482" s="8" t="s">
        <v>32</v>
      </c>
      <c r="P3482" s="8" t="s">
        <v>302</v>
      </c>
      <c r="S3482" s="8">
        <v>172</v>
      </c>
      <c r="T3482" s="8">
        <v>3</v>
      </c>
      <c r="U3482" s="14">
        <v>0.98818170144839834</v>
      </c>
      <c r="V3482" s="8">
        <v>416</v>
      </c>
      <c r="W3482" s="49" t="s">
        <v>30</v>
      </c>
      <c r="X3482" s="16"/>
      <c r="AC3482" s="104"/>
    </row>
    <row r="3483" spans="1:29" x14ac:dyDescent="0.35">
      <c r="A3483" s="9">
        <v>46163</v>
      </c>
      <c r="B3483" s="7" t="s">
        <v>56</v>
      </c>
      <c r="C3483" s="8" t="s">
        <v>59</v>
      </c>
      <c r="D3483" s="10">
        <v>1</v>
      </c>
      <c r="E3483" s="8" t="s">
        <v>4845</v>
      </c>
      <c r="F3483" s="8" t="s">
        <v>4851</v>
      </c>
      <c r="G3483" s="12">
        <v>0.55555555555555558</v>
      </c>
      <c r="H3483" s="12">
        <v>0.63888888888888884</v>
      </c>
      <c r="I3483" s="12">
        <v>0.55069444444444449</v>
      </c>
      <c r="J3483" s="12">
        <v>0.56041666666666667</v>
      </c>
      <c r="K3483" s="12">
        <v>0.57499999999999996</v>
      </c>
      <c r="L3483" s="12">
        <v>0.62777777777777777</v>
      </c>
      <c r="M3483" s="12">
        <v>0.63263888888888886</v>
      </c>
      <c r="N3483" s="12">
        <v>0.63472222222222219</v>
      </c>
      <c r="O3483" s="8" t="s">
        <v>302</v>
      </c>
      <c r="P3483" s="8" t="s">
        <v>70</v>
      </c>
      <c r="Q3483" s="8" t="s">
        <v>263</v>
      </c>
      <c r="R3483" s="27" t="s">
        <v>39</v>
      </c>
      <c r="S3483" s="8">
        <v>155</v>
      </c>
      <c r="T3483" s="8">
        <v>0</v>
      </c>
      <c r="U3483" s="14">
        <v>0.74128753155872906</v>
      </c>
      <c r="V3483" s="8">
        <v>165</v>
      </c>
      <c r="W3483" s="49" t="s">
        <v>30</v>
      </c>
      <c r="X3483" s="16"/>
      <c r="AC3483" s="104"/>
    </row>
    <row r="3484" spans="1:29" x14ac:dyDescent="0.35">
      <c r="A3484" s="9">
        <v>46163</v>
      </c>
      <c r="B3484" s="7" t="s">
        <v>1770</v>
      </c>
      <c r="C3484" s="8" t="s">
        <v>81</v>
      </c>
      <c r="D3484" s="10">
        <v>1</v>
      </c>
      <c r="E3484" s="8" t="s">
        <v>4851</v>
      </c>
      <c r="F3484" s="8" t="s">
        <v>4845</v>
      </c>
      <c r="G3484" s="12">
        <v>1.7361111111111108E-2</v>
      </c>
      <c r="H3484" s="12">
        <v>0.1041666666666667</v>
      </c>
      <c r="I3484" s="12">
        <v>1.388888888888889E-2</v>
      </c>
      <c r="J3484" s="12">
        <v>3.125E-2</v>
      </c>
      <c r="K3484" s="12">
        <v>4.583333333333333E-2</v>
      </c>
      <c r="L3484" s="12">
        <v>0.125</v>
      </c>
      <c r="M3484" s="12">
        <v>0.12986111111111109</v>
      </c>
      <c r="N3484" s="12">
        <v>0.12986111111111109</v>
      </c>
      <c r="O3484" s="8" t="s">
        <v>423</v>
      </c>
      <c r="P3484" s="8">
        <v>1</v>
      </c>
      <c r="Q3484" s="8" t="s">
        <v>111</v>
      </c>
      <c r="R3484" s="27" t="s">
        <v>39</v>
      </c>
      <c r="S3484" s="8">
        <v>127</v>
      </c>
      <c r="T3484" s="8">
        <v>0</v>
      </c>
      <c r="U3484" s="14">
        <v>0.72773888508814599</v>
      </c>
      <c r="V3484" s="8">
        <v>0</v>
      </c>
      <c r="W3484" s="49" t="s">
        <v>30</v>
      </c>
      <c r="X3484" s="16"/>
      <c r="AC3484" s="104"/>
    </row>
    <row r="3485" spans="1:29" x14ac:dyDescent="0.35">
      <c r="A3485" s="9">
        <v>46163</v>
      </c>
      <c r="B3485" s="7" t="s">
        <v>1771</v>
      </c>
      <c r="C3485" s="8" t="s">
        <v>81</v>
      </c>
      <c r="D3485" s="10">
        <v>1</v>
      </c>
      <c r="E3485" s="8" t="s">
        <v>4849</v>
      </c>
      <c r="F3485" s="8" t="s">
        <v>4845</v>
      </c>
      <c r="G3485" s="12">
        <v>0.14583333333333329</v>
      </c>
      <c r="H3485" s="12">
        <v>0.24652777777777779</v>
      </c>
      <c r="I3485" s="12">
        <v>0.15763888888888891</v>
      </c>
      <c r="J3485" s="12">
        <v>0.15763888888888891</v>
      </c>
      <c r="K3485" s="12">
        <v>0.17083333333333331</v>
      </c>
      <c r="L3485" s="12">
        <v>0.26319444444444451</v>
      </c>
      <c r="M3485" s="12">
        <v>0.27361111111111108</v>
      </c>
      <c r="N3485" s="12">
        <v>0.27569444444444452</v>
      </c>
      <c r="O3485" s="8">
        <v>1</v>
      </c>
      <c r="P3485" s="8" t="s">
        <v>32</v>
      </c>
      <c r="Q3485" s="8" t="s">
        <v>2158</v>
      </c>
      <c r="R3485" s="27" t="s">
        <v>124</v>
      </c>
      <c r="S3485" s="8">
        <v>109</v>
      </c>
      <c r="T3485" s="8">
        <v>1</v>
      </c>
      <c r="U3485" s="14">
        <v>0.56902784189277578</v>
      </c>
      <c r="V3485" s="8">
        <v>0</v>
      </c>
      <c r="W3485" s="49" t="s">
        <v>30</v>
      </c>
      <c r="X3485" s="16"/>
      <c r="AC3485" s="104"/>
    </row>
    <row r="3486" spans="1:29" x14ac:dyDescent="0.35">
      <c r="A3486" s="9">
        <v>46163</v>
      </c>
      <c r="B3486" s="7" t="s">
        <v>247</v>
      </c>
      <c r="C3486" s="8" t="s">
        <v>81</v>
      </c>
      <c r="D3486" s="10">
        <v>1</v>
      </c>
      <c r="E3486" s="8" t="s">
        <v>4845</v>
      </c>
      <c r="F3486" s="8" t="s">
        <v>4847</v>
      </c>
      <c r="G3486" s="12">
        <v>0.33333333333333331</v>
      </c>
      <c r="H3486" s="12">
        <v>0.43402777777777779</v>
      </c>
      <c r="I3486" s="12">
        <v>0.32500000000000001</v>
      </c>
      <c r="J3486" s="12">
        <v>0.34583333333333333</v>
      </c>
      <c r="K3486" s="12">
        <v>0.36319444444444438</v>
      </c>
      <c r="L3486" s="12">
        <v>0.42916666666666659</v>
      </c>
      <c r="M3486" s="12">
        <v>0.43472222222222218</v>
      </c>
      <c r="N3486" s="12">
        <v>0.43472222222222218</v>
      </c>
      <c r="O3486" s="8" t="s">
        <v>32</v>
      </c>
      <c r="P3486" s="8">
        <v>2</v>
      </c>
      <c r="Q3486" s="8" t="s">
        <v>95</v>
      </c>
      <c r="R3486" s="27" t="s">
        <v>39</v>
      </c>
      <c r="S3486" s="8">
        <v>165</v>
      </c>
      <c r="T3486" s="8">
        <v>0</v>
      </c>
      <c r="U3486" s="14">
        <v>0.87056856890547196</v>
      </c>
      <c r="V3486" s="8">
        <v>0</v>
      </c>
      <c r="W3486" s="49" t="s">
        <v>30</v>
      </c>
      <c r="X3486" s="16"/>
      <c r="AC3486" s="104"/>
    </row>
    <row r="3487" spans="1:29" x14ac:dyDescent="0.35">
      <c r="A3487" s="9">
        <v>46163</v>
      </c>
      <c r="B3487" s="7" t="s">
        <v>248</v>
      </c>
      <c r="C3487" s="8" t="s">
        <v>81</v>
      </c>
      <c r="D3487" s="10">
        <v>1</v>
      </c>
      <c r="E3487" s="8" t="s">
        <v>4847</v>
      </c>
      <c r="F3487" s="8" t="s">
        <v>4845</v>
      </c>
      <c r="G3487" s="12">
        <v>0.47569444444444442</v>
      </c>
      <c r="H3487" s="12">
        <v>0.57638888888888884</v>
      </c>
      <c r="I3487" s="12">
        <v>0.47013888888888888</v>
      </c>
      <c r="J3487" s="12">
        <v>0.47499999999999998</v>
      </c>
      <c r="K3487" s="12">
        <v>0.48680555555555549</v>
      </c>
      <c r="L3487" s="12">
        <v>0.56180555555555556</v>
      </c>
      <c r="M3487" s="12">
        <v>0.57430555555555551</v>
      </c>
      <c r="N3487" s="12">
        <v>0.57638888888888884</v>
      </c>
      <c r="O3487" s="8">
        <v>2</v>
      </c>
      <c r="P3487" s="8" t="s">
        <v>361</v>
      </c>
      <c r="S3487" s="8">
        <v>63</v>
      </c>
      <c r="T3487" s="8">
        <v>0</v>
      </c>
      <c r="U3487" s="14">
        <v>0.34026640480652309</v>
      </c>
      <c r="V3487" s="8">
        <v>0</v>
      </c>
      <c r="W3487" s="49" t="s">
        <v>30</v>
      </c>
      <c r="X3487" s="16"/>
      <c r="AC3487" s="104"/>
    </row>
    <row r="3488" spans="1:29" x14ac:dyDescent="0.35">
      <c r="A3488" s="9">
        <v>46163</v>
      </c>
      <c r="B3488" s="7" t="s">
        <v>1766</v>
      </c>
      <c r="C3488" s="8" t="s">
        <v>90</v>
      </c>
      <c r="D3488" s="10">
        <v>1</v>
      </c>
      <c r="E3488" s="8" t="s">
        <v>4845</v>
      </c>
      <c r="F3488" s="8" t="s">
        <v>4853</v>
      </c>
      <c r="G3488" s="12">
        <v>2.0833333333333329E-2</v>
      </c>
      <c r="H3488" s="12">
        <v>8.3333333333333329E-2</v>
      </c>
      <c r="I3488" s="12">
        <v>1.388888888888889E-2</v>
      </c>
      <c r="J3488" s="12">
        <v>2.9166666666666671E-2</v>
      </c>
      <c r="K3488" s="12">
        <v>5.4166666666666669E-2</v>
      </c>
      <c r="L3488" s="12">
        <v>9.7916666666666666E-2</v>
      </c>
      <c r="M3488" s="12">
        <v>0.10625</v>
      </c>
      <c r="N3488" s="12">
        <v>0.1069444444444444</v>
      </c>
      <c r="O3488" s="8" t="s">
        <v>116</v>
      </c>
      <c r="P3488" s="8">
        <v>217</v>
      </c>
      <c r="Q3488" s="8" t="s">
        <v>185</v>
      </c>
      <c r="R3488" s="27" t="s">
        <v>39</v>
      </c>
      <c r="S3488" s="8">
        <v>27</v>
      </c>
      <c r="T3488" s="8">
        <v>1</v>
      </c>
      <c r="U3488" s="14">
        <v>0.1448337146486042</v>
      </c>
      <c r="V3488" s="8">
        <v>0</v>
      </c>
      <c r="W3488" s="49" t="s">
        <v>30</v>
      </c>
      <c r="X3488" s="16"/>
      <c r="AC3488" s="104"/>
    </row>
    <row r="3489" spans="1:29" x14ac:dyDescent="0.35">
      <c r="A3489" s="9">
        <v>46163</v>
      </c>
      <c r="B3489" s="7" t="s">
        <v>1768</v>
      </c>
      <c r="C3489" s="8" t="s">
        <v>90</v>
      </c>
      <c r="D3489" s="10">
        <v>1</v>
      </c>
      <c r="E3489" s="8" t="s">
        <v>4853</v>
      </c>
      <c r="F3489" s="8" t="s">
        <v>4845</v>
      </c>
      <c r="G3489" s="12">
        <v>0.1215277777777778</v>
      </c>
      <c r="H3489" s="12">
        <v>0.19097222222222221</v>
      </c>
      <c r="I3489" s="12">
        <v>0.1479166666666667</v>
      </c>
      <c r="J3489" s="12">
        <v>0.15138888888888891</v>
      </c>
      <c r="K3489" s="12">
        <v>0.16319444444444439</v>
      </c>
      <c r="L3489" s="12">
        <v>0.21527777777777779</v>
      </c>
      <c r="M3489" s="12">
        <v>0.2298611111111111</v>
      </c>
      <c r="N3489" s="12">
        <v>0.23194444444444451</v>
      </c>
      <c r="O3489" s="8">
        <v>233</v>
      </c>
      <c r="P3489" s="8" t="s">
        <v>73</v>
      </c>
      <c r="Q3489" s="8" t="s">
        <v>2159</v>
      </c>
      <c r="R3489" s="27" t="s">
        <v>2160</v>
      </c>
      <c r="S3489" s="8">
        <v>38</v>
      </c>
      <c r="T3489" s="8">
        <v>0</v>
      </c>
      <c r="U3489" s="14">
        <v>0.20589390843359459</v>
      </c>
      <c r="V3489" s="8">
        <v>0</v>
      </c>
      <c r="W3489" s="49" t="s">
        <v>30</v>
      </c>
      <c r="X3489" s="16"/>
      <c r="AC3489" s="104"/>
    </row>
    <row r="3490" spans="1:29" x14ac:dyDescent="0.35">
      <c r="A3490" s="9">
        <v>46163</v>
      </c>
      <c r="B3490" s="7" t="s">
        <v>203</v>
      </c>
      <c r="C3490" s="8" t="s">
        <v>90</v>
      </c>
      <c r="D3490" s="10">
        <v>1</v>
      </c>
      <c r="E3490" s="8" t="s">
        <v>4845</v>
      </c>
      <c r="F3490" s="8" t="s">
        <v>4850</v>
      </c>
      <c r="G3490" s="12">
        <v>0.28472222222222221</v>
      </c>
      <c r="H3490" s="12">
        <v>0.4236111111111111</v>
      </c>
      <c r="I3490" s="12">
        <v>0.27638888888888891</v>
      </c>
      <c r="J3490" s="12">
        <v>0.28472222222222221</v>
      </c>
      <c r="K3490" s="12">
        <v>0.30972222222222218</v>
      </c>
      <c r="L3490" s="12">
        <v>0.43611111111111112</v>
      </c>
      <c r="M3490" s="12">
        <v>0.44305555555555548</v>
      </c>
      <c r="N3490" s="12">
        <v>0.44444444444444442</v>
      </c>
      <c r="O3490" s="8" t="s">
        <v>73</v>
      </c>
      <c r="P3490" s="8">
        <v>2</v>
      </c>
      <c r="S3490" s="8">
        <v>172</v>
      </c>
      <c r="T3490" s="8">
        <v>0</v>
      </c>
      <c r="U3490" s="14">
        <v>0.94069410962536126</v>
      </c>
      <c r="V3490" s="8">
        <v>0</v>
      </c>
      <c r="W3490" s="49" t="s">
        <v>30</v>
      </c>
      <c r="X3490" s="16"/>
      <c r="AC3490" s="104"/>
    </row>
    <row r="3491" spans="1:29" x14ac:dyDescent="0.35">
      <c r="A3491" s="9">
        <v>46163</v>
      </c>
      <c r="B3491" s="7" t="s">
        <v>205</v>
      </c>
      <c r="C3491" s="8" t="s">
        <v>90</v>
      </c>
      <c r="D3491" s="10">
        <v>1</v>
      </c>
      <c r="E3491" s="8" t="s">
        <v>4850</v>
      </c>
      <c r="F3491" s="8" t="s">
        <v>4845</v>
      </c>
      <c r="G3491" s="12">
        <v>0.46527777777777779</v>
      </c>
      <c r="H3491" s="12">
        <v>0.61111111111111116</v>
      </c>
      <c r="I3491" s="17">
        <v>0.47361111111111109</v>
      </c>
      <c r="J3491" s="17">
        <v>0.47499999999999998</v>
      </c>
      <c r="K3491" s="17">
        <v>0.48958333333333331</v>
      </c>
      <c r="L3491" s="17">
        <v>0.63611111111111107</v>
      </c>
      <c r="M3491" s="17">
        <v>0.64166666666666672</v>
      </c>
      <c r="N3491" s="17">
        <v>0.64375000000000004</v>
      </c>
      <c r="O3491" s="15">
        <v>2</v>
      </c>
      <c r="P3491" s="8" t="s">
        <v>106</v>
      </c>
      <c r="Q3491" s="15" t="s">
        <v>2161</v>
      </c>
      <c r="R3491" s="27" t="s">
        <v>2162</v>
      </c>
      <c r="S3491" s="8">
        <v>111</v>
      </c>
      <c r="T3491" s="8">
        <v>0</v>
      </c>
      <c r="U3491" s="14">
        <v>0.63039685519559496</v>
      </c>
      <c r="V3491" s="8">
        <v>0</v>
      </c>
      <c r="W3491" s="49" t="s">
        <v>30</v>
      </c>
      <c r="X3491" s="16"/>
      <c r="AC3491" s="104"/>
    </row>
    <row r="3492" spans="1:29" x14ac:dyDescent="0.35">
      <c r="A3492" s="9">
        <v>46163</v>
      </c>
      <c r="B3492" s="7" t="s">
        <v>1381</v>
      </c>
      <c r="C3492" s="8" t="s">
        <v>108</v>
      </c>
      <c r="D3492" s="10">
        <v>1</v>
      </c>
      <c r="E3492" s="8" t="s">
        <v>4845</v>
      </c>
      <c r="F3492" s="8" t="s">
        <v>4854</v>
      </c>
      <c r="G3492" s="12">
        <v>4.5138888888888888E-2</v>
      </c>
      <c r="H3492" s="12">
        <v>0.25347222222222221</v>
      </c>
      <c r="I3492" s="54">
        <v>4.3055555555555562E-2</v>
      </c>
      <c r="J3492" s="54">
        <v>5.6944444444444443E-2</v>
      </c>
      <c r="K3492" s="54">
        <v>7.0833333333333331E-2</v>
      </c>
      <c r="L3492" s="54">
        <v>0.25486111111111109</v>
      </c>
      <c r="M3492" s="54">
        <v>0.26250000000000001</v>
      </c>
      <c r="N3492" s="54">
        <v>0.26250000000000001</v>
      </c>
      <c r="O3492" s="56" t="s">
        <v>70</v>
      </c>
      <c r="P3492" s="15">
        <v>64</v>
      </c>
      <c r="Q3492" s="56" t="s">
        <v>2163</v>
      </c>
      <c r="R3492" s="27" t="s">
        <v>2127</v>
      </c>
      <c r="S3492" s="8">
        <v>179</v>
      </c>
      <c r="T3492" s="8">
        <v>1</v>
      </c>
      <c r="U3492" s="14">
        <v>0.8503143598086853</v>
      </c>
      <c r="V3492" s="8">
        <v>0</v>
      </c>
      <c r="W3492" s="49" t="s">
        <v>30</v>
      </c>
      <c r="X3492" s="16"/>
      <c r="AC3492" s="104"/>
    </row>
    <row r="3493" spans="1:29" x14ac:dyDescent="0.35">
      <c r="A3493" s="9">
        <v>46163</v>
      </c>
      <c r="B3493" s="7" t="s">
        <v>1382</v>
      </c>
      <c r="C3493" s="8" t="s">
        <v>108</v>
      </c>
      <c r="D3493" s="10">
        <v>1</v>
      </c>
      <c r="E3493" s="8" t="s">
        <v>4854</v>
      </c>
      <c r="F3493" s="8" t="s">
        <v>4845</v>
      </c>
      <c r="G3493" s="12">
        <v>0.2951388888888889</v>
      </c>
      <c r="H3493" s="12">
        <v>0.52430555555555558</v>
      </c>
      <c r="I3493" s="12">
        <v>0.29305555555555562</v>
      </c>
      <c r="J3493" s="12">
        <v>0.2951388888888889</v>
      </c>
      <c r="K3493" s="12">
        <v>0.30625000000000002</v>
      </c>
      <c r="L3493" s="12">
        <v>0.51249999999999996</v>
      </c>
      <c r="M3493" s="12">
        <v>0.52152777777777781</v>
      </c>
      <c r="N3493" s="12">
        <v>0.52361111111111114</v>
      </c>
      <c r="O3493" s="8">
        <v>65</v>
      </c>
      <c r="P3493" s="56" t="s">
        <v>361</v>
      </c>
      <c r="S3493" s="8">
        <v>157</v>
      </c>
      <c r="T3493" s="8">
        <v>2</v>
      </c>
      <c r="U3493" s="14">
        <v>0.79255893672295874</v>
      </c>
      <c r="V3493" s="8">
        <v>0</v>
      </c>
      <c r="W3493" s="49" t="s">
        <v>30</v>
      </c>
      <c r="X3493" s="16"/>
      <c r="AC3493" s="104"/>
    </row>
    <row r="3494" spans="1:29" x14ac:dyDescent="0.35">
      <c r="A3494" s="9">
        <v>46163</v>
      </c>
      <c r="B3494" s="7" t="s">
        <v>107</v>
      </c>
      <c r="C3494" s="8" t="s">
        <v>113</v>
      </c>
      <c r="D3494" s="10">
        <v>1</v>
      </c>
      <c r="E3494" s="8" t="s">
        <v>4845</v>
      </c>
      <c r="F3494" s="8" t="s">
        <v>4861</v>
      </c>
      <c r="G3494" s="12">
        <v>4.5138888888888888E-2</v>
      </c>
      <c r="H3494" s="12">
        <v>0.24305555555555561</v>
      </c>
      <c r="I3494" s="12">
        <v>4.1666666666666657E-2</v>
      </c>
      <c r="J3494" s="12">
        <v>5.486111111111111E-2</v>
      </c>
      <c r="K3494" s="12">
        <v>6.5972222222222224E-2</v>
      </c>
      <c r="L3494" s="12">
        <v>0.22013888888888891</v>
      </c>
      <c r="M3494" s="12">
        <v>0.22638888888888889</v>
      </c>
      <c r="N3494" s="12">
        <v>0.2298611111111111</v>
      </c>
      <c r="O3494" s="8" t="s">
        <v>43</v>
      </c>
      <c r="P3494" s="8">
        <v>89</v>
      </c>
      <c r="Q3494" s="8" t="s">
        <v>216</v>
      </c>
      <c r="R3494" s="27" t="s">
        <v>39</v>
      </c>
      <c r="S3494" s="8">
        <v>196</v>
      </c>
      <c r="T3494" s="8">
        <v>1</v>
      </c>
      <c r="U3494" s="14">
        <v>1</v>
      </c>
      <c r="V3494" s="8">
        <v>1612</v>
      </c>
      <c r="W3494" s="49" t="s">
        <v>30</v>
      </c>
      <c r="X3494" s="16"/>
      <c r="AC3494" s="104"/>
    </row>
    <row r="3495" spans="1:29" x14ac:dyDescent="0.35">
      <c r="A3495" s="9">
        <v>46163</v>
      </c>
      <c r="B3495" s="7" t="s">
        <v>109</v>
      </c>
      <c r="C3495" s="8" t="s">
        <v>113</v>
      </c>
      <c r="D3495" s="10">
        <v>1</v>
      </c>
      <c r="E3495" s="8" t="s">
        <v>4861</v>
      </c>
      <c r="F3495" s="8" t="s">
        <v>4845</v>
      </c>
      <c r="G3495" s="12">
        <v>0.28472222222222221</v>
      </c>
      <c r="H3495" s="12">
        <v>0.49652777777777779</v>
      </c>
      <c r="I3495" s="12">
        <v>0.28055555555555561</v>
      </c>
      <c r="J3495" s="12">
        <v>0.28402777777777782</v>
      </c>
      <c r="K3495" s="12">
        <v>0.29930555555555549</v>
      </c>
      <c r="L3495" s="12">
        <v>0.47916666666666669</v>
      </c>
      <c r="M3495" s="12">
        <v>0.48958333333333331</v>
      </c>
      <c r="N3495" s="12">
        <v>0.49166666666666659</v>
      </c>
      <c r="O3495" s="8">
        <v>82</v>
      </c>
      <c r="P3495" s="8" t="s">
        <v>301</v>
      </c>
      <c r="S3495" s="8">
        <v>165</v>
      </c>
      <c r="T3495" s="8">
        <v>0</v>
      </c>
      <c r="U3495" s="14">
        <v>0.87901093480301873</v>
      </c>
      <c r="V3495" s="8">
        <v>396</v>
      </c>
      <c r="W3495" s="49" t="s">
        <v>30</v>
      </c>
      <c r="X3495" s="16"/>
      <c r="AC3495" s="104"/>
    </row>
    <row r="3496" spans="1:29" hidden="1" x14ac:dyDescent="0.35">
      <c r="A3496" s="9">
        <v>46163</v>
      </c>
      <c r="B3496" s="7" t="s">
        <v>1064</v>
      </c>
      <c r="D3496" s="10">
        <v>3</v>
      </c>
      <c r="E3496" s="8" t="s">
        <v>4845</v>
      </c>
      <c r="F3496" s="8" t="s">
        <v>4851</v>
      </c>
      <c r="G3496" s="12">
        <v>0.63541666666666663</v>
      </c>
      <c r="H3496" s="12">
        <v>0.74305555555555558</v>
      </c>
      <c r="S3496" s="8">
        <v>0</v>
      </c>
      <c r="T3496" s="8">
        <v>0</v>
      </c>
      <c r="U3496" s="14">
        <v>0</v>
      </c>
      <c r="V3496" s="8">
        <v>0</v>
      </c>
      <c r="W3496" s="49" t="s">
        <v>956</v>
      </c>
      <c r="X3496" s="75" t="s">
        <v>2112</v>
      </c>
      <c r="AC3496" s="104"/>
    </row>
    <row r="3497" spans="1:29" hidden="1" x14ac:dyDescent="0.35">
      <c r="A3497" s="9">
        <v>46163</v>
      </c>
      <c r="B3497" s="7" t="s">
        <v>1065</v>
      </c>
      <c r="D3497" s="10">
        <v>3</v>
      </c>
      <c r="E3497" s="8" t="s">
        <v>4851</v>
      </c>
      <c r="F3497" s="8" t="s">
        <v>4845</v>
      </c>
      <c r="G3497" s="12">
        <v>0.82638888888888884</v>
      </c>
      <c r="H3497" s="12">
        <v>0.92361111111111116</v>
      </c>
      <c r="S3497" s="8">
        <v>0</v>
      </c>
      <c r="T3497" s="8">
        <v>0</v>
      </c>
      <c r="U3497" s="14">
        <v>0</v>
      </c>
      <c r="V3497" s="8">
        <v>0</v>
      </c>
      <c r="W3497" s="49" t="s">
        <v>956</v>
      </c>
      <c r="X3497" s="75" t="s">
        <v>2112</v>
      </c>
      <c r="AC3497" s="104"/>
    </row>
    <row r="3498" spans="1:29" x14ac:dyDescent="0.35">
      <c r="A3498" s="9">
        <v>46164</v>
      </c>
      <c r="B3498" s="70" t="s">
        <v>107</v>
      </c>
      <c r="C3498" s="15" t="s">
        <v>27</v>
      </c>
      <c r="D3498" s="102">
        <v>1</v>
      </c>
      <c r="E3498" s="8" t="s">
        <v>4845</v>
      </c>
      <c r="F3498" s="8" t="s">
        <v>4856</v>
      </c>
      <c r="G3498" s="17">
        <v>5.5555555555555552E-2</v>
      </c>
      <c r="H3498" s="17">
        <v>0.24305555555555561</v>
      </c>
      <c r="I3498" s="17">
        <v>5.2083333333333343E-2</v>
      </c>
      <c r="J3498" s="17">
        <v>7.1527777777777773E-2</v>
      </c>
      <c r="K3498" s="17">
        <v>8.611111111111111E-2</v>
      </c>
      <c r="L3498" s="17">
        <v>0.25416666666666671</v>
      </c>
      <c r="M3498" s="17">
        <v>0.26458333333333328</v>
      </c>
      <c r="N3498" s="17">
        <v>0.26597222222222222</v>
      </c>
      <c r="O3498" s="15" t="s">
        <v>363</v>
      </c>
      <c r="P3498" s="15" t="s">
        <v>428</v>
      </c>
      <c r="Q3498" s="15" t="s">
        <v>193</v>
      </c>
      <c r="R3498" s="67" t="s">
        <v>39</v>
      </c>
      <c r="S3498" s="15">
        <v>189</v>
      </c>
      <c r="T3498" s="15">
        <v>0</v>
      </c>
      <c r="U3498" s="22">
        <v>0.94737083302555891</v>
      </c>
      <c r="V3498" s="15">
        <v>730</v>
      </c>
      <c r="W3498" s="49" t="s">
        <v>30</v>
      </c>
      <c r="X3498" s="16"/>
      <c r="AC3498" s="104"/>
    </row>
    <row r="3499" spans="1:29" ht="26" customHeight="1" x14ac:dyDescent="0.35">
      <c r="A3499" s="9">
        <v>46164</v>
      </c>
      <c r="B3499" s="70" t="s">
        <v>109</v>
      </c>
      <c r="C3499" s="15" t="s">
        <v>27</v>
      </c>
      <c r="D3499" s="102">
        <v>1</v>
      </c>
      <c r="E3499" s="8" t="s">
        <v>4856</v>
      </c>
      <c r="F3499" s="8" t="s">
        <v>4845</v>
      </c>
      <c r="G3499" s="17">
        <v>0.28472222222222221</v>
      </c>
      <c r="H3499" s="17">
        <v>0.48958333333333331</v>
      </c>
      <c r="I3499" s="17">
        <v>0.31180555555555561</v>
      </c>
      <c r="J3499" s="17">
        <v>0.31319444444444439</v>
      </c>
      <c r="K3499" s="17">
        <v>0.32916666666666672</v>
      </c>
      <c r="L3499" s="17">
        <v>0.5180555555555556</v>
      </c>
      <c r="M3499" s="17">
        <v>0.52847222222222223</v>
      </c>
      <c r="N3499" s="17">
        <v>0.53055555555555556</v>
      </c>
      <c r="O3499" s="15" t="s">
        <v>428</v>
      </c>
      <c r="P3499" s="15" t="s">
        <v>236</v>
      </c>
      <c r="Q3499" s="8" t="s">
        <v>2164</v>
      </c>
      <c r="R3499" s="67" t="s">
        <v>2165</v>
      </c>
      <c r="S3499" s="15">
        <v>178</v>
      </c>
      <c r="T3499" s="15">
        <v>0</v>
      </c>
      <c r="U3499" s="22">
        <v>0.93532187083678664</v>
      </c>
      <c r="V3499" s="15">
        <v>729</v>
      </c>
      <c r="W3499" s="49" t="s">
        <v>30</v>
      </c>
      <c r="X3499" s="16"/>
      <c r="AC3499" s="104"/>
    </row>
    <row r="3500" spans="1:29" x14ac:dyDescent="0.35">
      <c r="A3500" s="9">
        <v>46164</v>
      </c>
      <c r="B3500" s="70" t="s">
        <v>80</v>
      </c>
      <c r="C3500" s="15" t="s">
        <v>45</v>
      </c>
      <c r="D3500" s="102">
        <v>1</v>
      </c>
      <c r="E3500" s="8" t="s">
        <v>4845</v>
      </c>
      <c r="F3500" s="8" t="s">
        <v>4849</v>
      </c>
      <c r="G3500" s="17">
        <v>3.4722222222222217E-2</v>
      </c>
      <c r="H3500" s="17">
        <v>0.1076388888888889</v>
      </c>
      <c r="I3500" s="17">
        <v>3.0555555555555551E-2</v>
      </c>
      <c r="J3500" s="17">
        <v>4.0972222222222222E-2</v>
      </c>
      <c r="K3500" s="17">
        <v>6.0416666666666667E-2</v>
      </c>
      <c r="L3500" s="17">
        <v>0.12013888888888891</v>
      </c>
      <c r="M3500" s="17">
        <v>0.1277777777777778</v>
      </c>
      <c r="N3500" s="17">
        <v>0.12847222222222221</v>
      </c>
      <c r="O3500" s="15" t="s">
        <v>114</v>
      </c>
      <c r="P3500" s="15" t="s">
        <v>271</v>
      </c>
      <c r="Q3500" s="15" t="s">
        <v>171</v>
      </c>
      <c r="R3500" s="67" t="s">
        <v>39</v>
      </c>
      <c r="S3500" s="15">
        <v>174</v>
      </c>
      <c r="T3500" s="15">
        <v>0</v>
      </c>
      <c r="U3500" s="22">
        <v>0.96980769141467416</v>
      </c>
      <c r="V3500" s="15">
        <v>296</v>
      </c>
      <c r="W3500" s="49" t="s">
        <v>30</v>
      </c>
      <c r="X3500" s="16"/>
      <c r="AC3500" s="104"/>
    </row>
    <row r="3501" spans="1:29" x14ac:dyDescent="0.35">
      <c r="A3501" s="9">
        <v>46164</v>
      </c>
      <c r="B3501" s="70" t="s">
        <v>84</v>
      </c>
      <c r="C3501" s="15" t="s">
        <v>45</v>
      </c>
      <c r="D3501" s="102">
        <v>1</v>
      </c>
      <c r="E3501" s="8" t="s">
        <v>4849</v>
      </c>
      <c r="F3501" s="8" t="s">
        <v>4845</v>
      </c>
      <c r="G3501" s="17">
        <v>0.14583333333333329</v>
      </c>
      <c r="H3501" s="17">
        <v>0.22916666666666671</v>
      </c>
      <c r="I3501" s="17">
        <v>0.15277777777777779</v>
      </c>
      <c r="J3501" s="17">
        <v>0.1541666666666667</v>
      </c>
      <c r="K3501" s="17">
        <v>0.17430555555555549</v>
      </c>
      <c r="L3501" s="17">
        <v>0.2326388888888889</v>
      </c>
      <c r="M3501" s="17">
        <v>0.24583333333333329</v>
      </c>
      <c r="N3501" s="17">
        <v>0.2479166666666667</v>
      </c>
      <c r="O3501" s="15" t="s">
        <v>271</v>
      </c>
      <c r="P3501" s="15" t="s">
        <v>43</v>
      </c>
      <c r="Q3501" s="15" t="s">
        <v>1572</v>
      </c>
      <c r="R3501" s="67" t="s">
        <v>124</v>
      </c>
      <c r="S3501" s="15">
        <v>182</v>
      </c>
      <c r="T3501" s="15">
        <v>0</v>
      </c>
      <c r="U3501" s="22">
        <v>0.91834647346038301</v>
      </c>
      <c r="V3501" s="15">
        <v>0</v>
      </c>
      <c r="W3501" s="49" t="s">
        <v>30</v>
      </c>
      <c r="X3501" s="16"/>
      <c r="AC3501" s="104"/>
    </row>
    <row r="3502" spans="1:29" ht="39" customHeight="1" x14ac:dyDescent="0.35">
      <c r="A3502" s="9">
        <v>46164</v>
      </c>
      <c r="B3502" s="70" t="s">
        <v>133</v>
      </c>
      <c r="C3502" s="15" t="s">
        <v>45</v>
      </c>
      <c r="D3502" s="102">
        <v>1</v>
      </c>
      <c r="E3502" s="8" t="s">
        <v>4845</v>
      </c>
      <c r="F3502" s="8" t="s">
        <v>4850</v>
      </c>
      <c r="G3502" s="17">
        <v>0.27083333333333331</v>
      </c>
      <c r="H3502" s="17">
        <v>0.44791666666666669</v>
      </c>
      <c r="I3502" s="17">
        <v>0.28749999999999998</v>
      </c>
      <c r="J3502" s="17">
        <v>0.29097222222222219</v>
      </c>
      <c r="K3502" s="17">
        <v>0.30069444444444438</v>
      </c>
      <c r="L3502" s="17">
        <v>0.46736111111111112</v>
      </c>
      <c r="M3502" s="17">
        <v>0.47222222222222221</v>
      </c>
      <c r="N3502" s="17">
        <v>0.47291666666666671</v>
      </c>
      <c r="O3502" s="15" t="s">
        <v>43</v>
      </c>
      <c r="P3502" s="15">
        <v>3</v>
      </c>
      <c r="Q3502" s="15" t="s">
        <v>2166</v>
      </c>
      <c r="R3502" s="67" t="s">
        <v>2167</v>
      </c>
      <c r="S3502" s="15">
        <v>93</v>
      </c>
      <c r="T3502" s="15">
        <v>0</v>
      </c>
      <c r="U3502" s="22">
        <v>0.51722683186791041</v>
      </c>
      <c r="V3502" s="15">
        <v>1641</v>
      </c>
      <c r="W3502" s="49" t="s">
        <v>30</v>
      </c>
      <c r="X3502" s="16"/>
      <c r="AC3502" s="104"/>
    </row>
    <row r="3503" spans="1:29" x14ac:dyDescent="0.35">
      <c r="A3503" s="9">
        <v>46164</v>
      </c>
      <c r="B3503" s="70" t="s">
        <v>135</v>
      </c>
      <c r="C3503" s="15" t="s">
        <v>45</v>
      </c>
      <c r="D3503" s="102">
        <v>1</v>
      </c>
      <c r="E3503" s="8" t="s">
        <v>4850</v>
      </c>
      <c r="F3503" s="8" t="s">
        <v>4845</v>
      </c>
      <c r="G3503" s="17">
        <v>0.48958333333333331</v>
      </c>
      <c r="H3503" s="17">
        <v>0.65625</v>
      </c>
      <c r="I3503" s="17">
        <v>0.51388888888888884</v>
      </c>
      <c r="J3503" s="17">
        <v>0.5180555555555556</v>
      </c>
      <c r="K3503" s="17">
        <v>0.52708333333333335</v>
      </c>
      <c r="L3503" s="17">
        <v>0.68263888888888891</v>
      </c>
      <c r="M3503" s="17">
        <v>0.68680555555555556</v>
      </c>
      <c r="N3503" s="17">
        <v>0.68888888888888888</v>
      </c>
      <c r="O3503" s="15">
        <v>3</v>
      </c>
      <c r="P3503" s="15" t="s">
        <v>73</v>
      </c>
      <c r="Q3503" s="15" t="s">
        <v>2168</v>
      </c>
      <c r="R3503" s="67" t="s">
        <v>99</v>
      </c>
      <c r="S3503" s="15">
        <v>102</v>
      </c>
      <c r="T3503" s="15">
        <v>0</v>
      </c>
      <c r="U3503" s="22">
        <v>0.51597130222243348</v>
      </c>
      <c r="V3503" s="15">
        <v>0</v>
      </c>
      <c r="W3503" s="49" t="s">
        <v>30</v>
      </c>
      <c r="X3503" s="16"/>
      <c r="AC3503" s="104"/>
    </row>
    <row r="3504" spans="1:29" x14ac:dyDescent="0.35">
      <c r="A3504" s="9">
        <v>46164</v>
      </c>
      <c r="B3504" s="70" t="s">
        <v>1504</v>
      </c>
      <c r="C3504" s="15" t="s">
        <v>45</v>
      </c>
      <c r="D3504" s="102">
        <v>1</v>
      </c>
      <c r="E3504" s="8" t="s">
        <v>4845</v>
      </c>
      <c r="F3504" s="8" t="s">
        <v>4853</v>
      </c>
      <c r="G3504" s="17">
        <v>0.97916666666666663</v>
      </c>
      <c r="H3504" s="17" t="s">
        <v>2169</v>
      </c>
      <c r="I3504" s="17">
        <v>0.96805555555555556</v>
      </c>
      <c r="J3504" s="17">
        <v>0.97569444444444442</v>
      </c>
      <c r="K3504" s="17">
        <v>0.98541666666666672</v>
      </c>
      <c r="L3504" s="17" t="s">
        <v>2170</v>
      </c>
      <c r="M3504" s="17" t="s">
        <v>2171</v>
      </c>
      <c r="N3504" s="17" t="s">
        <v>2172</v>
      </c>
      <c r="O3504" s="15" t="s">
        <v>73</v>
      </c>
      <c r="P3504" s="15" t="s">
        <v>928</v>
      </c>
      <c r="Q3504" s="15"/>
      <c r="R3504" s="67"/>
      <c r="S3504" s="15">
        <v>173</v>
      </c>
      <c r="T3504" s="15">
        <v>2</v>
      </c>
      <c r="U3504" s="22">
        <v>0.93330294885974219</v>
      </c>
      <c r="V3504" s="15">
        <v>0</v>
      </c>
      <c r="W3504" s="49" t="s">
        <v>30</v>
      </c>
      <c r="X3504" s="16"/>
      <c r="AC3504" s="104"/>
    </row>
    <row r="3505" spans="1:29" x14ac:dyDescent="0.35">
      <c r="A3505" s="9">
        <v>46164</v>
      </c>
      <c r="B3505" s="70" t="s">
        <v>1371</v>
      </c>
      <c r="C3505" s="15" t="s">
        <v>59</v>
      </c>
      <c r="D3505" s="102">
        <v>1</v>
      </c>
      <c r="E3505" s="8" t="s">
        <v>4853</v>
      </c>
      <c r="F3505" s="8" t="s">
        <v>4845</v>
      </c>
      <c r="G3505" s="17">
        <v>2.0833333333333329E-2</v>
      </c>
      <c r="H3505" s="17">
        <v>0.16666666666666671</v>
      </c>
      <c r="I3505" s="17">
        <v>1.5277777777777781E-2</v>
      </c>
      <c r="J3505" s="17">
        <v>2.569444444444444E-2</v>
      </c>
      <c r="K3505" s="17">
        <v>4.3055555555555562E-2</v>
      </c>
      <c r="L3505" s="17">
        <v>0.17222222222222219</v>
      </c>
      <c r="M3505" s="17">
        <v>0.18124999999999999</v>
      </c>
      <c r="N3505" s="17">
        <v>0.18263888888888891</v>
      </c>
      <c r="O3505" s="15" t="s">
        <v>70</v>
      </c>
      <c r="P3505" s="15" t="s">
        <v>47</v>
      </c>
      <c r="Q3505" s="15" t="s">
        <v>263</v>
      </c>
      <c r="R3505" s="67" t="s">
        <v>39</v>
      </c>
      <c r="S3505" s="15">
        <v>180</v>
      </c>
      <c r="T3505" s="15">
        <v>3</v>
      </c>
      <c r="U3505" s="22">
        <v>0.88978766922389563</v>
      </c>
      <c r="V3505" s="15">
        <v>0</v>
      </c>
      <c r="W3505" s="49" t="s">
        <v>30</v>
      </c>
      <c r="X3505" s="16"/>
      <c r="AC3505" s="104"/>
    </row>
    <row r="3506" spans="1:29" x14ac:dyDescent="0.35">
      <c r="A3506" s="9">
        <v>46164</v>
      </c>
      <c r="B3506" s="70" t="s">
        <v>1372</v>
      </c>
      <c r="C3506" s="15" t="s">
        <v>59</v>
      </c>
      <c r="D3506" s="102">
        <v>1</v>
      </c>
      <c r="E3506" s="8" t="s">
        <v>4845</v>
      </c>
      <c r="F3506" s="8" t="s">
        <v>4850</v>
      </c>
      <c r="G3506" s="17">
        <v>0.20833333333333329</v>
      </c>
      <c r="H3506" s="17">
        <v>0.34027777777777779</v>
      </c>
      <c r="I3506" s="17">
        <v>0.2159722222222222</v>
      </c>
      <c r="J3506" s="17">
        <v>0.2208333333333333</v>
      </c>
      <c r="K3506" s="17">
        <v>0.2361111111111111</v>
      </c>
      <c r="L3506" s="17">
        <v>0.36388888888888887</v>
      </c>
      <c r="M3506" s="17">
        <v>0.375</v>
      </c>
      <c r="N3506" s="17">
        <v>0.37708333333333333</v>
      </c>
      <c r="O3506" s="15" t="s">
        <v>47</v>
      </c>
      <c r="P3506" s="15" t="s">
        <v>70</v>
      </c>
      <c r="Q3506" s="15" t="s">
        <v>2173</v>
      </c>
      <c r="R3506" s="67" t="s">
        <v>215</v>
      </c>
      <c r="S3506" s="15">
        <v>175</v>
      </c>
      <c r="T3506" s="15">
        <v>2</v>
      </c>
      <c r="U3506" s="22">
        <v>0.92026096026308957</v>
      </c>
      <c r="V3506" s="15">
        <v>0</v>
      </c>
      <c r="W3506" s="49" t="s">
        <v>30</v>
      </c>
      <c r="X3506" s="16"/>
      <c r="AC3506" s="104"/>
    </row>
    <row r="3507" spans="1:29" x14ac:dyDescent="0.35">
      <c r="A3507" s="9">
        <v>46164</v>
      </c>
      <c r="B3507" s="70" t="s">
        <v>2174</v>
      </c>
      <c r="C3507" s="15" t="s">
        <v>59</v>
      </c>
      <c r="D3507" s="102">
        <v>1</v>
      </c>
      <c r="E3507" s="8" t="s">
        <v>4850</v>
      </c>
      <c r="F3507" s="8" t="s">
        <v>4845</v>
      </c>
      <c r="G3507" s="17">
        <v>0.54513888888888884</v>
      </c>
      <c r="H3507" s="17">
        <v>0.67013888888888884</v>
      </c>
      <c r="I3507" s="17">
        <v>0.54374999999999996</v>
      </c>
      <c r="J3507" s="17">
        <v>0.55763888888888891</v>
      </c>
      <c r="K3507" s="17">
        <v>0.57291666666666663</v>
      </c>
      <c r="L3507" s="17">
        <v>0.67638888888888893</v>
      </c>
      <c r="M3507" s="17">
        <v>0.68263888888888891</v>
      </c>
      <c r="N3507" s="17">
        <v>0.68472222222222223</v>
      </c>
      <c r="O3507" s="15" t="s">
        <v>70</v>
      </c>
      <c r="P3507" s="15" t="s">
        <v>531</v>
      </c>
      <c r="Q3507" s="15" t="s">
        <v>2175</v>
      </c>
      <c r="R3507" s="67" t="s">
        <v>2176</v>
      </c>
      <c r="S3507" s="15">
        <v>175</v>
      </c>
      <c r="T3507" s="15">
        <v>0</v>
      </c>
      <c r="U3507" s="22">
        <v>0.900924812553067</v>
      </c>
      <c r="V3507" s="15">
        <v>309</v>
      </c>
      <c r="W3507" s="49" t="s">
        <v>30</v>
      </c>
      <c r="X3507" s="16"/>
      <c r="AC3507" s="104"/>
    </row>
    <row r="3508" spans="1:29" x14ac:dyDescent="0.35">
      <c r="A3508" s="9">
        <v>46164</v>
      </c>
      <c r="B3508" s="70" t="s">
        <v>2177</v>
      </c>
      <c r="C3508" s="15" t="s">
        <v>59</v>
      </c>
      <c r="D3508" s="102">
        <v>1</v>
      </c>
      <c r="E3508" s="8" t="s">
        <v>4845</v>
      </c>
      <c r="F3508" s="8" t="s">
        <v>4862</v>
      </c>
      <c r="G3508" s="17">
        <v>0.73958333333333337</v>
      </c>
      <c r="H3508" s="17">
        <v>0.86458333333333337</v>
      </c>
      <c r="I3508" s="17">
        <v>0.72777777777777775</v>
      </c>
      <c r="J3508" s="17">
        <v>0.7319444444444444</v>
      </c>
      <c r="K3508" s="17">
        <v>0.74305555555555558</v>
      </c>
      <c r="L3508" s="17">
        <v>0.84583333333333333</v>
      </c>
      <c r="M3508" s="17">
        <v>0.85486111111111107</v>
      </c>
      <c r="N3508" s="17">
        <v>0.8569444444444444</v>
      </c>
      <c r="O3508" s="15" t="s">
        <v>531</v>
      </c>
      <c r="P3508" s="15" t="s">
        <v>32</v>
      </c>
      <c r="Q3508" s="15"/>
      <c r="R3508" s="67"/>
      <c r="S3508" s="15">
        <v>167</v>
      </c>
      <c r="T3508" s="15">
        <v>0</v>
      </c>
      <c r="U3508" s="22">
        <v>0.83666165269797466</v>
      </c>
      <c r="V3508" s="15">
        <v>0</v>
      </c>
      <c r="W3508" s="49" t="s">
        <v>30</v>
      </c>
      <c r="X3508" s="16"/>
      <c r="AC3508" s="104"/>
    </row>
    <row r="3509" spans="1:29" x14ac:dyDescent="0.35">
      <c r="A3509" s="9">
        <v>46164</v>
      </c>
      <c r="B3509" s="70" t="s">
        <v>2034</v>
      </c>
      <c r="C3509" s="15" t="s">
        <v>81</v>
      </c>
      <c r="D3509" s="102">
        <v>14</v>
      </c>
      <c r="E3509" s="8" t="s">
        <v>4862</v>
      </c>
      <c r="F3509" s="8" t="s">
        <v>4845</v>
      </c>
      <c r="G3509" s="17">
        <v>1.041666666666667E-2</v>
      </c>
      <c r="H3509" s="17">
        <v>0.15625</v>
      </c>
      <c r="I3509" s="17">
        <v>4.1666666666666666E-3</v>
      </c>
      <c r="J3509" s="17">
        <v>8.3333333333333332E-3</v>
      </c>
      <c r="K3509" s="17">
        <v>2.2916666666666669E-2</v>
      </c>
      <c r="L3509" s="17">
        <v>0.15555555555555561</v>
      </c>
      <c r="M3509" s="17">
        <v>0.15972222222222221</v>
      </c>
      <c r="N3509" s="17">
        <v>0.16041666666666671</v>
      </c>
      <c r="O3509" s="15" t="s">
        <v>60</v>
      </c>
      <c r="P3509" s="15" t="s">
        <v>184</v>
      </c>
      <c r="Q3509" s="15"/>
      <c r="R3509" s="67"/>
      <c r="S3509" s="15">
        <v>169</v>
      </c>
      <c r="T3509" s="15">
        <v>0</v>
      </c>
      <c r="U3509" s="22">
        <v>0.93362653831529985</v>
      </c>
      <c r="V3509" s="15">
        <v>0</v>
      </c>
      <c r="W3509" s="49" t="s">
        <v>30</v>
      </c>
      <c r="X3509" s="16"/>
      <c r="AC3509" s="104"/>
    </row>
    <row r="3510" spans="1:29" x14ac:dyDescent="0.35">
      <c r="A3510" s="9">
        <v>46164</v>
      </c>
      <c r="B3510" s="70" t="s">
        <v>2035</v>
      </c>
      <c r="C3510" s="15" t="s">
        <v>81</v>
      </c>
      <c r="D3510" s="102">
        <v>14</v>
      </c>
      <c r="E3510" s="8" t="s">
        <v>4845</v>
      </c>
      <c r="F3510" s="8" t="s">
        <v>4851</v>
      </c>
      <c r="G3510" s="17">
        <v>0.2048611111111111</v>
      </c>
      <c r="H3510" s="17">
        <v>0.35416666666666669</v>
      </c>
      <c r="I3510" s="17">
        <v>0.2013888888888889</v>
      </c>
      <c r="J3510" s="17">
        <v>0.20208333333333331</v>
      </c>
      <c r="K3510" s="17">
        <v>0.2166666666666667</v>
      </c>
      <c r="L3510" s="17">
        <v>0.34513888888888888</v>
      </c>
      <c r="M3510" s="17">
        <v>0.35625000000000001</v>
      </c>
      <c r="N3510" s="17">
        <v>0.35833333333333328</v>
      </c>
      <c r="O3510" s="15" t="s">
        <v>184</v>
      </c>
      <c r="P3510" s="15" t="s">
        <v>60</v>
      </c>
      <c r="Q3510" s="15"/>
      <c r="R3510" s="67"/>
      <c r="S3510" s="15">
        <v>165</v>
      </c>
      <c r="T3510" s="15">
        <v>1</v>
      </c>
      <c r="U3510" s="22">
        <v>0.90155580926254508</v>
      </c>
      <c r="V3510" s="15">
        <v>0</v>
      </c>
      <c r="W3510" s="49" t="s">
        <v>30</v>
      </c>
      <c r="X3510" s="16"/>
      <c r="AC3510" s="104"/>
    </row>
    <row r="3511" spans="1:29" ht="39" customHeight="1" x14ac:dyDescent="0.35">
      <c r="A3511" s="9">
        <v>46164</v>
      </c>
      <c r="B3511" s="70" t="s">
        <v>262</v>
      </c>
      <c r="C3511" s="15" t="s">
        <v>81</v>
      </c>
      <c r="D3511" s="102">
        <v>1</v>
      </c>
      <c r="E3511" s="8" t="s">
        <v>4851</v>
      </c>
      <c r="F3511" s="8" t="s">
        <v>4845</v>
      </c>
      <c r="G3511" s="17">
        <v>0.3923611111111111</v>
      </c>
      <c r="H3511" s="17">
        <v>0.46875</v>
      </c>
      <c r="I3511" s="17">
        <v>0.41388888888888892</v>
      </c>
      <c r="J3511" s="17">
        <v>0.41666666666666669</v>
      </c>
      <c r="K3511" s="17">
        <v>0.42638888888888887</v>
      </c>
      <c r="L3511" s="17">
        <v>0.48888888888888887</v>
      </c>
      <c r="M3511" s="17">
        <v>0.49583333333333329</v>
      </c>
      <c r="N3511" s="17">
        <v>0.49583333333333329</v>
      </c>
      <c r="O3511" s="15" t="s">
        <v>60</v>
      </c>
      <c r="P3511" s="15">
        <v>9</v>
      </c>
      <c r="Q3511" s="15" t="s">
        <v>1774</v>
      </c>
      <c r="R3511" s="67" t="s">
        <v>2178</v>
      </c>
      <c r="S3511" s="15">
        <v>152</v>
      </c>
      <c r="T3511" s="15">
        <v>0</v>
      </c>
      <c r="U3511" s="22">
        <v>0.86859207065775856</v>
      </c>
      <c r="V3511" s="15">
        <v>0</v>
      </c>
      <c r="W3511" s="49" t="s">
        <v>30</v>
      </c>
      <c r="X3511" s="16"/>
      <c r="AC3511" s="104"/>
    </row>
    <row r="3512" spans="1:29" ht="32.25" customHeight="1" x14ac:dyDescent="0.35">
      <c r="A3512" s="9">
        <v>46164</v>
      </c>
      <c r="B3512" s="70" t="s">
        <v>264</v>
      </c>
      <c r="C3512" s="15" t="s">
        <v>81</v>
      </c>
      <c r="D3512" s="102">
        <v>1</v>
      </c>
      <c r="E3512" s="8" t="s">
        <v>4845</v>
      </c>
      <c r="F3512" s="8" t="s">
        <v>4856</v>
      </c>
      <c r="G3512" s="17">
        <v>0.51041666666666663</v>
      </c>
      <c r="H3512" s="17">
        <v>0.59027777777777779</v>
      </c>
      <c r="I3512" s="17">
        <v>0.52638888888888891</v>
      </c>
      <c r="J3512" s="17">
        <v>0.53125</v>
      </c>
      <c r="K3512" s="17">
        <v>0.54166666666666663</v>
      </c>
      <c r="L3512" s="17">
        <v>0.60763888888888884</v>
      </c>
      <c r="M3512" s="17">
        <v>0.61944444444444446</v>
      </c>
      <c r="N3512" s="17">
        <v>0.62152777777777779</v>
      </c>
      <c r="O3512" s="15">
        <v>9</v>
      </c>
      <c r="P3512" s="15" t="s">
        <v>70</v>
      </c>
      <c r="Q3512" s="15" t="s">
        <v>2179</v>
      </c>
      <c r="R3512" s="67" t="s">
        <v>2180</v>
      </c>
      <c r="S3512" s="15">
        <v>187</v>
      </c>
      <c r="T3512" s="15">
        <v>0</v>
      </c>
      <c r="U3512" s="22">
        <v>1</v>
      </c>
      <c r="V3512" s="15">
        <v>0</v>
      </c>
      <c r="W3512" s="49" t="s">
        <v>30</v>
      </c>
      <c r="X3512" s="16"/>
      <c r="AC3512" s="104"/>
    </row>
    <row r="3513" spans="1:29" x14ac:dyDescent="0.35">
      <c r="A3513" s="9">
        <v>46164</v>
      </c>
      <c r="B3513" s="70" t="s">
        <v>1360</v>
      </c>
      <c r="C3513" s="15" t="s">
        <v>81</v>
      </c>
      <c r="D3513" s="102">
        <v>1</v>
      </c>
      <c r="E3513" s="8" t="s">
        <v>4856</v>
      </c>
      <c r="F3513" s="8" t="s">
        <v>4845</v>
      </c>
      <c r="G3513" s="17">
        <v>0.78125</v>
      </c>
      <c r="H3513" s="17">
        <v>0.93055555555555558</v>
      </c>
      <c r="I3513" s="17">
        <v>0.77569444444444446</v>
      </c>
      <c r="J3513" s="17">
        <v>0.83333333333333337</v>
      </c>
      <c r="K3513" s="17">
        <v>0.85347222222222219</v>
      </c>
      <c r="L3513" s="17">
        <v>0.97430555555555554</v>
      </c>
      <c r="M3513" s="17">
        <v>0.97986111111111107</v>
      </c>
      <c r="N3513" s="17">
        <v>0.9819444444444444</v>
      </c>
      <c r="O3513" s="15" t="s">
        <v>70</v>
      </c>
      <c r="P3513" s="15" t="s">
        <v>2181</v>
      </c>
      <c r="Q3513" s="15" t="s">
        <v>2116</v>
      </c>
      <c r="R3513" s="67" t="s">
        <v>39</v>
      </c>
      <c r="S3513" s="15">
        <v>171</v>
      </c>
      <c r="T3513" s="15">
        <v>1</v>
      </c>
      <c r="U3513" s="22">
        <v>0.96029351667213958</v>
      </c>
      <c r="V3513" s="15">
        <v>0</v>
      </c>
      <c r="W3513" s="49" t="s">
        <v>30</v>
      </c>
      <c r="X3513" s="16"/>
      <c r="AC3513" s="104"/>
    </row>
    <row r="3514" spans="1:29" x14ac:dyDescent="0.35">
      <c r="A3514" s="9">
        <v>46164</v>
      </c>
      <c r="B3514" s="70" t="s">
        <v>1361</v>
      </c>
      <c r="C3514" s="15" t="s">
        <v>81</v>
      </c>
      <c r="D3514" s="102">
        <v>1</v>
      </c>
      <c r="E3514" s="8" t="s">
        <v>4845</v>
      </c>
      <c r="F3514" s="8" t="s">
        <v>4848</v>
      </c>
      <c r="G3514" s="17">
        <v>0.97222222222222221</v>
      </c>
      <c r="H3514" s="17" t="s">
        <v>1240</v>
      </c>
      <c r="I3514" s="17" t="s">
        <v>2182</v>
      </c>
      <c r="J3514" s="17" t="s">
        <v>2183</v>
      </c>
      <c r="K3514" s="17" t="s">
        <v>2184</v>
      </c>
      <c r="L3514" s="17" t="s">
        <v>2185</v>
      </c>
      <c r="M3514" s="17" t="s">
        <v>2186</v>
      </c>
      <c r="N3514" s="17" t="s">
        <v>2187</v>
      </c>
      <c r="O3514" s="15" t="s">
        <v>2181</v>
      </c>
      <c r="P3514" s="15" t="s">
        <v>301</v>
      </c>
      <c r="Q3514" s="15" t="s">
        <v>2188</v>
      </c>
      <c r="R3514" s="67" t="s">
        <v>99</v>
      </c>
      <c r="S3514" s="15">
        <v>66</v>
      </c>
      <c r="T3514" s="15">
        <v>0</v>
      </c>
      <c r="U3514" s="22">
        <v>0.33083777016570481</v>
      </c>
      <c r="V3514" s="15">
        <v>0</v>
      </c>
      <c r="W3514" s="49" t="s">
        <v>30</v>
      </c>
      <c r="X3514" s="16"/>
      <c r="AC3514" s="104"/>
    </row>
    <row r="3515" spans="1:29" x14ac:dyDescent="0.35">
      <c r="A3515" s="9">
        <v>46164</v>
      </c>
      <c r="B3515" s="70" t="s">
        <v>104</v>
      </c>
      <c r="C3515" s="15" t="s">
        <v>90</v>
      </c>
      <c r="D3515" s="102">
        <v>1</v>
      </c>
      <c r="E3515" s="8" t="s">
        <v>4848</v>
      </c>
      <c r="F3515" s="8" t="s">
        <v>4845</v>
      </c>
      <c r="G3515" s="17">
        <v>0.375</v>
      </c>
      <c r="H3515" s="17">
        <v>0.46527777777777779</v>
      </c>
      <c r="I3515" s="17">
        <v>0.36736111111111108</v>
      </c>
      <c r="J3515" s="17">
        <v>0.37083333333333329</v>
      </c>
      <c r="K3515" s="17">
        <v>0.38958333333333328</v>
      </c>
      <c r="L3515" s="17">
        <v>0.46180555555555558</v>
      </c>
      <c r="M3515" s="17">
        <v>0.46736111111111112</v>
      </c>
      <c r="N3515" s="17">
        <v>0.46736111111111112</v>
      </c>
      <c r="O3515" s="15" t="s">
        <v>32</v>
      </c>
      <c r="P3515" s="15">
        <v>6</v>
      </c>
      <c r="Q3515" s="15"/>
      <c r="R3515" s="67"/>
      <c r="S3515" s="15">
        <v>184</v>
      </c>
      <c r="T3515" s="15">
        <v>0</v>
      </c>
      <c r="U3515" s="22">
        <v>1</v>
      </c>
      <c r="V3515" s="15">
        <v>0</v>
      </c>
      <c r="W3515" s="49" t="s">
        <v>30</v>
      </c>
      <c r="X3515" s="16"/>
      <c r="AC3515" s="104"/>
    </row>
    <row r="3516" spans="1:29" x14ac:dyDescent="0.35">
      <c r="A3516" s="9">
        <v>46164</v>
      </c>
      <c r="B3516" s="70" t="s">
        <v>105</v>
      </c>
      <c r="C3516" s="15" t="s">
        <v>90</v>
      </c>
      <c r="D3516" s="102">
        <v>1</v>
      </c>
      <c r="E3516" s="8" t="s">
        <v>4845</v>
      </c>
      <c r="F3516" s="8" t="s">
        <v>4849</v>
      </c>
      <c r="G3516" s="17">
        <v>0.50694444444444442</v>
      </c>
      <c r="H3516" s="17">
        <v>0.60069444444444442</v>
      </c>
      <c r="I3516" s="17">
        <v>0.49791666666666667</v>
      </c>
      <c r="J3516" s="17">
        <v>0.5</v>
      </c>
      <c r="K3516" s="17">
        <v>0.50763888888888886</v>
      </c>
      <c r="L3516" s="17">
        <v>0.59027777777777779</v>
      </c>
      <c r="M3516" s="17">
        <v>0.60347222222222219</v>
      </c>
      <c r="N3516" s="17">
        <v>0.60555555555555551</v>
      </c>
      <c r="O3516" s="15">
        <v>6</v>
      </c>
      <c r="P3516" s="15" t="s">
        <v>363</v>
      </c>
      <c r="Q3516" s="15"/>
      <c r="R3516" s="67"/>
      <c r="S3516" s="15">
        <v>152</v>
      </c>
      <c r="T3516" s="15">
        <v>0</v>
      </c>
      <c r="U3516" s="22">
        <v>0.80842232411818926</v>
      </c>
      <c r="V3516" s="15">
        <v>0</v>
      </c>
      <c r="W3516" s="49" t="s">
        <v>30</v>
      </c>
      <c r="X3516" s="16"/>
      <c r="AC3516" s="104"/>
    </row>
    <row r="3517" spans="1:29" x14ac:dyDescent="0.35">
      <c r="A3517" s="9">
        <v>46164</v>
      </c>
      <c r="B3517" s="70" t="s">
        <v>1072</v>
      </c>
      <c r="C3517" s="15" t="s">
        <v>108</v>
      </c>
      <c r="D3517" s="102">
        <v>1</v>
      </c>
      <c r="E3517" s="8" t="s">
        <v>4849</v>
      </c>
      <c r="F3517" s="8" t="s">
        <v>4845</v>
      </c>
      <c r="G3517" s="17">
        <v>5.2083333333333343E-2</v>
      </c>
      <c r="H3517" s="17">
        <v>0.25</v>
      </c>
      <c r="I3517" s="17">
        <v>4.8611111111111112E-2</v>
      </c>
      <c r="J3517" s="17">
        <v>5.7638888888888892E-2</v>
      </c>
      <c r="K3517" s="17">
        <v>6.7361111111111108E-2</v>
      </c>
      <c r="L3517" s="17">
        <v>0.24305555555555561</v>
      </c>
      <c r="M3517" s="17">
        <v>0.24652777777777779</v>
      </c>
      <c r="N3517" s="17">
        <v>0.24861111111111109</v>
      </c>
      <c r="O3517" s="15" t="s">
        <v>363</v>
      </c>
      <c r="P3517" s="15">
        <v>292</v>
      </c>
      <c r="Q3517" s="15" t="s">
        <v>68</v>
      </c>
      <c r="R3517" s="67" t="s">
        <v>39</v>
      </c>
      <c r="S3517" s="15">
        <v>188</v>
      </c>
      <c r="T3517" s="15">
        <v>0</v>
      </c>
      <c r="U3517" s="22">
        <v>0.99069804169645914</v>
      </c>
      <c r="V3517" s="15">
        <v>0</v>
      </c>
      <c r="W3517" s="49" t="s">
        <v>30</v>
      </c>
      <c r="X3517" s="16"/>
      <c r="AC3517" s="104"/>
    </row>
    <row r="3518" spans="1:29" ht="26" customHeight="1" x14ac:dyDescent="0.35">
      <c r="A3518" s="9">
        <v>46164</v>
      </c>
      <c r="B3518" s="70" t="s">
        <v>1073</v>
      </c>
      <c r="C3518" s="15" t="s">
        <v>108</v>
      </c>
      <c r="D3518" s="102">
        <v>1</v>
      </c>
      <c r="E3518" s="8" t="s">
        <v>4845</v>
      </c>
      <c r="F3518" s="8" t="s">
        <v>4850</v>
      </c>
      <c r="G3518" s="17">
        <v>0.29166666666666669</v>
      </c>
      <c r="H3518" s="17">
        <v>0.49652777777777779</v>
      </c>
      <c r="I3518" s="17">
        <v>0.96111111111111114</v>
      </c>
      <c r="J3518" s="17">
        <v>0.96736111111111112</v>
      </c>
      <c r="K3518" s="17">
        <v>0.97777777777777775</v>
      </c>
      <c r="L3518" s="17" t="s">
        <v>863</v>
      </c>
      <c r="M3518" s="17" t="s">
        <v>2189</v>
      </c>
      <c r="N3518" s="17" t="s">
        <v>2190</v>
      </c>
      <c r="O3518" s="15">
        <v>288</v>
      </c>
      <c r="P3518" s="15" t="s">
        <v>60</v>
      </c>
      <c r="Q3518" s="15" t="s">
        <v>2191</v>
      </c>
      <c r="R3518" s="67" t="s">
        <v>2192</v>
      </c>
      <c r="S3518" s="15">
        <v>195</v>
      </c>
      <c r="T3518" s="15">
        <v>0</v>
      </c>
      <c r="U3518" s="22">
        <v>0.98835031559140862</v>
      </c>
      <c r="V3518" s="15">
        <v>0</v>
      </c>
      <c r="W3518" s="49" t="s">
        <v>30</v>
      </c>
      <c r="X3518" s="16"/>
      <c r="AC3518" s="104"/>
    </row>
    <row r="3519" spans="1:29" ht="26" customHeight="1" x14ac:dyDescent="0.35">
      <c r="A3519" s="9">
        <v>46164</v>
      </c>
      <c r="B3519" s="70" t="s">
        <v>1381</v>
      </c>
      <c r="C3519" s="15" t="s">
        <v>113</v>
      </c>
      <c r="D3519" s="102">
        <v>1</v>
      </c>
      <c r="E3519" s="8" t="s">
        <v>4850</v>
      </c>
      <c r="F3519" s="8" t="s">
        <v>4845</v>
      </c>
      <c r="G3519" s="17">
        <v>4.5138888888888888E-2</v>
      </c>
      <c r="H3519" s="17">
        <v>0.25347222222222221</v>
      </c>
      <c r="I3519" s="17">
        <v>5.4166666666666669E-2</v>
      </c>
      <c r="J3519" s="17">
        <v>6.7361111111111108E-2</v>
      </c>
      <c r="K3519" s="17">
        <v>8.0555555555555561E-2</v>
      </c>
      <c r="L3519" s="17">
        <v>0.27152777777777781</v>
      </c>
      <c r="M3519" s="17">
        <v>0.27708333333333329</v>
      </c>
      <c r="N3519" s="17">
        <v>0.27916666666666667</v>
      </c>
      <c r="O3519" s="15" t="s">
        <v>143</v>
      </c>
      <c r="P3519" s="15">
        <v>68</v>
      </c>
      <c r="Q3519" s="15" t="s">
        <v>2193</v>
      </c>
      <c r="R3519" s="67" t="s">
        <v>2194</v>
      </c>
      <c r="S3519" s="15">
        <v>187</v>
      </c>
      <c r="T3519" s="15">
        <v>2</v>
      </c>
      <c r="U3519" s="22">
        <v>0.91310257274437912</v>
      </c>
      <c r="V3519" s="15">
        <v>0</v>
      </c>
      <c r="W3519" s="49" t="s">
        <v>30</v>
      </c>
      <c r="X3519" s="16"/>
      <c r="AC3519" s="104"/>
    </row>
    <row r="3520" spans="1:29" x14ac:dyDescent="0.35">
      <c r="A3520" s="9">
        <v>46164</v>
      </c>
      <c r="B3520" s="70" t="s">
        <v>1382</v>
      </c>
      <c r="C3520" s="15" t="s">
        <v>113</v>
      </c>
      <c r="D3520" s="102">
        <v>1</v>
      </c>
      <c r="E3520" s="8" t="s">
        <v>4845</v>
      </c>
      <c r="F3520" s="8" t="s">
        <v>4863</v>
      </c>
      <c r="G3520" s="17">
        <v>0.2951388888888889</v>
      </c>
      <c r="H3520" s="17">
        <v>0.52430555555555558</v>
      </c>
      <c r="I3520" s="23">
        <v>0.30555555555555558</v>
      </c>
      <c r="J3520" s="23">
        <v>0.31666666666666671</v>
      </c>
      <c r="K3520" s="23">
        <v>0.3263888888888889</v>
      </c>
      <c r="L3520" s="23">
        <v>0.52777777777777779</v>
      </c>
      <c r="M3520" s="23">
        <v>0.53749999999999998</v>
      </c>
      <c r="N3520" s="23">
        <v>0.5395833333333333</v>
      </c>
      <c r="O3520" s="71">
        <v>70</v>
      </c>
      <c r="P3520" s="15" t="s">
        <v>114</v>
      </c>
      <c r="Q3520" s="15" t="s">
        <v>2195</v>
      </c>
      <c r="R3520" s="67" t="s">
        <v>99</v>
      </c>
      <c r="S3520" s="71">
        <v>129</v>
      </c>
      <c r="T3520" s="71">
        <v>0</v>
      </c>
      <c r="U3520" s="91">
        <v>0.72433037900896979</v>
      </c>
      <c r="V3520" s="71">
        <v>0</v>
      </c>
      <c r="W3520" s="49" t="s">
        <v>30</v>
      </c>
      <c r="X3520" s="16"/>
      <c r="AC3520" s="104"/>
    </row>
    <row r="3521" spans="1:29" x14ac:dyDescent="0.35">
      <c r="A3521" s="9">
        <v>46164</v>
      </c>
      <c r="B3521" s="70" t="s">
        <v>1383</v>
      </c>
      <c r="C3521" s="15" t="s">
        <v>113</v>
      </c>
      <c r="D3521" s="102">
        <v>1</v>
      </c>
      <c r="E3521" s="8" t="s">
        <v>4863</v>
      </c>
      <c r="F3521" s="8" t="s">
        <v>4845</v>
      </c>
      <c r="G3521" s="17">
        <v>0.64236111111111116</v>
      </c>
      <c r="H3521" s="17">
        <v>0.72569444444444442</v>
      </c>
      <c r="I3521" s="17">
        <v>0.63888888888888884</v>
      </c>
      <c r="J3521" s="17">
        <v>0.64375000000000004</v>
      </c>
      <c r="K3521" s="17">
        <v>0.65555555555555556</v>
      </c>
      <c r="L3521" s="17">
        <v>0.71111111111111114</v>
      </c>
      <c r="M3521" s="17">
        <v>0.71736111111111112</v>
      </c>
      <c r="N3521" s="17">
        <v>0.71944444444444444</v>
      </c>
      <c r="O3521" s="15" t="s">
        <v>114</v>
      </c>
      <c r="P3521" s="71" t="s">
        <v>313</v>
      </c>
      <c r="Q3521" s="15" t="s">
        <v>103</v>
      </c>
      <c r="R3521" s="67" t="s">
        <v>39</v>
      </c>
      <c r="S3521" s="15">
        <v>193</v>
      </c>
      <c r="T3521" s="15">
        <v>0</v>
      </c>
      <c r="U3521" s="22">
        <v>1</v>
      </c>
      <c r="V3521" s="15">
        <v>0</v>
      </c>
      <c r="W3521" s="49" t="s">
        <v>30</v>
      </c>
      <c r="X3521" s="16"/>
      <c r="AC3521" s="104"/>
    </row>
    <row r="3522" spans="1:29" x14ac:dyDescent="0.35">
      <c r="A3522" s="9">
        <v>46164</v>
      </c>
      <c r="B3522" s="70" t="s">
        <v>1384</v>
      </c>
      <c r="C3522" s="15" t="s">
        <v>113</v>
      </c>
      <c r="D3522" s="102">
        <v>1</v>
      </c>
      <c r="E3522" s="8" t="s">
        <v>4845</v>
      </c>
      <c r="F3522" s="8" t="s">
        <v>4847</v>
      </c>
      <c r="G3522" s="17">
        <v>0.78819444444444442</v>
      </c>
      <c r="H3522" s="17">
        <v>0.86458333333333337</v>
      </c>
      <c r="I3522" s="17">
        <v>0.77083333333333337</v>
      </c>
      <c r="J3522" s="17">
        <v>0.7729166666666667</v>
      </c>
      <c r="K3522" s="17">
        <v>0.78402777777777777</v>
      </c>
      <c r="L3522" s="17">
        <v>0.83958333333333335</v>
      </c>
      <c r="M3522" s="17">
        <v>0.84791666666666665</v>
      </c>
      <c r="N3522" s="17">
        <v>0.85</v>
      </c>
      <c r="O3522" s="15" t="s">
        <v>313</v>
      </c>
      <c r="P3522" s="15" t="s">
        <v>70</v>
      </c>
      <c r="Q3522" s="15"/>
      <c r="R3522" s="67"/>
      <c r="S3522" s="15">
        <v>175</v>
      </c>
      <c r="T3522" s="15">
        <v>0</v>
      </c>
      <c r="U3522" s="22">
        <v>0.87654405538356128</v>
      </c>
      <c r="V3522" s="15">
        <v>0</v>
      </c>
      <c r="W3522" s="49" t="s">
        <v>30</v>
      </c>
      <c r="X3522" s="16"/>
      <c r="AC3522" s="104"/>
    </row>
    <row r="3523" spans="1:29" x14ac:dyDescent="0.35">
      <c r="A3523" s="9">
        <v>46165</v>
      </c>
      <c r="B3523" s="7" t="s">
        <v>80</v>
      </c>
      <c r="C3523" s="8" t="s">
        <v>27</v>
      </c>
      <c r="D3523" s="10">
        <v>1</v>
      </c>
      <c r="E3523" s="8" t="s">
        <v>4847</v>
      </c>
      <c r="F3523" s="8" t="s">
        <v>4845</v>
      </c>
      <c r="G3523" s="12">
        <v>3.4722222222222217E-2</v>
      </c>
      <c r="H3523" s="12">
        <v>0.1076388888888889</v>
      </c>
      <c r="I3523" s="12">
        <v>3.125E-2</v>
      </c>
      <c r="J3523" s="12">
        <v>3.5416666666666673E-2</v>
      </c>
      <c r="K3523" s="12">
        <v>4.9305555555555547E-2</v>
      </c>
      <c r="L3523" s="12">
        <v>0.1083333333333333</v>
      </c>
      <c r="M3523" s="12">
        <v>0.1145833333333333</v>
      </c>
      <c r="N3523" s="12">
        <v>0.1152777777777778</v>
      </c>
      <c r="O3523" s="8" t="s">
        <v>236</v>
      </c>
      <c r="P3523" s="8" t="s">
        <v>230</v>
      </c>
      <c r="Q3523" s="8" t="s">
        <v>151</v>
      </c>
      <c r="R3523" s="27" t="s">
        <v>39</v>
      </c>
      <c r="S3523" s="8">
        <v>168</v>
      </c>
      <c r="T3523" s="8">
        <v>2</v>
      </c>
      <c r="U3523" s="14">
        <v>0.8610565601638146</v>
      </c>
      <c r="V3523" s="8">
        <v>630</v>
      </c>
      <c r="W3523" s="49" t="s">
        <v>30</v>
      </c>
      <c r="X3523" s="16"/>
      <c r="AC3523" s="104"/>
    </row>
    <row r="3524" spans="1:29" x14ac:dyDescent="0.35">
      <c r="A3524" s="9">
        <v>46165</v>
      </c>
      <c r="B3524" s="7" t="s">
        <v>84</v>
      </c>
      <c r="C3524" s="8" t="s">
        <v>27</v>
      </c>
      <c r="D3524" s="10">
        <v>1</v>
      </c>
      <c r="E3524" s="8" t="s">
        <v>4845</v>
      </c>
      <c r="F3524" s="8" t="s">
        <v>4849</v>
      </c>
      <c r="G3524" s="12">
        <v>0.14583333333333329</v>
      </c>
      <c r="H3524" s="12">
        <v>0.22916666666666671</v>
      </c>
      <c r="I3524" s="17">
        <v>0.14027777777777781</v>
      </c>
      <c r="J3524" s="17">
        <v>0.15069444444444441</v>
      </c>
      <c r="K3524" s="17">
        <v>0.16180555555555559</v>
      </c>
      <c r="L3524" s="17">
        <v>0.2166666666666667</v>
      </c>
      <c r="M3524" s="17">
        <v>0.22569444444444439</v>
      </c>
      <c r="N3524" s="17">
        <v>0.2277777777777778</v>
      </c>
      <c r="O3524" s="15" t="s">
        <v>230</v>
      </c>
      <c r="P3524" s="8" t="s">
        <v>60</v>
      </c>
      <c r="Q3524" s="15" t="s">
        <v>263</v>
      </c>
      <c r="R3524" s="67" t="s">
        <v>39</v>
      </c>
      <c r="S3524" s="15">
        <v>172</v>
      </c>
      <c r="T3524" s="15">
        <v>2</v>
      </c>
      <c r="U3524" s="22">
        <v>0.93958800788556462</v>
      </c>
      <c r="V3524" s="15">
        <v>306</v>
      </c>
      <c r="W3524" s="49" t="s">
        <v>30</v>
      </c>
      <c r="X3524" s="16"/>
      <c r="AC3524" s="104"/>
    </row>
    <row r="3525" spans="1:29" x14ac:dyDescent="0.35">
      <c r="A3525" s="9">
        <v>46165</v>
      </c>
      <c r="B3525" s="7" t="s">
        <v>58</v>
      </c>
      <c r="C3525" s="8" t="s">
        <v>27</v>
      </c>
      <c r="D3525" s="10">
        <v>1</v>
      </c>
      <c r="E3525" s="8" t="s">
        <v>4849</v>
      </c>
      <c r="F3525" s="8" t="s">
        <v>4845</v>
      </c>
      <c r="G3525" s="12">
        <v>0.27083333333333331</v>
      </c>
      <c r="H3525" s="12">
        <v>0.45833333333333331</v>
      </c>
      <c r="I3525" s="12">
        <v>0.2638888888888889</v>
      </c>
      <c r="J3525" s="12">
        <v>0.27152777777777781</v>
      </c>
      <c r="K3525" s="12">
        <v>0.28611111111111109</v>
      </c>
      <c r="L3525" s="12">
        <v>0.44444444444444442</v>
      </c>
      <c r="M3525" s="12">
        <v>0.45624999999999999</v>
      </c>
      <c r="N3525" s="12">
        <v>0.45763888888888887</v>
      </c>
      <c r="O3525" s="8" t="s">
        <v>60</v>
      </c>
      <c r="P3525" s="15" t="s">
        <v>428</v>
      </c>
      <c r="Q3525" s="8" t="s">
        <v>151</v>
      </c>
      <c r="R3525" s="27" t="s">
        <v>39</v>
      </c>
      <c r="S3525" s="15">
        <v>174</v>
      </c>
      <c r="T3525" s="15">
        <v>0</v>
      </c>
      <c r="U3525" s="22">
        <v>0.86802379895498627</v>
      </c>
      <c r="V3525" s="15">
        <v>122</v>
      </c>
      <c r="W3525" s="49" t="s">
        <v>30</v>
      </c>
      <c r="X3525" s="16" t="s">
        <v>1816</v>
      </c>
      <c r="AC3525" s="104"/>
    </row>
    <row r="3526" spans="1:29" x14ac:dyDescent="0.35">
      <c r="A3526" s="9">
        <v>46165</v>
      </c>
      <c r="B3526" s="7" t="s">
        <v>64</v>
      </c>
      <c r="C3526" s="8" t="s">
        <v>27</v>
      </c>
      <c r="D3526" s="10">
        <v>1</v>
      </c>
      <c r="E3526" s="8" t="s">
        <v>4845</v>
      </c>
      <c r="F3526" s="8" t="s">
        <v>4856</v>
      </c>
      <c r="G3526" s="12">
        <v>0.5</v>
      </c>
      <c r="H3526" s="12">
        <v>0.70138888888888884</v>
      </c>
      <c r="I3526" s="12">
        <v>0.48958333333333331</v>
      </c>
      <c r="J3526" s="12">
        <v>0.49305555555555558</v>
      </c>
      <c r="K3526" s="12">
        <v>0.50694444444444442</v>
      </c>
      <c r="L3526" s="12">
        <v>0.68541666666666667</v>
      </c>
      <c r="M3526" s="12">
        <v>0.69236111111111109</v>
      </c>
      <c r="N3526" s="12">
        <v>0.69444444444444442</v>
      </c>
      <c r="O3526" s="8" t="s">
        <v>428</v>
      </c>
      <c r="P3526" s="8" t="s">
        <v>116</v>
      </c>
      <c r="S3526" s="15">
        <v>152</v>
      </c>
      <c r="T3526" s="15">
        <v>0</v>
      </c>
      <c r="U3526" s="22">
        <v>0.79730623613127161</v>
      </c>
      <c r="V3526" s="15">
        <v>1076</v>
      </c>
      <c r="W3526" s="49" t="s">
        <v>30</v>
      </c>
      <c r="X3526" s="16" t="s">
        <v>1816</v>
      </c>
      <c r="AC3526" s="104"/>
    </row>
    <row r="3527" spans="1:29" x14ac:dyDescent="0.35">
      <c r="A3527" s="9">
        <v>46165</v>
      </c>
      <c r="B3527" s="7" t="s">
        <v>1372</v>
      </c>
      <c r="C3527" s="8" t="s">
        <v>45</v>
      </c>
      <c r="D3527" s="10">
        <v>1</v>
      </c>
      <c r="E3527" s="8" t="s">
        <v>4856</v>
      </c>
      <c r="F3527" s="8" t="s">
        <v>4845</v>
      </c>
      <c r="G3527" s="12">
        <v>0.16666666666666671</v>
      </c>
      <c r="H3527" s="12">
        <v>0.31944444444444442</v>
      </c>
      <c r="I3527" s="12">
        <v>0.16041666666666671</v>
      </c>
      <c r="J3527" s="12">
        <v>0.17777777777777781</v>
      </c>
      <c r="K3527" s="12">
        <v>0.19444444444444439</v>
      </c>
      <c r="L3527" s="12">
        <v>0.32500000000000001</v>
      </c>
      <c r="M3527" s="12">
        <v>0.33958333333333329</v>
      </c>
      <c r="N3527" s="12">
        <v>0.34166666666666667</v>
      </c>
      <c r="O3527" s="8" t="s">
        <v>928</v>
      </c>
      <c r="P3527" s="8" t="s">
        <v>70</v>
      </c>
      <c r="Q3527" s="8" t="s">
        <v>274</v>
      </c>
      <c r="R3527" s="27" t="s">
        <v>2196</v>
      </c>
      <c r="S3527" s="15">
        <v>141</v>
      </c>
      <c r="T3527" s="15">
        <v>0</v>
      </c>
      <c r="U3527" s="22">
        <v>0.81200874523582756</v>
      </c>
      <c r="V3527" s="15">
        <v>0</v>
      </c>
      <c r="W3527" s="49" t="s">
        <v>30</v>
      </c>
      <c r="X3527" s="16"/>
      <c r="AC3527" s="104"/>
    </row>
    <row r="3528" spans="1:29" x14ac:dyDescent="0.35">
      <c r="A3528" s="9">
        <v>46165</v>
      </c>
      <c r="B3528" s="7" t="s">
        <v>1766</v>
      </c>
      <c r="C3528" s="8" t="s">
        <v>45</v>
      </c>
      <c r="D3528" s="10">
        <v>1</v>
      </c>
      <c r="E3528" s="8" t="s">
        <v>4845</v>
      </c>
      <c r="F3528" s="8" t="s">
        <v>4851</v>
      </c>
      <c r="G3528" s="12">
        <v>0.39583333333333331</v>
      </c>
      <c r="H3528" s="12">
        <v>0.45833333333333331</v>
      </c>
      <c r="I3528" s="12">
        <v>0.38819444444444451</v>
      </c>
      <c r="J3528" s="12">
        <v>0.40138888888888891</v>
      </c>
      <c r="K3528" s="12">
        <v>0.41944444444444451</v>
      </c>
      <c r="L3528" s="12">
        <v>0.46597222222222218</v>
      </c>
      <c r="M3528" s="12">
        <v>0.47222222222222221</v>
      </c>
      <c r="N3528" s="12">
        <v>0.47291666666666671</v>
      </c>
      <c r="O3528" s="8" t="s">
        <v>70</v>
      </c>
      <c r="P3528" s="8">
        <v>230</v>
      </c>
      <c r="Q3528" s="8" t="s">
        <v>68</v>
      </c>
      <c r="R3528" s="27" t="s">
        <v>39</v>
      </c>
      <c r="S3528" s="15">
        <v>188</v>
      </c>
      <c r="T3528" s="15">
        <v>0</v>
      </c>
      <c r="U3528" s="22">
        <v>0.95081486732574594</v>
      </c>
      <c r="V3528" s="15">
        <v>0</v>
      </c>
      <c r="W3528" s="49" t="s">
        <v>30</v>
      </c>
      <c r="X3528" s="16"/>
      <c r="AC3528" s="104"/>
    </row>
    <row r="3529" spans="1:29" x14ac:dyDescent="0.35">
      <c r="A3529" s="9">
        <v>46165</v>
      </c>
      <c r="B3529" s="7" t="s">
        <v>1768</v>
      </c>
      <c r="C3529" s="8" t="s">
        <v>45</v>
      </c>
      <c r="D3529" s="10">
        <v>1</v>
      </c>
      <c r="E3529" s="8" t="s">
        <v>4851</v>
      </c>
      <c r="F3529" s="8" t="s">
        <v>4845</v>
      </c>
      <c r="G3529" s="12">
        <v>0.5</v>
      </c>
      <c r="H3529" s="12">
        <v>0.56944444444444442</v>
      </c>
      <c r="I3529" s="12">
        <v>0.49513888888888891</v>
      </c>
      <c r="J3529" s="12">
        <v>0.49583333333333329</v>
      </c>
      <c r="K3529" s="12">
        <v>0.51180555555555551</v>
      </c>
      <c r="L3529" s="12">
        <v>0.57013888888888886</v>
      </c>
      <c r="M3529" s="12">
        <v>0.58402777777777781</v>
      </c>
      <c r="N3529" s="12">
        <v>0.58611111111111114</v>
      </c>
      <c r="O3529" s="8">
        <v>215</v>
      </c>
      <c r="P3529" s="8" t="s">
        <v>73</v>
      </c>
      <c r="S3529" s="15">
        <v>38</v>
      </c>
      <c r="T3529" s="15">
        <v>0</v>
      </c>
      <c r="U3529" s="22">
        <v>0.2124574260803983</v>
      </c>
      <c r="V3529" s="15">
        <v>0</v>
      </c>
      <c r="W3529" s="49" t="s">
        <v>30</v>
      </c>
      <c r="X3529" s="16"/>
      <c r="AC3529" s="104"/>
    </row>
    <row r="3530" spans="1:29" x14ac:dyDescent="0.35">
      <c r="A3530" s="9">
        <v>46165</v>
      </c>
      <c r="B3530" s="7" t="s">
        <v>71</v>
      </c>
      <c r="C3530" s="8" t="s">
        <v>59</v>
      </c>
      <c r="D3530" s="10">
        <v>1</v>
      </c>
      <c r="E3530" s="8" t="s">
        <v>4845</v>
      </c>
      <c r="F3530" s="8" t="s">
        <v>4850</v>
      </c>
      <c r="G3530" s="12">
        <v>1.041666666666667E-2</v>
      </c>
      <c r="H3530" s="12">
        <v>0.1701388888888889</v>
      </c>
      <c r="I3530" s="12">
        <v>1.3888888888888889E-3</v>
      </c>
      <c r="J3530" s="12">
        <v>8.3333333333333332E-3</v>
      </c>
      <c r="K3530" s="12">
        <v>2.2916666666666669E-2</v>
      </c>
      <c r="L3530" s="12">
        <v>0.16111111111111109</v>
      </c>
      <c r="M3530" s="12">
        <v>0.16666666666666671</v>
      </c>
      <c r="N3530" s="12">
        <v>0.16666666666666671</v>
      </c>
      <c r="O3530" s="8" t="s">
        <v>32</v>
      </c>
      <c r="P3530" s="8">
        <v>15</v>
      </c>
      <c r="S3530" s="15">
        <v>195</v>
      </c>
      <c r="T3530" s="15">
        <v>2</v>
      </c>
      <c r="U3530" s="22">
        <v>0.97321250054353658</v>
      </c>
      <c r="V3530" s="15">
        <v>993</v>
      </c>
      <c r="W3530" s="49" t="s">
        <v>30</v>
      </c>
      <c r="X3530" s="16"/>
      <c r="AC3530" s="104"/>
    </row>
    <row r="3531" spans="1:29" x14ac:dyDescent="0.35">
      <c r="A3531" s="9">
        <v>46165</v>
      </c>
      <c r="B3531" s="7" t="s">
        <v>74</v>
      </c>
      <c r="C3531" s="8" t="s">
        <v>59</v>
      </c>
      <c r="D3531" s="10">
        <v>1</v>
      </c>
      <c r="E3531" s="8" t="s">
        <v>4850</v>
      </c>
      <c r="F3531" s="8" t="s">
        <v>4845</v>
      </c>
      <c r="G3531" s="12">
        <v>0.20833333333333329</v>
      </c>
      <c r="H3531" s="12">
        <v>0.38541666666666669</v>
      </c>
      <c r="I3531" s="12">
        <v>0.20347222222222219</v>
      </c>
      <c r="J3531" s="12">
        <v>0.21805555555555561</v>
      </c>
      <c r="K3531" s="12">
        <v>0.23749999999999999</v>
      </c>
      <c r="L3531" s="12">
        <v>0.38819444444444451</v>
      </c>
      <c r="M3531" s="12">
        <v>0.40486111111111112</v>
      </c>
      <c r="N3531" s="12">
        <v>0.40694444444444439</v>
      </c>
      <c r="O3531" s="8">
        <v>13</v>
      </c>
      <c r="P3531" s="8" t="s">
        <v>57</v>
      </c>
      <c r="Q3531" s="8" t="s">
        <v>216</v>
      </c>
      <c r="R3531" s="27" t="s">
        <v>39</v>
      </c>
      <c r="S3531" s="15">
        <v>176</v>
      </c>
      <c r="T3531" s="15">
        <v>0</v>
      </c>
      <c r="U3531" s="22">
        <v>0.95120680507137512</v>
      </c>
      <c r="V3531" s="15">
        <v>871</v>
      </c>
      <c r="W3531" s="49" t="s">
        <v>30</v>
      </c>
      <c r="X3531" s="16"/>
      <c r="AC3531" s="104"/>
    </row>
    <row r="3532" spans="1:29" x14ac:dyDescent="0.35">
      <c r="A3532" s="9">
        <v>46165</v>
      </c>
      <c r="B3532" s="7" t="s">
        <v>52</v>
      </c>
      <c r="C3532" s="8" t="s">
        <v>59</v>
      </c>
      <c r="D3532" s="10">
        <v>1</v>
      </c>
      <c r="E3532" s="8" t="s">
        <v>4845</v>
      </c>
      <c r="F3532" s="8" t="s">
        <v>4849</v>
      </c>
      <c r="G3532" s="12">
        <v>0.4375</v>
      </c>
      <c r="H3532" s="12">
        <v>0.51388888888888884</v>
      </c>
      <c r="I3532" s="12">
        <v>0.43819444444444439</v>
      </c>
      <c r="J3532" s="12">
        <v>0.44930555555555562</v>
      </c>
      <c r="K3532" s="12">
        <v>0.46180555555555558</v>
      </c>
      <c r="L3532" s="12">
        <v>0.51736111111111116</v>
      </c>
      <c r="M3532" s="12">
        <v>0.52152777777777781</v>
      </c>
      <c r="N3532" s="12">
        <v>0.52500000000000002</v>
      </c>
      <c r="O3532" s="8" t="s">
        <v>57</v>
      </c>
      <c r="P3532" s="8" t="s">
        <v>271</v>
      </c>
      <c r="Q3532" s="8" t="s">
        <v>218</v>
      </c>
      <c r="R3532" s="27" t="s">
        <v>99</v>
      </c>
      <c r="S3532" s="15">
        <v>174</v>
      </c>
      <c r="T3532" s="15">
        <v>2</v>
      </c>
      <c r="U3532" s="22">
        <v>0.98125654303661503</v>
      </c>
      <c r="V3532" s="15">
        <v>0</v>
      </c>
      <c r="W3532" s="49" t="s">
        <v>30</v>
      </c>
      <c r="X3532" s="16"/>
      <c r="AC3532" s="104"/>
    </row>
    <row r="3533" spans="1:29" x14ac:dyDescent="0.35">
      <c r="A3533" s="9">
        <v>46165</v>
      </c>
      <c r="B3533" s="7" t="s">
        <v>56</v>
      </c>
      <c r="C3533" s="8" t="s">
        <v>59</v>
      </c>
      <c r="D3533" s="10">
        <v>1</v>
      </c>
      <c r="E3533" s="8" t="s">
        <v>4849</v>
      </c>
      <c r="F3533" s="8" t="s">
        <v>4845</v>
      </c>
      <c r="G3533" s="12">
        <v>0.55555555555555558</v>
      </c>
      <c r="H3533" s="12">
        <v>0.63888888888888884</v>
      </c>
      <c r="I3533" s="12">
        <v>0.55347222222222225</v>
      </c>
      <c r="J3533" s="12">
        <v>0.55902777777777779</v>
      </c>
      <c r="K3533" s="12">
        <v>0.56736111111111109</v>
      </c>
      <c r="L3533" s="12">
        <v>0.62083333333333335</v>
      </c>
      <c r="M3533" s="12">
        <v>0.62708333333333333</v>
      </c>
      <c r="N3533" s="12">
        <v>0.62916666666666665</v>
      </c>
      <c r="O3533" s="8" t="s">
        <v>271</v>
      </c>
      <c r="P3533" s="8" t="s">
        <v>114</v>
      </c>
      <c r="Q3533" s="8" t="s">
        <v>65</v>
      </c>
      <c r="R3533" s="27" t="s">
        <v>39</v>
      </c>
      <c r="S3533" s="15">
        <v>143</v>
      </c>
      <c r="T3533" s="15">
        <v>2</v>
      </c>
      <c r="U3533" s="22">
        <v>0.80683121692700277</v>
      </c>
      <c r="V3533" s="15">
        <v>0</v>
      </c>
      <c r="W3533" s="49" t="s">
        <v>30</v>
      </c>
      <c r="X3533" s="16"/>
      <c r="AC3533" s="104"/>
    </row>
    <row r="3534" spans="1:29" x14ac:dyDescent="0.35">
      <c r="A3534" s="9">
        <v>46165</v>
      </c>
      <c r="B3534" s="7" t="s">
        <v>1770</v>
      </c>
      <c r="C3534" s="8" t="s">
        <v>90</v>
      </c>
      <c r="D3534" s="10">
        <v>1</v>
      </c>
      <c r="E3534" s="8" t="s">
        <v>4845</v>
      </c>
      <c r="F3534" s="8" t="s">
        <v>4847</v>
      </c>
      <c r="G3534" s="12">
        <v>1.7361111111111108E-2</v>
      </c>
      <c r="H3534" s="12">
        <v>0.1041666666666667</v>
      </c>
      <c r="I3534" s="12">
        <v>1.180555555555556E-2</v>
      </c>
      <c r="J3534" s="12">
        <v>1.7361111111111108E-2</v>
      </c>
      <c r="K3534" s="12">
        <v>3.0555555555555551E-2</v>
      </c>
      <c r="L3534" s="12">
        <v>0.10902777777777781</v>
      </c>
      <c r="M3534" s="12">
        <v>0.1145833333333333</v>
      </c>
      <c r="N3534" s="12">
        <v>0.1145833333333333</v>
      </c>
      <c r="O3534" s="8" t="s">
        <v>363</v>
      </c>
      <c r="P3534" s="8">
        <v>1</v>
      </c>
      <c r="S3534" s="15">
        <v>179</v>
      </c>
      <c r="T3534" s="15">
        <v>0</v>
      </c>
      <c r="U3534" s="22">
        <v>0.97211940001102526</v>
      </c>
      <c r="V3534" s="15">
        <v>0</v>
      </c>
      <c r="W3534" s="49" t="s">
        <v>30</v>
      </c>
      <c r="X3534" s="16"/>
      <c r="AC3534" s="104"/>
    </row>
    <row r="3535" spans="1:29" x14ac:dyDescent="0.35">
      <c r="A3535" s="9">
        <v>46165</v>
      </c>
      <c r="B3535" s="7" t="s">
        <v>1771</v>
      </c>
      <c r="C3535" s="8" t="s">
        <v>90</v>
      </c>
      <c r="D3535" s="10">
        <v>1</v>
      </c>
      <c r="E3535" s="8" t="s">
        <v>4847</v>
      </c>
      <c r="F3535" s="8" t="s">
        <v>4845</v>
      </c>
      <c r="G3535" s="12">
        <v>0.14583333333333329</v>
      </c>
      <c r="H3535" s="12">
        <v>0.24652777777777779</v>
      </c>
      <c r="I3535" s="12">
        <v>0.15069444444444441</v>
      </c>
      <c r="J3535" s="12">
        <v>0.1534722222222222</v>
      </c>
      <c r="K3535" s="12">
        <v>0.16111111111111109</v>
      </c>
      <c r="L3535" s="12">
        <v>0.24374999999999999</v>
      </c>
      <c r="M3535" s="12">
        <v>0.25624999999999998</v>
      </c>
      <c r="N3535" s="12">
        <v>0.25833333333333341</v>
      </c>
      <c r="O3535" s="8">
        <v>1</v>
      </c>
      <c r="P3535" s="8" t="s">
        <v>32</v>
      </c>
      <c r="Q3535" s="8" t="s">
        <v>1195</v>
      </c>
      <c r="R3535" s="27" t="s">
        <v>2197</v>
      </c>
      <c r="S3535" s="15">
        <v>101</v>
      </c>
      <c r="T3535" s="15">
        <v>0</v>
      </c>
      <c r="U3535" s="22">
        <v>0.53937707487599496</v>
      </c>
      <c r="V3535" s="15">
        <v>0</v>
      </c>
      <c r="W3535" s="49" t="s">
        <v>30</v>
      </c>
      <c r="X3535" s="16"/>
      <c r="AC3535" s="104"/>
    </row>
    <row r="3536" spans="1:29" x14ac:dyDescent="0.35">
      <c r="A3536" s="9">
        <v>46165</v>
      </c>
      <c r="B3536" s="7" t="s">
        <v>203</v>
      </c>
      <c r="C3536" s="8" t="s">
        <v>90</v>
      </c>
      <c r="D3536" s="10">
        <v>1</v>
      </c>
      <c r="E3536" s="8" t="s">
        <v>4845</v>
      </c>
      <c r="F3536" s="8" t="s">
        <v>4853</v>
      </c>
      <c r="G3536" s="12">
        <v>0.28472222222222221</v>
      </c>
      <c r="H3536" s="12">
        <v>0.4236111111111111</v>
      </c>
      <c r="I3536" s="12">
        <v>0.28749999999999998</v>
      </c>
      <c r="J3536" s="12">
        <v>0.32291666666666669</v>
      </c>
      <c r="K3536" s="12">
        <v>0.33888888888888891</v>
      </c>
      <c r="L3536" s="12">
        <v>0.47222222222222221</v>
      </c>
      <c r="M3536" s="12">
        <v>0.48055555555555562</v>
      </c>
      <c r="N3536" s="12">
        <v>0.48125000000000001</v>
      </c>
      <c r="O3536" s="8" t="s">
        <v>32</v>
      </c>
      <c r="P3536" s="8">
        <v>2</v>
      </c>
      <c r="Q3536" s="8" t="s">
        <v>2198</v>
      </c>
      <c r="R3536" s="27" t="s">
        <v>99</v>
      </c>
      <c r="S3536" s="15">
        <v>170</v>
      </c>
      <c r="T3536" s="15">
        <v>1</v>
      </c>
      <c r="U3536" s="22">
        <v>0.94243083833635877</v>
      </c>
      <c r="V3536" s="15">
        <v>0</v>
      </c>
      <c r="W3536" s="49" t="s">
        <v>30</v>
      </c>
      <c r="X3536" s="16"/>
      <c r="AC3536" s="104"/>
    </row>
    <row r="3537" spans="1:29" x14ac:dyDescent="0.35">
      <c r="A3537" s="9">
        <v>46165</v>
      </c>
      <c r="B3537" s="7" t="s">
        <v>205</v>
      </c>
      <c r="C3537" s="8" t="s">
        <v>90</v>
      </c>
      <c r="D3537" s="10">
        <v>1</v>
      </c>
      <c r="E3537" s="8" t="s">
        <v>4853</v>
      </c>
      <c r="F3537" s="8" t="s">
        <v>4845</v>
      </c>
      <c r="G3537" s="12">
        <v>0.46527777777777779</v>
      </c>
      <c r="H3537" s="12">
        <v>0.61111111111111116</v>
      </c>
      <c r="I3537" s="12">
        <v>0.50972222222222219</v>
      </c>
      <c r="J3537" s="12">
        <v>0.51249999999999996</v>
      </c>
      <c r="K3537" s="12">
        <v>0.51944444444444449</v>
      </c>
      <c r="L3537" s="12">
        <v>0.65694444444444444</v>
      </c>
      <c r="M3537" s="12">
        <v>0.66527777777777775</v>
      </c>
      <c r="N3537" s="12">
        <v>0.66736111111111107</v>
      </c>
      <c r="O3537" s="8">
        <v>2</v>
      </c>
      <c r="P3537" s="8" t="s">
        <v>122</v>
      </c>
      <c r="Q3537" s="8" t="s">
        <v>2199</v>
      </c>
      <c r="R3537" s="27" t="s">
        <v>99</v>
      </c>
      <c r="S3537" s="15">
        <v>146</v>
      </c>
      <c r="T3537" s="15">
        <v>0</v>
      </c>
      <c r="U3537" s="22">
        <v>0.76917553695672491</v>
      </c>
      <c r="V3537" s="15">
        <v>0</v>
      </c>
      <c r="W3537" s="49" t="s">
        <v>30</v>
      </c>
      <c r="X3537" s="16"/>
      <c r="AC3537" s="104"/>
    </row>
    <row r="3538" spans="1:29" x14ac:dyDescent="0.35">
      <c r="A3538" s="9">
        <v>46165</v>
      </c>
      <c r="B3538" s="7" t="s">
        <v>107</v>
      </c>
      <c r="C3538" s="8" t="s">
        <v>108</v>
      </c>
      <c r="D3538" s="10">
        <v>1</v>
      </c>
      <c r="E3538" s="8" t="s">
        <v>4845</v>
      </c>
      <c r="F3538" s="8" t="s">
        <v>4850</v>
      </c>
      <c r="G3538" s="12">
        <v>0.16666666666666671</v>
      </c>
      <c r="H3538" s="12">
        <v>0.36458333333333331</v>
      </c>
      <c r="I3538" s="12">
        <v>0.1902777777777778</v>
      </c>
      <c r="J3538" s="12">
        <v>0.20069444444444451</v>
      </c>
      <c r="K3538" s="12">
        <v>0.21180555555555561</v>
      </c>
      <c r="L3538" s="12">
        <v>0.36944444444444452</v>
      </c>
      <c r="M3538" s="12">
        <v>0.37847222222222221</v>
      </c>
      <c r="N3538" s="12">
        <v>0.38055555555555548</v>
      </c>
      <c r="O3538" s="8" t="s">
        <v>60</v>
      </c>
      <c r="P3538" s="8" t="s">
        <v>428</v>
      </c>
      <c r="Q3538" s="8" t="s">
        <v>2200</v>
      </c>
      <c r="R3538" s="27" t="s">
        <v>99</v>
      </c>
      <c r="S3538" s="15">
        <v>185</v>
      </c>
      <c r="T3538" s="15">
        <v>0</v>
      </c>
      <c r="U3538" s="22">
        <v>0.9415150504555494</v>
      </c>
      <c r="V3538" s="15">
        <v>665</v>
      </c>
      <c r="W3538" s="49" t="s">
        <v>30</v>
      </c>
      <c r="X3538" s="16" t="s">
        <v>1816</v>
      </c>
      <c r="AC3538" s="104"/>
    </row>
    <row r="3539" spans="1:29" ht="26" customHeight="1" x14ac:dyDescent="0.35">
      <c r="A3539" s="9">
        <v>46165</v>
      </c>
      <c r="B3539" s="7" t="s">
        <v>109</v>
      </c>
      <c r="C3539" s="8" t="s">
        <v>108</v>
      </c>
      <c r="D3539" s="10">
        <v>1</v>
      </c>
      <c r="E3539" s="8" t="s">
        <v>4850</v>
      </c>
      <c r="F3539" s="8" t="s">
        <v>4845</v>
      </c>
      <c r="G3539" s="12">
        <v>0.40625</v>
      </c>
      <c r="H3539" s="12">
        <v>0.61111111111111116</v>
      </c>
      <c r="I3539" s="12">
        <v>0.41666666666666669</v>
      </c>
      <c r="J3539" s="12">
        <v>0.41944444444444451</v>
      </c>
      <c r="K3539" s="12">
        <v>0.43263888888888891</v>
      </c>
      <c r="L3539" s="12">
        <v>0.60347222222222219</v>
      </c>
      <c r="M3539" s="12">
        <v>0.61736111111111114</v>
      </c>
      <c r="N3539" s="12">
        <v>0.61944444444444446</v>
      </c>
      <c r="O3539" s="8" t="s">
        <v>428</v>
      </c>
      <c r="P3539" s="8" t="s">
        <v>57</v>
      </c>
      <c r="Q3539" s="8" t="s">
        <v>2201</v>
      </c>
      <c r="R3539" s="27" t="s">
        <v>2202</v>
      </c>
      <c r="S3539" s="15">
        <v>188</v>
      </c>
      <c r="T3539" s="15">
        <v>2</v>
      </c>
      <c r="U3539" s="22">
        <v>0.92506845902305856</v>
      </c>
      <c r="V3539" s="15">
        <v>792</v>
      </c>
      <c r="W3539" s="49" t="s">
        <v>30</v>
      </c>
      <c r="X3539" s="16" t="s">
        <v>1816</v>
      </c>
      <c r="AC3539" s="104"/>
    </row>
    <row r="3540" spans="1:29" x14ac:dyDescent="0.35">
      <c r="A3540" s="9">
        <v>46165</v>
      </c>
      <c r="B3540" s="7" t="s">
        <v>1381</v>
      </c>
      <c r="C3540" s="8" t="s">
        <v>113</v>
      </c>
      <c r="D3540" s="10">
        <v>1</v>
      </c>
      <c r="E3540" s="8" t="s">
        <v>4845</v>
      </c>
      <c r="F3540" s="8" t="s">
        <v>4861</v>
      </c>
      <c r="G3540" s="12">
        <v>4.5138888888888888E-2</v>
      </c>
      <c r="H3540" s="12">
        <v>0.25347222222222221</v>
      </c>
      <c r="I3540" s="12">
        <v>4.0972222222222222E-2</v>
      </c>
      <c r="J3540" s="12">
        <v>4.5138888888888888E-2</v>
      </c>
      <c r="K3540" s="12">
        <v>5.8333333333333327E-2</v>
      </c>
      <c r="L3540" s="12">
        <v>0.24374999999999999</v>
      </c>
      <c r="M3540" s="12">
        <v>0.25277777777777782</v>
      </c>
      <c r="N3540" s="12">
        <v>0.25347222222222221</v>
      </c>
      <c r="O3540" s="8" t="s">
        <v>70</v>
      </c>
      <c r="P3540" s="8">
        <v>66</v>
      </c>
      <c r="S3540" s="15">
        <v>179</v>
      </c>
      <c r="T3540" s="15">
        <v>1</v>
      </c>
      <c r="U3540" s="22">
        <v>0.98029195712954253</v>
      </c>
      <c r="V3540" s="15">
        <v>0</v>
      </c>
      <c r="W3540" s="49" t="s">
        <v>30</v>
      </c>
      <c r="X3540" s="16"/>
      <c r="AC3540" s="104"/>
    </row>
    <row r="3541" spans="1:29" x14ac:dyDescent="0.35">
      <c r="A3541" s="9">
        <v>46165</v>
      </c>
      <c r="B3541" s="7" t="s">
        <v>1382</v>
      </c>
      <c r="C3541" s="8" t="s">
        <v>113</v>
      </c>
      <c r="D3541" s="10">
        <v>1</v>
      </c>
      <c r="E3541" s="8" t="s">
        <v>4861</v>
      </c>
      <c r="F3541" s="8" t="s">
        <v>4845</v>
      </c>
      <c r="G3541" s="12">
        <v>0.2951388888888889</v>
      </c>
      <c r="H3541" s="12">
        <v>0.52430555555555558</v>
      </c>
      <c r="I3541" s="12">
        <v>0.28402777777777782</v>
      </c>
      <c r="J3541" s="12">
        <v>0.28819444444444442</v>
      </c>
      <c r="K3541" s="12">
        <v>0.30902777777777779</v>
      </c>
      <c r="L3541" s="12">
        <v>0.51597222222222228</v>
      </c>
      <c r="M3541" s="12">
        <v>0.52847222222222223</v>
      </c>
      <c r="N3541" s="12">
        <v>0.53055555555555556</v>
      </c>
      <c r="O3541" s="8">
        <v>61</v>
      </c>
      <c r="P3541" s="8" t="s">
        <v>363</v>
      </c>
      <c r="S3541" s="15">
        <v>144</v>
      </c>
      <c r="T3541" s="15">
        <v>2</v>
      </c>
      <c r="U3541" s="22">
        <v>0.70865234808196309</v>
      </c>
      <c r="V3541" s="15">
        <v>0</v>
      </c>
      <c r="W3541" s="49" t="s">
        <v>30</v>
      </c>
      <c r="X3541" s="16"/>
      <c r="AC3541" s="104"/>
    </row>
    <row r="3542" spans="1:29" x14ac:dyDescent="0.35">
      <c r="A3542" s="9">
        <v>46166</v>
      </c>
      <c r="B3542" s="7" t="s">
        <v>1371</v>
      </c>
      <c r="C3542" s="8" t="s">
        <v>45</v>
      </c>
      <c r="D3542" s="10">
        <v>1</v>
      </c>
      <c r="E3542" s="8" t="s">
        <v>4845</v>
      </c>
      <c r="F3542" s="8" t="s">
        <v>4854</v>
      </c>
      <c r="G3542" s="12">
        <v>2.0833333333333329E-2</v>
      </c>
      <c r="H3542" s="12">
        <v>0.16666666666666671</v>
      </c>
      <c r="I3542" s="17">
        <v>9.7222222222222224E-3</v>
      </c>
      <c r="J3542" s="17">
        <v>2.777777777777778E-2</v>
      </c>
      <c r="K3542" s="17">
        <v>4.2361111111111113E-2</v>
      </c>
      <c r="L3542" s="17">
        <v>0.16319444444444439</v>
      </c>
      <c r="M3542" s="17">
        <v>0.16875000000000001</v>
      </c>
      <c r="N3542" s="17">
        <v>0.1701388888888889</v>
      </c>
      <c r="O3542" s="15" t="s">
        <v>73</v>
      </c>
      <c r="P3542" s="8" t="s">
        <v>740</v>
      </c>
      <c r="Q3542" s="15" t="s">
        <v>272</v>
      </c>
      <c r="R3542" s="67" t="s">
        <v>39</v>
      </c>
      <c r="S3542" s="15">
        <v>185</v>
      </c>
      <c r="T3542" s="15">
        <v>1</v>
      </c>
      <c r="U3542" s="22">
        <v>0.94638714149501035</v>
      </c>
      <c r="V3542" s="15">
        <v>0</v>
      </c>
      <c r="W3542" s="49" t="s">
        <v>30</v>
      </c>
      <c r="X3542" s="16"/>
      <c r="AC3542" s="104"/>
    </row>
    <row r="3543" spans="1:29" x14ac:dyDescent="0.35">
      <c r="A3543" s="9">
        <v>46166</v>
      </c>
      <c r="B3543" s="7" t="s">
        <v>1372</v>
      </c>
      <c r="C3543" s="8" t="s">
        <v>45</v>
      </c>
      <c r="D3543" s="10">
        <v>1</v>
      </c>
      <c r="E3543" s="8" t="s">
        <v>4854</v>
      </c>
      <c r="F3543" s="8" t="s">
        <v>4845</v>
      </c>
      <c r="G3543" s="12">
        <v>0.20833333333333329</v>
      </c>
      <c r="H3543" s="12">
        <v>0.36805555555555558</v>
      </c>
      <c r="I3543" s="12">
        <v>0.20347222222222219</v>
      </c>
      <c r="J3543" s="12">
        <v>0.20624999999999999</v>
      </c>
      <c r="K3543" s="12">
        <v>0.21458333333333329</v>
      </c>
      <c r="L3543" s="12">
        <v>0.33750000000000002</v>
      </c>
      <c r="M3543" s="12">
        <v>0.35</v>
      </c>
      <c r="N3543" s="12">
        <v>0.35208333333333341</v>
      </c>
      <c r="O3543" s="8" t="s">
        <v>740</v>
      </c>
      <c r="P3543" s="15" t="s">
        <v>70</v>
      </c>
      <c r="Q3543" s="25"/>
      <c r="S3543" s="15">
        <v>149</v>
      </c>
      <c r="T3543" s="15">
        <v>1</v>
      </c>
      <c r="U3543" s="22">
        <v>0.78746152314048556</v>
      </c>
      <c r="V3543" s="15">
        <v>0</v>
      </c>
      <c r="W3543" s="49" t="s">
        <v>30</v>
      </c>
      <c r="X3543" s="16"/>
      <c r="AC3543" s="104"/>
    </row>
    <row r="3544" spans="1:29" x14ac:dyDescent="0.35">
      <c r="A3544" s="9">
        <v>46166</v>
      </c>
      <c r="B3544" s="7" t="s">
        <v>52</v>
      </c>
      <c r="C3544" s="8" t="s">
        <v>45</v>
      </c>
      <c r="D3544" s="10">
        <v>1</v>
      </c>
      <c r="E3544" s="8" t="s">
        <v>4845</v>
      </c>
      <c r="F3544" s="8" t="s">
        <v>4862</v>
      </c>
      <c r="G3544" s="12">
        <v>0.4375</v>
      </c>
      <c r="H3544" s="12">
        <v>0.51388888888888884</v>
      </c>
      <c r="I3544" s="12">
        <v>0.43333333333333329</v>
      </c>
      <c r="J3544" s="12">
        <v>0.44097222222222221</v>
      </c>
      <c r="K3544" s="12">
        <v>0.45277777777777778</v>
      </c>
      <c r="L3544" s="12">
        <v>0.50902777777777775</v>
      </c>
      <c r="M3544" s="12">
        <v>0.51388888888888884</v>
      </c>
      <c r="N3544" s="12">
        <v>0.51597222222222228</v>
      </c>
      <c r="O3544" s="8" t="s">
        <v>70</v>
      </c>
      <c r="P3544" s="8" t="s">
        <v>302</v>
      </c>
      <c r="Q3544" s="8" t="s">
        <v>65</v>
      </c>
      <c r="R3544" s="27" t="s">
        <v>39</v>
      </c>
      <c r="S3544" s="15">
        <v>189</v>
      </c>
      <c r="T3544" s="15">
        <v>0</v>
      </c>
      <c r="U3544" s="22">
        <v>0.98454321555551139</v>
      </c>
      <c r="V3544" s="15">
        <v>0</v>
      </c>
      <c r="W3544" s="49" t="s">
        <v>30</v>
      </c>
      <c r="X3544" s="16"/>
      <c r="AC3544" s="104"/>
    </row>
    <row r="3545" spans="1:29" x14ac:dyDescent="0.35">
      <c r="A3545" s="9">
        <v>46166</v>
      </c>
      <c r="B3545" s="7" t="s">
        <v>56</v>
      </c>
      <c r="C3545" s="8" t="s">
        <v>45</v>
      </c>
      <c r="D3545" s="10">
        <v>1</v>
      </c>
      <c r="E3545" s="8" t="s">
        <v>4862</v>
      </c>
      <c r="F3545" s="8" t="s">
        <v>4845</v>
      </c>
      <c r="G3545" s="12">
        <v>0.55555555555555558</v>
      </c>
      <c r="H3545" s="12">
        <v>0.63888888888888884</v>
      </c>
      <c r="I3545" s="12">
        <v>0.56111111111111112</v>
      </c>
      <c r="J3545" s="12">
        <v>0.56319444444444444</v>
      </c>
      <c r="K3545" s="12">
        <v>0.57222222222222219</v>
      </c>
      <c r="L3545" s="12">
        <v>0.62569444444444444</v>
      </c>
      <c r="M3545" s="12">
        <v>0.62916666666666665</v>
      </c>
      <c r="N3545" s="12">
        <v>0.63124999999999998</v>
      </c>
      <c r="O3545" s="8" t="s">
        <v>302</v>
      </c>
      <c r="P3545" s="8" t="s">
        <v>70</v>
      </c>
      <c r="Q3545" s="8" t="s">
        <v>2203</v>
      </c>
      <c r="R3545" s="27" t="s">
        <v>2204</v>
      </c>
      <c r="S3545" s="15">
        <v>155</v>
      </c>
      <c r="T3545" s="15">
        <v>2</v>
      </c>
      <c r="U3545" s="22">
        <v>0.79593157635720135</v>
      </c>
      <c r="V3545" s="15">
        <v>0</v>
      </c>
      <c r="W3545" s="49" t="s">
        <v>30</v>
      </c>
      <c r="X3545" s="16"/>
      <c r="AC3545" s="104"/>
    </row>
    <row r="3546" spans="1:29" x14ac:dyDescent="0.35">
      <c r="A3546" s="9">
        <v>46166</v>
      </c>
      <c r="B3546" s="7" t="s">
        <v>71</v>
      </c>
      <c r="C3546" s="8" t="s">
        <v>59</v>
      </c>
      <c r="D3546" s="10">
        <v>1</v>
      </c>
      <c r="E3546" s="8" t="s">
        <v>4845</v>
      </c>
      <c r="F3546" s="8" t="s">
        <v>4851</v>
      </c>
      <c r="G3546" s="12">
        <v>1.041666666666667E-2</v>
      </c>
      <c r="H3546" s="12">
        <v>0.1701388888888889</v>
      </c>
      <c r="I3546" s="12">
        <v>1.3888888888888889E-3</v>
      </c>
      <c r="J3546" s="12">
        <v>9.7222222222222224E-3</v>
      </c>
      <c r="K3546" s="12">
        <v>2.0833333333333329E-2</v>
      </c>
      <c r="L3546" s="12">
        <v>0.16041666666666671</v>
      </c>
      <c r="M3546" s="12">
        <v>0.16597222222222219</v>
      </c>
      <c r="N3546" s="12">
        <v>0.16666666666666671</v>
      </c>
      <c r="O3546" s="8" t="s">
        <v>114</v>
      </c>
      <c r="P3546" s="8" t="s">
        <v>1961</v>
      </c>
      <c r="S3546" s="15">
        <v>180</v>
      </c>
      <c r="T3546" s="15">
        <v>0</v>
      </c>
      <c r="U3546" s="22">
        <v>0.95943363979369256</v>
      </c>
      <c r="V3546" s="15">
        <v>996</v>
      </c>
      <c r="W3546" s="49" t="s">
        <v>30</v>
      </c>
      <c r="X3546" s="16"/>
      <c r="AC3546" s="104"/>
    </row>
    <row r="3547" spans="1:29" ht="26" customHeight="1" x14ac:dyDescent="0.35">
      <c r="A3547" s="9">
        <v>46166</v>
      </c>
      <c r="B3547" s="7" t="s">
        <v>74</v>
      </c>
      <c r="C3547" s="8" t="s">
        <v>59</v>
      </c>
      <c r="D3547" s="10">
        <v>1</v>
      </c>
      <c r="E3547" s="8" t="s">
        <v>4851</v>
      </c>
      <c r="F3547" s="8" t="s">
        <v>4845</v>
      </c>
      <c r="G3547" s="12">
        <v>0.20833333333333329</v>
      </c>
      <c r="H3547" s="12">
        <v>0.38541666666666669</v>
      </c>
      <c r="I3547" s="12">
        <v>0.21527777777777779</v>
      </c>
      <c r="J3547" s="12">
        <v>0.21944444444444439</v>
      </c>
      <c r="K3547" s="12">
        <v>0.2381944444444444</v>
      </c>
      <c r="L3547" s="12">
        <v>0.38541666666666669</v>
      </c>
      <c r="M3547" s="12">
        <v>0.40069444444444452</v>
      </c>
      <c r="N3547" s="12">
        <v>0.40277777777777779</v>
      </c>
      <c r="O3547" s="8" t="s">
        <v>1961</v>
      </c>
      <c r="P3547" s="8" t="s">
        <v>284</v>
      </c>
      <c r="Q3547" s="8" t="s">
        <v>2205</v>
      </c>
      <c r="R3547" s="27" t="s">
        <v>2206</v>
      </c>
      <c r="S3547" s="15">
        <v>181</v>
      </c>
      <c r="T3547" s="15">
        <v>1</v>
      </c>
      <c r="U3547" s="22">
        <v>0.98639326031652674</v>
      </c>
      <c r="V3547" s="15">
        <v>260</v>
      </c>
      <c r="W3547" s="49" t="s">
        <v>30</v>
      </c>
      <c r="X3547" s="16"/>
      <c r="AC3547" s="104"/>
    </row>
    <row r="3548" spans="1:29" ht="26" customHeight="1" x14ac:dyDescent="0.35">
      <c r="A3548" s="9">
        <v>46166</v>
      </c>
      <c r="B3548" s="7" t="s">
        <v>80</v>
      </c>
      <c r="C3548" s="8" t="s">
        <v>90</v>
      </c>
      <c r="D3548" s="10">
        <v>1</v>
      </c>
      <c r="E3548" s="8" t="s">
        <v>4845</v>
      </c>
      <c r="F3548" s="8" t="s">
        <v>4856</v>
      </c>
      <c r="G3548" s="12">
        <v>3.4722222222222217E-2</v>
      </c>
      <c r="H3548" s="12">
        <v>0.125</v>
      </c>
      <c r="I3548" s="12">
        <v>3.2638888888888891E-2</v>
      </c>
      <c r="J3548" s="12">
        <v>3.6111111111111108E-2</v>
      </c>
      <c r="K3548" s="12">
        <v>4.7222222222222221E-2</v>
      </c>
      <c r="L3548" s="12">
        <v>0.1125</v>
      </c>
      <c r="M3548" s="12">
        <v>0.11944444444444451</v>
      </c>
      <c r="N3548" s="12">
        <v>0.12013888888888891</v>
      </c>
      <c r="O3548" s="8" t="s">
        <v>122</v>
      </c>
      <c r="P3548" s="8" t="s">
        <v>230</v>
      </c>
      <c r="Q3548" s="8" t="s">
        <v>1342</v>
      </c>
      <c r="R3548" s="27" t="s">
        <v>2207</v>
      </c>
      <c r="S3548" s="15">
        <v>143</v>
      </c>
      <c r="T3548" s="15">
        <v>0</v>
      </c>
      <c r="U3548" s="22">
        <v>0.82137333713987237</v>
      </c>
      <c r="V3548" s="15">
        <v>502</v>
      </c>
      <c r="W3548" s="49" t="s">
        <v>30</v>
      </c>
      <c r="X3548" s="16"/>
      <c r="AC3548" s="104"/>
    </row>
    <row r="3549" spans="1:29" x14ac:dyDescent="0.35">
      <c r="A3549" s="9">
        <v>46166</v>
      </c>
      <c r="B3549" s="7" t="s">
        <v>84</v>
      </c>
      <c r="C3549" s="8" t="s">
        <v>90</v>
      </c>
      <c r="D3549" s="10">
        <v>1</v>
      </c>
      <c r="E3549" s="8" t="s">
        <v>4856</v>
      </c>
      <c r="F3549" s="8" t="s">
        <v>4845</v>
      </c>
      <c r="G3549" s="12">
        <v>0.16666666666666671</v>
      </c>
      <c r="H3549" s="12">
        <v>0.24305555555555561</v>
      </c>
      <c r="I3549" s="12">
        <v>0.1590277777777778</v>
      </c>
      <c r="J3549" s="12">
        <v>0.1680555555555556</v>
      </c>
      <c r="K3549" s="12">
        <v>0.1895833333333333</v>
      </c>
      <c r="L3549" s="12">
        <v>0.24374999999999999</v>
      </c>
      <c r="M3549" s="12">
        <v>0.25416666666666671</v>
      </c>
      <c r="N3549" s="12">
        <v>0.25624999999999998</v>
      </c>
      <c r="O3549" s="8" t="s">
        <v>230</v>
      </c>
      <c r="P3549" s="8" t="s">
        <v>60</v>
      </c>
      <c r="Q3549" s="8" t="s">
        <v>103</v>
      </c>
      <c r="R3549" s="27" t="s">
        <v>39</v>
      </c>
      <c r="S3549" s="15">
        <v>186</v>
      </c>
      <c r="T3549" s="15">
        <v>0</v>
      </c>
      <c r="U3549" s="22">
        <v>0.99541974016997936</v>
      </c>
      <c r="V3549" s="15">
        <v>0</v>
      </c>
      <c r="W3549" s="49" t="s">
        <v>30</v>
      </c>
      <c r="X3549" s="16"/>
      <c r="AC3549" s="104"/>
    </row>
    <row r="3550" spans="1:29" x14ac:dyDescent="0.35">
      <c r="A3550" s="9">
        <v>46166</v>
      </c>
      <c r="B3550" s="7" t="s">
        <v>247</v>
      </c>
      <c r="C3550" s="8" t="s">
        <v>90</v>
      </c>
      <c r="D3550" s="10">
        <v>1</v>
      </c>
      <c r="E3550" s="8" t="s">
        <v>4845</v>
      </c>
      <c r="F3550" s="8" t="s">
        <v>4859</v>
      </c>
      <c r="G3550" s="12">
        <v>0.33333333333333331</v>
      </c>
      <c r="H3550" s="12">
        <v>0.43402777777777779</v>
      </c>
      <c r="I3550" s="12">
        <v>0.3298611111111111</v>
      </c>
      <c r="J3550" s="12">
        <v>0.33402777777777781</v>
      </c>
      <c r="K3550" s="12">
        <v>0.34236111111111112</v>
      </c>
      <c r="L3550" s="12">
        <v>0.40763888888888888</v>
      </c>
      <c r="M3550" s="12">
        <v>0.41388888888888892</v>
      </c>
      <c r="N3550" s="12">
        <v>0.41388888888888892</v>
      </c>
      <c r="O3550" s="8" t="s">
        <v>60</v>
      </c>
      <c r="P3550" s="8">
        <v>2</v>
      </c>
      <c r="Q3550" s="8" t="s">
        <v>151</v>
      </c>
      <c r="R3550" s="27" t="s">
        <v>39</v>
      </c>
      <c r="S3550" s="15">
        <v>78</v>
      </c>
      <c r="T3550" s="15">
        <v>1</v>
      </c>
      <c r="U3550" s="22">
        <v>0.45246068345431611</v>
      </c>
      <c r="V3550" s="15">
        <v>0</v>
      </c>
      <c r="W3550" s="49" t="s">
        <v>30</v>
      </c>
      <c r="X3550" s="16"/>
      <c r="AC3550" s="104"/>
    </row>
    <row r="3551" spans="1:29" x14ac:dyDescent="0.35">
      <c r="A3551" s="9">
        <v>46166</v>
      </c>
      <c r="B3551" s="7" t="s">
        <v>248</v>
      </c>
      <c r="C3551" s="8" t="s">
        <v>90</v>
      </c>
      <c r="D3551" s="10">
        <v>1</v>
      </c>
      <c r="E3551" s="8" t="s">
        <v>4859</v>
      </c>
      <c r="F3551" s="8" t="s">
        <v>4845</v>
      </c>
      <c r="G3551" s="12">
        <v>0.47569444444444442</v>
      </c>
      <c r="H3551" s="12">
        <v>0.57638888888888884</v>
      </c>
      <c r="I3551" s="12">
        <v>0.46319444444444452</v>
      </c>
      <c r="J3551" s="12">
        <v>0.47152777777777782</v>
      </c>
      <c r="K3551" s="12">
        <v>0.48125000000000001</v>
      </c>
      <c r="L3551" s="12">
        <v>0.55972222222222223</v>
      </c>
      <c r="M3551" s="12">
        <v>0.57361111111111107</v>
      </c>
      <c r="N3551" s="12">
        <v>0.5756944444444444</v>
      </c>
      <c r="O3551" s="8">
        <v>2</v>
      </c>
      <c r="P3551" s="8" t="s">
        <v>83</v>
      </c>
      <c r="S3551" s="15">
        <v>136</v>
      </c>
      <c r="T3551" s="15">
        <v>0</v>
      </c>
      <c r="U3551" s="22">
        <v>0.68964142508889259</v>
      </c>
      <c r="V3551" s="15">
        <v>0</v>
      </c>
      <c r="W3551" s="49" t="s">
        <v>30</v>
      </c>
      <c r="X3551" s="16"/>
      <c r="AC3551" s="104"/>
    </row>
    <row r="3552" spans="1:29" x14ac:dyDescent="0.35">
      <c r="A3552" s="9">
        <v>46166</v>
      </c>
      <c r="B3552" s="7" t="s">
        <v>107</v>
      </c>
      <c r="C3552" s="8" t="s">
        <v>108</v>
      </c>
      <c r="D3552" s="10">
        <v>1</v>
      </c>
      <c r="E3552" s="8" t="s">
        <v>4845</v>
      </c>
      <c r="F3552" s="8" t="s">
        <v>4850</v>
      </c>
      <c r="G3552" s="12">
        <v>4.5138888888888888E-2</v>
      </c>
      <c r="H3552" s="12">
        <v>0.24305555555555561</v>
      </c>
      <c r="I3552" s="12">
        <v>4.0972222222222222E-2</v>
      </c>
      <c r="J3552" s="12">
        <v>6.7361111111111108E-2</v>
      </c>
      <c r="K3552" s="12">
        <v>7.9166666666666663E-2</v>
      </c>
      <c r="L3552" s="12">
        <v>0.2409722222222222</v>
      </c>
      <c r="M3552" s="12">
        <v>0.24513888888888891</v>
      </c>
      <c r="N3552" s="12">
        <v>0.2479166666666667</v>
      </c>
      <c r="O3552" s="8" t="s">
        <v>57</v>
      </c>
      <c r="P3552" s="8">
        <v>100</v>
      </c>
      <c r="Q3552" s="8" t="s">
        <v>1168</v>
      </c>
      <c r="R3552" s="27" t="s">
        <v>39</v>
      </c>
      <c r="S3552" s="15">
        <v>193</v>
      </c>
      <c r="T3552" s="15">
        <v>2</v>
      </c>
      <c r="U3552" s="22">
        <v>0.89112353722921245</v>
      </c>
      <c r="V3552" s="15">
        <v>820</v>
      </c>
      <c r="W3552" s="49" t="s">
        <v>30</v>
      </c>
      <c r="X3552" s="16"/>
      <c r="AC3552" s="104"/>
    </row>
    <row r="3553" spans="1:29" x14ac:dyDescent="0.35">
      <c r="A3553" s="9">
        <v>46166</v>
      </c>
      <c r="B3553" s="7" t="s">
        <v>109</v>
      </c>
      <c r="C3553" s="8" t="s">
        <v>108</v>
      </c>
      <c r="D3553" s="10">
        <v>1</v>
      </c>
      <c r="E3553" s="8" t="s">
        <v>4850</v>
      </c>
      <c r="F3553" s="8" t="s">
        <v>4845</v>
      </c>
      <c r="G3553" s="12">
        <v>0.28472222222222221</v>
      </c>
      <c r="H3553" s="12">
        <v>0.49652777777777779</v>
      </c>
      <c r="I3553" s="12">
        <v>0.28263888888888888</v>
      </c>
      <c r="J3553" s="12">
        <v>0.28819444444444442</v>
      </c>
      <c r="K3553" s="12">
        <v>0.30555555555555558</v>
      </c>
      <c r="L3553" s="12">
        <v>0.48472222222222222</v>
      </c>
      <c r="M3553" s="12">
        <v>0.49583333333333329</v>
      </c>
      <c r="N3553" s="12">
        <v>0.49791666666666667</v>
      </c>
      <c r="O3553" s="8">
        <v>98</v>
      </c>
      <c r="P3553" s="8" t="s">
        <v>312</v>
      </c>
      <c r="Q3553" s="8" t="s">
        <v>65</v>
      </c>
      <c r="R3553" s="27" t="s">
        <v>39</v>
      </c>
      <c r="S3553" s="15">
        <v>196</v>
      </c>
      <c r="T3553" s="15">
        <v>1</v>
      </c>
      <c r="U3553" s="22">
        <v>1</v>
      </c>
      <c r="V3553" s="15">
        <v>855</v>
      </c>
      <c r="W3553" s="49" t="s">
        <v>30</v>
      </c>
      <c r="X3553" s="16"/>
      <c r="AC3553" s="104"/>
    </row>
    <row r="3554" spans="1:29" x14ac:dyDescent="0.35">
      <c r="A3554" s="9">
        <v>46166</v>
      </c>
      <c r="B3554" s="7" t="s">
        <v>1381</v>
      </c>
      <c r="C3554" s="8" t="s">
        <v>113</v>
      </c>
      <c r="D3554" s="10">
        <v>1</v>
      </c>
      <c r="E3554" s="8" t="s">
        <v>4845</v>
      </c>
      <c r="F3554" s="8" t="s">
        <v>4855</v>
      </c>
      <c r="G3554" s="12">
        <v>4.5138888888888888E-2</v>
      </c>
      <c r="H3554" s="12">
        <v>0.25347222222222221</v>
      </c>
      <c r="I3554" s="12">
        <v>4.3749999999999997E-2</v>
      </c>
      <c r="J3554" s="12">
        <v>7.2222222222222215E-2</v>
      </c>
      <c r="K3554" s="12">
        <v>8.4027777777777785E-2</v>
      </c>
      <c r="L3554" s="12">
        <v>0.26944444444444438</v>
      </c>
      <c r="M3554" s="12">
        <v>0.27500000000000002</v>
      </c>
      <c r="N3554" s="12">
        <v>0.27777777777777779</v>
      </c>
      <c r="O3554" s="8" t="s">
        <v>83</v>
      </c>
      <c r="P3554" s="8">
        <v>70</v>
      </c>
      <c r="Q3554" s="8" t="s">
        <v>2208</v>
      </c>
      <c r="R3554" s="27" t="s">
        <v>2127</v>
      </c>
      <c r="S3554" s="15">
        <v>177</v>
      </c>
      <c r="T3554" s="15">
        <v>0</v>
      </c>
      <c r="U3554" s="22">
        <v>0.94155664378854742</v>
      </c>
      <c r="V3554" s="15">
        <v>0</v>
      </c>
      <c r="W3554" s="49" t="s">
        <v>30</v>
      </c>
      <c r="X3554" s="16"/>
      <c r="AC3554" s="104"/>
    </row>
    <row r="3555" spans="1:29" x14ac:dyDescent="0.35">
      <c r="A3555" s="9">
        <v>46166</v>
      </c>
      <c r="B3555" s="7" t="s">
        <v>1382</v>
      </c>
      <c r="C3555" s="8" t="s">
        <v>113</v>
      </c>
      <c r="D3555" s="10">
        <v>1</v>
      </c>
      <c r="E3555" s="8" t="s">
        <v>4855</v>
      </c>
      <c r="F3555" s="8" t="s">
        <v>4845</v>
      </c>
      <c r="G3555" s="12">
        <v>0.2951388888888889</v>
      </c>
      <c r="H3555" s="12">
        <v>0.52430555555555558</v>
      </c>
      <c r="I3555" s="12">
        <v>0.30416666666666659</v>
      </c>
      <c r="J3555" s="12">
        <v>0.31319444444444439</v>
      </c>
      <c r="K3555" s="12">
        <v>0.32500000000000001</v>
      </c>
      <c r="L3555" s="12">
        <v>0.5180555555555556</v>
      </c>
      <c r="M3555" s="12">
        <v>0.52847222222222223</v>
      </c>
      <c r="N3555" s="12">
        <v>0.53055555555555556</v>
      </c>
      <c r="O3555" s="8">
        <v>70</v>
      </c>
      <c r="P3555" s="8" t="s">
        <v>122</v>
      </c>
      <c r="Q3555" s="8" t="s">
        <v>2209</v>
      </c>
      <c r="R3555" s="27" t="s">
        <v>99</v>
      </c>
      <c r="S3555" s="15">
        <v>138</v>
      </c>
      <c r="T3555" s="15">
        <v>2</v>
      </c>
      <c r="U3555" s="22">
        <v>0.69134294972456711</v>
      </c>
      <c r="V3555" s="15">
        <v>0</v>
      </c>
      <c r="W3555" s="49" t="s">
        <v>30</v>
      </c>
      <c r="X3555" s="16"/>
      <c r="AC3555" s="104"/>
    </row>
    <row r="3556" spans="1:29" x14ac:dyDescent="0.35">
      <c r="A3556" s="9">
        <v>46167</v>
      </c>
      <c r="B3556" s="7" t="s">
        <v>2174</v>
      </c>
      <c r="C3556" s="8" t="s">
        <v>27</v>
      </c>
      <c r="D3556" s="10">
        <v>1</v>
      </c>
      <c r="E3556" s="8" t="s">
        <v>4845</v>
      </c>
      <c r="F3556" s="8" t="s">
        <v>4863</v>
      </c>
      <c r="G3556" s="12">
        <v>0.12847222222222221</v>
      </c>
      <c r="H3556" s="12">
        <v>0.25347222222222221</v>
      </c>
      <c r="I3556" s="12">
        <v>0.11874999999999999</v>
      </c>
      <c r="J3556" s="12">
        <v>0.12083333333333331</v>
      </c>
      <c r="K3556" s="12">
        <v>0.13125000000000001</v>
      </c>
      <c r="L3556" s="12">
        <v>0.22847222222222219</v>
      </c>
      <c r="M3556" s="12">
        <v>0.2388888888888889</v>
      </c>
      <c r="N3556" s="12">
        <v>0.24027777777777781</v>
      </c>
      <c r="O3556" s="8" t="s">
        <v>73</v>
      </c>
      <c r="P3556" s="8" t="s">
        <v>911</v>
      </c>
      <c r="S3556" s="15">
        <v>169</v>
      </c>
      <c r="T3556" s="15">
        <v>0</v>
      </c>
      <c r="U3556" s="22">
        <v>0.86316419965374125</v>
      </c>
      <c r="V3556" s="15">
        <v>187</v>
      </c>
      <c r="W3556" s="15" t="s">
        <v>30</v>
      </c>
      <c r="X3556" s="16"/>
      <c r="AC3556" s="104"/>
    </row>
    <row r="3557" spans="1:29" x14ac:dyDescent="0.35">
      <c r="A3557" s="9">
        <v>46167</v>
      </c>
      <c r="B3557" s="7" t="s">
        <v>2177</v>
      </c>
      <c r="C3557" s="8" t="s">
        <v>27</v>
      </c>
      <c r="D3557" s="10">
        <v>1</v>
      </c>
      <c r="E3557" s="8" t="s">
        <v>4863</v>
      </c>
      <c r="F3557" s="8" t="s">
        <v>4845</v>
      </c>
      <c r="G3557" s="12">
        <v>0.33680555555555558</v>
      </c>
      <c r="H3557" s="12">
        <v>0.46180555555555558</v>
      </c>
      <c r="I3557" s="12">
        <v>0.3215277777777778</v>
      </c>
      <c r="J3557" s="12">
        <v>0.32361111111111113</v>
      </c>
      <c r="K3557" s="12">
        <v>0.3347222222222222</v>
      </c>
      <c r="L3557" s="12">
        <v>0.44166666666666671</v>
      </c>
      <c r="M3557" s="12">
        <v>0.45694444444444438</v>
      </c>
      <c r="N3557" s="12">
        <v>0.45902777777777781</v>
      </c>
      <c r="O3557" s="8" t="s">
        <v>911</v>
      </c>
      <c r="P3557" s="8" t="s">
        <v>242</v>
      </c>
      <c r="S3557" s="15">
        <v>174</v>
      </c>
      <c r="T3557" s="15">
        <v>0</v>
      </c>
      <c r="U3557" s="22">
        <v>0.86934258172835766</v>
      </c>
      <c r="V3557" s="15">
        <v>0</v>
      </c>
      <c r="W3557" s="15" t="s">
        <v>30</v>
      </c>
      <c r="X3557" s="16"/>
      <c r="AC3557" s="104"/>
    </row>
    <row r="3558" spans="1:29" x14ac:dyDescent="0.35">
      <c r="A3558" s="9">
        <v>46167</v>
      </c>
      <c r="B3558" s="7" t="s">
        <v>2034</v>
      </c>
      <c r="C3558" s="8" t="s">
        <v>45</v>
      </c>
      <c r="D3558" s="10">
        <v>15</v>
      </c>
      <c r="E3558" s="8" t="s">
        <v>4845</v>
      </c>
      <c r="F3558" s="8" t="s">
        <v>4849</v>
      </c>
      <c r="G3558" s="12">
        <v>1.041666666666667E-2</v>
      </c>
      <c r="H3558" s="12">
        <v>0.15625</v>
      </c>
      <c r="I3558" s="12">
        <v>6.9444444444444447E-4</v>
      </c>
      <c r="J3558" s="12">
        <v>4.1666666666666666E-3</v>
      </c>
      <c r="K3558" s="12">
        <v>1.5972222222222221E-2</v>
      </c>
      <c r="L3558" s="12">
        <v>0.1451388888888889</v>
      </c>
      <c r="M3558" s="12">
        <v>0.1534722222222222</v>
      </c>
      <c r="N3558" s="12">
        <v>0.15486111111111109</v>
      </c>
      <c r="O3558" s="8" t="s">
        <v>70</v>
      </c>
      <c r="P3558" s="8" t="s">
        <v>184</v>
      </c>
      <c r="S3558" s="15">
        <v>165</v>
      </c>
      <c r="T3558" s="15">
        <v>2</v>
      </c>
      <c r="U3558" s="22">
        <v>0.86786220353104759</v>
      </c>
      <c r="V3558" s="15">
        <v>0</v>
      </c>
      <c r="W3558" s="15" t="s">
        <v>30</v>
      </c>
      <c r="X3558" s="16"/>
      <c r="AC3558" s="104"/>
    </row>
    <row r="3559" spans="1:29" x14ac:dyDescent="0.35">
      <c r="A3559" s="9">
        <v>46167</v>
      </c>
      <c r="B3559" s="7" t="s">
        <v>2035</v>
      </c>
      <c r="C3559" s="8" t="s">
        <v>45</v>
      </c>
      <c r="D3559" s="10">
        <v>14</v>
      </c>
      <c r="E3559" s="8" t="s">
        <v>4849</v>
      </c>
      <c r="F3559" s="8" t="s">
        <v>4845</v>
      </c>
      <c r="G3559" s="12">
        <v>0.2048611111111111</v>
      </c>
      <c r="H3559" s="12">
        <v>0.34375</v>
      </c>
      <c r="I3559" s="12">
        <v>0.2013888888888889</v>
      </c>
      <c r="J3559" s="12">
        <v>0.21249999999999999</v>
      </c>
      <c r="K3559" s="12">
        <v>0.22361111111111109</v>
      </c>
      <c r="L3559" s="12">
        <v>0.34791666666666671</v>
      </c>
      <c r="M3559" s="12">
        <v>0.36249999999999999</v>
      </c>
      <c r="N3559" s="12">
        <v>0.36458333333333331</v>
      </c>
      <c r="O3559" s="8" t="s">
        <v>184</v>
      </c>
      <c r="P3559" s="8" t="s">
        <v>91</v>
      </c>
      <c r="Q3559" s="8" t="s">
        <v>373</v>
      </c>
      <c r="R3559" s="27" t="s">
        <v>39</v>
      </c>
      <c r="S3559" s="15">
        <v>166</v>
      </c>
      <c r="T3559" s="15">
        <v>2</v>
      </c>
      <c r="U3559" s="22">
        <v>0.94033414541755911</v>
      </c>
      <c r="V3559" s="15">
        <v>0</v>
      </c>
      <c r="W3559" s="15" t="s">
        <v>30</v>
      </c>
      <c r="X3559" s="16"/>
      <c r="AC3559" s="104"/>
    </row>
    <row r="3560" spans="1:29" x14ac:dyDescent="0.35">
      <c r="A3560" s="9">
        <v>46167</v>
      </c>
      <c r="B3560" s="7" t="s">
        <v>80</v>
      </c>
      <c r="C3560" s="8" t="s">
        <v>59</v>
      </c>
      <c r="D3560" s="10">
        <v>1</v>
      </c>
      <c r="E3560" s="8" t="s">
        <v>4845</v>
      </c>
      <c r="F3560" s="8" t="s">
        <v>4851</v>
      </c>
      <c r="G3560" s="12">
        <v>3.4722222222222217E-2</v>
      </c>
      <c r="H3560" s="12">
        <v>0.1076388888888889</v>
      </c>
      <c r="I3560" s="12">
        <v>2.6388888888888889E-2</v>
      </c>
      <c r="J3560" s="12">
        <v>4.4444444444444453E-2</v>
      </c>
      <c r="K3560" s="12">
        <v>5.486111111111111E-2</v>
      </c>
      <c r="L3560" s="12">
        <v>0.1236111111111111</v>
      </c>
      <c r="M3560" s="12">
        <v>0.12847222222222221</v>
      </c>
      <c r="N3560" s="12">
        <v>0.13055555555555559</v>
      </c>
      <c r="O3560" s="8" t="s">
        <v>32</v>
      </c>
      <c r="P3560" s="8" t="s">
        <v>302</v>
      </c>
      <c r="Q3560" s="8" t="s">
        <v>216</v>
      </c>
      <c r="R3560" s="27" t="s">
        <v>39</v>
      </c>
      <c r="S3560" s="15">
        <v>157</v>
      </c>
      <c r="T3560" s="15">
        <v>0</v>
      </c>
      <c r="U3560" s="22">
        <v>0.82262234152358582</v>
      </c>
      <c r="V3560" s="15">
        <v>1093</v>
      </c>
      <c r="W3560" s="15" t="s">
        <v>30</v>
      </c>
      <c r="X3560" s="16"/>
      <c r="AC3560" s="104"/>
    </row>
    <row r="3561" spans="1:29" x14ac:dyDescent="0.35">
      <c r="A3561" s="9">
        <v>46167</v>
      </c>
      <c r="B3561" s="7" t="s">
        <v>84</v>
      </c>
      <c r="C3561" s="8" t="s">
        <v>59</v>
      </c>
      <c r="D3561" s="10">
        <v>1</v>
      </c>
      <c r="E3561" s="8" t="s">
        <v>4851</v>
      </c>
      <c r="F3561" s="8" t="s">
        <v>4845</v>
      </c>
      <c r="G3561" s="12">
        <v>0.14583333333333329</v>
      </c>
      <c r="H3561" s="12">
        <v>0.22916666666666671</v>
      </c>
      <c r="I3561" s="12">
        <v>0.15763888888888891</v>
      </c>
      <c r="J3561" s="12">
        <v>0.1680555555555556</v>
      </c>
      <c r="K3561" s="12">
        <v>0.18888888888888891</v>
      </c>
      <c r="L3561" s="12">
        <v>0.24305555555555561</v>
      </c>
      <c r="M3561" s="12">
        <v>0.2472222222222222</v>
      </c>
      <c r="N3561" s="12">
        <v>0.24930555555555561</v>
      </c>
      <c r="O3561" s="8" t="s">
        <v>302</v>
      </c>
      <c r="P3561" s="8" t="s">
        <v>73</v>
      </c>
      <c r="Q3561" s="8" t="s">
        <v>2210</v>
      </c>
      <c r="R3561" s="27" t="s">
        <v>99</v>
      </c>
      <c r="S3561" s="15">
        <v>196</v>
      </c>
      <c r="T3561" s="15">
        <v>1</v>
      </c>
      <c r="U3561" s="22">
        <v>1</v>
      </c>
      <c r="V3561" s="15">
        <v>0</v>
      </c>
      <c r="W3561" s="15" t="s">
        <v>30</v>
      </c>
      <c r="X3561" s="16"/>
      <c r="AC3561" s="104"/>
    </row>
    <row r="3562" spans="1:29" x14ac:dyDescent="0.35">
      <c r="A3562" s="9">
        <v>46167</v>
      </c>
      <c r="B3562" s="7" t="s">
        <v>262</v>
      </c>
      <c r="C3562" s="8" t="s">
        <v>59</v>
      </c>
      <c r="D3562" s="10">
        <v>1</v>
      </c>
      <c r="E3562" s="8" t="s">
        <v>4845</v>
      </c>
      <c r="F3562" s="8" t="s">
        <v>4850</v>
      </c>
      <c r="G3562" s="12">
        <v>0.3923611111111111</v>
      </c>
      <c r="H3562" s="12">
        <v>0.46875</v>
      </c>
      <c r="I3562" s="12">
        <v>0.38541666666666669</v>
      </c>
      <c r="J3562" s="12">
        <v>0.38541666666666669</v>
      </c>
      <c r="K3562" s="12">
        <v>0.39861111111111108</v>
      </c>
      <c r="L3562" s="12">
        <v>0.46458333333333329</v>
      </c>
      <c r="M3562" s="12">
        <v>0.46944444444444439</v>
      </c>
      <c r="N3562" s="12">
        <v>0.47222222222222221</v>
      </c>
      <c r="O3562" s="8" t="s">
        <v>73</v>
      </c>
      <c r="P3562" s="8">
        <v>9</v>
      </c>
      <c r="S3562" s="15">
        <v>177</v>
      </c>
      <c r="T3562" s="15">
        <v>0</v>
      </c>
      <c r="U3562" s="22">
        <v>0.93479161626190255</v>
      </c>
      <c r="V3562" s="15">
        <v>0</v>
      </c>
      <c r="W3562" s="15" t="s">
        <v>30</v>
      </c>
      <c r="X3562" s="16"/>
      <c r="AC3562" s="104"/>
    </row>
    <row r="3563" spans="1:29" x14ac:dyDescent="0.35">
      <c r="A3563" s="9">
        <v>46167</v>
      </c>
      <c r="B3563" s="7" t="s">
        <v>264</v>
      </c>
      <c r="C3563" s="8" t="s">
        <v>59</v>
      </c>
      <c r="D3563" s="10">
        <v>1</v>
      </c>
      <c r="E3563" s="8" t="s">
        <v>4850</v>
      </c>
      <c r="F3563" s="8" t="s">
        <v>4845</v>
      </c>
      <c r="G3563" s="12">
        <v>0.51041666666666663</v>
      </c>
      <c r="H3563" s="12">
        <v>0.59027777777777779</v>
      </c>
      <c r="I3563" s="12">
        <v>0.50277777777777777</v>
      </c>
      <c r="J3563" s="12">
        <v>0.50624999999999998</v>
      </c>
      <c r="K3563" s="12">
        <v>0.51458333333333328</v>
      </c>
      <c r="L3563" s="12">
        <v>0.59097222222222223</v>
      </c>
      <c r="M3563" s="12">
        <v>0.6</v>
      </c>
      <c r="N3563" s="12">
        <v>0.6020833333333333</v>
      </c>
      <c r="O3563" s="8">
        <v>9</v>
      </c>
      <c r="P3563" s="8" t="s">
        <v>60</v>
      </c>
      <c r="S3563" s="15">
        <v>107</v>
      </c>
      <c r="T3563" s="15">
        <v>0</v>
      </c>
      <c r="U3563" s="22">
        <v>0.54343597257208509</v>
      </c>
      <c r="V3563" s="15">
        <v>0</v>
      </c>
      <c r="W3563" s="15" t="s">
        <v>30</v>
      </c>
      <c r="X3563" s="16"/>
      <c r="AC3563" s="104"/>
    </row>
    <row r="3564" spans="1:29" x14ac:dyDescent="0.35">
      <c r="A3564" s="9">
        <v>46167</v>
      </c>
      <c r="B3564" s="7" t="s">
        <v>1766</v>
      </c>
      <c r="C3564" s="8" t="s">
        <v>81</v>
      </c>
      <c r="D3564" s="10">
        <v>1</v>
      </c>
      <c r="E3564" s="8" t="s">
        <v>4845</v>
      </c>
      <c r="F3564" s="8" t="s">
        <v>4856</v>
      </c>
      <c r="G3564" s="12">
        <v>8.3333333333333329E-2</v>
      </c>
      <c r="H3564" s="12">
        <v>0.14583333333333329</v>
      </c>
      <c r="I3564" s="12">
        <v>7.2916666666666671E-2</v>
      </c>
      <c r="J3564" s="12">
        <v>7.4999999999999997E-2</v>
      </c>
      <c r="K3564" s="12">
        <v>8.4027777777777785E-2</v>
      </c>
      <c r="L3564" s="12">
        <v>0.1340277777777778</v>
      </c>
      <c r="M3564" s="12">
        <v>0.14166666666666669</v>
      </c>
      <c r="N3564" s="12">
        <v>0.1423611111111111</v>
      </c>
      <c r="O3564" s="8" t="s">
        <v>57</v>
      </c>
      <c r="P3564" s="8">
        <v>212</v>
      </c>
      <c r="S3564" s="15">
        <v>27</v>
      </c>
      <c r="T3564" s="15">
        <v>0</v>
      </c>
      <c r="U3564" s="22">
        <v>0.13398422881658989</v>
      </c>
      <c r="V3564" s="15">
        <v>0</v>
      </c>
      <c r="W3564" s="15" t="s">
        <v>30</v>
      </c>
      <c r="X3564" s="16"/>
      <c r="AC3564" s="104"/>
    </row>
    <row r="3565" spans="1:29" x14ac:dyDescent="0.35">
      <c r="A3565" s="9">
        <v>46167</v>
      </c>
      <c r="B3565" s="7" t="s">
        <v>1768</v>
      </c>
      <c r="C3565" s="8" t="s">
        <v>81</v>
      </c>
      <c r="D3565" s="10">
        <v>1</v>
      </c>
      <c r="E3565" s="8" t="s">
        <v>4856</v>
      </c>
      <c r="F3565" s="8" t="s">
        <v>4845</v>
      </c>
      <c r="G3565" s="12">
        <v>0.1875</v>
      </c>
      <c r="H3565" s="12">
        <v>0.25694444444444442</v>
      </c>
      <c r="I3565" s="17">
        <v>0.1791666666666667</v>
      </c>
      <c r="J3565" s="17">
        <v>0.18194444444444441</v>
      </c>
      <c r="K3565" s="17">
        <v>0.19305555555555559</v>
      </c>
      <c r="L3565" s="17">
        <v>0.2416666666666667</v>
      </c>
      <c r="M3565" s="17">
        <v>0.25416666666666671</v>
      </c>
      <c r="N3565" s="17">
        <v>0.25624999999999998</v>
      </c>
      <c r="O3565" s="15">
        <v>231</v>
      </c>
      <c r="P3565" s="8" t="s">
        <v>249</v>
      </c>
      <c r="Q3565" s="15"/>
      <c r="R3565" s="67"/>
      <c r="S3565" s="15">
        <v>189</v>
      </c>
      <c r="T3565" s="15">
        <v>0</v>
      </c>
      <c r="U3565" s="22">
        <v>0.93084550018605106</v>
      </c>
      <c r="V3565" s="15">
        <v>0</v>
      </c>
      <c r="W3565" s="15" t="s">
        <v>30</v>
      </c>
      <c r="X3565" s="16"/>
      <c r="AC3565" s="104"/>
    </row>
    <row r="3566" spans="1:29" x14ac:dyDescent="0.35">
      <c r="A3566" s="9">
        <v>46167</v>
      </c>
      <c r="B3566" s="7" t="s">
        <v>1371</v>
      </c>
      <c r="C3566" s="8" t="s">
        <v>90</v>
      </c>
      <c r="D3566" s="10">
        <v>1</v>
      </c>
      <c r="E3566" s="8" t="s">
        <v>4845</v>
      </c>
      <c r="F3566" s="8" t="s">
        <v>4853</v>
      </c>
      <c r="G3566" s="12">
        <v>2.0833333333333329E-2</v>
      </c>
      <c r="H3566" s="12">
        <v>0.16666666666666671</v>
      </c>
      <c r="I3566" s="12">
        <v>1.2500000000000001E-2</v>
      </c>
      <c r="J3566" s="12">
        <v>1.2500000000000001E-2</v>
      </c>
      <c r="K3566" s="12">
        <v>2.569444444444444E-2</v>
      </c>
      <c r="L3566" s="12">
        <v>0.15694444444444439</v>
      </c>
      <c r="M3566" s="12">
        <v>0.16180555555555559</v>
      </c>
      <c r="N3566" s="12">
        <v>0.16250000000000001</v>
      </c>
      <c r="O3566" s="8" t="s">
        <v>83</v>
      </c>
      <c r="P3566" s="15" t="s">
        <v>47</v>
      </c>
      <c r="S3566" s="8">
        <v>160</v>
      </c>
      <c r="T3566" s="8">
        <v>1</v>
      </c>
      <c r="U3566" s="14">
        <v>0.85431974889523099</v>
      </c>
      <c r="V3566" s="8">
        <v>0</v>
      </c>
      <c r="W3566" s="15" t="s">
        <v>30</v>
      </c>
      <c r="X3566" s="16"/>
      <c r="AC3566" s="104"/>
    </row>
    <row r="3567" spans="1:29" x14ac:dyDescent="0.35">
      <c r="A3567" s="9">
        <v>46167</v>
      </c>
      <c r="B3567" s="7" t="s">
        <v>1372</v>
      </c>
      <c r="C3567" s="8" t="s">
        <v>90</v>
      </c>
      <c r="D3567" s="10">
        <v>1</v>
      </c>
      <c r="E3567" s="8" t="s">
        <v>4853</v>
      </c>
      <c r="F3567" s="8" t="s">
        <v>4845</v>
      </c>
      <c r="G3567" s="12">
        <v>0.20833333333333329</v>
      </c>
      <c r="H3567" s="12">
        <v>0.36458333333333331</v>
      </c>
      <c r="I3567" s="12">
        <v>0.20069444444444451</v>
      </c>
      <c r="J3567" s="12">
        <v>0.20277777777777781</v>
      </c>
      <c r="K3567" s="12">
        <v>0.22638888888888889</v>
      </c>
      <c r="L3567" s="12">
        <v>0.3576388888888889</v>
      </c>
      <c r="M3567" s="12">
        <v>0.36944444444444452</v>
      </c>
      <c r="N3567" s="12">
        <v>0.37152777777777779</v>
      </c>
      <c r="O3567" s="8" t="s">
        <v>47</v>
      </c>
      <c r="P3567" s="8" t="s">
        <v>284</v>
      </c>
      <c r="S3567" s="8">
        <v>172</v>
      </c>
      <c r="T3567" s="8">
        <v>1</v>
      </c>
      <c r="U3567" s="14">
        <v>0.90450907238540579</v>
      </c>
      <c r="V3567" s="8">
        <v>0</v>
      </c>
      <c r="W3567" s="15" t="s">
        <v>30</v>
      </c>
      <c r="X3567" s="16"/>
      <c r="AC3567" s="104"/>
    </row>
    <row r="3568" spans="1:29" x14ac:dyDescent="0.35">
      <c r="A3568" s="9">
        <v>46167</v>
      </c>
      <c r="B3568" s="7" t="s">
        <v>1381</v>
      </c>
      <c r="C3568" s="8" t="s">
        <v>108</v>
      </c>
      <c r="D3568" s="10">
        <v>1</v>
      </c>
      <c r="E3568" s="8" t="s">
        <v>4845</v>
      </c>
      <c r="F3568" s="8" t="s">
        <v>4849</v>
      </c>
      <c r="G3568" s="12">
        <v>4.5138888888888888E-2</v>
      </c>
      <c r="H3568" s="12">
        <v>0.25347222222222221</v>
      </c>
      <c r="I3568" s="12">
        <v>4.8611111111111112E-2</v>
      </c>
      <c r="J3568" s="12">
        <v>8.0555555555555561E-2</v>
      </c>
      <c r="K3568" s="12">
        <v>9.375E-2</v>
      </c>
      <c r="L3568" s="12">
        <v>0.29097222222222219</v>
      </c>
      <c r="M3568" s="12">
        <v>0.2986111111111111</v>
      </c>
      <c r="N3568" s="12">
        <v>0.30208333333333331</v>
      </c>
      <c r="O3568" s="8" t="s">
        <v>37</v>
      </c>
      <c r="P3568" s="8">
        <v>71</v>
      </c>
      <c r="Q3568" s="8" t="s">
        <v>2211</v>
      </c>
      <c r="R3568" s="27" t="s">
        <v>2127</v>
      </c>
      <c r="S3568" s="8">
        <v>172</v>
      </c>
      <c r="T3568" s="8">
        <v>3</v>
      </c>
      <c r="U3568" s="14">
        <v>0.92742414567259845</v>
      </c>
      <c r="V3568" s="8">
        <v>0</v>
      </c>
      <c r="W3568" s="15" t="s">
        <v>30</v>
      </c>
      <c r="X3568" s="16"/>
      <c r="AC3568" s="104"/>
    </row>
    <row r="3569" spans="1:29" x14ac:dyDescent="0.35">
      <c r="A3569" s="9">
        <v>46167</v>
      </c>
      <c r="B3569" s="7" t="s">
        <v>1382</v>
      </c>
      <c r="C3569" s="8" t="s">
        <v>108</v>
      </c>
      <c r="D3569" s="10">
        <v>1</v>
      </c>
      <c r="E3569" s="8" t="s">
        <v>4849</v>
      </c>
      <c r="F3569" s="8" t="s">
        <v>4845</v>
      </c>
      <c r="G3569" s="12">
        <v>0.2951388888888889</v>
      </c>
      <c r="H3569" s="12">
        <v>0.52430555555555558</v>
      </c>
      <c r="I3569" s="12">
        <v>0.32777777777777778</v>
      </c>
      <c r="J3569" s="12">
        <v>0.33402777777777781</v>
      </c>
      <c r="K3569" s="12">
        <v>0.34722222222222221</v>
      </c>
      <c r="L3569" s="12">
        <v>0.53402777777777777</v>
      </c>
      <c r="M3569" s="12">
        <v>0.54583333333333328</v>
      </c>
      <c r="N3569" s="12">
        <v>0.54791666666666672</v>
      </c>
      <c r="O3569" s="8">
        <v>72</v>
      </c>
      <c r="P3569" s="8" t="s">
        <v>347</v>
      </c>
      <c r="Q3569" s="8" t="s">
        <v>2212</v>
      </c>
      <c r="R3569" s="27" t="s">
        <v>99</v>
      </c>
      <c r="S3569" s="8">
        <v>177</v>
      </c>
      <c r="T3569" s="8">
        <v>1</v>
      </c>
      <c r="U3569" s="14">
        <v>0.86405755101049897</v>
      </c>
      <c r="V3569" s="8">
        <v>0</v>
      </c>
      <c r="W3569" s="15" t="s">
        <v>30</v>
      </c>
      <c r="X3569" s="16"/>
      <c r="AC3569" s="104"/>
    </row>
    <row r="3570" spans="1:29" x14ac:dyDescent="0.35">
      <c r="A3570" s="9">
        <v>46167</v>
      </c>
      <c r="B3570" s="7" t="s">
        <v>107</v>
      </c>
      <c r="C3570" s="8" t="s">
        <v>113</v>
      </c>
      <c r="D3570" s="10">
        <v>1</v>
      </c>
      <c r="E3570" s="8" t="s">
        <v>4862</v>
      </c>
      <c r="F3570" s="8" t="s">
        <v>4845</v>
      </c>
      <c r="G3570" s="12">
        <v>5.5555555555555552E-2</v>
      </c>
      <c r="H3570" s="12">
        <v>0.24305555555555561</v>
      </c>
      <c r="I3570" s="12">
        <v>5.2083333333333343E-2</v>
      </c>
      <c r="J3570" s="12">
        <v>8.5416666666666669E-2</v>
      </c>
      <c r="K3570" s="12">
        <v>9.930555555555555E-2</v>
      </c>
      <c r="L3570" s="12">
        <v>0.27708333333333329</v>
      </c>
      <c r="M3570" s="12">
        <v>0.28472222222222221</v>
      </c>
      <c r="N3570" s="12">
        <v>0.2951388888888889</v>
      </c>
      <c r="O3570" s="8" t="s">
        <v>43</v>
      </c>
      <c r="P3570" s="8" t="s">
        <v>61</v>
      </c>
      <c r="Q3570" s="8" t="s">
        <v>526</v>
      </c>
      <c r="R3570" s="27" t="s">
        <v>39</v>
      </c>
      <c r="S3570" s="8">
        <v>167</v>
      </c>
      <c r="T3570" s="8">
        <v>1</v>
      </c>
      <c r="U3570" s="14">
        <v>0.81471083284645163</v>
      </c>
      <c r="V3570" s="8">
        <v>1157</v>
      </c>
      <c r="W3570" s="15" t="s">
        <v>30</v>
      </c>
      <c r="X3570" s="16"/>
      <c r="AC3570" s="104"/>
    </row>
    <row r="3571" spans="1:29" x14ac:dyDescent="0.35">
      <c r="A3571" s="9">
        <v>46167</v>
      </c>
      <c r="B3571" s="7" t="s">
        <v>109</v>
      </c>
      <c r="C3571" s="8" t="s">
        <v>113</v>
      </c>
      <c r="D3571" s="10">
        <v>1</v>
      </c>
      <c r="E3571" s="8" t="s">
        <v>4845</v>
      </c>
      <c r="F3571" s="8" t="s">
        <v>4854</v>
      </c>
      <c r="G3571" s="12">
        <v>0.28472222222222221</v>
      </c>
      <c r="H3571" s="12">
        <v>0.49652777777777779</v>
      </c>
      <c r="I3571" s="12">
        <v>0.31388888888888888</v>
      </c>
      <c r="J3571" s="12">
        <v>0.31944444444444442</v>
      </c>
      <c r="K3571" s="12">
        <v>0.33611111111111108</v>
      </c>
      <c r="L3571" s="12">
        <v>0.50069444444444444</v>
      </c>
      <c r="M3571" s="12">
        <v>0.51458333333333328</v>
      </c>
      <c r="N3571" s="12">
        <v>0.51666666666666672</v>
      </c>
      <c r="O3571" s="8" t="s">
        <v>61</v>
      </c>
      <c r="P3571" s="8" t="s">
        <v>37</v>
      </c>
      <c r="Q3571" s="8" t="s">
        <v>654</v>
      </c>
      <c r="R3571" s="27" t="s">
        <v>99</v>
      </c>
      <c r="S3571" s="8">
        <v>197</v>
      </c>
      <c r="T3571" s="8">
        <v>1</v>
      </c>
      <c r="U3571" s="14">
        <v>0.99118968588966327</v>
      </c>
      <c r="V3571" s="8">
        <v>0</v>
      </c>
      <c r="W3571" s="15" t="s">
        <v>30</v>
      </c>
      <c r="X3571" s="16"/>
      <c r="AC3571" s="104"/>
    </row>
    <row r="3572" spans="1:29" x14ac:dyDescent="0.35">
      <c r="A3572" s="9">
        <v>46167</v>
      </c>
      <c r="B3572" s="7" t="s">
        <v>1383</v>
      </c>
      <c r="C3572" s="8" t="s">
        <v>113</v>
      </c>
      <c r="D3572" s="10">
        <v>1</v>
      </c>
      <c r="E3572" s="8" t="s">
        <v>4854</v>
      </c>
      <c r="F3572" s="8" t="s">
        <v>4845</v>
      </c>
      <c r="G3572" s="12">
        <v>0.64236111111111116</v>
      </c>
      <c r="H3572" s="12">
        <v>0.72569444444444442</v>
      </c>
      <c r="I3572" s="12">
        <v>0.63888888888888884</v>
      </c>
      <c r="J3572" s="12">
        <v>0.64375000000000004</v>
      </c>
      <c r="K3572" s="12">
        <v>0.65694444444444444</v>
      </c>
      <c r="L3572" s="12">
        <v>0.71319444444444446</v>
      </c>
      <c r="M3572" s="12">
        <v>0.71944444444444444</v>
      </c>
      <c r="N3572" s="12">
        <v>0.72152777777777777</v>
      </c>
      <c r="O3572" s="8" t="s">
        <v>37</v>
      </c>
      <c r="P3572" s="8" t="s">
        <v>1075</v>
      </c>
      <c r="Q3572" s="8" t="s">
        <v>103</v>
      </c>
      <c r="R3572" s="27" t="s">
        <v>39</v>
      </c>
      <c r="S3572" s="8">
        <v>159</v>
      </c>
      <c r="T3572" s="8">
        <v>1</v>
      </c>
      <c r="U3572" s="14">
        <v>0.7760358981388753</v>
      </c>
      <c r="V3572" s="8">
        <v>121</v>
      </c>
      <c r="W3572" s="15" t="s">
        <v>30</v>
      </c>
      <c r="X3572" s="16"/>
      <c r="AC3572" s="104"/>
    </row>
    <row r="3573" spans="1:29" x14ac:dyDescent="0.35">
      <c r="A3573" s="9">
        <v>46167</v>
      </c>
      <c r="B3573" s="7" t="s">
        <v>1384</v>
      </c>
      <c r="C3573" s="8" t="s">
        <v>113</v>
      </c>
      <c r="D3573" s="10">
        <v>1</v>
      </c>
      <c r="E3573" s="8" t="s">
        <v>4845</v>
      </c>
      <c r="F3573" s="8" t="s">
        <v>4862</v>
      </c>
      <c r="G3573" s="12">
        <v>0.78819444444444442</v>
      </c>
      <c r="H3573" s="12">
        <v>0.86458333333333337</v>
      </c>
      <c r="I3573" s="12">
        <v>0.78125</v>
      </c>
      <c r="J3573" s="12">
        <v>0.78402777777777777</v>
      </c>
      <c r="K3573" s="12">
        <v>0.7944444444444444</v>
      </c>
      <c r="L3573" s="12">
        <v>0.85277777777777775</v>
      </c>
      <c r="M3573" s="12">
        <v>0.85555555555555551</v>
      </c>
      <c r="N3573" s="12">
        <v>0.85763888888888884</v>
      </c>
      <c r="O3573" s="8" t="s">
        <v>1075</v>
      </c>
      <c r="P3573" s="8" t="s">
        <v>70</v>
      </c>
      <c r="S3573" s="8">
        <v>177</v>
      </c>
      <c r="T3573" s="8">
        <v>1</v>
      </c>
      <c r="U3573" s="14">
        <v>0.90918953674027136</v>
      </c>
      <c r="V3573" s="8">
        <v>271</v>
      </c>
      <c r="W3573" s="15" t="s">
        <v>30</v>
      </c>
      <c r="X3573" s="16"/>
      <c r="AC3573" s="104"/>
    </row>
    <row r="3574" spans="1:29" x14ac:dyDescent="0.35">
      <c r="A3574" s="9">
        <v>46168</v>
      </c>
      <c r="B3574" s="7" t="s">
        <v>1371</v>
      </c>
      <c r="C3574" s="8" t="s">
        <v>27</v>
      </c>
      <c r="D3574" s="10">
        <v>1</v>
      </c>
      <c r="E3574" s="8" t="s">
        <v>4862</v>
      </c>
      <c r="F3574" s="8" t="s">
        <v>4845</v>
      </c>
      <c r="G3574" s="12">
        <v>2.0833333333333329E-2</v>
      </c>
      <c r="H3574" s="12">
        <v>0.16666666666666671</v>
      </c>
      <c r="I3574" s="12">
        <v>1.7361111111111108E-2</v>
      </c>
      <c r="J3574" s="12">
        <v>2.9861111111111109E-2</v>
      </c>
      <c r="K3574" s="12">
        <v>4.3055555555555562E-2</v>
      </c>
      <c r="L3574" s="12">
        <v>0.16597222222222219</v>
      </c>
      <c r="M3574" s="12">
        <v>0.1701388888888889</v>
      </c>
      <c r="N3574" s="12">
        <v>0.17152777777777781</v>
      </c>
      <c r="O3574" s="8" t="s">
        <v>242</v>
      </c>
      <c r="P3574" s="8" t="s">
        <v>748</v>
      </c>
      <c r="Q3574" s="8" t="s">
        <v>408</v>
      </c>
      <c r="R3574" s="27" t="s">
        <v>39</v>
      </c>
      <c r="S3574" s="8">
        <v>172</v>
      </c>
      <c r="T3574" s="8">
        <v>0</v>
      </c>
      <c r="U3574" s="14">
        <v>0.91099946529255649</v>
      </c>
      <c r="V3574" s="8">
        <v>0</v>
      </c>
      <c r="W3574" s="15" t="s">
        <v>30</v>
      </c>
      <c r="X3574" s="16"/>
      <c r="AC3574" s="104"/>
    </row>
    <row r="3575" spans="1:29" x14ac:dyDescent="0.35">
      <c r="A3575" s="9">
        <v>46168</v>
      </c>
      <c r="B3575" s="7" t="s">
        <v>1372</v>
      </c>
      <c r="C3575" s="8" t="s">
        <v>27</v>
      </c>
      <c r="D3575" s="10">
        <v>1</v>
      </c>
      <c r="E3575" s="8" t="s">
        <v>4845</v>
      </c>
      <c r="F3575" s="8" t="s">
        <v>4847</v>
      </c>
      <c r="G3575" s="12">
        <v>0.20833333333333329</v>
      </c>
      <c r="H3575" s="12">
        <v>0.36458333333333331</v>
      </c>
      <c r="I3575" s="12">
        <v>0.20416666666666669</v>
      </c>
      <c r="J3575" s="12">
        <v>0.21111111111111111</v>
      </c>
      <c r="K3575" s="12">
        <v>0.21875</v>
      </c>
      <c r="L3575" s="12">
        <v>0.33750000000000002</v>
      </c>
      <c r="M3575" s="12">
        <v>0.34861111111111109</v>
      </c>
      <c r="N3575" s="12">
        <v>0.35069444444444442</v>
      </c>
      <c r="O3575" s="8" t="s">
        <v>748</v>
      </c>
      <c r="P3575" s="8" t="s">
        <v>73</v>
      </c>
      <c r="Q3575" s="8" t="s">
        <v>273</v>
      </c>
      <c r="R3575" s="27" t="s">
        <v>39</v>
      </c>
      <c r="S3575" s="8">
        <v>179</v>
      </c>
      <c r="T3575" s="8">
        <v>2</v>
      </c>
      <c r="U3575" s="14">
        <v>0.94256647624485401</v>
      </c>
      <c r="V3575" s="8">
        <v>0</v>
      </c>
      <c r="W3575" s="15" t="s">
        <v>30</v>
      </c>
      <c r="X3575" s="16"/>
      <c r="AC3575" s="104"/>
    </row>
    <row r="3576" spans="1:29" x14ac:dyDescent="0.35">
      <c r="A3576" s="9">
        <v>46168</v>
      </c>
      <c r="B3576" s="7" t="s">
        <v>1766</v>
      </c>
      <c r="C3576" s="8" t="s">
        <v>27</v>
      </c>
      <c r="D3576" s="10">
        <v>1</v>
      </c>
      <c r="E3576" s="8" t="s">
        <v>4847</v>
      </c>
      <c r="F3576" s="8" t="s">
        <v>4845</v>
      </c>
      <c r="G3576" s="12">
        <v>0.41666666666666669</v>
      </c>
      <c r="H3576" s="12">
        <v>0.47916666666666669</v>
      </c>
      <c r="I3576" s="12">
        <v>0.40763888888888888</v>
      </c>
      <c r="J3576" s="12">
        <v>0.41249999999999998</v>
      </c>
      <c r="K3576" s="12">
        <v>0.43125000000000002</v>
      </c>
      <c r="L3576" s="12">
        <v>0.47361111111111109</v>
      </c>
      <c r="M3576" s="12">
        <v>0.47708333333333341</v>
      </c>
      <c r="N3576" s="12">
        <v>0.47986111111111113</v>
      </c>
      <c r="O3576" s="8" t="s">
        <v>73</v>
      </c>
      <c r="P3576" s="8">
        <v>226</v>
      </c>
      <c r="S3576" s="8">
        <v>148</v>
      </c>
      <c r="T3576" s="8">
        <v>0</v>
      </c>
      <c r="U3576" s="14">
        <v>0.83031137104019148</v>
      </c>
      <c r="V3576" s="8">
        <v>0</v>
      </c>
      <c r="W3576" s="15" t="s">
        <v>30</v>
      </c>
      <c r="X3576" s="16"/>
      <c r="AC3576" s="104"/>
    </row>
    <row r="3577" spans="1:29" x14ac:dyDescent="0.35">
      <c r="A3577" s="9">
        <v>46168</v>
      </c>
      <c r="B3577" s="7" t="s">
        <v>1768</v>
      </c>
      <c r="C3577" s="8" t="s">
        <v>27</v>
      </c>
      <c r="D3577" s="10">
        <v>1</v>
      </c>
      <c r="E3577" s="8" t="s">
        <v>4845</v>
      </c>
      <c r="F3577" s="8" t="s">
        <v>4861</v>
      </c>
      <c r="G3577" s="12">
        <v>0.52083333333333337</v>
      </c>
      <c r="H3577" s="12">
        <v>0.59027777777777779</v>
      </c>
      <c r="I3577" s="12">
        <v>0.50902777777777775</v>
      </c>
      <c r="J3577" s="12">
        <v>0.5131944444444444</v>
      </c>
      <c r="K3577" s="12">
        <v>0.52638888888888891</v>
      </c>
      <c r="L3577" s="12">
        <v>0.57499999999999996</v>
      </c>
      <c r="M3577" s="12">
        <v>0.5854166666666667</v>
      </c>
      <c r="N3577" s="12">
        <v>0.58750000000000002</v>
      </c>
      <c r="O3577" s="8">
        <v>212</v>
      </c>
      <c r="P3577" s="8" t="s">
        <v>242</v>
      </c>
      <c r="S3577" s="8">
        <v>58</v>
      </c>
      <c r="T3577" s="8">
        <v>1</v>
      </c>
      <c r="U3577" s="14">
        <v>0.29641624879353301</v>
      </c>
      <c r="V3577" s="8">
        <v>0</v>
      </c>
      <c r="W3577" s="15" t="s">
        <v>30</v>
      </c>
      <c r="X3577" s="16"/>
      <c r="AC3577" s="104"/>
    </row>
    <row r="3578" spans="1:29" x14ac:dyDescent="0.35">
      <c r="A3578" s="9">
        <v>46168</v>
      </c>
      <c r="B3578" s="7" t="s">
        <v>71</v>
      </c>
      <c r="C3578" s="8" t="s">
        <v>59</v>
      </c>
      <c r="D3578" s="10">
        <v>1</v>
      </c>
      <c r="E3578" s="8" t="s">
        <v>4861</v>
      </c>
      <c r="F3578" s="8" t="s">
        <v>4845</v>
      </c>
      <c r="G3578" s="12">
        <v>1.041666666666667E-2</v>
      </c>
      <c r="H3578" s="12">
        <v>0.1701388888888889</v>
      </c>
      <c r="I3578" s="12">
        <v>3.472222222222222E-3</v>
      </c>
      <c r="J3578" s="12">
        <v>2.222222222222222E-2</v>
      </c>
      <c r="K3578" s="12">
        <v>3.888888888888889E-2</v>
      </c>
      <c r="L3578" s="12">
        <v>0.1875</v>
      </c>
      <c r="M3578" s="12">
        <v>0.19444444444444439</v>
      </c>
      <c r="N3578" s="12">
        <v>0.19513888888888889</v>
      </c>
      <c r="O3578" s="8" t="s">
        <v>60</v>
      </c>
      <c r="P3578" s="8">
        <v>12</v>
      </c>
      <c r="Q3578" s="8" t="s">
        <v>365</v>
      </c>
      <c r="R3578" s="27" t="s">
        <v>39</v>
      </c>
      <c r="S3578" s="8">
        <v>177</v>
      </c>
      <c r="T3578" s="8">
        <v>0</v>
      </c>
      <c r="U3578" s="14">
        <v>0.89631322200802133</v>
      </c>
      <c r="V3578" s="8">
        <v>639</v>
      </c>
      <c r="W3578" s="15" t="s">
        <v>30</v>
      </c>
      <c r="X3578" s="16"/>
      <c r="AC3578" s="104"/>
    </row>
    <row r="3579" spans="1:29" x14ac:dyDescent="0.35">
      <c r="A3579" s="9">
        <v>46168</v>
      </c>
      <c r="B3579" s="7" t="s">
        <v>74</v>
      </c>
      <c r="C3579" s="8" t="s">
        <v>59</v>
      </c>
      <c r="D3579" s="10">
        <v>1</v>
      </c>
      <c r="E3579" s="8" t="s">
        <v>4845</v>
      </c>
      <c r="F3579" s="8" t="s">
        <v>4856</v>
      </c>
      <c r="G3579" s="12">
        <v>0.20833333333333329</v>
      </c>
      <c r="H3579" s="12">
        <v>0.38541666666666669</v>
      </c>
      <c r="I3579" s="12">
        <v>0.22222222222222221</v>
      </c>
      <c r="J3579" s="12">
        <v>0.22430555555555559</v>
      </c>
      <c r="K3579" s="12">
        <v>0.2388888888888889</v>
      </c>
      <c r="L3579" s="12">
        <v>0.37916666666666671</v>
      </c>
      <c r="M3579" s="12">
        <v>0.39166666666666672</v>
      </c>
      <c r="N3579" s="12">
        <v>0.39374999999999999</v>
      </c>
      <c r="O3579" s="8">
        <v>12</v>
      </c>
      <c r="P3579" s="8" t="s">
        <v>37</v>
      </c>
      <c r="Q3579" s="8" t="s">
        <v>2213</v>
      </c>
      <c r="R3579" s="27" t="s">
        <v>124</v>
      </c>
      <c r="S3579" s="8">
        <v>192</v>
      </c>
      <c r="T3579" s="8">
        <v>2</v>
      </c>
      <c r="U3579" s="14">
        <v>0.98392357335744829</v>
      </c>
      <c r="V3579" s="8">
        <v>0</v>
      </c>
      <c r="W3579" s="15" t="s">
        <v>30</v>
      </c>
      <c r="X3579" s="16"/>
      <c r="AC3579" s="104"/>
    </row>
    <row r="3580" spans="1:29" x14ac:dyDescent="0.35">
      <c r="A3580" s="9">
        <v>46168</v>
      </c>
      <c r="B3580" s="7" t="s">
        <v>52</v>
      </c>
      <c r="C3580" s="8" t="s">
        <v>59</v>
      </c>
      <c r="D3580" s="10">
        <v>1</v>
      </c>
      <c r="E3580" s="8" t="s">
        <v>4856</v>
      </c>
      <c r="F3580" s="8" t="s">
        <v>4845</v>
      </c>
      <c r="G3580" s="12">
        <v>0.4375</v>
      </c>
      <c r="H3580" s="12">
        <v>0.51388888888888884</v>
      </c>
      <c r="I3580" s="12">
        <v>0.43263888888888891</v>
      </c>
      <c r="J3580" s="12">
        <v>0.43333333333333329</v>
      </c>
      <c r="K3580" s="12">
        <v>0.4465277777777778</v>
      </c>
      <c r="L3580" s="12">
        <v>0.50555555555555554</v>
      </c>
      <c r="M3580" s="12">
        <v>0.51249999999999996</v>
      </c>
      <c r="N3580" s="12">
        <v>0.5131944444444444</v>
      </c>
      <c r="O3580" s="8" t="s">
        <v>37</v>
      </c>
      <c r="P3580" s="8" t="s">
        <v>302</v>
      </c>
      <c r="S3580" s="8">
        <v>159</v>
      </c>
      <c r="T3580" s="8">
        <v>0</v>
      </c>
      <c r="U3580" s="14">
        <v>0.84943530654586952</v>
      </c>
      <c r="V3580" s="8">
        <v>0</v>
      </c>
      <c r="W3580" s="15" t="s">
        <v>30</v>
      </c>
      <c r="X3580" s="16"/>
      <c r="AC3580" s="104"/>
    </row>
    <row r="3581" spans="1:29" x14ac:dyDescent="0.35">
      <c r="A3581" s="9">
        <v>46168</v>
      </c>
      <c r="B3581" s="7" t="s">
        <v>56</v>
      </c>
      <c r="C3581" s="8" t="s">
        <v>59</v>
      </c>
      <c r="D3581" s="10">
        <v>1</v>
      </c>
      <c r="E3581" s="8" t="s">
        <v>4845</v>
      </c>
      <c r="F3581" s="8" t="s">
        <v>4851</v>
      </c>
      <c r="G3581" s="12">
        <v>0.55555555555555558</v>
      </c>
      <c r="H3581" s="12">
        <v>0.63888888888888884</v>
      </c>
      <c r="I3581" s="12">
        <v>0.54861111111111116</v>
      </c>
      <c r="J3581" s="12">
        <v>0.55208333333333337</v>
      </c>
      <c r="K3581" s="12">
        <v>0.57152777777777775</v>
      </c>
      <c r="L3581" s="12">
        <v>0.62638888888888888</v>
      </c>
      <c r="M3581" s="12">
        <v>0.63402777777777775</v>
      </c>
      <c r="N3581" s="12">
        <v>0.63611111111111107</v>
      </c>
      <c r="O3581" s="8" t="s">
        <v>302</v>
      </c>
      <c r="P3581" s="8" t="s">
        <v>317</v>
      </c>
      <c r="S3581" s="8">
        <v>179</v>
      </c>
      <c r="T3581" s="8">
        <v>1</v>
      </c>
      <c r="U3581" s="14">
        <v>0.93879804990586735</v>
      </c>
      <c r="V3581" s="8">
        <v>285</v>
      </c>
      <c r="W3581" s="15" t="s">
        <v>30</v>
      </c>
      <c r="X3581" s="16"/>
      <c r="AC3581" s="104"/>
    </row>
    <row r="3582" spans="1:29" x14ac:dyDescent="0.35">
      <c r="A3582" s="9">
        <v>46168</v>
      </c>
      <c r="B3582" s="7" t="s">
        <v>203</v>
      </c>
      <c r="C3582" s="8" t="s">
        <v>81</v>
      </c>
      <c r="D3582" s="10">
        <v>1</v>
      </c>
      <c r="E3582" s="8" t="s">
        <v>4851</v>
      </c>
      <c r="F3582" s="8" t="s">
        <v>4845</v>
      </c>
      <c r="G3582" s="12">
        <v>0.28472222222222221</v>
      </c>
      <c r="H3582" s="12">
        <v>0.4236111111111111</v>
      </c>
      <c r="I3582" s="127">
        <v>0.27638888888888891</v>
      </c>
      <c r="J3582" s="12">
        <v>0.27986111111111112</v>
      </c>
      <c r="K3582" s="12">
        <v>0.29166666666666669</v>
      </c>
      <c r="L3582" s="12">
        <v>0.41666666666666669</v>
      </c>
      <c r="M3582" s="12">
        <v>0.41875000000000001</v>
      </c>
      <c r="N3582" s="12">
        <v>0.42152777777777778</v>
      </c>
      <c r="O3582" s="8" t="s">
        <v>70</v>
      </c>
      <c r="P3582" s="8">
        <v>2</v>
      </c>
      <c r="S3582" s="8">
        <v>169</v>
      </c>
      <c r="T3582" s="8">
        <v>0</v>
      </c>
      <c r="U3582" s="14">
        <v>0.90118235803389501</v>
      </c>
      <c r="V3582" s="8">
        <v>0</v>
      </c>
      <c r="W3582" s="15" t="s">
        <v>30</v>
      </c>
      <c r="X3582" s="16"/>
      <c r="AC3582" s="104"/>
    </row>
    <row r="3583" spans="1:29" x14ac:dyDescent="0.35">
      <c r="A3583" s="9">
        <v>46168</v>
      </c>
      <c r="B3583" s="7" t="s">
        <v>205</v>
      </c>
      <c r="C3583" s="8" t="s">
        <v>81</v>
      </c>
      <c r="D3583" s="10">
        <v>1</v>
      </c>
      <c r="E3583" s="8" t="s">
        <v>4845</v>
      </c>
      <c r="F3583" s="8" t="s">
        <v>4850</v>
      </c>
      <c r="G3583" s="12">
        <v>0.46527777777777779</v>
      </c>
      <c r="H3583" s="12">
        <v>0.61111111111111116</v>
      </c>
      <c r="I3583" s="12">
        <v>0.45208333333333328</v>
      </c>
      <c r="J3583" s="12">
        <v>0.45555555555555549</v>
      </c>
      <c r="K3583" s="12">
        <v>0.46388888888888891</v>
      </c>
      <c r="L3583" s="12">
        <v>0.59583333333333333</v>
      </c>
      <c r="M3583" s="12">
        <v>0.60763888888888884</v>
      </c>
      <c r="N3583" s="12">
        <v>0.60972222222222228</v>
      </c>
      <c r="O3583" s="8">
        <v>2</v>
      </c>
      <c r="P3583" s="8" t="s">
        <v>75</v>
      </c>
      <c r="S3583" s="8">
        <v>175</v>
      </c>
      <c r="T3583" s="8">
        <v>0</v>
      </c>
      <c r="U3583" s="14">
        <v>0.88852580785861734</v>
      </c>
      <c r="V3583" s="8">
        <v>0</v>
      </c>
      <c r="W3583" s="15" t="s">
        <v>30</v>
      </c>
      <c r="X3583" s="16"/>
      <c r="AC3583" s="104"/>
    </row>
    <row r="3584" spans="1:29" x14ac:dyDescent="0.35">
      <c r="A3584" s="9">
        <v>46168</v>
      </c>
      <c r="B3584" s="7" t="s">
        <v>1770</v>
      </c>
      <c r="C3584" s="8" t="s">
        <v>90</v>
      </c>
      <c r="D3584" s="10">
        <v>1</v>
      </c>
      <c r="E3584" s="8" t="s">
        <v>4850</v>
      </c>
      <c r="F3584" s="8" t="s">
        <v>4845</v>
      </c>
      <c r="G3584" s="12">
        <v>1.7361111111111108E-2</v>
      </c>
      <c r="H3584" s="12">
        <v>0.1041666666666667</v>
      </c>
      <c r="I3584" s="12">
        <v>7.6388888888888886E-3</v>
      </c>
      <c r="J3584" s="12">
        <v>1.805555555555555E-2</v>
      </c>
      <c r="K3584" s="12">
        <v>3.125E-2</v>
      </c>
      <c r="L3584" s="12">
        <v>0.1125</v>
      </c>
      <c r="M3584" s="12">
        <v>0.11874999999999999</v>
      </c>
      <c r="N3584" s="12">
        <v>0.12013888888888891</v>
      </c>
      <c r="O3584" s="8" t="s">
        <v>43</v>
      </c>
      <c r="P3584" s="8">
        <v>1</v>
      </c>
      <c r="Q3584" s="8" t="s">
        <v>151</v>
      </c>
      <c r="R3584" s="27" t="s">
        <v>39</v>
      </c>
      <c r="S3584" s="8">
        <v>80</v>
      </c>
      <c r="T3584" s="8">
        <v>0</v>
      </c>
      <c r="U3584" s="14">
        <v>0.46421778935379687</v>
      </c>
      <c r="V3584" s="8">
        <v>0</v>
      </c>
      <c r="W3584" s="15" t="s">
        <v>30</v>
      </c>
      <c r="X3584" s="16"/>
      <c r="AC3584" s="104"/>
    </row>
    <row r="3585" spans="1:29" ht="26" customHeight="1" x14ac:dyDescent="0.35">
      <c r="A3585" s="9">
        <v>46168</v>
      </c>
      <c r="B3585" s="7" t="s">
        <v>1771</v>
      </c>
      <c r="C3585" s="8" t="s">
        <v>90</v>
      </c>
      <c r="D3585" s="10">
        <v>1</v>
      </c>
      <c r="E3585" s="8" t="s">
        <v>4845</v>
      </c>
      <c r="F3585" s="8" t="s">
        <v>4863</v>
      </c>
      <c r="G3585" s="12">
        <v>0.14583333333333329</v>
      </c>
      <c r="H3585" s="12">
        <v>0.24652777777777779</v>
      </c>
      <c r="I3585" s="12">
        <v>0.15277777777777779</v>
      </c>
      <c r="J3585" s="12">
        <v>0.1583333333333333</v>
      </c>
      <c r="K3585" s="12">
        <v>0.16597222222222219</v>
      </c>
      <c r="L3585" s="12">
        <v>0.25</v>
      </c>
      <c r="M3585" s="12">
        <v>0.26666666666666672</v>
      </c>
      <c r="N3585" s="12">
        <v>0.26874999999999999</v>
      </c>
      <c r="O3585" s="8">
        <v>1</v>
      </c>
      <c r="P3585" s="8" t="s">
        <v>114</v>
      </c>
      <c r="Q3585" s="8" t="s">
        <v>2214</v>
      </c>
      <c r="R3585" s="27" t="s">
        <v>2215</v>
      </c>
      <c r="S3585" s="8">
        <v>174</v>
      </c>
      <c r="T3585" s="8">
        <v>0</v>
      </c>
      <c r="U3585" s="14">
        <v>0.88849498372332747</v>
      </c>
      <c r="V3585" s="8">
        <v>0</v>
      </c>
      <c r="W3585" s="15" t="s">
        <v>30</v>
      </c>
      <c r="X3585" s="16"/>
      <c r="AC3585" s="104"/>
    </row>
    <row r="3586" spans="1:29" x14ac:dyDescent="0.35">
      <c r="A3586" s="9">
        <v>46168</v>
      </c>
      <c r="B3586" s="7" t="s">
        <v>247</v>
      </c>
      <c r="C3586" s="8" t="s">
        <v>90</v>
      </c>
      <c r="D3586" s="10">
        <v>1</v>
      </c>
      <c r="E3586" s="8" t="s">
        <v>4863</v>
      </c>
      <c r="F3586" s="8" t="s">
        <v>4845</v>
      </c>
      <c r="G3586" s="12">
        <v>0.33333333333333331</v>
      </c>
      <c r="H3586" s="12">
        <v>0.43402777777777779</v>
      </c>
      <c r="I3586" s="12">
        <v>0.3215277777777778</v>
      </c>
      <c r="J3586" s="12">
        <v>0.32847222222222222</v>
      </c>
      <c r="K3586" s="12">
        <v>0.34375</v>
      </c>
      <c r="L3586" s="12">
        <v>0.40833333333333333</v>
      </c>
      <c r="M3586" s="12">
        <v>0.41597222222222219</v>
      </c>
      <c r="N3586" s="12">
        <v>0.41597222222222219</v>
      </c>
      <c r="O3586" s="8" t="s">
        <v>114</v>
      </c>
      <c r="P3586" s="8">
        <v>2</v>
      </c>
      <c r="S3586" s="8">
        <v>137</v>
      </c>
      <c r="T3586" s="8">
        <v>1</v>
      </c>
      <c r="U3586" s="14">
        <v>0.77639399824191835</v>
      </c>
      <c r="V3586" s="8">
        <v>0</v>
      </c>
      <c r="W3586" s="15" t="s">
        <v>30</v>
      </c>
      <c r="X3586" s="16"/>
      <c r="AC3586" s="104"/>
    </row>
    <row r="3587" spans="1:29" x14ac:dyDescent="0.35">
      <c r="A3587" s="9">
        <v>46168</v>
      </c>
      <c r="B3587" s="7" t="s">
        <v>248</v>
      </c>
      <c r="C3587" s="8" t="s">
        <v>90</v>
      </c>
      <c r="D3587" s="10">
        <v>1</v>
      </c>
      <c r="E3587" s="8" t="s">
        <v>4845</v>
      </c>
      <c r="F3587" s="8" t="s">
        <v>4849</v>
      </c>
      <c r="G3587" s="12">
        <v>0.47569444444444442</v>
      </c>
      <c r="H3587" s="12">
        <v>0.57638888888888884</v>
      </c>
      <c r="I3587" s="12">
        <v>0.46805555555555561</v>
      </c>
      <c r="J3587" s="12">
        <v>0.47361111111111109</v>
      </c>
      <c r="K3587" s="12">
        <v>0.48402777777777778</v>
      </c>
      <c r="L3587" s="12">
        <v>0.55902777777777779</v>
      </c>
      <c r="M3587" s="12">
        <v>0.57430555555555551</v>
      </c>
      <c r="N3587" s="12">
        <v>0.57638888888888884</v>
      </c>
      <c r="O3587" s="8">
        <v>2</v>
      </c>
      <c r="P3587" s="8" t="s">
        <v>29</v>
      </c>
      <c r="S3587" s="8">
        <v>164</v>
      </c>
      <c r="T3587" s="8">
        <v>0</v>
      </c>
      <c r="U3587" s="14">
        <v>0.89852112755068103</v>
      </c>
      <c r="V3587" s="8">
        <v>0</v>
      </c>
      <c r="W3587" s="15" t="s">
        <v>30</v>
      </c>
      <c r="X3587" s="16"/>
      <c r="AC3587" s="104"/>
    </row>
    <row r="3588" spans="1:29" x14ac:dyDescent="0.35">
      <c r="A3588" s="9">
        <v>46168</v>
      </c>
      <c r="B3588" s="7" t="s">
        <v>107</v>
      </c>
      <c r="C3588" s="8" t="s">
        <v>108</v>
      </c>
      <c r="D3588" s="10">
        <v>1</v>
      </c>
      <c r="E3588" s="8" t="s">
        <v>4845</v>
      </c>
      <c r="F3588" s="8" t="s">
        <v>4871</v>
      </c>
      <c r="G3588" s="12">
        <v>4.5138888888888888E-2</v>
      </c>
      <c r="H3588" s="12">
        <v>0.24305555555555561</v>
      </c>
      <c r="I3588" s="12">
        <v>3.888888888888889E-2</v>
      </c>
      <c r="J3588" s="12">
        <v>4.3055555555555562E-2</v>
      </c>
      <c r="K3588" s="12">
        <v>5.5555555555555552E-2</v>
      </c>
      <c r="L3588" s="12">
        <v>0.22291666666666671</v>
      </c>
      <c r="M3588" s="12">
        <v>0.22847222222222219</v>
      </c>
      <c r="N3588" s="12">
        <v>0.2298611111111111</v>
      </c>
      <c r="O3588" s="8" t="s">
        <v>32</v>
      </c>
      <c r="P3588" s="8">
        <v>68</v>
      </c>
      <c r="S3588" s="8">
        <v>182</v>
      </c>
      <c r="T3588" s="8">
        <v>0</v>
      </c>
      <c r="U3588" s="14">
        <v>0.87702919133832435</v>
      </c>
      <c r="V3588" s="8">
        <v>358</v>
      </c>
      <c r="W3588" s="15" t="s">
        <v>30</v>
      </c>
      <c r="X3588" s="16"/>
      <c r="AC3588" s="104"/>
    </row>
    <row r="3589" spans="1:29" x14ac:dyDescent="0.35">
      <c r="A3589" s="9">
        <v>46168</v>
      </c>
      <c r="B3589" s="7" t="s">
        <v>109</v>
      </c>
      <c r="C3589" s="8" t="s">
        <v>108</v>
      </c>
      <c r="D3589" s="10">
        <v>1</v>
      </c>
      <c r="E3589" s="8" t="s">
        <v>4871</v>
      </c>
      <c r="F3589" s="8" t="s">
        <v>4845</v>
      </c>
      <c r="G3589" s="12">
        <v>0.28472222222222221</v>
      </c>
      <c r="H3589" s="12">
        <v>0.49652777777777779</v>
      </c>
      <c r="I3589" s="12">
        <v>0.27777777777777779</v>
      </c>
      <c r="J3589" s="12">
        <v>0.28958333333333341</v>
      </c>
      <c r="K3589" s="12">
        <v>0.30555555555555558</v>
      </c>
      <c r="L3589" s="12">
        <v>0.47430555555555548</v>
      </c>
      <c r="M3589" s="12">
        <v>0.48333333333333328</v>
      </c>
      <c r="N3589" s="12">
        <v>0.48541666666666672</v>
      </c>
      <c r="O3589" s="8">
        <v>65</v>
      </c>
      <c r="P3589" s="8" t="s">
        <v>32</v>
      </c>
      <c r="Q3589" s="8" t="s">
        <v>263</v>
      </c>
      <c r="R3589" s="27" t="s">
        <v>39</v>
      </c>
      <c r="S3589" s="8">
        <v>198</v>
      </c>
      <c r="T3589" s="8">
        <v>0</v>
      </c>
      <c r="U3589" s="14">
        <v>0.95897348274150929</v>
      </c>
      <c r="V3589" s="8">
        <v>828</v>
      </c>
      <c r="W3589" s="15" t="s">
        <v>30</v>
      </c>
      <c r="X3589" s="16"/>
      <c r="AC3589" s="104"/>
    </row>
    <row r="3590" spans="1:29" x14ac:dyDescent="0.35">
      <c r="A3590" s="9">
        <v>46168</v>
      </c>
      <c r="B3590" s="7" t="s">
        <v>1381</v>
      </c>
      <c r="C3590" s="8" t="s">
        <v>113</v>
      </c>
      <c r="D3590" s="10">
        <v>1</v>
      </c>
      <c r="E3590" s="8" t="s">
        <v>4845</v>
      </c>
      <c r="F3590" s="8" t="s">
        <v>4849</v>
      </c>
      <c r="G3590" s="12">
        <v>4.5138888888888888E-2</v>
      </c>
      <c r="H3590" s="12">
        <v>0.25347222222222221</v>
      </c>
      <c r="I3590" s="12">
        <v>4.0972222222222222E-2</v>
      </c>
      <c r="J3590" s="12">
        <v>4.4444444444444453E-2</v>
      </c>
      <c r="K3590" s="12">
        <v>6.3194444444444442E-2</v>
      </c>
      <c r="L3590" s="12">
        <v>0.26041666666666669</v>
      </c>
      <c r="M3590" s="12">
        <v>0.26805555555555549</v>
      </c>
      <c r="N3590" s="12">
        <v>0.27083333333333331</v>
      </c>
      <c r="O3590" s="8" t="s">
        <v>70</v>
      </c>
      <c r="P3590" s="8">
        <v>65</v>
      </c>
      <c r="S3590" s="8">
        <v>169</v>
      </c>
      <c r="T3590" s="8">
        <v>0</v>
      </c>
      <c r="U3590" s="14">
        <v>0.81942769019374084</v>
      </c>
      <c r="V3590" s="8">
        <v>0</v>
      </c>
      <c r="W3590" s="15" t="s">
        <v>30</v>
      </c>
      <c r="X3590" s="16"/>
      <c r="AC3590" s="104"/>
    </row>
    <row r="3591" spans="1:29" x14ac:dyDescent="0.35">
      <c r="A3591" s="9">
        <v>46168</v>
      </c>
      <c r="B3591" s="7" t="s">
        <v>1382</v>
      </c>
      <c r="C3591" s="8" t="s">
        <v>113</v>
      </c>
      <c r="D3591" s="10">
        <v>1</v>
      </c>
      <c r="E3591" s="8" t="s">
        <v>4849</v>
      </c>
      <c r="F3591" s="8" t="s">
        <v>4845</v>
      </c>
      <c r="G3591" s="12">
        <v>0.2951388888888889</v>
      </c>
      <c r="H3591" s="12">
        <v>0.52430555555555558</v>
      </c>
      <c r="I3591" s="12">
        <v>0.29930555555555549</v>
      </c>
      <c r="J3591" s="12">
        <v>0.30069444444444438</v>
      </c>
      <c r="K3591" s="12">
        <v>0.31458333333333333</v>
      </c>
      <c r="L3591" s="12">
        <v>0.51180555555555551</v>
      </c>
      <c r="M3591" s="12">
        <v>0.52430555555555558</v>
      </c>
      <c r="N3591" s="12">
        <v>0.52638888888888891</v>
      </c>
      <c r="O3591" s="8">
        <v>61</v>
      </c>
      <c r="P3591" s="8" t="s">
        <v>284</v>
      </c>
      <c r="Q3591" s="8" t="s">
        <v>2216</v>
      </c>
      <c r="R3591" s="27" t="s">
        <v>192</v>
      </c>
      <c r="S3591" s="8">
        <v>180</v>
      </c>
      <c r="T3591" s="8">
        <v>0</v>
      </c>
      <c r="U3591" s="14">
        <v>0.92405400062120369</v>
      </c>
      <c r="V3591" s="8">
        <v>0</v>
      </c>
      <c r="W3591" s="15" t="s">
        <v>30</v>
      </c>
      <c r="X3591" s="16"/>
      <c r="AC3591" s="104"/>
    </row>
    <row r="3592" spans="1:29" x14ac:dyDescent="0.35">
      <c r="A3592" s="9">
        <v>46169</v>
      </c>
      <c r="B3592" s="7" t="s">
        <v>133</v>
      </c>
      <c r="C3592" s="8" t="s">
        <v>27</v>
      </c>
      <c r="D3592" s="10">
        <v>1</v>
      </c>
      <c r="E3592" s="8" t="s">
        <v>4845</v>
      </c>
      <c r="F3592" s="8" t="s">
        <v>4849</v>
      </c>
      <c r="G3592" s="12">
        <v>0.27083333333333331</v>
      </c>
      <c r="H3592" s="12">
        <v>0.44791666666666669</v>
      </c>
      <c r="I3592" s="12">
        <v>0.26527777777777778</v>
      </c>
      <c r="J3592" s="12">
        <v>0.26874999999999999</v>
      </c>
      <c r="K3592" s="12">
        <v>0.27847222222222218</v>
      </c>
      <c r="L3592" s="12">
        <v>0.43888888888888888</v>
      </c>
      <c r="M3592" s="12">
        <v>0.44236111111111109</v>
      </c>
      <c r="N3592" s="12">
        <v>0.44374999999999998</v>
      </c>
      <c r="O3592" s="8" t="s">
        <v>37</v>
      </c>
      <c r="P3592" s="8">
        <v>3</v>
      </c>
      <c r="S3592" s="8">
        <v>69</v>
      </c>
      <c r="T3592" s="8">
        <v>0</v>
      </c>
      <c r="U3592" s="14">
        <v>0.3751739270062604</v>
      </c>
      <c r="V3592" s="8">
        <v>736</v>
      </c>
      <c r="W3592" s="15" t="s">
        <v>30</v>
      </c>
      <c r="X3592" s="16"/>
      <c r="AC3592" s="104"/>
    </row>
    <row r="3593" spans="1:29" x14ac:dyDescent="0.35">
      <c r="A3593" s="9">
        <v>46169</v>
      </c>
      <c r="B3593" s="7" t="s">
        <v>135</v>
      </c>
      <c r="C3593" s="8" t="s">
        <v>27</v>
      </c>
      <c r="D3593" s="10">
        <v>1</v>
      </c>
      <c r="E3593" s="8" t="s">
        <v>4849</v>
      </c>
      <c r="F3593" s="8" t="s">
        <v>4845</v>
      </c>
      <c r="G3593" s="12">
        <v>0.48958333333333331</v>
      </c>
      <c r="H3593" s="12">
        <v>0.65625</v>
      </c>
      <c r="I3593" s="12">
        <v>0.4777777777777778</v>
      </c>
      <c r="J3593" s="12">
        <v>0.48541666666666672</v>
      </c>
      <c r="K3593" s="12">
        <v>0.49513888888888891</v>
      </c>
      <c r="L3593" s="12">
        <v>0.64722222222222225</v>
      </c>
      <c r="M3593" s="12">
        <v>0.65347222222222223</v>
      </c>
      <c r="N3593" s="12">
        <v>0.65555555555555556</v>
      </c>
      <c r="O3593" s="8">
        <v>3</v>
      </c>
      <c r="P3593" s="8" t="s">
        <v>57</v>
      </c>
      <c r="S3593" s="8">
        <v>104</v>
      </c>
      <c r="T3593" s="8">
        <v>0</v>
      </c>
      <c r="U3593" s="14">
        <v>0.57928923961869461</v>
      </c>
      <c r="V3593" s="8">
        <v>0</v>
      </c>
      <c r="W3593" s="15" t="s">
        <v>30</v>
      </c>
      <c r="X3593" s="16"/>
      <c r="AC3593" s="104"/>
    </row>
    <row r="3594" spans="1:29" x14ac:dyDescent="0.35">
      <c r="A3594" s="9">
        <v>46169</v>
      </c>
      <c r="B3594" s="7" t="s">
        <v>80</v>
      </c>
      <c r="C3594" s="8" t="s">
        <v>45</v>
      </c>
      <c r="D3594" s="10">
        <v>1</v>
      </c>
      <c r="E3594" s="8" t="s">
        <v>4845</v>
      </c>
      <c r="F3594" s="8" t="s">
        <v>4856</v>
      </c>
      <c r="G3594" s="12">
        <v>3.4722222222222217E-2</v>
      </c>
      <c r="H3594" s="12">
        <v>0.1076388888888889</v>
      </c>
      <c r="I3594" s="12">
        <v>3.125E-2</v>
      </c>
      <c r="J3594" s="12">
        <v>3.6111111111111108E-2</v>
      </c>
      <c r="K3594" s="12">
        <v>4.6527777777777779E-2</v>
      </c>
      <c r="L3594" s="12">
        <v>0.1076388888888889</v>
      </c>
      <c r="M3594" s="12">
        <v>0.1125</v>
      </c>
      <c r="N3594" s="12">
        <v>0.1145833333333333</v>
      </c>
      <c r="O3594" s="8" t="s">
        <v>97</v>
      </c>
      <c r="P3594" s="8" t="s">
        <v>271</v>
      </c>
      <c r="Q3594" s="8" t="s">
        <v>103</v>
      </c>
      <c r="R3594" s="27" t="s">
        <v>39</v>
      </c>
      <c r="S3594" s="8">
        <v>131</v>
      </c>
      <c r="T3594" s="8">
        <v>0</v>
      </c>
      <c r="U3594" s="14">
        <v>0.65959465136078022</v>
      </c>
      <c r="V3594" s="8">
        <v>1722</v>
      </c>
      <c r="W3594" s="15" t="s">
        <v>30</v>
      </c>
      <c r="X3594" s="16"/>
      <c r="AC3594" s="104"/>
    </row>
    <row r="3595" spans="1:29" x14ac:dyDescent="0.35">
      <c r="A3595" s="9">
        <v>46169</v>
      </c>
      <c r="B3595" s="7" t="s">
        <v>84</v>
      </c>
      <c r="C3595" s="8" t="s">
        <v>45</v>
      </c>
      <c r="D3595" s="10">
        <v>1</v>
      </c>
      <c r="E3595" s="8" t="s">
        <v>4856</v>
      </c>
      <c r="F3595" s="8" t="s">
        <v>4845</v>
      </c>
      <c r="G3595" s="12">
        <v>0.14583333333333329</v>
      </c>
      <c r="H3595" s="12">
        <v>0.22916666666666671</v>
      </c>
      <c r="I3595" s="12">
        <v>0.14305555555555549</v>
      </c>
      <c r="J3595" s="12">
        <v>0.1472222222222222</v>
      </c>
      <c r="K3595" s="12">
        <v>0.16180555555555559</v>
      </c>
      <c r="L3595" s="12">
        <v>0.21249999999999999</v>
      </c>
      <c r="M3595" s="12">
        <v>0.2215277777777778</v>
      </c>
      <c r="N3595" s="12">
        <v>0.22361111111111109</v>
      </c>
      <c r="O3595" s="8" t="s">
        <v>271</v>
      </c>
      <c r="P3595" s="8" t="s">
        <v>70</v>
      </c>
      <c r="Q3595" s="8" t="s">
        <v>103</v>
      </c>
      <c r="R3595" s="27" t="s">
        <v>39</v>
      </c>
      <c r="S3595" s="8">
        <v>183</v>
      </c>
      <c r="T3595" s="8">
        <v>1</v>
      </c>
      <c r="U3595" s="14">
        <v>1</v>
      </c>
      <c r="V3595" s="8">
        <v>98</v>
      </c>
      <c r="W3595" s="15" t="s">
        <v>30</v>
      </c>
      <c r="X3595" s="16"/>
      <c r="AC3595" s="104"/>
    </row>
    <row r="3596" spans="1:29" x14ac:dyDescent="0.35">
      <c r="A3596" s="9">
        <v>46169</v>
      </c>
      <c r="B3596" s="7" t="s">
        <v>104</v>
      </c>
      <c r="C3596" s="8" t="s">
        <v>45</v>
      </c>
      <c r="D3596" s="10">
        <v>1</v>
      </c>
      <c r="E3596" s="8" t="s">
        <v>4845</v>
      </c>
      <c r="F3596" s="8" t="s">
        <v>4850</v>
      </c>
      <c r="G3596" s="12">
        <v>0.33333333333333331</v>
      </c>
      <c r="H3596" s="12">
        <v>0.4236111111111111</v>
      </c>
      <c r="I3596" s="12">
        <v>0.32291666666666669</v>
      </c>
      <c r="J3596" s="12">
        <v>0.3263888888888889</v>
      </c>
      <c r="K3596" s="12">
        <v>0.33680555555555558</v>
      </c>
      <c r="L3596" s="12">
        <v>0.40486111111111112</v>
      </c>
      <c r="M3596" s="12">
        <v>0.40833333333333333</v>
      </c>
      <c r="N3596" s="12">
        <v>0.41041666666666671</v>
      </c>
      <c r="O3596" s="8" t="s">
        <v>70</v>
      </c>
      <c r="P3596" s="8">
        <v>6</v>
      </c>
      <c r="S3596" s="8">
        <v>93</v>
      </c>
      <c r="T3596" s="8">
        <v>0</v>
      </c>
      <c r="U3596" s="14">
        <v>0.48456583486683652</v>
      </c>
      <c r="V3596" s="8">
        <v>0</v>
      </c>
      <c r="W3596" s="15" t="s">
        <v>30</v>
      </c>
      <c r="X3596" s="16"/>
      <c r="AC3596" s="104"/>
    </row>
    <row r="3597" spans="1:29" x14ac:dyDescent="0.35">
      <c r="A3597" s="9">
        <v>46169</v>
      </c>
      <c r="B3597" s="7" t="s">
        <v>105</v>
      </c>
      <c r="C3597" s="8" t="s">
        <v>45</v>
      </c>
      <c r="D3597" s="10">
        <v>1</v>
      </c>
      <c r="E3597" s="8" t="s">
        <v>4850</v>
      </c>
      <c r="F3597" s="8" t="s">
        <v>4845</v>
      </c>
      <c r="G3597" s="12">
        <v>0.46527777777777779</v>
      </c>
      <c r="H3597" s="12">
        <v>0.55902777777777779</v>
      </c>
      <c r="I3597" s="12">
        <v>0.44861111111111113</v>
      </c>
      <c r="J3597" s="12">
        <v>0.45208333333333328</v>
      </c>
      <c r="K3597" s="12">
        <v>0.46111111111111108</v>
      </c>
      <c r="L3597" s="12">
        <v>0.5395833333333333</v>
      </c>
      <c r="M3597" s="12">
        <v>0.55069444444444449</v>
      </c>
      <c r="N3597" s="12">
        <v>0.55277777777777781</v>
      </c>
      <c r="O3597" s="8">
        <v>6</v>
      </c>
      <c r="P3597" s="8" t="s">
        <v>361</v>
      </c>
      <c r="S3597" s="8">
        <v>175</v>
      </c>
      <c r="T3597" s="8">
        <v>0</v>
      </c>
      <c r="U3597" s="14">
        <v>0.89567235616118712</v>
      </c>
      <c r="V3597" s="8">
        <v>0</v>
      </c>
      <c r="W3597" s="15" t="s">
        <v>30</v>
      </c>
      <c r="X3597" s="16"/>
      <c r="AC3597" s="104"/>
    </row>
    <row r="3598" spans="1:29" x14ac:dyDescent="0.35">
      <c r="A3598" s="9">
        <v>46169</v>
      </c>
      <c r="B3598" s="7" t="s">
        <v>262</v>
      </c>
      <c r="C3598" s="8" t="s">
        <v>81</v>
      </c>
      <c r="D3598" s="10">
        <v>1</v>
      </c>
      <c r="E3598" s="8" t="s">
        <v>4845</v>
      </c>
      <c r="F3598" s="8" t="s">
        <v>4851</v>
      </c>
      <c r="G3598" s="12">
        <v>0.3923611111111111</v>
      </c>
      <c r="H3598" s="12">
        <v>0.46875</v>
      </c>
      <c r="I3598" s="12">
        <v>0.38333333333333341</v>
      </c>
      <c r="J3598" s="12">
        <v>0.38472222222222219</v>
      </c>
      <c r="K3598" s="12">
        <v>0.39583333333333331</v>
      </c>
      <c r="L3598" s="12">
        <v>0.46458333333333329</v>
      </c>
      <c r="M3598" s="12">
        <v>0.47083333333333333</v>
      </c>
      <c r="N3598" s="12">
        <v>0.47083333333333333</v>
      </c>
      <c r="O3598" s="8" t="s">
        <v>43</v>
      </c>
      <c r="P3598" s="8">
        <v>9</v>
      </c>
      <c r="S3598" s="8">
        <v>70</v>
      </c>
      <c r="T3598" s="8">
        <v>0</v>
      </c>
      <c r="U3598" s="14">
        <v>0.38381717076791622</v>
      </c>
      <c r="V3598" s="8">
        <v>0</v>
      </c>
      <c r="W3598" s="15" t="s">
        <v>30</v>
      </c>
      <c r="X3598" s="16"/>
      <c r="AC3598" s="104"/>
    </row>
    <row r="3599" spans="1:29" x14ac:dyDescent="0.35">
      <c r="A3599" s="9">
        <v>46169</v>
      </c>
      <c r="B3599" s="7" t="s">
        <v>264</v>
      </c>
      <c r="C3599" s="8" t="s">
        <v>81</v>
      </c>
      <c r="D3599" s="10">
        <v>1</v>
      </c>
      <c r="E3599" s="8" t="s">
        <v>4851</v>
      </c>
      <c r="F3599" s="8" t="s">
        <v>4845</v>
      </c>
      <c r="G3599" s="12">
        <v>0.51041666666666663</v>
      </c>
      <c r="H3599" s="12">
        <v>0.59027777777777779</v>
      </c>
      <c r="I3599" s="12">
        <v>0.50347222222222221</v>
      </c>
      <c r="J3599" s="12">
        <v>0.50624999999999998</v>
      </c>
      <c r="K3599" s="12">
        <v>0.51527777777777772</v>
      </c>
      <c r="L3599" s="12">
        <v>0.59166666666666667</v>
      </c>
      <c r="M3599" s="12">
        <v>0.60277777777777775</v>
      </c>
      <c r="N3599" s="12">
        <v>0.60486111111111107</v>
      </c>
      <c r="O3599" s="8">
        <v>9</v>
      </c>
      <c r="P3599" s="8" t="s">
        <v>70</v>
      </c>
      <c r="S3599" s="8">
        <v>151</v>
      </c>
      <c r="T3599" s="8">
        <v>0</v>
      </c>
      <c r="U3599" s="14">
        <v>0.79205973664334794</v>
      </c>
      <c r="V3599" s="8">
        <v>0</v>
      </c>
      <c r="W3599" s="15" t="s">
        <v>30</v>
      </c>
      <c r="X3599" s="16"/>
      <c r="AC3599" s="104"/>
    </row>
    <row r="3600" spans="1:29" x14ac:dyDescent="0.35">
      <c r="A3600" s="9">
        <v>46169</v>
      </c>
      <c r="B3600" s="7" t="s">
        <v>1371</v>
      </c>
      <c r="C3600" s="8" t="s">
        <v>90</v>
      </c>
      <c r="D3600" s="10">
        <v>1</v>
      </c>
      <c r="E3600" s="8" t="s">
        <v>4845</v>
      </c>
      <c r="F3600" s="8" t="s">
        <v>4851</v>
      </c>
      <c r="G3600" s="12">
        <v>2.0833333333333329E-2</v>
      </c>
      <c r="H3600" s="12">
        <v>0.16666666666666671</v>
      </c>
      <c r="I3600" s="12">
        <v>1.5972222222222221E-2</v>
      </c>
      <c r="J3600" s="12">
        <v>2.2916666666666669E-2</v>
      </c>
      <c r="K3600" s="12">
        <v>3.3333333333333333E-2</v>
      </c>
      <c r="L3600" s="12">
        <v>0.16111111111111109</v>
      </c>
      <c r="M3600" s="12">
        <v>0.1673611111111111</v>
      </c>
      <c r="N3600" s="12">
        <v>0.16875000000000001</v>
      </c>
      <c r="O3600" s="8" t="s">
        <v>29</v>
      </c>
      <c r="P3600" s="8" t="s">
        <v>47</v>
      </c>
      <c r="Q3600" s="8" t="s">
        <v>152</v>
      </c>
      <c r="R3600" s="27" t="s">
        <v>39</v>
      </c>
      <c r="S3600" s="8">
        <v>158</v>
      </c>
      <c r="T3600" s="8">
        <v>2</v>
      </c>
      <c r="U3600" s="14">
        <v>0.88653061833203373</v>
      </c>
      <c r="V3600" s="8">
        <v>0</v>
      </c>
      <c r="W3600" s="15" t="s">
        <v>30</v>
      </c>
      <c r="X3600" s="16"/>
      <c r="AC3600" s="104"/>
    </row>
    <row r="3601" spans="1:29" x14ac:dyDescent="0.35">
      <c r="A3601" s="9">
        <v>46169</v>
      </c>
      <c r="B3601" s="7" t="s">
        <v>1372</v>
      </c>
      <c r="C3601" s="8" t="s">
        <v>90</v>
      </c>
      <c r="D3601" s="10">
        <v>1</v>
      </c>
      <c r="E3601" s="8" t="s">
        <v>4851</v>
      </c>
      <c r="F3601" s="8" t="s">
        <v>4845</v>
      </c>
      <c r="G3601" s="12">
        <v>0.20833333333333329</v>
      </c>
      <c r="H3601" s="12">
        <v>0.36805555555555558</v>
      </c>
      <c r="I3601" s="12">
        <v>0.2166666666666667</v>
      </c>
      <c r="J3601" s="12">
        <v>0.21875</v>
      </c>
      <c r="K3601" s="12">
        <v>0.2277777777777778</v>
      </c>
      <c r="L3601" s="12">
        <v>0.34513888888888888</v>
      </c>
      <c r="M3601" s="12">
        <v>0.35555555555555562</v>
      </c>
      <c r="N3601" s="12">
        <v>0.3576388888888889</v>
      </c>
      <c r="O3601" s="8" t="s">
        <v>47</v>
      </c>
      <c r="P3601" s="8" t="s">
        <v>60</v>
      </c>
      <c r="Q3601" s="8" t="s">
        <v>2217</v>
      </c>
      <c r="R3601" s="27" t="s">
        <v>2218</v>
      </c>
      <c r="S3601" s="8">
        <v>166</v>
      </c>
      <c r="T3601" s="8">
        <v>3</v>
      </c>
      <c r="U3601" s="14">
        <v>0.94679831192068398</v>
      </c>
      <c r="V3601" s="8">
        <v>0</v>
      </c>
      <c r="W3601" s="15" t="s">
        <v>30</v>
      </c>
      <c r="X3601" s="16"/>
      <c r="AC3601" s="104"/>
    </row>
    <row r="3602" spans="1:29" x14ac:dyDescent="0.35">
      <c r="A3602" s="9">
        <v>46169</v>
      </c>
      <c r="B3602" s="7" t="s">
        <v>107</v>
      </c>
      <c r="C3602" s="8" t="s">
        <v>108</v>
      </c>
      <c r="D3602" s="10">
        <v>1</v>
      </c>
      <c r="E3602" s="8" t="s">
        <v>4849</v>
      </c>
      <c r="F3602" s="8" t="s">
        <v>4845</v>
      </c>
      <c r="G3602" s="12">
        <v>4.5138888888888888E-2</v>
      </c>
      <c r="H3602" s="12">
        <v>0.24305555555555561</v>
      </c>
      <c r="I3602" s="12">
        <v>4.0972222222222222E-2</v>
      </c>
      <c r="J3602" s="12">
        <v>5.4166666666666669E-2</v>
      </c>
      <c r="K3602" s="12">
        <v>6.805555555555555E-2</v>
      </c>
      <c r="L3602" s="12">
        <v>0.23958333333333329</v>
      </c>
      <c r="M3602" s="12">
        <v>0.24513888888888891</v>
      </c>
      <c r="N3602" s="12">
        <v>0.2472222222222222</v>
      </c>
      <c r="O3602" s="8" t="s">
        <v>32</v>
      </c>
      <c r="P3602" s="8" t="s">
        <v>61</v>
      </c>
      <c r="Q3602" s="8" t="s">
        <v>408</v>
      </c>
      <c r="R3602" s="27" t="s">
        <v>39</v>
      </c>
      <c r="S3602" s="8">
        <v>160</v>
      </c>
      <c r="T3602" s="8">
        <v>1</v>
      </c>
      <c r="U3602" s="14">
        <v>0.78886019435858368</v>
      </c>
      <c r="V3602" s="8">
        <v>1002</v>
      </c>
      <c r="W3602" s="15" t="s">
        <v>30</v>
      </c>
      <c r="X3602" s="16"/>
      <c r="AC3602" s="104"/>
    </row>
    <row r="3603" spans="1:29" x14ac:dyDescent="0.35">
      <c r="A3603" s="9">
        <v>46169</v>
      </c>
      <c r="B3603" s="7" t="s">
        <v>109</v>
      </c>
      <c r="C3603" s="8" t="s">
        <v>108</v>
      </c>
      <c r="D3603" s="10">
        <v>1</v>
      </c>
      <c r="E3603" s="8" t="s">
        <v>4845</v>
      </c>
      <c r="F3603" s="8" t="s">
        <v>4853</v>
      </c>
      <c r="G3603" s="12">
        <v>0.28472222222222221</v>
      </c>
      <c r="H3603" s="12">
        <v>0.48958333333333331</v>
      </c>
      <c r="I3603" s="12">
        <v>0.28263888888888888</v>
      </c>
      <c r="J3603" s="12">
        <v>0.28680555555555548</v>
      </c>
      <c r="K3603" s="12">
        <v>0.30208333333333331</v>
      </c>
      <c r="L3603" s="12">
        <v>0.46111111111111108</v>
      </c>
      <c r="M3603" s="12">
        <v>0.46944444444444439</v>
      </c>
      <c r="N3603" s="12">
        <v>0.47152777777777782</v>
      </c>
      <c r="O3603" s="8">
        <v>65</v>
      </c>
      <c r="P3603" s="8" t="s">
        <v>73</v>
      </c>
      <c r="Q3603" s="8" t="s">
        <v>152</v>
      </c>
      <c r="R3603" s="27" t="s">
        <v>39</v>
      </c>
      <c r="S3603" s="8">
        <v>194</v>
      </c>
      <c r="T3603" s="8">
        <v>2</v>
      </c>
      <c r="U3603" s="14">
        <v>0.9576135080464887</v>
      </c>
      <c r="V3603" s="8">
        <v>1143</v>
      </c>
      <c r="W3603" s="15" t="s">
        <v>30</v>
      </c>
      <c r="X3603" s="16"/>
      <c r="AC3603" s="104"/>
    </row>
    <row r="3604" spans="1:29" x14ac:dyDescent="0.35">
      <c r="A3604" s="9">
        <v>46169</v>
      </c>
      <c r="B3604" s="7" t="s">
        <v>1383</v>
      </c>
      <c r="C3604" s="8" t="s">
        <v>108</v>
      </c>
      <c r="D3604" s="10">
        <v>1</v>
      </c>
      <c r="E3604" s="8" t="s">
        <v>4853</v>
      </c>
      <c r="F3604" s="8" t="s">
        <v>4845</v>
      </c>
      <c r="G3604" s="12">
        <v>0.64236111111111116</v>
      </c>
      <c r="H3604" s="12">
        <v>0.72569444444444442</v>
      </c>
      <c r="I3604" s="12">
        <v>0.63680555555555551</v>
      </c>
      <c r="J3604" s="12">
        <v>0.64097222222222228</v>
      </c>
      <c r="K3604" s="12">
        <v>0.65347222222222223</v>
      </c>
      <c r="L3604" s="12">
        <v>0.7104166666666667</v>
      </c>
      <c r="M3604" s="12">
        <v>0.71805555555555556</v>
      </c>
      <c r="N3604" s="12">
        <v>0.72083333333333333</v>
      </c>
      <c r="O3604" s="8" t="s">
        <v>73</v>
      </c>
      <c r="P3604" s="8" t="s">
        <v>283</v>
      </c>
      <c r="S3604" s="8">
        <v>179</v>
      </c>
      <c r="T3604" s="8">
        <v>0</v>
      </c>
      <c r="U3604" s="14">
        <v>0.9306569855463096</v>
      </c>
      <c r="V3604" s="8">
        <v>2160</v>
      </c>
      <c r="W3604" s="15" t="s">
        <v>30</v>
      </c>
      <c r="X3604" s="16"/>
      <c r="AC3604" s="104"/>
    </row>
    <row r="3605" spans="1:29" x14ac:dyDescent="0.35">
      <c r="A3605" s="9">
        <v>46169</v>
      </c>
      <c r="B3605" s="7" t="s">
        <v>1384</v>
      </c>
      <c r="C3605" s="8" t="s">
        <v>108</v>
      </c>
      <c r="D3605" s="10">
        <v>1</v>
      </c>
      <c r="E3605" s="8" t="s">
        <v>4845</v>
      </c>
      <c r="F3605" s="8" t="s">
        <v>4850</v>
      </c>
      <c r="G3605" s="12">
        <v>0.78819444444444442</v>
      </c>
      <c r="H3605" s="12">
        <v>0.86458333333333337</v>
      </c>
      <c r="I3605" s="12">
        <v>0.78402777777777777</v>
      </c>
      <c r="J3605" s="12">
        <v>0.78611111111111109</v>
      </c>
      <c r="K3605" s="12">
        <v>0.79652777777777772</v>
      </c>
      <c r="L3605" s="12">
        <v>0.84722222222222221</v>
      </c>
      <c r="M3605" s="12">
        <v>0.85138888888888886</v>
      </c>
      <c r="N3605" s="12">
        <v>0.85347222222222219</v>
      </c>
      <c r="O3605" s="8" t="s">
        <v>283</v>
      </c>
      <c r="P3605" s="8" t="s">
        <v>37</v>
      </c>
      <c r="S3605" s="8">
        <v>178</v>
      </c>
      <c r="T3605" s="8">
        <v>0</v>
      </c>
      <c r="U3605" s="14">
        <v>0.85919023764679625</v>
      </c>
      <c r="V3605" s="8">
        <v>209</v>
      </c>
      <c r="W3605" s="15" t="s">
        <v>30</v>
      </c>
      <c r="X3605" s="16"/>
      <c r="AC3605" s="104"/>
    </row>
    <row r="3606" spans="1:29" x14ac:dyDescent="0.35">
      <c r="A3606" s="9">
        <v>46169</v>
      </c>
      <c r="B3606" s="7" t="s">
        <v>1381</v>
      </c>
      <c r="C3606" s="8" t="s">
        <v>113</v>
      </c>
      <c r="D3606" s="10">
        <v>1</v>
      </c>
      <c r="E3606" s="8" t="s">
        <v>4850</v>
      </c>
      <c r="F3606" s="8" t="s">
        <v>4845</v>
      </c>
      <c r="G3606" s="12">
        <v>4.5138888888888888E-2</v>
      </c>
      <c r="H3606" s="12">
        <v>0.24652777777777779</v>
      </c>
      <c r="I3606" s="12">
        <v>4.1666666666666657E-2</v>
      </c>
      <c r="J3606" s="12">
        <v>5.8333333333333327E-2</v>
      </c>
      <c r="K3606" s="12">
        <v>7.2222222222222215E-2</v>
      </c>
      <c r="L3606" s="12">
        <v>0.27083333333333331</v>
      </c>
      <c r="M3606" s="12">
        <v>0.27847222222222218</v>
      </c>
      <c r="N3606" s="12">
        <v>0.28055555555555561</v>
      </c>
      <c r="O3606" s="8" t="s">
        <v>37</v>
      </c>
      <c r="P3606" s="8">
        <v>63</v>
      </c>
      <c r="Q3606" s="8" t="s">
        <v>366</v>
      </c>
      <c r="R3606" s="27" t="s">
        <v>39</v>
      </c>
      <c r="S3606" s="8">
        <v>144</v>
      </c>
      <c r="T3606" s="8">
        <v>2</v>
      </c>
      <c r="U3606" s="14">
        <v>0.75532029776087117</v>
      </c>
      <c r="V3606" s="8">
        <v>0</v>
      </c>
      <c r="W3606" s="15" t="s">
        <v>30</v>
      </c>
      <c r="X3606" s="16"/>
      <c r="AC3606" s="104"/>
    </row>
    <row r="3607" spans="1:29" x14ac:dyDescent="0.35">
      <c r="A3607" s="9">
        <v>46169</v>
      </c>
      <c r="B3607" s="7" t="s">
        <v>1382</v>
      </c>
      <c r="C3607" s="8" t="s">
        <v>113</v>
      </c>
      <c r="D3607" s="10">
        <v>1</v>
      </c>
      <c r="E3607" s="8" t="s">
        <v>4845</v>
      </c>
      <c r="F3607" s="8" t="s">
        <v>4861</v>
      </c>
      <c r="G3607" s="12">
        <v>0.28472222222222221</v>
      </c>
      <c r="H3607" s="12">
        <v>0.52430555555555558</v>
      </c>
      <c r="I3607" s="12">
        <v>0.30763888888888891</v>
      </c>
      <c r="J3607" s="12">
        <v>0.31180555555555561</v>
      </c>
      <c r="K3607" s="12">
        <v>0.32847222222222222</v>
      </c>
      <c r="L3607" s="12">
        <v>0.5180555555555556</v>
      </c>
      <c r="M3607" s="12">
        <v>0.53194444444444444</v>
      </c>
      <c r="N3607" s="12">
        <v>0.53402777777777777</v>
      </c>
      <c r="O3607" s="8">
        <v>64</v>
      </c>
      <c r="P3607" s="8" t="s">
        <v>363</v>
      </c>
      <c r="Q3607" s="8" t="s">
        <v>2219</v>
      </c>
      <c r="R3607" s="27" t="s">
        <v>99</v>
      </c>
      <c r="S3607" s="8">
        <v>169</v>
      </c>
      <c r="T3607" s="8">
        <v>3</v>
      </c>
      <c r="U3607" s="14">
        <v>0.87424814911836923</v>
      </c>
      <c r="V3607" s="8">
        <v>0</v>
      </c>
      <c r="W3607" s="15" t="s">
        <v>30</v>
      </c>
      <c r="X3607" s="16"/>
      <c r="AC3607" s="104"/>
    </row>
    <row r="3608" spans="1:29" x14ac:dyDescent="0.35">
      <c r="A3608" s="9">
        <v>46170</v>
      </c>
      <c r="B3608" s="7" t="s">
        <v>71</v>
      </c>
      <c r="C3608" s="8" t="s">
        <v>27</v>
      </c>
      <c r="D3608" s="10">
        <v>1</v>
      </c>
      <c r="E3608" s="28" t="s">
        <v>4861</v>
      </c>
      <c r="F3608" s="28" t="s">
        <v>4845</v>
      </c>
      <c r="G3608" s="12">
        <v>1.041666666666667E-2</v>
      </c>
      <c r="H3608" s="12">
        <v>0.1701388888888889</v>
      </c>
      <c r="I3608" s="12" t="s">
        <v>2220</v>
      </c>
      <c r="J3608" s="12">
        <v>4.8611111111111112E-3</v>
      </c>
      <c r="K3608" s="12">
        <v>1.805555555555555E-2</v>
      </c>
      <c r="L3608" s="12">
        <v>0.16041666666666671</v>
      </c>
      <c r="M3608" s="12">
        <v>0.1652777777777778</v>
      </c>
      <c r="N3608" s="12">
        <v>0.16597222222222219</v>
      </c>
      <c r="O3608" s="8" t="s">
        <v>57</v>
      </c>
      <c r="P3608" s="8">
        <v>15</v>
      </c>
      <c r="S3608" s="8">
        <v>174</v>
      </c>
      <c r="T3608" s="8">
        <v>1</v>
      </c>
      <c r="U3608" s="14">
        <v>0.88806210493028104</v>
      </c>
      <c r="V3608" s="8">
        <v>719</v>
      </c>
      <c r="W3608" s="15" t="s">
        <v>30</v>
      </c>
      <c r="X3608" s="16"/>
      <c r="AC3608" s="104"/>
    </row>
    <row r="3609" spans="1:29" ht="45" customHeight="1" x14ac:dyDescent="0.35">
      <c r="A3609" s="9">
        <v>46170</v>
      </c>
      <c r="B3609" s="7" t="s">
        <v>74</v>
      </c>
      <c r="C3609" s="8" t="s">
        <v>27</v>
      </c>
      <c r="D3609" s="10">
        <v>1</v>
      </c>
      <c r="E3609" s="28" t="s">
        <v>4845</v>
      </c>
      <c r="F3609" s="28" t="s">
        <v>4854</v>
      </c>
      <c r="G3609" s="12">
        <v>0.20833333333333329</v>
      </c>
      <c r="H3609" s="12">
        <v>0.38541666666666669</v>
      </c>
      <c r="I3609" s="12">
        <v>0.20624999999999999</v>
      </c>
      <c r="J3609" s="12">
        <v>0.20833333333333329</v>
      </c>
      <c r="K3609" s="12">
        <v>0.23333333333333331</v>
      </c>
      <c r="L3609" s="12">
        <v>0.37222222222222218</v>
      </c>
      <c r="M3609" s="12">
        <v>0.38472222222222219</v>
      </c>
      <c r="N3609" s="12">
        <v>0.38680555555555562</v>
      </c>
      <c r="O3609" s="8">
        <v>14</v>
      </c>
      <c r="P3609" s="8" t="s">
        <v>249</v>
      </c>
      <c r="S3609" s="8">
        <v>179</v>
      </c>
      <c r="T3609" s="8">
        <v>1</v>
      </c>
      <c r="U3609" s="14">
        <v>0.99603845583788331</v>
      </c>
      <c r="V3609" s="8">
        <v>494</v>
      </c>
      <c r="W3609" s="15" t="s">
        <v>30</v>
      </c>
      <c r="X3609" s="16"/>
      <c r="Z3609" s="118"/>
      <c r="AC3609" s="104"/>
    </row>
    <row r="3610" spans="1:29" x14ac:dyDescent="0.35">
      <c r="A3610" s="9">
        <v>46170</v>
      </c>
      <c r="B3610" s="7" t="s">
        <v>1371</v>
      </c>
      <c r="C3610" s="8" t="s">
        <v>45</v>
      </c>
      <c r="D3610" s="10">
        <v>1</v>
      </c>
      <c r="E3610" s="28" t="s">
        <v>4854</v>
      </c>
      <c r="F3610" s="28" t="s">
        <v>4845</v>
      </c>
      <c r="G3610" s="12">
        <v>2.0833333333333329E-2</v>
      </c>
      <c r="H3610" s="12">
        <v>0.16666666666666671</v>
      </c>
      <c r="I3610" s="12">
        <v>1.7361111111111108E-2</v>
      </c>
      <c r="J3610" s="12">
        <v>2.5000000000000001E-2</v>
      </c>
      <c r="K3610" s="12">
        <v>3.4027777777777768E-2</v>
      </c>
      <c r="L3610" s="12">
        <v>0.16319444444444439</v>
      </c>
      <c r="M3610" s="12">
        <v>0.16666666666666671</v>
      </c>
      <c r="N3610" s="12">
        <v>0.1680555555555556</v>
      </c>
      <c r="O3610" s="8" t="s">
        <v>361</v>
      </c>
      <c r="P3610" s="8">
        <v>54</v>
      </c>
      <c r="Q3610" s="8" t="s">
        <v>48</v>
      </c>
      <c r="R3610" s="27" t="s">
        <v>39</v>
      </c>
      <c r="S3610" s="8">
        <v>174</v>
      </c>
      <c r="T3610" s="8">
        <v>3</v>
      </c>
      <c r="U3610" s="14">
        <v>1</v>
      </c>
      <c r="V3610" s="8">
        <v>0</v>
      </c>
      <c r="W3610" s="15" t="s">
        <v>30</v>
      </c>
      <c r="X3610" s="16"/>
      <c r="AC3610" s="104"/>
    </row>
    <row r="3611" spans="1:29" x14ac:dyDescent="0.35">
      <c r="A3611" s="9">
        <v>46170</v>
      </c>
      <c r="B3611" s="7" t="s">
        <v>1372</v>
      </c>
      <c r="C3611" s="8" t="s">
        <v>45</v>
      </c>
      <c r="D3611" s="10">
        <v>1</v>
      </c>
      <c r="E3611" s="28" t="s">
        <v>4845</v>
      </c>
      <c r="F3611" s="28" t="s">
        <v>4847</v>
      </c>
      <c r="G3611" s="12">
        <v>0.20833333333333329</v>
      </c>
      <c r="H3611" s="12">
        <v>0.36458333333333331</v>
      </c>
      <c r="I3611" s="12">
        <v>0.2048611111111111</v>
      </c>
      <c r="J3611" s="12">
        <v>0.20902777777777781</v>
      </c>
      <c r="K3611" s="12">
        <v>0.21875</v>
      </c>
      <c r="L3611" s="12">
        <v>0.33750000000000002</v>
      </c>
      <c r="M3611" s="12">
        <v>0.34652777777777782</v>
      </c>
      <c r="N3611" s="12">
        <v>0.34861111111111109</v>
      </c>
      <c r="O3611" s="8">
        <v>25</v>
      </c>
      <c r="P3611" s="8" t="s">
        <v>97</v>
      </c>
      <c r="Q3611" s="8" t="s">
        <v>151</v>
      </c>
      <c r="R3611" s="27" t="s">
        <v>39</v>
      </c>
      <c r="S3611" s="8">
        <v>164</v>
      </c>
      <c r="T3611" s="8">
        <v>1</v>
      </c>
      <c r="U3611" s="14">
        <v>0.87416963366483214</v>
      </c>
      <c r="V3611" s="8">
        <v>0</v>
      </c>
      <c r="W3611" s="15" t="s">
        <v>30</v>
      </c>
      <c r="X3611" s="16"/>
      <c r="AC3611" s="104"/>
    </row>
    <row r="3612" spans="1:29" x14ac:dyDescent="0.35">
      <c r="A3612" s="9">
        <v>46170</v>
      </c>
      <c r="B3612" s="7" t="s">
        <v>2221</v>
      </c>
      <c r="C3612" s="8" t="s">
        <v>72</v>
      </c>
      <c r="D3612" s="10">
        <v>4</v>
      </c>
      <c r="E3612" s="28" t="s">
        <v>4847</v>
      </c>
      <c r="F3612" s="28" t="s">
        <v>4845</v>
      </c>
      <c r="G3612" s="12">
        <v>0.54166666666666663</v>
      </c>
      <c r="H3612" s="12">
        <v>0.64236111111111116</v>
      </c>
      <c r="I3612" s="12">
        <v>0.52083333333333337</v>
      </c>
      <c r="J3612" s="12">
        <v>0.52916666666666667</v>
      </c>
      <c r="K3612" s="12">
        <v>0.54166666666666663</v>
      </c>
      <c r="L3612" s="12">
        <v>0.62013888888888891</v>
      </c>
      <c r="M3612" s="12">
        <v>0.62916666666666665</v>
      </c>
      <c r="N3612" s="12">
        <v>0.63124999999999998</v>
      </c>
      <c r="O3612" s="8">
        <v>1</v>
      </c>
      <c r="P3612" s="8" t="s">
        <v>32</v>
      </c>
      <c r="S3612" s="8">
        <v>0</v>
      </c>
      <c r="T3612" s="8">
        <v>0</v>
      </c>
      <c r="U3612" s="14">
        <v>0</v>
      </c>
      <c r="V3612" s="8">
        <v>0</v>
      </c>
      <c r="W3612" s="15" t="s">
        <v>30</v>
      </c>
      <c r="X3612" s="16" t="s">
        <v>2067</v>
      </c>
      <c r="AC3612" s="104"/>
    </row>
    <row r="3613" spans="1:29" x14ac:dyDescent="0.35">
      <c r="A3613" s="9">
        <v>46170</v>
      </c>
      <c r="B3613" s="7" t="s">
        <v>1770</v>
      </c>
      <c r="C3613" s="8" t="s">
        <v>81</v>
      </c>
      <c r="D3613" s="10">
        <v>1</v>
      </c>
      <c r="E3613" s="28" t="s">
        <v>4845</v>
      </c>
      <c r="F3613" s="28" t="s">
        <v>4851</v>
      </c>
      <c r="G3613" s="12">
        <v>1.7361111111111108E-2</v>
      </c>
      <c r="H3613" s="12">
        <v>0.1041666666666667</v>
      </c>
      <c r="I3613" s="12">
        <v>1.180555555555556E-2</v>
      </c>
      <c r="J3613" s="12">
        <v>1.7361111111111108E-2</v>
      </c>
      <c r="K3613" s="12">
        <v>3.125E-2</v>
      </c>
      <c r="L3613" s="12">
        <v>0.1138888888888889</v>
      </c>
      <c r="M3613" s="12">
        <v>0.11805555555555559</v>
      </c>
      <c r="N3613" s="12">
        <v>0.11874999999999999</v>
      </c>
      <c r="O3613" s="8" t="s">
        <v>70</v>
      </c>
      <c r="P3613" s="8">
        <v>1</v>
      </c>
      <c r="S3613" s="8">
        <v>115</v>
      </c>
      <c r="T3613" s="8">
        <v>0</v>
      </c>
      <c r="U3613" s="14">
        <v>0.65267534218931988</v>
      </c>
      <c r="V3613" s="8">
        <v>0</v>
      </c>
      <c r="W3613" s="15" t="s">
        <v>30</v>
      </c>
      <c r="X3613" s="16"/>
      <c r="AC3613" s="104"/>
    </row>
    <row r="3614" spans="1:29" x14ac:dyDescent="0.35">
      <c r="A3614" s="9">
        <v>46170</v>
      </c>
      <c r="B3614" s="7" t="s">
        <v>1771</v>
      </c>
      <c r="C3614" s="8" t="s">
        <v>81</v>
      </c>
      <c r="D3614" s="10">
        <v>1</v>
      </c>
      <c r="E3614" s="28" t="s">
        <v>4851</v>
      </c>
      <c r="F3614" s="28" t="s">
        <v>4845</v>
      </c>
      <c r="G3614" s="12">
        <v>0.14583333333333329</v>
      </c>
      <c r="H3614" s="12">
        <v>0.24652777777777779</v>
      </c>
      <c r="I3614" s="12">
        <v>0.14374999999999999</v>
      </c>
      <c r="J3614" s="12">
        <v>0.14652777777777781</v>
      </c>
      <c r="K3614" s="12">
        <v>0.1534722222222222</v>
      </c>
      <c r="L3614" s="12">
        <v>0.2381944444444444</v>
      </c>
      <c r="M3614" s="12">
        <v>0.25138888888888888</v>
      </c>
      <c r="N3614" s="12">
        <v>0.25347222222222221</v>
      </c>
      <c r="O3614" s="8">
        <v>1</v>
      </c>
      <c r="P3614" s="8" t="s">
        <v>114</v>
      </c>
      <c r="Q3614" s="8" t="s">
        <v>151</v>
      </c>
      <c r="R3614" s="27" t="s">
        <v>39</v>
      </c>
      <c r="S3614" s="8">
        <v>43</v>
      </c>
      <c r="T3614" s="8">
        <v>0</v>
      </c>
      <c r="U3614" s="14">
        <v>0.22746302753381331</v>
      </c>
      <c r="V3614" s="8">
        <v>0</v>
      </c>
      <c r="W3614" s="15" t="s">
        <v>30</v>
      </c>
      <c r="X3614" s="16"/>
      <c r="AC3614" s="104"/>
    </row>
    <row r="3615" spans="1:29" ht="26" customHeight="1" x14ac:dyDescent="0.35">
      <c r="A3615" s="9">
        <v>46170</v>
      </c>
      <c r="B3615" s="7" t="s">
        <v>247</v>
      </c>
      <c r="C3615" s="8" t="s">
        <v>81</v>
      </c>
      <c r="D3615" s="10">
        <v>1</v>
      </c>
      <c r="E3615" s="28" t="s">
        <v>4845</v>
      </c>
      <c r="F3615" s="28" t="s">
        <v>4856</v>
      </c>
      <c r="G3615" s="12">
        <v>0.33333333333333331</v>
      </c>
      <c r="H3615" s="12">
        <v>0.43402777777777779</v>
      </c>
      <c r="I3615" s="12">
        <v>0.33611111111111108</v>
      </c>
      <c r="J3615" s="12">
        <v>0.34444444444444439</v>
      </c>
      <c r="K3615" s="12">
        <v>0.35555555555555562</v>
      </c>
      <c r="L3615" s="12">
        <v>0.43263888888888891</v>
      </c>
      <c r="M3615" s="12">
        <v>0.43888888888888888</v>
      </c>
      <c r="N3615" s="12">
        <v>0.43888888888888888</v>
      </c>
      <c r="O3615" s="8" t="s">
        <v>114</v>
      </c>
      <c r="P3615" s="8">
        <v>2</v>
      </c>
      <c r="Q3615" s="8" t="s">
        <v>2222</v>
      </c>
      <c r="R3615" s="27" t="s">
        <v>2223</v>
      </c>
      <c r="S3615" s="8">
        <v>152</v>
      </c>
      <c r="T3615" s="8">
        <v>2</v>
      </c>
      <c r="U3615" s="14">
        <v>0.84517124087762285</v>
      </c>
      <c r="V3615" s="8">
        <v>0</v>
      </c>
      <c r="W3615" s="15" t="s">
        <v>30</v>
      </c>
      <c r="X3615" s="16"/>
      <c r="AC3615" s="104"/>
    </row>
    <row r="3616" spans="1:29" x14ac:dyDescent="0.35">
      <c r="A3616" s="9">
        <v>46170</v>
      </c>
      <c r="B3616" s="7" t="s">
        <v>248</v>
      </c>
      <c r="C3616" s="8" t="s">
        <v>81</v>
      </c>
      <c r="D3616" s="10">
        <v>1</v>
      </c>
      <c r="E3616" s="28" t="s">
        <v>4856</v>
      </c>
      <c r="F3616" s="28" t="s">
        <v>4845</v>
      </c>
      <c r="G3616" s="12">
        <v>0.47569444444444442</v>
      </c>
      <c r="H3616" s="12">
        <v>0.57638888888888884</v>
      </c>
      <c r="I3616" s="12">
        <v>0.46666666666666667</v>
      </c>
      <c r="J3616" s="12">
        <v>0.47152777777777782</v>
      </c>
      <c r="K3616" s="12">
        <v>0.48125000000000001</v>
      </c>
      <c r="L3616" s="12">
        <v>0.56597222222222221</v>
      </c>
      <c r="M3616" s="12">
        <v>0.58125000000000004</v>
      </c>
      <c r="N3616" s="12">
        <v>0.58333333333333337</v>
      </c>
      <c r="O3616" s="8">
        <v>2</v>
      </c>
      <c r="P3616" s="8" t="s">
        <v>236</v>
      </c>
      <c r="S3616" s="8">
        <v>29</v>
      </c>
      <c r="T3616" s="8">
        <v>0</v>
      </c>
      <c r="U3616" s="14">
        <v>0.16065438878418811</v>
      </c>
      <c r="V3616" s="8">
        <v>0</v>
      </c>
      <c r="W3616" s="15" t="s">
        <v>30</v>
      </c>
      <c r="X3616" s="16"/>
      <c r="AC3616" s="104"/>
    </row>
    <row r="3617" spans="1:29" x14ac:dyDescent="0.35">
      <c r="A3617" s="9">
        <v>46170</v>
      </c>
      <c r="B3617" s="7" t="s">
        <v>1766</v>
      </c>
      <c r="C3617" s="8" t="s">
        <v>90</v>
      </c>
      <c r="D3617" s="10">
        <v>1</v>
      </c>
      <c r="E3617" s="28" t="s">
        <v>4845</v>
      </c>
      <c r="F3617" s="28" t="s">
        <v>4849</v>
      </c>
      <c r="G3617" s="12">
        <v>2.0833333333333329E-2</v>
      </c>
      <c r="H3617" s="12">
        <v>8.3333333333333329E-2</v>
      </c>
      <c r="I3617" s="12">
        <v>1.7361111111111108E-2</v>
      </c>
      <c r="J3617" s="12">
        <v>2.5000000000000001E-2</v>
      </c>
      <c r="K3617" s="12">
        <v>3.8194444444444448E-2</v>
      </c>
      <c r="L3617" s="12">
        <v>9.2361111111111116E-2</v>
      </c>
      <c r="M3617" s="12">
        <v>9.7916666666666666E-2</v>
      </c>
      <c r="N3617" s="12">
        <v>9.8611111111111108E-2</v>
      </c>
      <c r="O3617" s="8" t="s">
        <v>60</v>
      </c>
      <c r="P3617" s="8">
        <v>222</v>
      </c>
      <c r="Q3617" s="8" t="s">
        <v>48</v>
      </c>
      <c r="R3617" s="27" t="s">
        <v>39</v>
      </c>
      <c r="S3617" s="8">
        <v>26</v>
      </c>
      <c r="T3617" s="8">
        <v>0</v>
      </c>
      <c r="U3617" s="14">
        <v>0.1425329927664504</v>
      </c>
      <c r="V3617" s="8">
        <v>0</v>
      </c>
      <c r="W3617" s="15" t="s">
        <v>30</v>
      </c>
      <c r="X3617" s="16"/>
      <c r="AC3617" s="104"/>
    </row>
    <row r="3618" spans="1:29" x14ac:dyDescent="0.35">
      <c r="A3618" s="9">
        <v>46170</v>
      </c>
      <c r="B3618" s="7" t="s">
        <v>1768</v>
      </c>
      <c r="C3618" s="8" t="s">
        <v>90</v>
      </c>
      <c r="D3618" s="10">
        <v>1</v>
      </c>
      <c r="E3618" s="28" t="s">
        <v>4849</v>
      </c>
      <c r="F3618" s="28" t="s">
        <v>4845</v>
      </c>
      <c r="G3618" s="12">
        <v>0.1215277777777778</v>
      </c>
      <c r="H3618" s="12">
        <v>0.19097222222222221</v>
      </c>
      <c r="I3618" s="12">
        <v>0.11944444444444451</v>
      </c>
      <c r="J3618" s="12">
        <v>0.1229166666666667</v>
      </c>
      <c r="K3618" s="12">
        <v>0.13194444444444439</v>
      </c>
      <c r="L3618" s="12">
        <v>0.1965277777777778</v>
      </c>
      <c r="M3618" s="12">
        <v>0.20902777777777781</v>
      </c>
      <c r="N3618" s="12">
        <v>0.21111111111111111</v>
      </c>
      <c r="O3618" s="8">
        <v>221</v>
      </c>
      <c r="P3618" s="8" t="s">
        <v>70</v>
      </c>
      <c r="Q3618" s="8" t="s">
        <v>103</v>
      </c>
      <c r="R3618" s="27" t="s">
        <v>39</v>
      </c>
      <c r="S3618" s="8">
        <v>46</v>
      </c>
      <c r="T3618" s="8">
        <v>0</v>
      </c>
      <c r="U3618" s="14">
        <v>0.24845346709211469</v>
      </c>
      <c r="V3618" s="8">
        <v>0</v>
      </c>
      <c r="W3618" s="15" t="s">
        <v>30</v>
      </c>
      <c r="X3618" s="16"/>
      <c r="AC3618" s="104"/>
    </row>
    <row r="3619" spans="1:29" x14ac:dyDescent="0.35">
      <c r="A3619" s="9">
        <v>46170</v>
      </c>
      <c r="B3619" s="7" t="s">
        <v>203</v>
      </c>
      <c r="C3619" s="8" t="s">
        <v>90</v>
      </c>
      <c r="D3619" s="10">
        <v>1</v>
      </c>
      <c r="E3619" s="28" t="s">
        <v>4845</v>
      </c>
      <c r="F3619" s="28" t="s">
        <v>4853</v>
      </c>
      <c r="G3619" s="12">
        <v>0.28472222222222221</v>
      </c>
      <c r="H3619" s="12">
        <v>0.4236111111111111</v>
      </c>
      <c r="I3619" s="12">
        <v>0.27916666666666667</v>
      </c>
      <c r="J3619" s="12">
        <v>0.28055555555555561</v>
      </c>
      <c r="K3619" s="12">
        <v>0.29305555555555562</v>
      </c>
      <c r="L3619" s="12">
        <v>0.42152777777777778</v>
      </c>
      <c r="M3619" s="12">
        <v>0.4284722222222222</v>
      </c>
      <c r="N3619" s="12">
        <v>0.42986111111111108</v>
      </c>
      <c r="O3619" s="8" t="s">
        <v>70</v>
      </c>
      <c r="P3619" s="8">
        <v>2</v>
      </c>
      <c r="S3619" s="8">
        <v>127</v>
      </c>
      <c r="T3619" s="8">
        <v>0</v>
      </c>
      <c r="U3619" s="14">
        <v>0.67479789854874628</v>
      </c>
      <c r="V3619" s="8">
        <v>0</v>
      </c>
      <c r="W3619" s="15" t="s">
        <v>30</v>
      </c>
      <c r="X3619" s="16"/>
      <c r="AC3619" s="104"/>
    </row>
    <row r="3620" spans="1:29" x14ac:dyDescent="0.35">
      <c r="A3620" s="9">
        <v>46170</v>
      </c>
      <c r="B3620" s="7" t="s">
        <v>205</v>
      </c>
      <c r="C3620" s="8" t="s">
        <v>90</v>
      </c>
      <c r="D3620" s="10">
        <v>1</v>
      </c>
      <c r="E3620" s="28" t="s">
        <v>4853</v>
      </c>
      <c r="F3620" s="28" t="s">
        <v>4845</v>
      </c>
      <c r="G3620" s="12">
        <v>0.46527777777777779</v>
      </c>
      <c r="H3620" s="12">
        <v>0.61111111111111116</v>
      </c>
      <c r="I3620" s="12">
        <v>0.46111111111111108</v>
      </c>
      <c r="J3620" s="12">
        <v>0.46250000000000002</v>
      </c>
      <c r="K3620" s="12">
        <v>0.47152777777777782</v>
      </c>
      <c r="L3620" s="12">
        <v>0.60763888888888884</v>
      </c>
      <c r="M3620" s="12">
        <v>0.62013888888888891</v>
      </c>
      <c r="N3620" s="12">
        <v>0.62222222222222223</v>
      </c>
      <c r="O3620" s="8">
        <v>2</v>
      </c>
      <c r="P3620" s="8" t="s">
        <v>37</v>
      </c>
      <c r="S3620" s="8">
        <v>168</v>
      </c>
      <c r="T3620" s="8">
        <v>0</v>
      </c>
      <c r="U3620" s="14">
        <v>0.86126316519548629</v>
      </c>
      <c r="V3620" s="8">
        <v>0</v>
      </c>
      <c r="W3620" s="15" t="s">
        <v>30</v>
      </c>
      <c r="X3620" s="16"/>
      <c r="AC3620" s="104"/>
    </row>
    <row r="3621" spans="1:29" x14ac:dyDescent="0.35">
      <c r="A3621" s="9">
        <v>46170</v>
      </c>
      <c r="B3621" s="7" t="s">
        <v>1381</v>
      </c>
      <c r="C3621" s="8" t="s">
        <v>108</v>
      </c>
      <c r="D3621" s="10">
        <v>1</v>
      </c>
      <c r="E3621" s="28" t="s">
        <v>4845</v>
      </c>
      <c r="F3621" s="28" t="s">
        <v>4850</v>
      </c>
      <c r="G3621" s="12">
        <v>4.5138888888888888E-2</v>
      </c>
      <c r="H3621" s="12">
        <v>0.24652777777777779</v>
      </c>
      <c r="I3621" s="12">
        <v>3.8194444444444448E-2</v>
      </c>
      <c r="J3621" s="12">
        <v>4.0972222222222222E-2</v>
      </c>
      <c r="K3621" s="12">
        <v>4</v>
      </c>
      <c r="L3621" s="12">
        <v>0.24861111111111109</v>
      </c>
      <c r="M3621" s="12">
        <v>0.25555555555555548</v>
      </c>
      <c r="N3621" s="12">
        <v>0.25763888888888892</v>
      </c>
      <c r="O3621" s="8" t="s">
        <v>37</v>
      </c>
      <c r="P3621" s="8">
        <v>67</v>
      </c>
      <c r="S3621" s="8">
        <v>179</v>
      </c>
      <c r="T3621" s="8">
        <v>1</v>
      </c>
      <c r="U3621" s="14">
        <v>0.91443272223514072</v>
      </c>
      <c r="V3621" s="8">
        <v>0</v>
      </c>
      <c r="W3621" s="15" t="s">
        <v>30</v>
      </c>
      <c r="X3621" s="16"/>
      <c r="AC3621" s="104"/>
    </row>
    <row r="3622" spans="1:29" x14ac:dyDescent="0.35">
      <c r="A3622" s="9">
        <v>46170</v>
      </c>
      <c r="B3622" s="7" t="s">
        <v>1382</v>
      </c>
      <c r="C3622" s="8" t="s">
        <v>108</v>
      </c>
      <c r="D3622" s="10">
        <v>1</v>
      </c>
      <c r="E3622" s="28" t="s">
        <v>4850</v>
      </c>
      <c r="F3622" s="28" t="s">
        <v>4845</v>
      </c>
      <c r="G3622" s="12">
        <v>0.28472222222222221</v>
      </c>
      <c r="H3622" s="12">
        <v>0.52430555555555558</v>
      </c>
      <c r="I3622" s="12">
        <v>0.28333333333333333</v>
      </c>
      <c r="J3622" s="12">
        <v>0.28749999999999998</v>
      </c>
      <c r="K3622" s="12">
        <v>0.30138888888888887</v>
      </c>
      <c r="L3622" s="12">
        <v>0.49513888888888891</v>
      </c>
      <c r="M3622" s="12">
        <v>0.50486111111111109</v>
      </c>
      <c r="N3622" s="12">
        <v>0.50694444444444442</v>
      </c>
      <c r="O3622" s="8">
        <v>64</v>
      </c>
      <c r="P3622" s="8" t="s">
        <v>400</v>
      </c>
      <c r="Q3622" s="8" t="s">
        <v>273</v>
      </c>
      <c r="R3622" s="27" t="s">
        <v>39</v>
      </c>
      <c r="S3622" s="8">
        <v>148</v>
      </c>
      <c r="T3622" s="8">
        <v>0</v>
      </c>
      <c r="U3622" s="14">
        <v>0.67989023468584842</v>
      </c>
      <c r="V3622" s="8">
        <v>0</v>
      </c>
      <c r="W3622" s="15" t="s">
        <v>30</v>
      </c>
      <c r="X3622" s="16"/>
      <c r="AC3622" s="104"/>
    </row>
    <row r="3623" spans="1:29" x14ac:dyDescent="0.35">
      <c r="A3623" s="9">
        <v>46170</v>
      </c>
      <c r="B3623" s="7" t="s">
        <v>107</v>
      </c>
      <c r="C3623" s="8" t="s">
        <v>113</v>
      </c>
      <c r="D3623" s="10">
        <v>1</v>
      </c>
      <c r="E3623" s="28" t="s">
        <v>4845</v>
      </c>
      <c r="F3623" s="28" t="s">
        <v>4862</v>
      </c>
      <c r="G3623" s="12">
        <v>4.5138888888888888E-2</v>
      </c>
      <c r="H3623" s="12">
        <v>0.24305555555555561</v>
      </c>
      <c r="I3623" s="12">
        <v>4.027777777777778E-2</v>
      </c>
      <c r="J3623" s="12">
        <v>4.7222222222222221E-2</v>
      </c>
      <c r="K3623" s="12">
        <v>5.7638888888888892E-2</v>
      </c>
      <c r="L3623" s="12">
        <v>0.22638888888888889</v>
      </c>
      <c r="M3623" s="12">
        <v>0.2298611111111111</v>
      </c>
      <c r="N3623" s="12">
        <v>0.2326388888888889</v>
      </c>
      <c r="O3623" s="8" t="s">
        <v>32</v>
      </c>
      <c r="P3623" s="8" t="s">
        <v>2030</v>
      </c>
      <c r="Q3623" s="8" t="s">
        <v>152</v>
      </c>
      <c r="R3623" s="27" t="s">
        <v>39</v>
      </c>
      <c r="S3623" s="8">
        <v>168</v>
      </c>
      <c r="T3623" s="8">
        <v>0</v>
      </c>
      <c r="U3623" s="14">
        <v>0.85341601120659794</v>
      </c>
      <c r="V3623" s="8">
        <v>1390</v>
      </c>
      <c r="W3623" s="15" t="s">
        <v>30</v>
      </c>
      <c r="X3623" s="16"/>
      <c r="AC3623" s="104"/>
    </row>
    <row r="3624" spans="1:29" x14ac:dyDescent="0.35">
      <c r="A3624" s="9">
        <v>46170</v>
      </c>
      <c r="B3624" s="7" t="s">
        <v>109</v>
      </c>
      <c r="C3624" s="8" t="s">
        <v>113</v>
      </c>
      <c r="D3624" s="10">
        <v>1</v>
      </c>
      <c r="E3624" s="28" t="s">
        <v>4862</v>
      </c>
      <c r="F3624" s="28" t="s">
        <v>4845</v>
      </c>
      <c r="G3624" s="12">
        <v>0.28472222222222221</v>
      </c>
      <c r="H3624" s="12">
        <v>0.49652777777777779</v>
      </c>
      <c r="I3624" s="12">
        <v>0.27847222222222218</v>
      </c>
      <c r="J3624" s="12">
        <v>0.28263888888888888</v>
      </c>
      <c r="K3624" s="12">
        <v>0.30069444444444438</v>
      </c>
      <c r="L3624" s="12">
        <v>0.46944444444444439</v>
      </c>
      <c r="M3624" s="12">
        <v>0.47916666666666669</v>
      </c>
      <c r="N3624" s="12">
        <v>0.48125000000000001</v>
      </c>
      <c r="O3624" s="8" t="s">
        <v>2030</v>
      </c>
      <c r="P3624" s="8" t="s">
        <v>2115</v>
      </c>
      <c r="S3624" s="8">
        <v>186</v>
      </c>
      <c r="T3624" s="8">
        <v>1</v>
      </c>
      <c r="U3624" s="14">
        <v>0.90187883158748172</v>
      </c>
      <c r="V3624" s="8">
        <v>1077</v>
      </c>
      <c r="W3624" s="15" t="s">
        <v>30</v>
      </c>
      <c r="X3624" s="16"/>
      <c r="AC3624" s="104"/>
    </row>
    <row r="3625" spans="1:29" ht="26" customHeight="1" x14ac:dyDescent="0.35">
      <c r="A3625" s="9">
        <v>46171</v>
      </c>
      <c r="B3625" s="7" t="s">
        <v>80</v>
      </c>
      <c r="C3625" s="8" t="s">
        <v>45</v>
      </c>
      <c r="D3625" s="10">
        <v>1</v>
      </c>
      <c r="E3625" s="28" t="s">
        <v>4845</v>
      </c>
      <c r="F3625" s="28" t="s">
        <v>4855</v>
      </c>
      <c r="G3625" s="12">
        <v>3.4722222222222217E-2</v>
      </c>
      <c r="H3625" s="12">
        <v>0.1076388888888889</v>
      </c>
      <c r="I3625" s="12">
        <v>4.6527777777777779E-2</v>
      </c>
      <c r="J3625" s="12">
        <v>4.6527777777777779E-2</v>
      </c>
      <c r="K3625" s="12">
        <v>5.6250000000000001E-2</v>
      </c>
      <c r="L3625" s="12">
        <v>0.1125</v>
      </c>
      <c r="M3625" s="12">
        <v>0.1152777777777778</v>
      </c>
      <c r="N3625" s="12">
        <v>0.1173611111111111</v>
      </c>
      <c r="O3625" s="8" t="s">
        <v>97</v>
      </c>
      <c r="P3625" s="8" t="s">
        <v>234</v>
      </c>
      <c r="Q3625" s="8" t="s">
        <v>2224</v>
      </c>
      <c r="R3625" s="27" t="s">
        <v>2225</v>
      </c>
      <c r="S3625" s="8">
        <v>127</v>
      </c>
      <c r="T3625" s="8">
        <v>2</v>
      </c>
      <c r="U3625" s="14">
        <v>0.70848155379620392</v>
      </c>
      <c r="V3625" s="8">
        <v>1369</v>
      </c>
      <c r="W3625" s="15" t="s">
        <v>30</v>
      </c>
      <c r="X3625" s="16"/>
      <c r="AC3625" s="104"/>
    </row>
    <row r="3626" spans="1:29" x14ac:dyDescent="0.35">
      <c r="A3626" s="9">
        <v>46171</v>
      </c>
      <c r="B3626" s="7" t="s">
        <v>84</v>
      </c>
      <c r="C3626" s="8" t="s">
        <v>45</v>
      </c>
      <c r="D3626" s="10">
        <v>1</v>
      </c>
      <c r="E3626" s="28" t="s">
        <v>4855</v>
      </c>
      <c r="F3626" s="28" t="s">
        <v>4845</v>
      </c>
      <c r="G3626" s="12">
        <v>0.14583333333333329</v>
      </c>
      <c r="H3626" s="12">
        <v>0.22916666666666671</v>
      </c>
      <c r="I3626" s="12">
        <v>0.14374999999999999</v>
      </c>
      <c r="J3626" s="12">
        <v>0.15555555555555561</v>
      </c>
      <c r="K3626" s="12">
        <v>0.16944444444444451</v>
      </c>
      <c r="L3626" s="12">
        <v>0.2208333333333333</v>
      </c>
      <c r="M3626" s="12">
        <v>0.23194444444444451</v>
      </c>
      <c r="N3626" s="12">
        <v>0.23402777777777781</v>
      </c>
      <c r="O3626" s="8" t="s">
        <v>234</v>
      </c>
      <c r="P3626" s="8" t="s">
        <v>32</v>
      </c>
      <c r="Q3626" s="8" t="s">
        <v>216</v>
      </c>
      <c r="R3626" s="27" t="s">
        <v>39</v>
      </c>
      <c r="S3626" s="8">
        <v>179</v>
      </c>
      <c r="T3626" s="8">
        <v>1</v>
      </c>
      <c r="U3626" s="14">
        <v>0.98328943670842051</v>
      </c>
      <c r="V3626" s="8">
        <v>533</v>
      </c>
      <c r="W3626" s="15" t="s">
        <v>30</v>
      </c>
      <c r="X3626" s="16"/>
      <c r="AC3626" s="104"/>
    </row>
    <row r="3627" spans="1:29" x14ac:dyDescent="0.35">
      <c r="A3627" s="9">
        <v>46171</v>
      </c>
      <c r="B3627" s="7" t="s">
        <v>262</v>
      </c>
      <c r="C3627" s="8" t="s">
        <v>45</v>
      </c>
      <c r="D3627" s="10">
        <v>1</v>
      </c>
      <c r="E3627" s="28" t="s">
        <v>4845</v>
      </c>
      <c r="F3627" s="28" t="s">
        <v>4856</v>
      </c>
      <c r="G3627" s="12">
        <v>0.3923611111111111</v>
      </c>
      <c r="H3627" s="12">
        <v>0.46875</v>
      </c>
      <c r="I3627" s="12">
        <v>0.38680555555555562</v>
      </c>
      <c r="J3627" s="12">
        <v>0.38750000000000001</v>
      </c>
      <c r="K3627" s="12">
        <v>0.40694444444444439</v>
      </c>
      <c r="L3627" s="12">
        <v>0.47569444444444442</v>
      </c>
      <c r="M3627" s="12">
        <v>0.48194444444444451</v>
      </c>
      <c r="N3627" s="12">
        <v>0.4826388888888889</v>
      </c>
      <c r="O3627" s="8" t="s">
        <v>32</v>
      </c>
      <c r="P3627" s="8">
        <v>9</v>
      </c>
      <c r="S3627" s="8">
        <v>132</v>
      </c>
      <c r="T3627" s="8">
        <v>1</v>
      </c>
      <c r="U3627" s="14">
        <v>0.66590661195025802</v>
      </c>
      <c r="V3627" s="8">
        <v>0</v>
      </c>
      <c r="W3627" s="15" t="s">
        <v>30</v>
      </c>
      <c r="X3627" s="16"/>
      <c r="AC3627" s="104"/>
    </row>
    <row r="3628" spans="1:29" x14ac:dyDescent="0.35">
      <c r="A3628" s="9">
        <v>46171</v>
      </c>
      <c r="B3628" s="7" t="s">
        <v>264</v>
      </c>
      <c r="C3628" s="8" t="s">
        <v>45</v>
      </c>
      <c r="D3628" s="10">
        <v>1</v>
      </c>
      <c r="E3628" s="28" t="s">
        <v>4856</v>
      </c>
      <c r="F3628" s="28" t="s">
        <v>4845</v>
      </c>
      <c r="G3628" s="12">
        <v>0.51041666666666663</v>
      </c>
      <c r="H3628" s="12">
        <v>0.59027777777777779</v>
      </c>
      <c r="I3628" s="12">
        <v>0.51041666666666663</v>
      </c>
      <c r="J3628" s="12">
        <v>0.51180555555555551</v>
      </c>
      <c r="K3628" s="12">
        <v>0.52152777777777781</v>
      </c>
      <c r="L3628" s="12">
        <v>0.59652777777777777</v>
      </c>
      <c r="M3628" s="12">
        <v>0.60902777777777772</v>
      </c>
      <c r="N3628" s="12">
        <v>0.61111111111111116</v>
      </c>
      <c r="O3628" s="8">
        <v>9</v>
      </c>
      <c r="P3628" s="8" t="s">
        <v>32</v>
      </c>
      <c r="Q3628" s="8" t="s">
        <v>2106</v>
      </c>
      <c r="R3628" s="27" t="s">
        <v>124</v>
      </c>
      <c r="S3628" s="8">
        <v>195</v>
      </c>
      <c r="T3628" s="8">
        <v>0</v>
      </c>
      <c r="U3628" s="14">
        <v>0.9538217762590202</v>
      </c>
      <c r="V3628" s="8">
        <v>0</v>
      </c>
      <c r="W3628" s="15" t="s">
        <v>30</v>
      </c>
      <c r="X3628" s="16"/>
      <c r="AC3628" s="104"/>
    </row>
    <row r="3629" spans="1:29" x14ac:dyDescent="0.35">
      <c r="A3629" s="9">
        <v>46171</v>
      </c>
      <c r="B3629" s="7" t="s">
        <v>1504</v>
      </c>
      <c r="C3629" s="8" t="s">
        <v>45</v>
      </c>
      <c r="D3629" s="10">
        <v>1</v>
      </c>
      <c r="E3629" s="28" t="s">
        <v>4845</v>
      </c>
      <c r="F3629" s="28" t="s">
        <v>4851</v>
      </c>
      <c r="G3629" s="12">
        <v>0.97916666666666663</v>
      </c>
      <c r="H3629" s="12" t="s">
        <v>2226</v>
      </c>
      <c r="I3629" s="17">
        <v>0.97013888888888888</v>
      </c>
      <c r="J3629" s="17">
        <v>0.97291666666666665</v>
      </c>
      <c r="K3629" s="17">
        <v>0.98611111111111116</v>
      </c>
      <c r="L3629" s="17" t="s">
        <v>2227</v>
      </c>
      <c r="M3629" s="17" t="s">
        <v>2228</v>
      </c>
      <c r="N3629" s="17" t="s">
        <v>2229</v>
      </c>
      <c r="O3629" s="15" t="s">
        <v>32</v>
      </c>
      <c r="P3629" s="15" t="s">
        <v>928</v>
      </c>
      <c r="Q3629" s="15"/>
      <c r="R3629" s="67"/>
      <c r="S3629" s="15">
        <v>168</v>
      </c>
      <c r="T3629" s="15">
        <v>1</v>
      </c>
      <c r="U3629" s="22">
        <v>0</v>
      </c>
      <c r="V3629" s="15">
        <v>0</v>
      </c>
      <c r="W3629" s="15" t="s">
        <v>30</v>
      </c>
      <c r="X3629" s="16"/>
      <c r="AC3629" s="104"/>
    </row>
    <row r="3630" spans="1:29" x14ac:dyDescent="0.35">
      <c r="A3630" s="9">
        <v>46171</v>
      </c>
      <c r="B3630" s="7" t="s">
        <v>1072</v>
      </c>
      <c r="C3630" s="8" t="s">
        <v>59</v>
      </c>
      <c r="D3630" s="10">
        <v>1</v>
      </c>
      <c r="E3630" s="28" t="s">
        <v>4851</v>
      </c>
      <c r="F3630" s="28" t="s">
        <v>4845</v>
      </c>
      <c r="G3630" s="12">
        <v>5.2083333333333343E-2</v>
      </c>
      <c r="H3630" s="12">
        <v>0.25</v>
      </c>
      <c r="I3630" s="12">
        <v>4.583333333333333E-2</v>
      </c>
      <c r="J3630" s="12">
        <v>4.9305555555555547E-2</v>
      </c>
      <c r="K3630" s="12">
        <v>5.8333333333333327E-2</v>
      </c>
      <c r="L3630" s="12">
        <v>0.2638888888888889</v>
      </c>
      <c r="M3630" s="12">
        <v>0.26666666666666672</v>
      </c>
      <c r="N3630" s="12">
        <v>0.26805555555555549</v>
      </c>
      <c r="O3630" s="8" t="s">
        <v>317</v>
      </c>
      <c r="P3630" s="8">
        <v>292</v>
      </c>
      <c r="S3630" s="8">
        <v>123</v>
      </c>
      <c r="T3630" s="8">
        <v>0</v>
      </c>
      <c r="U3630" s="14">
        <v>0.67665037744431256</v>
      </c>
      <c r="V3630" s="8">
        <v>0</v>
      </c>
      <c r="W3630" s="15" t="s">
        <v>30</v>
      </c>
      <c r="X3630" s="16"/>
      <c r="AC3630" s="104"/>
    </row>
    <row r="3631" spans="1:29" ht="26" customHeight="1" x14ac:dyDescent="0.35">
      <c r="A3631" s="9">
        <v>46171</v>
      </c>
      <c r="B3631" s="7" t="s">
        <v>1073</v>
      </c>
      <c r="C3631" s="8" t="s">
        <v>59</v>
      </c>
      <c r="D3631" s="10">
        <v>1</v>
      </c>
      <c r="E3631" s="28" t="s">
        <v>4845</v>
      </c>
      <c r="F3631" s="28" t="s">
        <v>4849</v>
      </c>
      <c r="G3631" s="12">
        <v>0.29166666666666669</v>
      </c>
      <c r="H3631" s="12">
        <v>0.49652777777777779</v>
      </c>
      <c r="I3631" s="12">
        <v>0.33333333333333331</v>
      </c>
      <c r="J3631" s="12">
        <v>0.33541666666666659</v>
      </c>
      <c r="K3631" s="12">
        <v>0.34513888888888888</v>
      </c>
      <c r="L3631" s="12">
        <v>0.5395833333333333</v>
      </c>
      <c r="M3631" s="12">
        <v>0.5493055555555556</v>
      </c>
      <c r="N3631" s="12">
        <v>0.55138888888888893</v>
      </c>
      <c r="O3631" s="8">
        <v>294</v>
      </c>
      <c r="P3631" s="8" t="s">
        <v>91</v>
      </c>
      <c r="Q3631" s="8" t="s">
        <v>2230</v>
      </c>
      <c r="R3631" s="27" t="s">
        <v>2231</v>
      </c>
      <c r="S3631" s="8">
        <v>181</v>
      </c>
      <c r="T3631" s="8">
        <v>0</v>
      </c>
      <c r="U3631" s="14">
        <v>1</v>
      </c>
      <c r="V3631" s="8">
        <v>0</v>
      </c>
      <c r="W3631" s="15" t="s">
        <v>30</v>
      </c>
      <c r="X3631" s="16"/>
      <c r="AC3631" s="104"/>
    </row>
    <row r="3632" spans="1:29" x14ac:dyDescent="0.35">
      <c r="A3632" s="9">
        <v>46171</v>
      </c>
      <c r="B3632" s="7" t="s">
        <v>2034</v>
      </c>
      <c r="C3632" s="8" t="s">
        <v>72</v>
      </c>
      <c r="D3632" s="10">
        <v>13</v>
      </c>
      <c r="E3632" s="28" t="s">
        <v>4849</v>
      </c>
      <c r="F3632" s="28" t="s">
        <v>4845</v>
      </c>
      <c r="G3632" s="12">
        <v>1.041666666666667E-2</v>
      </c>
      <c r="H3632" s="12">
        <v>0.15625</v>
      </c>
      <c r="I3632" s="12">
        <v>0</v>
      </c>
      <c r="J3632" s="12">
        <v>6.9444444444444441E-3</v>
      </c>
      <c r="K3632" s="12">
        <v>2.222222222222222E-2</v>
      </c>
      <c r="L3632" s="12">
        <v>0.15555555555555561</v>
      </c>
      <c r="M3632" s="12">
        <v>0.1583333333333333</v>
      </c>
      <c r="N3632" s="12">
        <v>0.16041666666666671</v>
      </c>
      <c r="O3632" s="8" t="s">
        <v>32</v>
      </c>
      <c r="P3632" s="8" t="s">
        <v>184</v>
      </c>
      <c r="S3632" s="8">
        <v>178</v>
      </c>
      <c r="T3632" s="8">
        <v>0</v>
      </c>
      <c r="U3632" s="14">
        <v>0.90686385241175449</v>
      </c>
      <c r="V3632" s="8">
        <v>0</v>
      </c>
      <c r="W3632" s="15" t="s">
        <v>30</v>
      </c>
      <c r="X3632" s="16"/>
      <c r="AC3632" s="104"/>
    </row>
    <row r="3633" spans="1:29" ht="26" customHeight="1" x14ac:dyDescent="0.35">
      <c r="A3633" s="9">
        <v>46171</v>
      </c>
      <c r="B3633" s="7" t="s">
        <v>2035</v>
      </c>
      <c r="C3633" s="8" t="s">
        <v>72</v>
      </c>
      <c r="D3633" s="10">
        <v>14</v>
      </c>
      <c r="E3633" s="28" t="s">
        <v>4845</v>
      </c>
      <c r="F3633" s="28" t="s">
        <v>4849</v>
      </c>
      <c r="G3633" s="12">
        <v>0.2048611111111111</v>
      </c>
      <c r="H3633" s="12">
        <v>0.35416666666666669</v>
      </c>
      <c r="I3633" s="12">
        <v>0.2076388888888889</v>
      </c>
      <c r="J3633" s="12">
        <v>0.21458333333333329</v>
      </c>
      <c r="K3633" s="12">
        <v>0.22500000000000001</v>
      </c>
      <c r="L3633" s="12">
        <v>0.35208333333333341</v>
      </c>
      <c r="M3633" s="12">
        <v>0.36458333333333331</v>
      </c>
      <c r="N3633" s="12">
        <v>0.36666666666666659</v>
      </c>
      <c r="O3633" s="8" t="s">
        <v>184</v>
      </c>
      <c r="P3633" s="8" t="s">
        <v>363</v>
      </c>
      <c r="Q3633" s="8" t="s">
        <v>2232</v>
      </c>
      <c r="R3633" s="27" t="s">
        <v>2233</v>
      </c>
      <c r="S3633" s="8">
        <v>158</v>
      </c>
      <c r="T3633" s="8">
        <v>5</v>
      </c>
      <c r="U3633" s="14">
        <v>0.86776227880382484</v>
      </c>
      <c r="V3633" s="8">
        <v>0</v>
      </c>
      <c r="W3633" s="15" t="s">
        <v>30</v>
      </c>
      <c r="X3633" s="16"/>
      <c r="AC3633" s="104"/>
    </row>
    <row r="3634" spans="1:29" x14ac:dyDescent="0.35">
      <c r="A3634" s="9">
        <v>46171</v>
      </c>
      <c r="B3634" s="7" t="s">
        <v>1371</v>
      </c>
      <c r="C3634" s="8" t="s">
        <v>90</v>
      </c>
      <c r="D3634" s="10">
        <v>1</v>
      </c>
      <c r="E3634" s="28" t="s">
        <v>4849</v>
      </c>
      <c r="F3634" s="28" t="s">
        <v>4845</v>
      </c>
      <c r="G3634" s="12">
        <v>2.0833333333333329E-2</v>
      </c>
      <c r="H3634" s="12">
        <v>0.16666666666666671</v>
      </c>
      <c r="I3634" s="12">
        <v>1.5277777777777781E-2</v>
      </c>
      <c r="J3634" s="12">
        <v>1.9444444444444441E-2</v>
      </c>
      <c r="K3634" s="12">
        <v>2.8472222222222222E-2</v>
      </c>
      <c r="L3634" s="12">
        <v>0.15972222222222221</v>
      </c>
      <c r="M3634" s="12">
        <v>0.1645833333333333</v>
      </c>
      <c r="N3634" s="12">
        <v>0.16666666666666671</v>
      </c>
      <c r="O3634" s="8" t="s">
        <v>37</v>
      </c>
      <c r="P3634" s="8" t="s">
        <v>47</v>
      </c>
      <c r="S3634" s="8">
        <v>159</v>
      </c>
      <c r="T3634" s="8">
        <v>1</v>
      </c>
      <c r="U3634" s="14">
        <v>0.8387162396903528</v>
      </c>
      <c r="V3634" s="8">
        <v>0</v>
      </c>
      <c r="W3634" s="15" t="s">
        <v>30</v>
      </c>
      <c r="X3634" s="16"/>
      <c r="AC3634" s="104"/>
    </row>
    <row r="3635" spans="1:29" x14ac:dyDescent="0.35">
      <c r="A3635" s="9">
        <v>46171</v>
      </c>
      <c r="B3635" s="7" t="s">
        <v>1372</v>
      </c>
      <c r="C3635" s="8" t="s">
        <v>90</v>
      </c>
      <c r="D3635" s="10">
        <v>1</v>
      </c>
      <c r="E3635" s="28" t="s">
        <v>4845</v>
      </c>
      <c r="F3635" s="28" t="s">
        <v>4847</v>
      </c>
      <c r="G3635" s="12">
        <v>0.20833333333333329</v>
      </c>
      <c r="H3635" s="12">
        <v>0.3576388888888889</v>
      </c>
      <c r="I3635" s="12">
        <v>0.20555555555555549</v>
      </c>
      <c r="J3635" s="12">
        <v>0.2076388888888889</v>
      </c>
      <c r="K3635" s="12">
        <v>0.22291666666666671</v>
      </c>
      <c r="L3635" s="12">
        <v>0.34722222222222221</v>
      </c>
      <c r="M3635" s="12">
        <v>0.36319444444444438</v>
      </c>
      <c r="N3635" s="12">
        <v>0.36527777777777781</v>
      </c>
      <c r="O3635" s="8" t="s">
        <v>47</v>
      </c>
      <c r="P3635" s="8" t="s">
        <v>301</v>
      </c>
      <c r="S3635" s="8">
        <v>153</v>
      </c>
      <c r="T3635" s="8">
        <v>1</v>
      </c>
      <c r="U3635" s="14">
        <v>0.8748892295320404</v>
      </c>
      <c r="V3635" s="8">
        <v>0</v>
      </c>
      <c r="W3635" s="15" t="s">
        <v>30</v>
      </c>
      <c r="X3635" s="16"/>
      <c r="AC3635" s="104"/>
    </row>
    <row r="3636" spans="1:29" x14ac:dyDescent="0.35">
      <c r="A3636" s="9">
        <v>46171</v>
      </c>
      <c r="B3636" s="7" t="s">
        <v>1381</v>
      </c>
      <c r="C3636" s="8" t="s">
        <v>108</v>
      </c>
      <c r="D3636" s="10">
        <v>1</v>
      </c>
      <c r="E3636" s="28" t="s">
        <v>4847</v>
      </c>
      <c r="F3636" s="28" t="s">
        <v>4845</v>
      </c>
      <c r="G3636" s="12">
        <v>4.5138888888888888E-2</v>
      </c>
      <c r="H3636" s="12">
        <v>0.24652777777777779</v>
      </c>
      <c r="I3636" s="12">
        <v>4.1666666666666657E-2</v>
      </c>
      <c r="J3636" s="12">
        <v>4.7222222222222221E-2</v>
      </c>
      <c r="K3636" s="12">
        <v>5.9722222222222232E-2</v>
      </c>
      <c r="L3636" s="12">
        <v>0.2416666666666667</v>
      </c>
      <c r="M3636" s="12">
        <v>0.25069444444444439</v>
      </c>
      <c r="N3636" s="12">
        <v>0.25277777777777782</v>
      </c>
      <c r="O3636" s="8" t="s">
        <v>57</v>
      </c>
      <c r="P3636" s="8">
        <v>71</v>
      </c>
      <c r="Q3636" s="8" t="s">
        <v>152</v>
      </c>
      <c r="R3636" s="27" t="s">
        <v>39</v>
      </c>
      <c r="S3636" s="8">
        <v>167</v>
      </c>
      <c r="T3636" s="8">
        <v>0</v>
      </c>
      <c r="U3636" s="14">
        <v>0.87830378209430859</v>
      </c>
      <c r="V3636" s="8">
        <v>0</v>
      </c>
      <c r="W3636" s="15" t="s">
        <v>30</v>
      </c>
      <c r="X3636" s="16"/>
      <c r="AC3636" s="104"/>
    </row>
    <row r="3637" spans="1:29" x14ac:dyDescent="0.35">
      <c r="A3637" s="9">
        <v>46171</v>
      </c>
      <c r="B3637" s="7" t="s">
        <v>1382</v>
      </c>
      <c r="C3637" s="8" t="s">
        <v>108</v>
      </c>
      <c r="D3637" s="10">
        <v>1</v>
      </c>
      <c r="E3637" s="28" t="s">
        <v>4845</v>
      </c>
      <c r="F3637" s="28" t="s">
        <v>4863</v>
      </c>
      <c r="G3637" s="12">
        <v>0.28472222222222221</v>
      </c>
      <c r="H3637" s="12">
        <v>0.52430555555555558</v>
      </c>
      <c r="I3637" s="12">
        <v>0.28263888888888888</v>
      </c>
      <c r="J3637" s="12">
        <v>0.28819444444444442</v>
      </c>
      <c r="K3637" s="12">
        <v>0.30069444444444438</v>
      </c>
      <c r="L3637" s="12">
        <v>0.51249999999999996</v>
      </c>
      <c r="M3637" s="12">
        <v>0.52430555555555558</v>
      </c>
      <c r="N3637" s="12">
        <v>0.52638888888888891</v>
      </c>
      <c r="O3637" s="8">
        <v>67</v>
      </c>
      <c r="P3637" s="8" t="s">
        <v>60</v>
      </c>
      <c r="Q3637" s="8" t="s">
        <v>65</v>
      </c>
      <c r="R3637" s="27" t="s">
        <v>39</v>
      </c>
      <c r="S3637" s="8">
        <v>159</v>
      </c>
      <c r="T3637" s="8">
        <v>1</v>
      </c>
      <c r="U3637" s="14">
        <v>0.84617789697904522</v>
      </c>
      <c r="V3637" s="8">
        <v>0</v>
      </c>
      <c r="W3637" s="15" t="s">
        <v>30</v>
      </c>
      <c r="X3637" s="16"/>
      <c r="AC3637" s="104"/>
    </row>
    <row r="3638" spans="1:29" x14ac:dyDescent="0.35">
      <c r="A3638" s="9">
        <v>46171</v>
      </c>
      <c r="B3638" s="7" t="s">
        <v>1383</v>
      </c>
      <c r="C3638" s="8" t="s">
        <v>108</v>
      </c>
      <c r="D3638" s="10">
        <v>1</v>
      </c>
      <c r="E3638" s="28" t="s">
        <v>4863</v>
      </c>
      <c r="F3638" s="28" t="s">
        <v>4845</v>
      </c>
      <c r="G3638" s="12">
        <v>0.64236111111111116</v>
      </c>
      <c r="H3638" s="12">
        <v>0.72569444444444442</v>
      </c>
      <c r="I3638" s="12">
        <v>0.63888888888888884</v>
      </c>
      <c r="J3638" s="12">
        <v>0.64236111111111116</v>
      </c>
      <c r="K3638" s="12">
        <v>0.65694444444444444</v>
      </c>
      <c r="L3638" s="12">
        <v>0.71319444444444446</v>
      </c>
      <c r="M3638" s="12">
        <v>0.71597222222222223</v>
      </c>
      <c r="N3638" s="12">
        <v>0.71805555555555556</v>
      </c>
      <c r="O3638" s="8" t="s">
        <v>60</v>
      </c>
      <c r="P3638" s="8" t="s">
        <v>244</v>
      </c>
      <c r="S3638" s="8">
        <v>184</v>
      </c>
      <c r="T3638" s="8">
        <v>1</v>
      </c>
      <c r="U3638" s="14">
        <v>0.9250279616387308</v>
      </c>
      <c r="V3638" s="8">
        <v>759</v>
      </c>
      <c r="W3638" s="15" t="s">
        <v>30</v>
      </c>
      <c r="X3638" s="16"/>
      <c r="AC3638" s="104"/>
    </row>
    <row r="3639" spans="1:29" x14ac:dyDescent="0.35">
      <c r="A3639" s="9">
        <v>46171</v>
      </c>
      <c r="B3639" s="7" t="s">
        <v>1384</v>
      </c>
      <c r="C3639" s="8" t="s">
        <v>108</v>
      </c>
      <c r="D3639" s="10">
        <v>1</v>
      </c>
      <c r="E3639" s="28" t="s">
        <v>4845</v>
      </c>
      <c r="F3639" s="28" t="s">
        <v>4850</v>
      </c>
      <c r="G3639" s="12">
        <v>0.78819444444444442</v>
      </c>
      <c r="H3639" s="12">
        <v>0.86458333333333337</v>
      </c>
      <c r="I3639" s="12">
        <v>0.77777777777777779</v>
      </c>
      <c r="J3639" s="12">
        <v>0.78194444444444444</v>
      </c>
      <c r="K3639" s="12">
        <v>0.79166666666666663</v>
      </c>
      <c r="L3639" s="12">
        <v>0.84861111111111109</v>
      </c>
      <c r="M3639" s="12">
        <v>0.85763888888888884</v>
      </c>
      <c r="N3639" s="12">
        <v>0.85972222222222228</v>
      </c>
      <c r="O3639" s="8" t="s">
        <v>244</v>
      </c>
      <c r="P3639" s="8" t="s">
        <v>37</v>
      </c>
      <c r="S3639" s="8">
        <v>163</v>
      </c>
      <c r="T3639" s="8">
        <v>0</v>
      </c>
      <c r="U3639" s="14">
        <v>0.8023091157924519</v>
      </c>
      <c r="V3639" s="8">
        <v>686</v>
      </c>
      <c r="W3639" s="15" t="s">
        <v>30</v>
      </c>
      <c r="X3639" s="16"/>
      <c r="AC3639" s="104"/>
    </row>
    <row r="3640" spans="1:29" x14ac:dyDescent="0.35">
      <c r="A3640" s="9">
        <v>46171</v>
      </c>
      <c r="B3640" s="7" t="s">
        <v>107</v>
      </c>
      <c r="C3640" s="8" t="s">
        <v>113</v>
      </c>
      <c r="D3640" s="10">
        <v>1</v>
      </c>
      <c r="E3640" s="28" t="s">
        <v>4850</v>
      </c>
      <c r="F3640" s="28" t="s">
        <v>4845</v>
      </c>
      <c r="G3640" s="12">
        <v>5.5555555555555552E-2</v>
      </c>
      <c r="H3640" s="12">
        <v>0.24305555555555561</v>
      </c>
      <c r="I3640" s="12">
        <v>5.1388888888888887E-2</v>
      </c>
      <c r="J3640" s="12">
        <v>5.5555555555555552E-2</v>
      </c>
      <c r="K3640" s="12">
        <v>6.6666666666666666E-2</v>
      </c>
      <c r="L3640" s="12">
        <v>0.2305555555555556</v>
      </c>
      <c r="M3640" s="12">
        <v>0.23958333333333329</v>
      </c>
      <c r="N3640" s="12">
        <v>0.2416666666666667</v>
      </c>
      <c r="O3640" s="8" t="s">
        <v>60</v>
      </c>
      <c r="P3640" s="8" t="s">
        <v>61</v>
      </c>
      <c r="S3640" s="8">
        <v>170</v>
      </c>
      <c r="T3640" s="8">
        <v>0</v>
      </c>
      <c r="U3640" s="14">
        <v>0.91818992811621392</v>
      </c>
      <c r="V3640" s="8">
        <v>1553</v>
      </c>
      <c r="W3640" s="15" t="s">
        <v>30</v>
      </c>
      <c r="X3640" s="16"/>
      <c r="AC3640" s="104"/>
    </row>
    <row r="3641" spans="1:29" x14ac:dyDescent="0.35">
      <c r="A3641" s="9">
        <v>46171</v>
      </c>
      <c r="B3641" s="7" t="s">
        <v>109</v>
      </c>
      <c r="C3641" s="8" t="s">
        <v>113</v>
      </c>
      <c r="D3641" s="10">
        <v>1</v>
      </c>
      <c r="E3641" s="28" t="s">
        <v>4845</v>
      </c>
      <c r="F3641" s="28" t="s">
        <v>4859</v>
      </c>
      <c r="G3641" s="12">
        <v>0.28472222222222221</v>
      </c>
      <c r="H3641" s="12">
        <v>0.48958333333333331</v>
      </c>
      <c r="I3641" s="12">
        <v>0.27708333333333329</v>
      </c>
      <c r="J3641" s="12">
        <v>0.28055555555555561</v>
      </c>
      <c r="K3641" s="12">
        <v>0.3</v>
      </c>
      <c r="L3641" s="12">
        <v>0.47361111111111109</v>
      </c>
      <c r="M3641" s="12">
        <v>0.48333333333333328</v>
      </c>
      <c r="N3641" s="12">
        <v>0.48541666666666672</v>
      </c>
      <c r="O3641" s="8" t="s">
        <v>61</v>
      </c>
      <c r="P3641" s="8" t="s">
        <v>361</v>
      </c>
      <c r="S3641" s="8">
        <v>182</v>
      </c>
      <c r="T3641" s="8">
        <v>0</v>
      </c>
      <c r="U3641" s="14">
        <v>0.9271210199993174</v>
      </c>
      <c r="V3641" s="8">
        <v>651</v>
      </c>
      <c r="W3641" s="15" t="s">
        <v>30</v>
      </c>
      <c r="X3641" s="16"/>
      <c r="AC3641" s="104"/>
    </row>
    <row r="3642" spans="1:29" x14ac:dyDescent="0.35">
      <c r="A3642" s="9">
        <v>46172</v>
      </c>
      <c r="B3642" s="7" t="s">
        <v>58</v>
      </c>
      <c r="C3642" s="8" t="s">
        <v>27</v>
      </c>
      <c r="D3642" s="10">
        <v>1</v>
      </c>
      <c r="E3642" s="28" t="s">
        <v>4859</v>
      </c>
      <c r="F3642" s="28" t="s">
        <v>4845</v>
      </c>
      <c r="G3642" s="12">
        <v>0.13541666666666671</v>
      </c>
      <c r="H3642" s="12">
        <v>0.32291666666666669</v>
      </c>
      <c r="I3642" s="12">
        <v>0.1270833333333333</v>
      </c>
      <c r="J3642" s="12">
        <v>0.1340277777777778</v>
      </c>
      <c r="K3642" s="12">
        <v>0.15</v>
      </c>
      <c r="L3642" s="12">
        <v>0.30972222222222218</v>
      </c>
      <c r="M3642" s="12">
        <v>0.31388888888888888</v>
      </c>
      <c r="N3642" s="12">
        <v>0.31736111111111109</v>
      </c>
      <c r="O3642" s="8" t="s">
        <v>57</v>
      </c>
      <c r="P3642" s="8">
        <v>102</v>
      </c>
      <c r="S3642" s="8">
        <v>171</v>
      </c>
      <c r="T3642" s="8">
        <v>0</v>
      </c>
      <c r="U3642" s="14">
        <v>0.92820990242151546</v>
      </c>
      <c r="V3642" s="8">
        <v>955</v>
      </c>
      <c r="W3642" s="15" t="s">
        <v>30</v>
      </c>
      <c r="X3642" s="16"/>
      <c r="AC3642" s="104"/>
    </row>
    <row r="3643" spans="1:29" x14ac:dyDescent="0.35">
      <c r="A3643" s="9">
        <v>46172</v>
      </c>
      <c r="B3643" s="7" t="s">
        <v>64</v>
      </c>
      <c r="C3643" s="8" t="s">
        <v>27</v>
      </c>
      <c r="D3643" s="10">
        <v>1</v>
      </c>
      <c r="E3643" s="28" t="s">
        <v>4845</v>
      </c>
      <c r="F3643" s="28" t="s">
        <v>4851</v>
      </c>
      <c r="G3643" s="12">
        <v>0.36458333333333331</v>
      </c>
      <c r="H3643" s="12">
        <v>0.56597222222222221</v>
      </c>
      <c r="I3643" s="12">
        <v>0.36180555555555549</v>
      </c>
      <c r="J3643" s="12">
        <v>0.36458333333333331</v>
      </c>
      <c r="K3643" s="12">
        <v>0.38194444444444442</v>
      </c>
      <c r="L3643" s="12">
        <v>0.55972222222222223</v>
      </c>
      <c r="M3643" s="12">
        <v>0.56805555555555554</v>
      </c>
      <c r="N3643" s="12">
        <v>0.57013888888888886</v>
      </c>
      <c r="O3643" s="8">
        <v>100</v>
      </c>
      <c r="P3643" s="8" t="s">
        <v>37</v>
      </c>
      <c r="S3643" s="8">
        <v>188</v>
      </c>
      <c r="T3643" s="8">
        <v>0</v>
      </c>
      <c r="U3643" s="14">
        <v>0.92226218997270093</v>
      </c>
      <c r="V3643" s="8">
        <v>405</v>
      </c>
      <c r="W3643" s="15" t="s">
        <v>30</v>
      </c>
      <c r="X3643" s="16"/>
      <c r="AC3643" s="104"/>
    </row>
    <row r="3644" spans="1:29" x14ac:dyDescent="0.35">
      <c r="A3644" s="9">
        <v>46172</v>
      </c>
      <c r="B3644" s="7" t="s">
        <v>1372</v>
      </c>
      <c r="C3644" s="8" t="s">
        <v>45</v>
      </c>
      <c r="D3644" s="10">
        <v>1</v>
      </c>
      <c r="E3644" s="28" t="s">
        <v>4851</v>
      </c>
      <c r="F3644" s="28" t="s">
        <v>4845</v>
      </c>
      <c r="G3644" s="12">
        <v>0.16666666666666671</v>
      </c>
      <c r="H3644" s="12">
        <v>0.31944444444444442</v>
      </c>
      <c r="I3644" s="12">
        <v>0.16111111111111109</v>
      </c>
      <c r="J3644" s="12">
        <v>0.1645833333333333</v>
      </c>
      <c r="K3644" s="12">
        <v>0.18124999999999999</v>
      </c>
      <c r="L3644" s="12">
        <v>0.3034722222222222</v>
      </c>
      <c r="M3644" s="12">
        <v>0.30972222222222218</v>
      </c>
      <c r="N3644" s="12">
        <v>0.31180555555555561</v>
      </c>
      <c r="O3644" s="8" t="s">
        <v>928</v>
      </c>
      <c r="P3644" s="8" t="s">
        <v>236</v>
      </c>
      <c r="S3644" s="8">
        <v>180</v>
      </c>
      <c r="T3644" s="8">
        <v>2</v>
      </c>
      <c r="U3644" s="14">
        <v>0.98543203129128476</v>
      </c>
      <c r="V3644" s="8">
        <v>0</v>
      </c>
      <c r="W3644" s="15" t="s">
        <v>30</v>
      </c>
      <c r="X3644" s="16"/>
      <c r="AC3644" s="104"/>
    </row>
    <row r="3645" spans="1:29" x14ac:dyDescent="0.35">
      <c r="A3645" s="9">
        <v>46172</v>
      </c>
      <c r="B3645" s="7" t="s">
        <v>71</v>
      </c>
      <c r="C3645" s="8" t="s">
        <v>72</v>
      </c>
      <c r="D3645" s="10">
        <v>1</v>
      </c>
      <c r="E3645" s="28" t="s">
        <v>4845</v>
      </c>
      <c r="F3645" s="28" t="s">
        <v>4850</v>
      </c>
      <c r="G3645" s="12">
        <v>1.041666666666667E-2</v>
      </c>
      <c r="H3645" s="12">
        <v>0.1701388888888889</v>
      </c>
      <c r="I3645" s="12">
        <v>6.2500000000000003E-3</v>
      </c>
      <c r="J3645" s="12">
        <v>9.7222222222222224E-3</v>
      </c>
      <c r="K3645" s="12">
        <v>1.9444444444444441E-2</v>
      </c>
      <c r="L3645" s="12">
        <v>0.15138888888888891</v>
      </c>
      <c r="M3645" s="12">
        <v>0.15625</v>
      </c>
      <c r="N3645" s="12">
        <v>0.15694444444444439</v>
      </c>
      <c r="O3645" s="8" t="s">
        <v>363</v>
      </c>
      <c r="P3645" s="8">
        <v>13</v>
      </c>
      <c r="S3645" s="8">
        <v>173</v>
      </c>
      <c r="T3645" s="8">
        <v>1</v>
      </c>
      <c r="U3645" s="14">
        <v>0.863956619934799</v>
      </c>
      <c r="V3645" s="8">
        <v>1486</v>
      </c>
      <c r="W3645" s="15" t="s">
        <v>30</v>
      </c>
      <c r="X3645" s="16"/>
      <c r="AC3645" s="104"/>
    </row>
    <row r="3646" spans="1:29" x14ac:dyDescent="0.35">
      <c r="A3646" s="9">
        <v>46172</v>
      </c>
      <c r="B3646" s="7" t="s">
        <v>74</v>
      </c>
      <c r="C3646" s="8" t="s">
        <v>72</v>
      </c>
      <c r="D3646" s="10">
        <v>1</v>
      </c>
      <c r="E3646" s="28" t="s">
        <v>4850</v>
      </c>
      <c r="F3646" s="28" t="s">
        <v>4845</v>
      </c>
      <c r="G3646" s="12">
        <v>0.20833333333333329</v>
      </c>
      <c r="H3646" s="12">
        <v>0.38541666666666669</v>
      </c>
      <c r="I3646" s="12">
        <v>0.20624999999999999</v>
      </c>
      <c r="J3646" s="12">
        <v>0.2076388888888889</v>
      </c>
      <c r="K3646" s="12">
        <v>0.22500000000000001</v>
      </c>
      <c r="L3646" s="12">
        <v>0.3659722222222222</v>
      </c>
      <c r="M3646" s="12">
        <v>0.38055555555555548</v>
      </c>
      <c r="N3646" s="12">
        <v>0.38263888888888892</v>
      </c>
      <c r="O3646" s="8">
        <v>14</v>
      </c>
      <c r="P3646" s="8" t="s">
        <v>2115</v>
      </c>
      <c r="S3646" s="8">
        <v>177</v>
      </c>
      <c r="T3646" s="8">
        <v>1</v>
      </c>
      <c r="U3646" s="14">
        <v>0.97026491554518868</v>
      </c>
      <c r="V3646" s="8">
        <v>525</v>
      </c>
      <c r="W3646" s="15" t="s">
        <v>30</v>
      </c>
      <c r="X3646" s="16"/>
      <c r="AC3646" s="104"/>
    </row>
    <row r="3647" spans="1:29" x14ac:dyDescent="0.35">
      <c r="A3647" s="9">
        <v>46172</v>
      </c>
      <c r="B3647" s="7" t="s">
        <v>80</v>
      </c>
      <c r="C3647" s="8" t="s">
        <v>81</v>
      </c>
      <c r="D3647" s="10">
        <v>1</v>
      </c>
      <c r="E3647" s="28" t="s">
        <v>4845</v>
      </c>
      <c r="F3647" s="28" t="s">
        <v>4856</v>
      </c>
      <c r="G3647" s="12">
        <v>3.4722222222222217E-2</v>
      </c>
      <c r="H3647" s="12">
        <v>0.1076388888888889</v>
      </c>
      <c r="I3647" s="12">
        <v>3.125E-2</v>
      </c>
      <c r="J3647" s="12">
        <v>3.4027777777777768E-2</v>
      </c>
      <c r="K3647" s="12">
        <v>5.6944444444444443E-2</v>
      </c>
      <c r="L3647" s="12">
        <v>0.1138888888888889</v>
      </c>
      <c r="M3647" s="12">
        <v>0.11874999999999999</v>
      </c>
      <c r="N3647" s="12">
        <v>0.11944444444444451</v>
      </c>
      <c r="O3647" s="8" t="s">
        <v>236</v>
      </c>
      <c r="P3647" s="8" t="s">
        <v>302</v>
      </c>
      <c r="S3647" s="8">
        <v>155</v>
      </c>
      <c r="T3647" s="8">
        <v>0</v>
      </c>
      <c r="U3647" s="14">
        <v>0.76830347389967713</v>
      </c>
      <c r="V3647" s="8">
        <v>986</v>
      </c>
      <c r="W3647" s="15" t="s">
        <v>30</v>
      </c>
      <c r="X3647" s="16"/>
      <c r="AC3647" s="104"/>
    </row>
    <row r="3648" spans="1:29" x14ac:dyDescent="0.35">
      <c r="A3648" s="9">
        <v>46172</v>
      </c>
      <c r="B3648" s="7" t="s">
        <v>84</v>
      </c>
      <c r="C3648" s="8" t="s">
        <v>81</v>
      </c>
      <c r="D3648" s="10">
        <v>1</v>
      </c>
      <c r="E3648" s="8" t="s">
        <v>4856</v>
      </c>
      <c r="F3648" s="8" t="s">
        <v>4845</v>
      </c>
      <c r="G3648" s="12">
        <v>0.14583333333333329</v>
      </c>
      <c r="H3648" s="12">
        <v>0.22916666666666671</v>
      </c>
      <c r="I3648" s="12">
        <v>0.1472222222222222</v>
      </c>
      <c r="J3648" s="12">
        <v>0.15208333333333329</v>
      </c>
      <c r="K3648" s="12">
        <v>0.16319444444444439</v>
      </c>
      <c r="L3648" s="12">
        <v>0.21736111111111109</v>
      </c>
      <c r="M3648" s="12">
        <v>0.22500000000000001</v>
      </c>
      <c r="N3648" s="12">
        <v>0.2270833333333333</v>
      </c>
      <c r="O3648" s="8" t="s">
        <v>302</v>
      </c>
      <c r="P3648" s="8" t="s">
        <v>114</v>
      </c>
      <c r="Q3648" s="8" t="s">
        <v>785</v>
      </c>
      <c r="R3648" s="27" t="s">
        <v>99</v>
      </c>
      <c r="S3648" s="8">
        <v>165</v>
      </c>
      <c r="T3648" s="8">
        <v>0</v>
      </c>
      <c r="U3648" s="14">
        <v>0.85288493930799958</v>
      </c>
      <c r="V3648" s="8">
        <v>155</v>
      </c>
      <c r="W3648" s="15" t="s">
        <v>30</v>
      </c>
      <c r="X3648" s="16"/>
      <c r="AC3648" s="104"/>
    </row>
    <row r="3649" spans="1:29" x14ac:dyDescent="0.35">
      <c r="A3649" s="9">
        <v>46172</v>
      </c>
      <c r="B3649" s="7" t="s">
        <v>203</v>
      </c>
      <c r="C3649" s="8" t="s">
        <v>81</v>
      </c>
      <c r="D3649" s="10">
        <v>1</v>
      </c>
      <c r="E3649" s="8" t="s">
        <v>4845</v>
      </c>
      <c r="F3649" s="8" t="s">
        <v>4849</v>
      </c>
      <c r="G3649" s="12">
        <v>0.28472222222222221</v>
      </c>
      <c r="H3649" s="12">
        <v>0.4236111111111111</v>
      </c>
      <c r="I3649" s="12">
        <v>0.27916666666666667</v>
      </c>
      <c r="J3649" s="12">
        <v>0.30833333333333329</v>
      </c>
      <c r="K3649" s="12">
        <v>0.3215277777777778</v>
      </c>
      <c r="L3649" s="12">
        <v>0.45416666666666672</v>
      </c>
      <c r="M3649" s="12">
        <v>0.46041666666666659</v>
      </c>
      <c r="N3649" s="12">
        <v>0.46180555555555558</v>
      </c>
      <c r="O3649" s="8" t="s">
        <v>114</v>
      </c>
      <c r="P3649" s="8">
        <v>2</v>
      </c>
      <c r="Q3649" s="8" t="s">
        <v>346</v>
      </c>
      <c r="R3649" s="27" t="s">
        <v>39</v>
      </c>
      <c r="S3649" s="8">
        <v>143</v>
      </c>
      <c r="T3649" s="8">
        <v>0</v>
      </c>
      <c r="U3649" s="14">
        <v>0.78800074653483565</v>
      </c>
      <c r="V3649" s="8">
        <v>0</v>
      </c>
      <c r="W3649" s="15" t="s">
        <v>30</v>
      </c>
      <c r="X3649" s="16"/>
      <c r="AC3649" s="104"/>
    </row>
    <row r="3650" spans="1:29" x14ac:dyDescent="0.35">
      <c r="A3650" s="9">
        <v>46172</v>
      </c>
      <c r="B3650" s="28" t="s">
        <v>205</v>
      </c>
      <c r="C3650" s="28" t="s">
        <v>81</v>
      </c>
      <c r="D3650" s="28">
        <v>1</v>
      </c>
      <c r="E3650" s="8" t="s">
        <v>4849</v>
      </c>
      <c r="F3650" s="8" t="s">
        <v>4845</v>
      </c>
      <c r="G3650" s="33">
        <v>0.46527777777777779</v>
      </c>
      <c r="H3650" s="33">
        <v>0.61111111111111116</v>
      </c>
      <c r="I3650" s="33">
        <v>0.48888888888888887</v>
      </c>
      <c r="J3650" s="34">
        <v>0.50069444444444444</v>
      </c>
      <c r="K3650" s="35">
        <v>0.50694444444444442</v>
      </c>
      <c r="L3650" s="33">
        <v>0.62569444444444444</v>
      </c>
      <c r="M3650" s="33">
        <v>0.63263888888888886</v>
      </c>
      <c r="N3650" s="33">
        <v>0.63472222222222219</v>
      </c>
      <c r="O3650" s="28">
        <v>2</v>
      </c>
      <c r="P3650" s="8" t="s">
        <v>70</v>
      </c>
      <c r="Q3650" s="30" t="s">
        <v>2234</v>
      </c>
      <c r="R3650" s="31" t="s">
        <v>99</v>
      </c>
      <c r="S3650" s="28">
        <v>167</v>
      </c>
      <c r="T3650" s="28">
        <v>0</v>
      </c>
      <c r="U3650" s="32">
        <v>0.8715490789701329</v>
      </c>
      <c r="V3650" s="28">
        <v>0</v>
      </c>
      <c r="W3650" s="15" t="s">
        <v>30</v>
      </c>
      <c r="X3650" s="16"/>
      <c r="AC3650" s="104"/>
    </row>
    <row r="3651" spans="1:29" x14ac:dyDescent="0.35">
      <c r="A3651" s="9">
        <v>46172</v>
      </c>
      <c r="B3651" s="28" t="s">
        <v>1770</v>
      </c>
      <c r="C3651" s="28" t="s">
        <v>90</v>
      </c>
      <c r="D3651" s="28">
        <v>1</v>
      </c>
      <c r="E3651" s="8" t="s">
        <v>4845</v>
      </c>
      <c r="F3651" s="8" t="s">
        <v>4847</v>
      </c>
      <c r="G3651" s="33">
        <v>1.7361111111111108E-2</v>
      </c>
      <c r="H3651" s="33">
        <v>0.1041666666666667</v>
      </c>
      <c r="I3651" s="33">
        <v>5.5555555555555558E-3</v>
      </c>
      <c r="J3651" s="34">
        <v>2.013888888888889E-2</v>
      </c>
      <c r="K3651" s="35">
        <v>3.4027777777777768E-2</v>
      </c>
      <c r="L3651" s="33">
        <v>0.11805555555555559</v>
      </c>
      <c r="M3651" s="33">
        <v>0.1236111111111111</v>
      </c>
      <c r="N3651" s="33">
        <v>0.1243055555555556</v>
      </c>
      <c r="O3651" s="28" t="s">
        <v>43</v>
      </c>
      <c r="P3651" s="29">
        <v>1</v>
      </c>
      <c r="Q3651" s="30" t="s">
        <v>273</v>
      </c>
      <c r="R3651" s="31" t="s">
        <v>39</v>
      </c>
      <c r="S3651" s="28">
        <v>76</v>
      </c>
      <c r="T3651" s="28">
        <v>0</v>
      </c>
      <c r="U3651" s="32">
        <v>0.38993571370333863</v>
      </c>
      <c r="V3651" s="28">
        <v>0</v>
      </c>
      <c r="W3651" s="15" t="s">
        <v>30</v>
      </c>
      <c r="X3651" s="16"/>
      <c r="AC3651" s="104"/>
    </row>
    <row r="3652" spans="1:29" x14ac:dyDescent="0.35">
      <c r="A3652" s="9">
        <v>46172</v>
      </c>
      <c r="B3652" s="28" t="s">
        <v>1771</v>
      </c>
      <c r="C3652" s="28" t="s">
        <v>90</v>
      </c>
      <c r="D3652" s="28">
        <v>1</v>
      </c>
      <c r="E3652" s="8" t="s">
        <v>4847</v>
      </c>
      <c r="F3652" s="8" t="s">
        <v>4845</v>
      </c>
      <c r="G3652" s="33">
        <v>0.14583333333333329</v>
      </c>
      <c r="H3652" s="33">
        <v>0.24652777777777779</v>
      </c>
      <c r="I3652" s="33">
        <v>0.15277777777777779</v>
      </c>
      <c r="J3652" s="34">
        <v>0.15625</v>
      </c>
      <c r="K3652" s="35">
        <v>0.16388888888888889</v>
      </c>
      <c r="L3652" s="33">
        <v>0.24930555555555561</v>
      </c>
      <c r="M3652" s="33">
        <v>0.25624999999999998</v>
      </c>
      <c r="N3652" s="33">
        <v>0.25833333333333341</v>
      </c>
      <c r="O3652" s="28">
        <v>1</v>
      </c>
      <c r="P3652" s="29" t="s">
        <v>43</v>
      </c>
      <c r="Q3652" s="30" t="s">
        <v>485</v>
      </c>
      <c r="R3652" s="31" t="s">
        <v>99</v>
      </c>
      <c r="S3652" s="28">
        <v>131</v>
      </c>
      <c r="T3652" s="28">
        <v>0</v>
      </c>
      <c r="U3652" s="32">
        <v>0.72704542454976739</v>
      </c>
      <c r="V3652" s="28">
        <v>0</v>
      </c>
      <c r="W3652" s="15" t="s">
        <v>30</v>
      </c>
      <c r="X3652" s="16"/>
      <c r="AC3652" s="104"/>
    </row>
    <row r="3653" spans="1:29" x14ac:dyDescent="0.35">
      <c r="A3653" s="9">
        <v>46172</v>
      </c>
      <c r="B3653" s="28" t="s">
        <v>1766</v>
      </c>
      <c r="C3653" s="28" t="s">
        <v>90</v>
      </c>
      <c r="D3653" s="28">
        <v>1</v>
      </c>
      <c r="E3653" s="8" t="s">
        <v>4845</v>
      </c>
      <c r="F3653" s="8" t="s">
        <v>4853</v>
      </c>
      <c r="G3653" s="33">
        <v>0.39583333333333331</v>
      </c>
      <c r="H3653" s="33">
        <v>0.45833333333333331</v>
      </c>
      <c r="I3653" s="33">
        <v>0.38611111111111113</v>
      </c>
      <c r="J3653" s="34">
        <v>0.3888888888888889</v>
      </c>
      <c r="K3653" s="35">
        <v>0.40208333333333329</v>
      </c>
      <c r="L3653" s="33">
        <v>0.44236111111111109</v>
      </c>
      <c r="M3653" s="33">
        <v>0.45208333333333328</v>
      </c>
      <c r="N3653" s="33">
        <v>0.45277777777777778</v>
      </c>
      <c r="O3653" s="28" t="s">
        <v>43</v>
      </c>
      <c r="P3653" s="29">
        <v>215</v>
      </c>
      <c r="Q3653" s="30"/>
      <c r="R3653" s="31"/>
      <c r="S3653" s="28">
        <v>173</v>
      </c>
      <c r="T3653" s="28">
        <v>0</v>
      </c>
      <c r="U3653" s="32">
        <v>0.86074667795863158</v>
      </c>
      <c r="V3653" s="28">
        <v>0</v>
      </c>
      <c r="W3653" s="15" t="s">
        <v>30</v>
      </c>
      <c r="X3653" s="16"/>
      <c r="AC3653" s="104"/>
    </row>
    <row r="3654" spans="1:29" x14ac:dyDescent="0.35">
      <c r="A3654" s="9">
        <v>46172</v>
      </c>
      <c r="B3654" s="28" t="s">
        <v>1768</v>
      </c>
      <c r="C3654" s="28" t="s">
        <v>90</v>
      </c>
      <c r="D3654" s="28">
        <v>1</v>
      </c>
      <c r="E3654" s="8" t="s">
        <v>4853</v>
      </c>
      <c r="F3654" s="8" t="s">
        <v>4845</v>
      </c>
      <c r="G3654" s="33">
        <v>0.5</v>
      </c>
      <c r="H3654" s="33">
        <v>0.56944444444444442</v>
      </c>
      <c r="I3654" s="33">
        <v>0.48888888888888887</v>
      </c>
      <c r="J3654" s="34">
        <v>0.49236111111111108</v>
      </c>
      <c r="K3654" s="35">
        <v>0.49930555555555561</v>
      </c>
      <c r="L3654" s="33">
        <v>0.54583333333333328</v>
      </c>
      <c r="M3654" s="33">
        <v>0.55555555555555558</v>
      </c>
      <c r="N3654" s="33">
        <v>0.55763888888888891</v>
      </c>
      <c r="O3654" s="28">
        <v>232</v>
      </c>
      <c r="P3654" s="29" t="s">
        <v>338</v>
      </c>
      <c r="Q3654" s="30"/>
      <c r="R3654" s="31"/>
      <c r="S3654" s="28">
        <v>11</v>
      </c>
      <c r="T3654" s="28">
        <v>0</v>
      </c>
      <c r="U3654" s="32">
        <v>5.8052190372494282E-2</v>
      </c>
      <c r="V3654" s="28">
        <v>0</v>
      </c>
      <c r="W3654" s="15" t="s">
        <v>30</v>
      </c>
      <c r="X3654" s="16"/>
      <c r="AC3654" s="104"/>
    </row>
    <row r="3655" spans="1:29" x14ac:dyDescent="0.35">
      <c r="A3655" s="9">
        <v>46172</v>
      </c>
      <c r="B3655" s="28" t="s">
        <v>107</v>
      </c>
      <c r="C3655" s="28" t="s">
        <v>108</v>
      </c>
      <c r="D3655" s="28">
        <v>1</v>
      </c>
      <c r="E3655" s="8" t="s">
        <v>4845</v>
      </c>
      <c r="F3655" s="8" t="s">
        <v>4861</v>
      </c>
      <c r="G3655" s="33">
        <v>4.5138888888888888E-2</v>
      </c>
      <c r="H3655" s="33">
        <v>0.24305555555555561</v>
      </c>
      <c r="I3655" s="33">
        <v>3.9583333333333331E-2</v>
      </c>
      <c r="J3655" s="34">
        <v>4.0972222222222222E-2</v>
      </c>
      <c r="K3655" s="35">
        <v>5.5555555555555552E-2</v>
      </c>
      <c r="L3655" s="33">
        <v>0.21458333333333329</v>
      </c>
      <c r="M3655" s="33">
        <v>0.2208333333333333</v>
      </c>
      <c r="N3655" s="33">
        <v>0.22430555555555559</v>
      </c>
      <c r="O3655" s="28" t="s">
        <v>37</v>
      </c>
      <c r="P3655" s="29">
        <v>102</v>
      </c>
      <c r="Q3655" s="30"/>
      <c r="R3655" s="31"/>
      <c r="S3655" s="28">
        <v>181</v>
      </c>
      <c r="T3655" s="28">
        <v>1</v>
      </c>
      <c r="U3655" s="32">
        <v>0.88562799977621909</v>
      </c>
      <c r="V3655" s="28">
        <v>1414</v>
      </c>
      <c r="W3655" s="15" t="s">
        <v>30</v>
      </c>
      <c r="X3655" s="16"/>
      <c r="AC3655" s="104"/>
    </row>
    <row r="3656" spans="1:29" x14ac:dyDescent="0.35">
      <c r="A3656" s="9">
        <v>46172</v>
      </c>
      <c r="B3656" s="28" t="s">
        <v>109</v>
      </c>
      <c r="C3656" s="28" t="s">
        <v>108</v>
      </c>
      <c r="D3656" s="28">
        <v>1</v>
      </c>
      <c r="E3656" s="8" t="s">
        <v>4861</v>
      </c>
      <c r="F3656" s="8" t="s">
        <v>4845</v>
      </c>
      <c r="G3656" s="33">
        <v>0.28472222222222221</v>
      </c>
      <c r="H3656" s="33">
        <v>0.48958333333333331</v>
      </c>
      <c r="I3656" s="33">
        <v>0.28263888888888888</v>
      </c>
      <c r="J3656" s="34">
        <v>0.28472222222222221</v>
      </c>
      <c r="K3656" s="35">
        <v>0.30277777777777781</v>
      </c>
      <c r="L3656" s="33">
        <v>0.47638888888888892</v>
      </c>
      <c r="M3656" s="33">
        <v>0.49166666666666659</v>
      </c>
      <c r="N3656" s="33">
        <v>0.49375000000000002</v>
      </c>
      <c r="O3656" s="28">
        <v>101</v>
      </c>
      <c r="P3656" s="29" t="s">
        <v>116</v>
      </c>
      <c r="Q3656" s="30"/>
      <c r="R3656" s="31"/>
      <c r="S3656" s="28">
        <v>188</v>
      </c>
      <c r="T3656" s="28">
        <v>1</v>
      </c>
      <c r="U3656" s="32">
        <v>0.94510126549602469</v>
      </c>
      <c r="V3656" s="28">
        <v>531</v>
      </c>
      <c r="W3656" s="15" t="s">
        <v>30</v>
      </c>
      <c r="X3656" s="16"/>
      <c r="AC3656" s="104"/>
    </row>
    <row r="3657" spans="1:29" x14ac:dyDescent="0.35">
      <c r="A3657" s="9">
        <v>46172</v>
      </c>
      <c r="B3657" s="28" t="s">
        <v>1381</v>
      </c>
      <c r="C3657" s="28" t="s">
        <v>113</v>
      </c>
      <c r="D3657" s="28">
        <v>1</v>
      </c>
      <c r="E3657" s="8" t="s">
        <v>4845</v>
      </c>
      <c r="F3657" s="8" t="s">
        <v>4854</v>
      </c>
      <c r="G3657" s="33">
        <v>4.5138888888888888E-2</v>
      </c>
      <c r="H3657" s="33">
        <v>0.24652777777777779</v>
      </c>
      <c r="I3657" s="33">
        <v>3.8194444444444448E-2</v>
      </c>
      <c r="J3657" s="34">
        <v>0.05</v>
      </c>
      <c r="K3657" s="35">
        <v>6.1111111111111109E-2</v>
      </c>
      <c r="L3657" s="33">
        <v>0.2381944444444444</v>
      </c>
      <c r="M3657" s="33">
        <v>0.24444444444444441</v>
      </c>
      <c r="N3657" s="33">
        <v>0.24652777777777779</v>
      </c>
      <c r="O3657" s="28" t="s">
        <v>60</v>
      </c>
      <c r="P3657" s="29">
        <v>64</v>
      </c>
      <c r="Q3657" s="30" t="s">
        <v>263</v>
      </c>
      <c r="R3657" s="31" t="s">
        <v>39</v>
      </c>
      <c r="S3657" s="28">
        <v>181</v>
      </c>
      <c r="T3657" s="28">
        <v>2</v>
      </c>
      <c r="U3657" s="32">
        <v>0.88118894079094279</v>
      </c>
      <c r="V3657" s="28">
        <v>0</v>
      </c>
      <c r="W3657" s="15" t="s">
        <v>30</v>
      </c>
      <c r="X3657" s="16"/>
      <c r="AC3657" s="104"/>
    </row>
    <row r="3658" spans="1:29" x14ac:dyDescent="0.35">
      <c r="A3658" s="9">
        <v>46172</v>
      </c>
      <c r="B3658" s="28" t="s">
        <v>1382</v>
      </c>
      <c r="C3658" s="28" t="s">
        <v>113</v>
      </c>
      <c r="D3658" s="28">
        <v>1</v>
      </c>
      <c r="E3658" s="8" t="s">
        <v>4854</v>
      </c>
      <c r="F3658" s="8" t="s">
        <v>4845</v>
      </c>
      <c r="G3658" s="33">
        <v>0.28472222222222221</v>
      </c>
      <c r="H3658" s="33">
        <v>0.52430555555555558</v>
      </c>
      <c r="I3658" s="33">
        <v>0.28055555555555561</v>
      </c>
      <c r="J3658" s="34">
        <v>0.28333333333333333</v>
      </c>
      <c r="K3658" s="35">
        <v>0.29791666666666672</v>
      </c>
      <c r="L3658" s="33">
        <v>0.50972222222222219</v>
      </c>
      <c r="M3658" s="33">
        <v>0.51875000000000004</v>
      </c>
      <c r="N3658" s="33">
        <v>0.52083333333333337</v>
      </c>
      <c r="O3658" s="28">
        <v>67</v>
      </c>
      <c r="P3658" s="29" t="s">
        <v>301</v>
      </c>
      <c r="Q3658" s="30"/>
      <c r="R3658" s="31"/>
      <c r="S3658" s="28">
        <v>169</v>
      </c>
      <c r="T3658" s="28">
        <v>2</v>
      </c>
      <c r="U3658" s="32">
        <v>0.88642215097644372</v>
      </c>
      <c r="V3658" s="28">
        <v>0</v>
      </c>
      <c r="W3658" s="15" t="s">
        <v>30</v>
      </c>
      <c r="X3658" s="16"/>
      <c r="AC3658" s="104"/>
    </row>
    <row r="3659" spans="1:29" x14ac:dyDescent="0.35">
      <c r="A3659" s="9">
        <v>46173</v>
      </c>
      <c r="B3659" s="28" t="s">
        <v>1371</v>
      </c>
      <c r="C3659" s="28" t="s">
        <v>27</v>
      </c>
      <c r="D3659" s="28">
        <v>1</v>
      </c>
      <c r="E3659" s="8" t="s">
        <v>4845</v>
      </c>
      <c r="F3659" s="8" t="s">
        <v>4862</v>
      </c>
      <c r="G3659" s="33">
        <v>2.0833333333333329E-2</v>
      </c>
      <c r="H3659" s="33">
        <v>0.16666666666666671</v>
      </c>
      <c r="I3659" s="33">
        <v>1.666666666666667E-2</v>
      </c>
      <c r="J3659" s="34">
        <v>2.4305555555555559E-2</v>
      </c>
      <c r="K3659" s="35">
        <v>4.1666666666666657E-2</v>
      </c>
      <c r="L3659" s="33">
        <v>0.1645833333333333</v>
      </c>
      <c r="M3659" s="33">
        <v>0.1680555555555556</v>
      </c>
      <c r="N3659" s="33">
        <v>0.16944444444444451</v>
      </c>
      <c r="O3659" s="28" t="s">
        <v>37</v>
      </c>
      <c r="P3659" s="29" t="s">
        <v>740</v>
      </c>
      <c r="Q3659" s="30" t="s">
        <v>65</v>
      </c>
      <c r="R3659" s="31" t="s">
        <v>39</v>
      </c>
      <c r="S3659" s="28">
        <v>161</v>
      </c>
      <c r="T3659" s="28">
        <v>0</v>
      </c>
      <c r="U3659" s="32">
        <v>0.80902685072198044</v>
      </c>
      <c r="V3659" s="28">
        <v>0</v>
      </c>
      <c r="W3659" s="15" t="s">
        <v>30</v>
      </c>
      <c r="X3659" s="16"/>
      <c r="AC3659" s="104"/>
    </row>
    <row r="3660" spans="1:29" ht="26" customHeight="1" x14ac:dyDescent="0.35">
      <c r="A3660" s="9">
        <v>46173</v>
      </c>
      <c r="B3660" s="28" t="s">
        <v>1372</v>
      </c>
      <c r="C3660" s="28" t="s">
        <v>27</v>
      </c>
      <c r="D3660" s="28">
        <v>1</v>
      </c>
      <c r="E3660" s="8" t="s">
        <v>4862</v>
      </c>
      <c r="F3660" s="8" t="s">
        <v>4845</v>
      </c>
      <c r="G3660" s="33">
        <v>0.20833333333333329</v>
      </c>
      <c r="H3660" s="33">
        <v>0.36805555555555558</v>
      </c>
      <c r="I3660" s="33">
        <v>0.22638888888888889</v>
      </c>
      <c r="J3660" s="34">
        <v>0.2277777777777778</v>
      </c>
      <c r="K3660" s="35">
        <v>0.2409722222222222</v>
      </c>
      <c r="L3660" s="33">
        <v>0.37291666666666667</v>
      </c>
      <c r="M3660" s="33">
        <v>0.38472222222222219</v>
      </c>
      <c r="N3660" s="33">
        <v>0.38680555555555562</v>
      </c>
      <c r="O3660" s="28" t="s">
        <v>740</v>
      </c>
      <c r="P3660" s="29" t="s">
        <v>97</v>
      </c>
      <c r="Q3660" s="30" t="s">
        <v>2235</v>
      </c>
      <c r="R3660" s="31" t="s">
        <v>2236</v>
      </c>
      <c r="S3660" s="28">
        <v>164</v>
      </c>
      <c r="T3660" s="28">
        <v>1</v>
      </c>
      <c r="U3660" s="32">
        <v>0.92465438349110962</v>
      </c>
      <c r="V3660" s="28">
        <v>0</v>
      </c>
      <c r="W3660" s="15" t="s">
        <v>30</v>
      </c>
      <c r="X3660" s="16"/>
      <c r="AC3660" s="104"/>
    </row>
    <row r="3661" spans="1:29" x14ac:dyDescent="0.35">
      <c r="A3661" s="9">
        <v>46173</v>
      </c>
      <c r="B3661" s="28" t="s">
        <v>71</v>
      </c>
      <c r="C3661" s="28" t="s">
        <v>59</v>
      </c>
      <c r="D3661" s="28">
        <v>1</v>
      </c>
      <c r="E3661" s="8" t="s">
        <v>4845</v>
      </c>
      <c r="F3661" s="8" t="s">
        <v>4851</v>
      </c>
      <c r="G3661" s="33">
        <v>1.041666666666667E-2</v>
      </c>
      <c r="H3661" s="33">
        <v>0.1701388888888889</v>
      </c>
      <c r="I3661" s="33">
        <v>4.1666666666666666E-3</v>
      </c>
      <c r="J3661" s="34">
        <v>9.0277777777777769E-3</v>
      </c>
      <c r="K3661" s="35">
        <v>2.0833333333333329E-2</v>
      </c>
      <c r="L3661" s="33">
        <v>0.1534722222222222</v>
      </c>
      <c r="M3661" s="33">
        <v>0.15694444444444439</v>
      </c>
      <c r="N3661" s="33">
        <v>0.15972222222222221</v>
      </c>
      <c r="O3661" s="28" t="s">
        <v>91</v>
      </c>
      <c r="P3661" s="29" t="s">
        <v>1961</v>
      </c>
      <c r="Q3661" s="30" t="s">
        <v>172</v>
      </c>
      <c r="R3661" s="31" t="s">
        <v>172</v>
      </c>
      <c r="S3661" s="28">
        <v>165</v>
      </c>
      <c r="T3661" s="28">
        <v>0</v>
      </c>
      <c r="U3661" s="32">
        <v>0.94206729212823803</v>
      </c>
      <c r="V3661" s="28">
        <v>499</v>
      </c>
      <c r="W3661" s="15" t="s">
        <v>30</v>
      </c>
      <c r="X3661" s="16"/>
      <c r="AC3661" s="104"/>
    </row>
    <row r="3662" spans="1:29" x14ac:dyDescent="0.35">
      <c r="A3662" s="9">
        <v>46173</v>
      </c>
      <c r="B3662" s="28" t="s">
        <v>74</v>
      </c>
      <c r="C3662" s="28" t="s">
        <v>59</v>
      </c>
      <c r="D3662" s="28">
        <v>1</v>
      </c>
      <c r="E3662" s="8" t="s">
        <v>4851</v>
      </c>
      <c r="F3662" s="8" t="s">
        <v>4845</v>
      </c>
      <c r="G3662" s="33">
        <v>0.20833333333333329</v>
      </c>
      <c r="H3662" s="33">
        <v>0.38541666666666669</v>
      </c>
      <c r="I3662" s="33">
        <v>0.20555555555555549</v>
      </c>
      <c r="J3662" s="34">
        <v>0.2104166666666667</v>
      </c>
      <c r="K3662" s="35">
        <v>0.2298611111111111</v>
      </c>
      <c r="L3662" s="33">
        <v>0.37986111111111109</v>
      </c>
      <c r="M3662" s="33">
        <v>0.39097222222222222</v>
      </c>
      <c r="N3662" s="33">
        <v>0.39305555555555549</v>
      </c>
      <c r="O3662" s="28" t="s">
        <v>1961</v>
      </c>
      <c r="P3662" s="29" t="s">
        <v>249</v>
      </c>
      <c r="Q3662" s="30" t="s">
        <v>152</v>
      </c>
      <c r="R3662" s="31" t="s">
        <v>39</v>
      </c>
      <c r="S3662" s="28">
        <v>175</v>
      </c>
      <c r="T3662" s="28">
        <v>1</v>
      </c>
      <c r="U3662" s="32">
        <v>0.93877271571921184</v>
      </c>
      <c r="V3662" s="28">
        <v>111</v>
      </c>
      <c r="W3662" s="15" t="s">
        <v>30</v>
      </c>
      <c r="X3662" s="16"/>
      <c r="AC3662" s="104"/>
    </row>
    <row r="3663" spans="1:29" x14ac:dyDescent="0.35">
      <c r="A3663" s="9">
        <v>46173</v>
      </c>
      <c r="B3663" s="28" t="s">
        <v>80</v>
      </c>
      <c r="C3663" s="28" t="s">
        <v>72</v>
      </c>
      <c r="D3663" s="28">
        <v>1</v>
      </c>
      <c r="E3663" s="8" t="s">
        <v>4845</v>
      </c>
      <c r="F3663" s="8" t="s">
        <v>4856</v>
      </c>
      <c r="G3663" s="33">
        <v>3.4722222222222217E-2</v>
      </c>
      <c r="H3663" s="33">
        <v>0.125</v>
      </c>
      <c r="I3663" s="33">
        <v>3.125E-2</v>
      </c>
      <c r="J3663" s="34">
        <v>3.6805555555555557E-2</v>
      </c>
      <c r="K3663" s="35">
        <v>5.4166666666666669E-2</v>
      </c>
      <c r="L3663" s="33">
        <v>0.10902777777777781</v>
      </c>
      <c r="M3663" s="33">
        <v>0.1145833333333333</v>
      </c>
      <c r="N3663" s="33">
        <v>0.1145833333333333</v>
      </c>
      <c r="O3663" s="28" t="s">
        <v>2115</v>
      </c>
      <c r="P3663" s="29" t="s">
        <v>313</v>
      </c>
      <c r="Q3663" s="30" t="s">
        <v>152</v>
      </c>
      <c r="R3663" s="31" t="s">
        <v>39</v>
      </c>
      <c r="S3663" s="28">
        <v>161</v>
      </c>
      <c r="T3663" s="28">
        <v>0</v>
      </c>
      <c r="U3663" s="32">
        <v>0.81405907298217972</v>
      </c>
      <c r="V3663" s="28">
        <v>1054</v>
      </c>
      <c r="W3663" s="15" t="s">
        <v>30</v>
      </c>
      <c r="X3663" s="16"/>
      <c r="AC3663" s="104"/>
    </row>
    <row r="3664" spans="1:29" x14ac:dyDescent="0.35">
      <c r="A3664" s="9">
        <v>46173</v>
      </c>
      <c r="B3664" s="28" t="s">
        <v>84</v>
      </c>
      <c r="C3664" s="28" t="s">
        <v>72</v>
      </c>
      <c r="D3664" s="28">
        <v>1</v>
      </c>
      <c r="E3664" s="8" t="s">
        <v>4856</v>
      </c>
      <c r="F3664" s="8" t="s">
        <v>4845</v>
      </c>
      <c r="G3664" s="33">
        <v>0.16666666666666671</v>
      </c>
      <c r="H3664" s="33">
        <v>0.24305555555555561</v>
      </c>
      <c r="I3664" s="33">
        <v>0.15625</v>
      </c>
      <c r="J3664" s="34">
        <v>0.16041666666666671</v>
      </c>
      <c r="K3664" s="35">
        <v>0.1763888888888889</v>
      </c>
      <c r="L3664" s="33">
        <v>0.2298611111111111</v>
      </c>
      <c r="M3664" s="33">
        <v>0.24513888888888891</v>
      </c>
      <c r="N3664" s="33">
        <v>0.2472222222222222</v>
      </c>
      <c r="O3664" s="28" t="s">
        <v>313</v>
      </c>
      <c r="P3664" s="29" t="s">
        <v>73</v>
      </c>
      <c r="Q3664" s="30" t="s">
        <v>172</v>
      </c>
      <c r="R3664" s="31" t="s">
        <v>172</v>
      </c>
      <c r="S3664" s="28">
        <v>162</v>
      </c>
      <c r="T3664" s="28">
        <v>1</v>
      </c>
      <c r="U3664" s="32">
        <v>0.90339487004698515</v>
      </c>
      <c r="V3664" s="28">
        <v>1045</v>
      </c>
      <c r="W3664" s="15" t="s">
        <v>30</v>
      </c>
      <c r="X3664" s="16"/>
      <c r="AC3664" s="104"/>
    </row>
    <row r="3665" spans="1:29" x14ac:dyDescent="0.35">
      <c r="A3665" s="9">
        <v>46173</v>
      </c>
      <c r="B3665" s="28" t="s">
        <v>247</v>
      </c>
      <c r="C3665" s="28" t="s">
        <v>72</v>
      </c>
      <c r="D3665" s="28">
        <v>1</v>
      </c>
      <c r="E3665" s="8" t="s">
        <v>4845</v>
      </c>
      <c r="F3665" s="8" t="s">
        <v>4849</v>
      </c>
      <c r="G3665" s="33">
        <v>0.33333333333333331</v>
      </c>
      <c r="H3665" s="33">
        <v>0.43402777777777779</v>
      </c>
      <c r="I3665" s="33">
        <v>0.32361111111111113</v>
      </c>
      <c r="J3665" s="34">
        <v>0.33819444444444452</v>
      </c>
      <c r="K3665" s="35">
        <v>0.35347222222222219</v>
      </c>
      <c r="L3665" s="33">
        <v>0.42499999999999999</v>
      </c>
      <c r="M3665" s="33">
        <v>0.43402777777777779</v>
      </c>
      <c r="N3665" s="33">
        <v>0.43541666666666667</v>
      </c>
      <c r="O3665" s="28" t="s">
        <v>73</v>
      </c>
      <c r="P3665" s="29">
        <v>2</v>
      </c>
      <c r="Q3665" s="30" t="s">
        <v>2237</v>
      </c>
      <c r="R3665" s="31" t="s">
        <v>2238</v>
      </c>
      <c r="S3665" s="28">
        <v>42</v>
      </c>
      <c r="T3665" s="28">
        <v>0</v>
      </c>
      <c r="U3665" s="32">
        <v>0.23485983420943729</v>
      </c>
      <c r="V3665" s="28">
        <v>0</v>
      </c>
      <c r="W3665" s="15" t="s">
        <v>30</v>
      </c>
      <c r="X3665" s="16"/>
      <c r="AC3665" s="104"/>
    </row>
    <row r="3666" spans="1:29" x14ac:dyDescent="0.35">
      <c r="A3666" s="9">
        <v>46173</v>
      </c>
      <c r="B3666" s="28" t="s">
        <v>248</v>
      </c>
      <c r="C3666" s="28" t="s">
        <v>72</v>
      </c>
      <c r="D3666" s="28">
        <v>1</v>
      </c>
      <c r="E3666" s="8" t="s">
        <v>4849</v>
      </c>
      <c r="F3666" s="8" t="s">
        <v>4845</v>
      </c>
      <c r="G3666" s="33">
        <v>0.47569444444444442</v>
      </c>
      <c r="H3666" s="33">
        <v>0.57638888888888884</v>
      </c>
      <c r="I3666" s="33">
        <v>0.46666666666666667</v>
      </c>
      <c r="J3666" s="34">
        <v>0.46944444444444439</v>
      </c>
      <c r="K3666" s="35">
        <v>0.48125000000000001</v>
      </c>
      <c r="L3666" s="33">
        <v>0.55138888888888893</v>
      </c>
      <c r="M3666" s="33">
        <v>0.56458333333333333</v>
      </c>
      <c r="N3666" s="33">
        <v>0.56666666666666665</v>
      </c>
      <c r="O3666" s="28">
        <v>2</v>
      </c>
      <c r="P3666" s="29" t="s">
        <v>32</v>
      </c>
      <c r="Q3666" s="30" t="s">
        <v>172</v>
      </c>
      <c r="R3666" s="31" t="s">
        <v>172</v>
      </c>
      <c r="S3666" s="28">
        <v>145</v>
      </c>
      <c r="T3666" s="28">
        <v>0</v>
      </c>
      <c r="U3666" s="32">
        <v>0.82179110834749192</v>
      </c>
      <c r="V3666" s="28">
        <v>0</v>
      </c>
      <c r="W3666" s="15" t="s">
        <v>30</v>
      </c>
      <c r="X3666" s="16"/>
      <c r="AC3666" s="104"/>
    </row>
    <row r="3667" spans="1:29" x14ac:dyDescent="0.35">
      <c r="A3667" s="9">
        <v>46173</v>
      </c>
      <c r="B3667" s="28" t="s">
        <v>104</v>
      </c>
      <c r="C3667" s="28" t="s">
        <v>81</v>
      </c>
      <c r="D3667" s="28">
        <v>1</v>
      </c>
      <c r="E3667" s="8" t="s">
        <v>4845</v>
      </c>
      <c r="F3667" s="8" t="s">
        <v>4850</v>
      </c>
      <c r="G3667" s="33">
        <v>0.22569444444444439</v>
      </c>
      <c r="H3667" s="33">
        <v>0.31597222222222221</v>
      </c>
      <c r="I3667" s="33">
        <v>0.21319444444444441</v>
      </c>
      <c r="J3667" s="34">
        <v>0.21736111111111109</v>
      </c>
      <c r="K3667" s="35">
        <v>0.22638888888888889</v>
      </c>
      <c r="L3667" s="33">
        <v>0.29444444444444451</v>
      </c>
      <c r="M3667" s="33">
        <v>0.29930555555555549</v>
      </c>
      <c r="N3667" s="33">
        <v>0.3</v>
      </c>
      <c r="O3667" s="28" t="s">
        <v>32</v>
      </c>
      <c r="P3667" s="29">
        <v>6</v>
      </c>
      <c r="Q3667" s="30" t="s">
        <v>172</v>
      </c>
      <c r="R3667" s="31" t="s">
        <v>172</v>
      </c>
      <c r="S3667" s="28">
        <v>145</v>
      </c>
      <c r="T3667" s="28">
        <v>0</v>
      </c>
      <c r="U3667" s="32">
        <v>0.76883233839345511</v>
      </c>
      <c r="V3667" s="28">
        <v>0</v>
      </c>
      <c r="W3667" s="15" t="s">
        <v>30</v>
      </c>
      <c r="X3667" s="16"/>
      <c r="AC3667" s="104"/>
    </row>
    <row r="3668" spans="1:29" x14ac:dyDescent="0.35">
      <c r="A3668" s="9">
        <v>46173</v>
      </c>
      <c r="B3668" s="28" t="s">
        <v>105</v>
      </c>
      <c r="C3668" s="28" t="s">
        <v>81</v>
      </c>
      <c r="D3668" s="28">
        <v>1</v>
      </c>
      <c r="E3668" s="8" t="s">
        <v>4850</v>
      </c>
      <c r="F3668" s="8" t="s">
        <v>4845</v>
      </c>
      <c r="G3668" s="33">
        <v>0.3576388888888889</v>
      </c>
      <c r="H3668" s="33">
        <v>0.4513888888888889</v>
      </c>
      <c r="I3668" s="33">
        <v>0.34236111111111112</v>
      </c>
      <c r="J3668" s="34">
        <v>0.34930555555555548</v>
      </c>
      <c r="K3668" s="35">
        <v>0.35694444444444451</v>
      </c>
      <c r="L3668" s="33">
        <v>0.43402777777777779</v>
      </c>
      <c r="M3668" s="33">
        <v>0.44305555555555548</v>
      </c>
      <c r="N3668" s="33">
        <v>0.44513888888888892</v>
      </c>
      <c r="O3668" s="28">
        <v>6</v>
      </c>
      <c r="P3668" s="29" t="s">
        <v>363</v>
      </c>
      <c r="Q3668" s="30">
        <v>0</v>
      </c>
      <c r="R3668" s="31" t="s">
        <v>172</v>
      </c>
      <c r="S3668" s="28">
        <v>104</v>
      </c>
      <c r="T3668" s="28">
        <v>1</v>
      </c>
      <c r="U3668" s="32">
        <v>0.55618537023759129</v>
      </c>
      <c r="V3668" s="28">
        <v>0</v>
      </c>
      <c r="W3668" s="15" t="s">
        <v>30</v>
      </c>
      <c r="X3668" s="16"/>
      <c r="AC3668" s="104"/>
    </row>
    <row r="3669" spans="1:29" x14ac:dyDescent="0.35">
      <c r="A3669" s="9">
        <v>46173</v>
      </c>
      <c r="B3669" s="28" t="s">
        <v>1381</v>
      </c>
      <c r="C3669" s="28" t="s">
        <v>108</v>
      </c>
      <c r="D3669" s="28">
        <v>1</v>
      </c>
      <c r="E3669" s="8" t="s">
        <v>4845</v>
      </c>
      <c r="F3669" s="8" t="s">
        <v>4863</v>
      </c>
      <c r="G3669" s="33">
        <v>4.5138888888888888E-2</v>
      </c>
      <c r="H3669" s="33">
        <v>0.24652777777777779</v>
      </c>
      <c r="I3669" s="33">
        <v>4.1666666666666657E-2</v>
      </c>
      <c r="J3669" s="34">
        <v>6.25E-2</v>
      </c>
      <c r="K3669" s="35">
        <v>8.1944444444444445E-2</v>
      </c>
      <c r="L3669" s="33">
        <v>0.27013888888888887</v>
      </c>
      <c r="M3669" s="33">
        <v>0.27847222222222218</v>
      </c>
      <c r="N3669" s="33">
        <v>0.27986111111111112</v>
      </c>
      <c r="O3669" s="28" t="s">
        <v>60</v>
      </c>
      <c r="P3669" s="29">
        <v>63</v>
      </c>
      <c r="Q3669" s="30" t="s">
        <v>332</v>
      </c>
      <c r="R3669" s="31" t="s">
        <v>39</v>
      </c>
      <c r="S3669" s="28">
        <v>172</v>
      </c>
      <c r="T3669" s="28">
        <v>1</v>
      </c>
      <c r="U3669" s="32">
        <v>0.88156586186381469</v>
      </c>
      <c r="V3669" s="28">
        <v>0</v>
      </c>
      <c r="W3669" s="15" t="s">
        <v>30</v>
      </c>
      <c r="X3669" s="29"/>
      <c r="AC3669" s="104"/>
    </row>
    <row r="3670" spans="1:29" ht="26" customHeight="1" x14ac:dyDescent="0.35">
      <c r="A3670" s="9">
        <v>46173</v>
      </c>
      <c r="B3670" s="28" t="s">
        <v>1382</v>
      </c>
      <c r="C3670" s="28" t="s">
        <v>108</v>
      </c>
      <c r="D3670" s="28">
        <v>1</v>
      </c>
      <c r="E3670" s="8" t="s">
        <v>4863</v>
      </c>
      <c r="F3670" s="8" t="s">
        <v>4845</v>
      </c>
      <c r="G3670" s="33">
        <v>0.28472222222222221</v>
      </c>
      <c r="H3670" s="33">
        <v>0.52430555555555558</v>
      </c>
      <c r="I3670" s="33">
        <v>0.31180555555555561</v>
      </c>
      <c r="J3670" s="34">
        <v>0.31458333333333333</v>
      </c>
      <c r="K3670" s="35">
        <v>0.33611111111111108</v>
      </c>
      <c r="L3670" s="33">
        <v>0.54027777777777775</v>
      </c>
      <c r="M3670" s="33">
        <v>0.55486111111111114</v>
      </c>
      <c r="N3670" s="33">
        <v>0.55694444444444446</v>
      </c>
      <c r="O3670" s="28">
        <v>65</v>
      </c>
      <c r="P3670" s="29" t="s">
        <v>301</v>
      </c>
      <c r="Q3670" s="30" t="s">
        <v>2239</v>
      </c>
      <c r="R3670" s="31" t="s">
        <v>2240</v>
      </c>
      <c r="S3670" s="28">
        <v>162</v>
      </c>
      <c r="T3670" s="28">
        <v>0</v>
      </c>
      <c r="U3670" s="32">
        <v>0.85469926652163575</v>
      </c>
      <c r="V3670" s="28">
        <v>0</v>
      </c>
      <c r="W3670" s="15" t="s">
        <v>30</v>
      </c>
      <c r="X3670" s="29"/>
      <c r="AC3670" s="104"/>
    </row>
    <row r="3671" spans="1:29" x14ac:dyDescent="0.35">
      <c r="A3671" s="9">
        <v>46173</v>
      </c>
      <c r="B3671" s="28" t="s">
        <v>107</v>
      </c>
      <c r="C3671" s="28" t="s">
        <v>113</v>
      </c>
      <c r="D3671" s="28">
        <v>1</v>
      </c>
      <c r="E3671" s="8" t="s">
        <v>4845</v>
      </c>
      <c r="F3671" s="8" t="s">
        <v>4851</v>
      </c>
      <c r="G3671" s="33">
        <v>4.5138888888888888E-2</v>
      </c>
      <c r="H3671" s="33">
        <v>0.24305555555555561</v>
      </c>
      <c r="I3671" s="33">
        <v>4.1666666666666657E-2</v>
      </c>
      <c r="J3671" s="34">
        <v>7.3611111111111113E-2</v>
      </c>
      <c r="K3671" s="35">
        <v>9.3055555555555558E-2</v>
      </c>
      <c r="L3671" s="33">
        <v>0.25486111111111109</v>
      </c>
      <c r="M3671" s="33">
        <v>0.26111111111111113</v>
      </c>
      <c r="N3671" s="33">
        <v>0.26250000000000001</v>
      </c>
      <c r="O3671" s="28" t="s">
        <v>301</v>
      </c>
      <c r="P3671" s="29" t="s">
        <v>61</v>
      </c>
      <c r="Q3671" s="30" t="s">
        <v>1546</v>
      </c>
      <c r="R3671" s="31" t="s">
        <v>39</v>
      </c>
      <c r="S3671" s="28">
        <v>184</v>
      </c>
      <c r="T3671" s="28">
        <v>1</v>
      </c>
      <c r="U3671" s="32">
        <v>0.91767580392069359</v>
      </c>
      <c r="V3671" s="28">
        <v>1406</v>
      </c>
      <c r="W3671" s="15" t="s">
        <v>30</v>
      </c>
      <c r="X3671" s="16"/>
      <c r="AC3671" s="104"/>
    </row>
    <row r="3672" spans="1:29" ht="26" customHeight="1" x14ac:dyDescent="0.35">
      <c r="A3672" s="9">
        <v>46173</v>
      </c>
      <c r="B3672" s="28" t="s">
        <v>109</v>
      </c>
      <c r="C3672" s="28" t="s">
        <v>113</v>
      </c>
      <c r="D3672" s="28">
        <v>1</v>
      </c>
      <c r="E3672" s="8" t="s">
        <v>4851</v>
      </c>
      <c r="F3672" s="8" t="s">
        <v>4845</v>
      </c>
      <c r="G3672" s="33">
        <v>0.28472222222222221</v>
      </c>
      <c r="H3672" s="33">
        <v>0.49652777777777779</v>
      </c>
      <c r="I3672" s="33">
        <v>0.29583333333333328</v>
      </c>
      <c r="J3672" s="34">
        <v>0.2986111111111111</v>
      </c>
      <c r="K3672" s="35">
        <v>0.31111111111111112</v>
      </c>
      <c r="L3672" s="33">
        <v>0.48472222222222222</v>
      </c>
      <c r="M3672" s="33">
        <v>0.49513888888888891</v>
      </c>
      <c r="N3672" s="33">
        <v>0.49722222222222218</v>
      </c>
      <c r="O3672" s="28" t="s">
        <v>61</v>
      </c>
      <c r="P3672" s="29" t="s">
        <v>361</v>
      </c>
      <c r="Q3672" s="30" t="s">
        <v>2241</v>
      </c>
      <c r="R3672" s="31" t="s">
        <v>2242</v>
      </c>
      <c r="S3672" s="28">
        <v>196</v>
      </c>
      <c r="T3672" s="28">
        <v>1</v>
      </c>
      <c r="U3672" s="32">
        <v>0.9868512233241804</v>
      </c>
      <c r="V3672" s="28">
        <v>0</v>
      </c>
      <c r="W3672" s="15" t="s">
        <v>30</v>
      </c>
      <c r="X3672" s="16"/>
      <c r="AC3672" s="104"/>
    </row>
    <row r="3673" spans="1:29" x14ac:dyDescent="0.35">
      <c r="A3673" s="9">
        <v>46174</v>
      </c>
      <c r="B3673" s="28" t="s">
        <v>2034</v>
      </c>
      <c r="C3673" s="28" t="s">
        <v>27</v>
      </c>
      <c r="D3673" s="28">
        <v>14</v>
      </c>
      <c r="E3673" s="8" t="s">
        <v>4845</v>
      </c>
      <c r="F3673" s="8" t="s">
        <v>4856</v>
      </c>
      <c r="G3673" s="33">
        <v>1.041666666666667E-2</v>
      </c>
      <c r="H3673" s="33">
        <v>0.15625</v>
      </c>
      <c r="I3673" s="33">
        <v>5.5555555555555558E-3</v>
      </c>
      <c r="J3673" s="34">
        <v>6.2500000000000003E-3</v>
      </c>
      <c r="K3673" s="35">
        <v>1.8749999999999999E-2</v>
      </c>
      <c r="L3673" s="33">
        <v>0.1472222222222222</v>
      </c>
      <c r="M3673" s="33">
        <v>0.1541666666666667</v>
      </c>
      <c r="N3673" s="33">
        <v>0.15486111111111109</v>
      </c>
      <c r="O3673" s="28" t="s">
        <v>97</v>
      </c>
      <c r="P3673" s="29" t="s">
        <v>928</v>
      </c>
      <c r="Q3673" s="30"/>
      <c r="R3673" s="31"/>
      <c r="S3673" s="28">
        <v>170</v>
      </c>
      <c r="T3673" s="28">
        <v>0</v>
      </c>
      <c r="U3673" s="32">
        <v>0.89101766130402582</v>
      </c>
      <c r="V3673" s="28">
        <v>0</v>
      </c>
      <c r="W3673" s="15" t="s">
        <v>30</v>
      </c>
      <c r="X3673" s="16"/>
      <c r="AC3673" s="104"/>
    </row>
    <row r="3674" spans="1:29" x14ac:dyDescent="0.35">
      <c r="A3674" s="9">
        <v>46174</v>
      </c>
      <c r="B3674" s="28" t="s">
        <v>2035</v>
      </c>
      <c r="C3674" s="28" t="s">
        <v>27</v>
      </c>
      <c r="D3674" s="28">
        <v>14</v>
      </c>
      <c r="E3674" s="8" t="s">
        <v>4856</v>
      </c>
      <c r="F3674" s="8" t="s">
        <v>4845</v>
      </c>
      <c r="G3674" s="33">
        <v>0.2048611111111111</v>
      </c>
      <c r="H3674" s="33">
        <v>0.34375</v>
      </c>
      <c r="I3674" s="33">
        <v>0.26041666666666669</v>
      </c>
      <c r="J3674" s="34">
        <v>0.26041666666666669</v>
      </c>
      <c r="K3674" s="35">
        <v>0.2722222222222222</v>
      </c>
      <c r="L3674" s="33">
        <v>0.39444444444444438</v>
      </c>
      <c r="M3674" s="33">
        <v>0.40763888888888888</v>
      </c>
      <c r="N3674" s="33">
        <v>0.40972222222222221</v>
      </c>
      <c r="O3674" s="28" t="s">
        <v>2243</v>
      </c>
      <c r="P3674" s="29" t="s">
        <v>249</v>
      </c>
      <c r="Q3674" s="30" t="s">
        <v>2244</v>
      </c>
      <c r="R3674" s="31" t="s">
        <v>2245</v>
      </c>
      <c r="S3674" s="28">
        <v>169</v>
      </c>
      <c r="T3674" s="28">
        <v>5</v>
      </c>
      <c r="U3674" s="32">
        <v>0.86891955044643798</v>
      </c>
      <c r="V3674" s="28">
        <v>0</v>
      </c>
      <c r="W3674" s="15" t="s">
        <v>30</v>
      </c>
      <c r="X3674" s="16"/>
      <c r="AC3674" s="104"/>
    </row>
    <row r="3675" spans="1:29" x14ac:dyDescent="0.35">
      <c r="A3675" s="9">
        <v>46174</v>
      </c>
      <c r="B3675" s="28" t="s">
        <v>1371</v>
      </c>
      <c r="C3675" s="28" t="s">
        <v>45</v>
      </c>
      <c r="D3675" s="28">
        <v>1</v>
      </c>
      <c r="E3675" s="8" t="s">
        <v>4845</v>
      </c>
      <c r="F3675" s="8" t="s">
        <v>4850</v>
      </c>
      <c r="G3675" s="33">
        <v>2.0833333333333329E-2</v>
      </c>
      <c r="H3675" s="33">
        <v>0.16666666666666671</v>
      </c>
      <c r="I3675" s="33">
        <v>1.7361111111111108E-2</v>
      </c>
      <c r="J3675" s="34">
        <v>3.1944444444444442E-2</v>
      </c>
      <c r="K3675" s="35">
        <v>4.7222222222222221E-2</v>
      </c>
      <c r="L3675" s="33">
        <v>0.16944444444444451</v>
      </c>
      <c r="M3675" s="33">
        <v>0.1736111111111111</v>
      </c>
      <c r="N3675" s="33">
        <v>0.1756944444444444</v>
      </c>
      <c r="O3675" s="28" t="s">
        <v>236</v>
      </c>
      <c r="P3675" s="29" t="s">
        <v>748</v>
      </c>
      <c r="Q3675" s="30" t="s">
        <v>274</v>
      </c>
      <c r="R3675" s="31" t="s">
        <v>39</v>
      </c>
      <c r="S3675" s="28">
        <v>177</v>
      </c>
      <c r="T3675" s="28">
        <v>4</v>
      </c>
      <c r="U3675" s="32">
        <v>0.92792743530738275</v>
      </c>
      <c r="V3675" s="28">
        <v>0</v>
      </c>
      <c r="W3675" s="15" t="s">
        <v>30</v>
      </c>
      <c r="X3675" s="16"/>
      <c r="AC3675" s="104"/>
    </row>
    <row r="3676" spans="1:29" x14ac:dyDescent="0.35">
      <c r="A3676" s="9">
        <v>46174</v>
      </c>
      <c r="B3676" s="28" t="s">
        <v>1372</v>
      </c>
      <c r="C3676" s="28" t="s">
        <v>45</v>
      </c>
      <c r="D3676" s="28">
        <v>1</v>
      </c>
      <c r="E3676" s="8" t="s">
        <v>4850</v>
      </c>
      <c r="F3676" s="8" t="s">
        <v>4845</v>
      </c>
      <c r="G3676" s="33">
        <v>0.20833333333333329</v>
      </c>
      <c r="H3676" s="33">
        <v>0.36458333333333331</v>
      </c>
      <c r="I3676" s="33">
        <v>0.25416666666666671</v>
      </c>
      <c r="J3676" s="34">
        <v>0.25694444444444442</v>
      </c>
      <c r="K3676" s="35">
        <v>0.2673611111111111</v>
      </c>
      <c r="L3676" s="33">
        <v>0.38819444444444451</v>
      </c>
      <c r="M3676" s="33">
        <v>0.39930555555555558</v>
      </c>
      <c r="N3676" s="33">
        <v>0.40138888888888891</v>
      </c>
      <c r="O3676" s="28" t="s">
        <v>748</v>
      </c>
      <c r="P3676" s="29" t="s">
        <v>361</v>
      </c>
      <c r="Q3676" s="30" t="s">
        <v>340</v>
      </c>
      <c r="R3676" s="31" t="s">
        <v>2246</v>
      </c>
      <c r="S3676" s="28">
        <v>171</v>
      </c>
      <c r="T3676" s="28">
        <v>2</v>
      </c>
      <c r="U3676" s="32">
        <v>0.91858159898699987</v>
      </c>
      <c r="V3676" s="28">
        <v>0</v>
      </c>
      <c r="W3676" s="15" t="s">
        <v>30</v>
      </c>
      <c r="X3676" s="16"/>
      <c r="AC3676" s="104"/>
    </row>
    <row r="3677" spans="1:29" x14ac:dyDescent="0.35">
      <c r="A3677" s="9">
        <v>46174</v>
      </c>
      <c r="B3677" s="28" t="s">
        <v>1766</v>
      </c>
      <c r="C3677" s="28" t="s">
        <v>59</v>
      </c>
      <c r="D3677" s="28">
        <v>1</v>
      </c>
      <c r="E3677" s="8" t="s">
        <v>4845</v>
      </c>
      <c r="F3677" s="8" t="s">
        <v>4853</v>
      </c>
      <c r="G3677" s="33">
        <v>8.3333333333333329E-2</v>
      </c>
      <c r="H3677" s="33">
        <v>0.14583333333333329</v>
      </c>
      <c r="I3677" s="33">
        <v>7.3611111111111113E-2</v>
      </c>
      <c r="J3677" s="34">
        <v>7.7083333333333337E-2</v>
      </c>
      <c r="K3677" s="35">
        <v>8.7499999999999994E-2</v>
      </c>
      <c r="L3677" s="33">
        <v>0.12986111111111109</v>
      </c>
      <c r="M3677" s="33">
        <v>0.13750000000000001</v>
      </c>
      <c r="N3677" s="33">
        <v>0.13819444444444451</v>
      </c>
      <c r="O3677" s="28" t="s">
        <v>60</v>
      </c>
      <c r="P3677" s="29">
        <v>222</v>
      </c>
      <c r="Q3677" s="30"/>
      <c r="R3677" s="31"/>
      <c r="S3677" s="28">
        <v>12</v>
      </c>
      <c r="T3677" s="28">
        <v>1</v>
      </c>
      <c r="U3677" s="32">
        <v>6.2087460936272112E-2</v>
      </c>
      <c r="V3677" s="28">
        <v>0</v>
      </c>
      <c r="W3677" s="15" t="s">
        <v>30</v>
      </c>
      <c r="X3677" s="16"/>
      <c r="AC3677" s="104"/>
    </row>
    <row r="3678" spans="1:29" x14ac:dyDescent="0.35">
      <c r="A3678" s="9">
        <v>46174</v>
      </c>
      <c r="B3678" s="28" t="s">
        <v>1768</v>
      </c>
      <c r="C3678" s="28" t="s">
        <v>59</v>
      </c>
      <c r="D3678" s="28">
        <v>1</v>
      </c>
      <c r="E3678" s="8" t="s">
        <v>4853</v>
      </c>
      <c r="F3678" s="8" t="s">
        <v>4845</v>
      </c>
      <c r="G3678" s="33">
        <v>0.1875</v>
      </c>
      <c r="H3678" s="33">
        <v>0.25694444444444442</v>
      </c>
      <c r="I3678" s="33">
        <v>0.17777777777777781</v>
      </c>
      <c r="J3678" s="34">
        <v>0.17986111111111111</v>
      </c>
      <c r="K3678" s="35">
        <v>0.18888888888888891</v>
      </c>
      <c r="L3678" s="33">
        <v>0.23749999999999999</v>
      </c>
      <c r="M3678" s="33">
        <v>0.24583333333333329</v>
      </c>
      <c r="N3678" s="33">
        <v>0.2479166666666667</v>
      </c>
      <c r="O3678" s="28">
        <v>219</v>
      </c>
      <c r="P3678" s="29" t="s">
        <v>37</v>
      </c>
      <c r="Q3678" s="30"/>
      <c r="R3678" s="31"/>
      <c r="S3678" s="28">
        <v>171</v>
      </c>
      <c r="T3678" s="28">
        <v>0</v>
      </c>
      <c r="U3678" s="32">
        <v>0.9540198379308642</v>
      </c>
      <c r="V3678" s="28">
        <v>0</v>
      </c>
      <c r="W3678" s="15" t="s">
        <v>30</v>
      </c>
      <c r="X3678" s="16"/>
      <c r="AC3678" s="104"/>
    </row>
    <row r="3679" spans="1:29" x14ac:dyDescent="0.35">
      <c r="A3679" s="9">
        <v>46174</v>
      </c>
      <c r="B3679" s="28" t="s">
        <v>262</v>
      </c>
      <c r="C3679" s="28" t="s">
        <v>59</v>
      </c>
      <c r="D3679" s="28">
        <v>1</v>
      </c>
      <c r="E3679" s="8" t="s">
        <v>4845</v>
      </c>
      <c r="F3679" s="8" t="s">
        <v>4851</v>
      </c>
      <c r="G3679" s="33">
        <v>0.3923611111111111</v>
      </c>
      <c r="H3679" s="33">
        <v>0.46875</v>
      </c>
      <c r="I3679" s="33">
        <v>0.38263888888888892</v>
      </c>
      <c r="J3679" s="34">
        <v>0.38611111111111113</v>
      </c>
      <c r="K3679" s="35">
        <v>0.39930555555555558</v>
      </c>
      <c r="L3679" s="33">
        <v>0.46458333333333329</v>
      </c>
      <c r="M3679" s="33">
        <v>0.46944444444444439</v>
      </c>
      <c r="N3679" s="33">
        <v>0.47152777777777782</v>
      </c>
      <c r="O3679" s="28" t="s">
        <v>37</v>
      </c>
      <c r="P3679" s="29">
        <v>9</v>
      </c>
      <c r="Q3679" s="30"/>
      <c r="R3679" s="31"/>
      <c r="S3679" s="28">
        <v>76</v>
      </c>
      <c r="T3679" s="28">
        <v>1</v>
      </c>
      <c r="U3679" s="32">
        <v>0.39729824643112138</v>
      </c>
      <c r="V3679" s="28">
        <v>0</v>
      </c>
      <c r="W3679" s="15" t="s">
        <v>30</v>
      </c>
      <c r="X3679" s="16"/>
      <c r="AC3679" s="104"/>
    </row>
    <row r="3680" spans="1:29" x14ac:dyDescent="0.35">
      <c r="A3680" s="9">
        <v>46174</v>
      </c>
      <c r="B3680" s="28" t="s">
        <v>264</v>
      </c>
      <c r="C3680" s="28" t="s">
        <v>59</v>
      </c>
      <c r="D3680" s="28">
        <v>1</v>
      </c>
      <c r="E3680" s="8" t="s">
        <v>4851</v>
      </c>
      <c r="F3680" s="8" t="s">
        <v>4845</v>
      </c>
      <c r="G3680" s="33">
        <v>0.51041666666666663</v>
      </c>
      <c r="H3680" s="33">
        <v>0.59027777777777779</v>
      </c>
      <c r="I3680" s="33">
        <v>0.49791666666666667</v>
      </c>
      <c r="J3680" s="34">
        <v>0.50138888888888888</v>
      </c>
      <c r="K3680" s="35">
        <v>0.51041666666666663</v>
      </c>
      <c r="L3680" s="33">
        <v>0.58194444444444449</v>
      </c>
      <c r="M3680" s="33">
        <v>0.59166666666666667</v>
      </c>
      <c r="N3680" s="33">
        <v>0.59375</v>
      </c>
      <c r="O3680" s="28">
        <v>9</v>
      </c>
      <c r="P3680" s="29" t="s">
        <v>70</v>
      </c>
      <c r="Q3680" s="30"/>
      <c r="R3680" s="31"/>
      <c r="S3680" s="28">
        <v>70</v>
      </c>
      <c r="T3680" s="28">
        <v>0</v>
      </c>
      <c r="U3680" s="32">
        <v>0.37682723110479749</v>
      </c>
      <c r="V3680" s="28">
        <v>0</v>
      </c>
      <c r="W3680" s="15" t="s">
        <v>30</v>
      </c>
      <c r="X3680" s="16"/>
      <c r="AC3680" s="104"/>
    </row>
    <row r="3681" spans="1:29" x14ac:dyDescent="0.35">
      <c r="A3681" s="9">
        <v>46174</v>
      </c>
      <c r="B3681" s="28" t="s">
        <v>80</v>
      </c>
      <c r="C3681" s="28" t="s">
        <v>72</v>
      </c>
      <c r="D3681" s="28">
        <v>1</v>
      </c>
      <c r="E3681" s="8" t="s">
        <v>4845</v>
      </c>
      <c r="F3681" s="8" t="s">
        <v>4849</v>
      </c>
      <c r="G3681" s="33">
        <v>3.4722222222222217E-2</v>
      </c>
      <c r="H3681" s="33">
        <v>0.1076388888888889</v>
      </c>
      <c r="I3681" s="33">
        <v>2.5000000000000001E-2</v>
      </c>
      <c r="J3681" s="34">
        <v>2.8472222222222222E-2</v>
      </c>
      <c r="K3681" s="35">
        <v>4.4444444444444453E-2</v>
      </c>
      <c r="L3681" s="33">
        <v>9.930555555555555E-2</v>
      </c>
      <c r="M3681" s="33">
        <v>0.1041666666666667</v>
      </c>
      <c r="N3681" s="33">
        <v>0.1041666666666667</v>
      </c>
      <c r="O3681" s="28" t="s">
        <v>32</v>
      </c>
      <c r="P3681" s="29" t="s">
        <v>302</v>
      </c>
      <c r="Q3681" s="30"/>
      <c r="R3681" s="31"/>
      <c r="S3681" s="28">
        <v>170</v>
      </c>
      <c r="T3681" s="28">
        <v>0</v>
      </c>
      <c r="U3681" s="32">
        <v>0.95036522532779955</v>
      </c>
      <c r="V3681" s="28">
        <v>0</v>
      </c>
      <c r="W3681" s="15" t="s">
        <v>30</v>
      </c>
      <c r="X3681" s="16"/>
      <c r="AC3681" s="104"/>
    </row>
    <row r="3682" spans="1:29" x14ac:dyDescent="0.35">
      <c r="A3682" s="9">
        <v>46174</v>
      </c>
      <c r="B3682" s="28" t="s">
        <v>84</v>
      </c>
      <c r="C3682" s="28" t="s">
        <v>72</v>
      </c>
      <c r="D3682" s="28">
        <v>1</v>
      </c>
      <c r="E3682" s="8" t="s">
        <v>4849</v>
      </c>
      <c r="F3682" s="8" t="s">
        <v>4845</v>
      </c>
      <c r="G3682" s="33">
        <v>0.14583333333333329</v>
      </c>
      <c r="H3682" s="33">
        <v>0.22916666666666671</v>
      </c>
      <c r="I3682" s="33">
        <v>0.13472222222222219</v>
      </c>
      <c r="J3682" s="34">
        <v>0.1368055555555556</v>
      </c>
      <c r="K3682" s="35">
        <v>0.1541666666666667</v>
      </c>
      <c r="L3682" s="33">
        <v>0.2069444444444444</v>
      </c>
      <c r="M3682" s="33">
        <v>0.2208333333333333</v>
      </c>
      <c r="N3682" s="33">
        <v>0.22291666666666671</v>
      </c>
      <c r="O3682" s="28" t="s">
        <v>302</v>
      </c>
      <c r="P3682" s="29" t="s">
        <v>32</v>
      </c>
      <c r="Q3682" s="30"/>
      <c r="R3682" s="31"/>
      <c r="S3682" s="28">
        <v>170</v>
      </c>
      <c r="T3682" s="28">
        <v>2</v>
      </c>
      <c r="U3682" s="32">
        <v>0.98094480403552997</v>
      </c>
      <c r="V3682" s="28">
        <v>0</v>
      </c>
      <c r="W3682" s="15" t="s">
        <v>30</v>
      </c>
      <c r="X3682" s="16"/>
      <c r="AC3682" s="104"/>
    </row>
    <row r="3683" spans="1:29" x14ac:dyDescent="0.35">
      <c r="A3683" s="9">
        <v>46174</v>
      </c>
      <c r="B3683" s="28" t="s">
        <v>133</v>
      </c>
      <c r="C3683" s="28" t="s">
        <v>72</v>
      </c>
      <c r="D3683" s="28">
        <v>1</v>
      </c>
      <c r="E3683" s="8" t="s">
        <v>4845</v>
      </c>
      <c r="F3683" s="8" t="s">
        <v>4847</v>
      </c>
      <c r="G3683" s="33">
        <v>0.27083333333333331</v>
      </c>
      <c r="H3683" s="33">
        <v>0.44791666666666669</v>
      </c>
      <c r="I3683" s="33">
        <v>0.26319444444444451</v>
      </c>
      <c r="J3683" s="34">
        <v>0.26527777777777778</v>
      </c>
      <c r="K3683" s="35">
        <v>0.27430555555555558</v>
      </c>
      <c r="L3683" s="33">
        <v>0.42569444444444438</v>
      </c>
      <c r="M3683" s="33">
        <v>0.43055555555555558</v>
      </c>
      <c r="N3683" s="33">
        <v>0.43194444444444452</v>
      </c>
      <c r="O3683" s="28" t="s">
        <v>32</v>
      </c>
      <c r="P3683" s="29">
        <v>3</v>
      </c>
      <c r="Q3683" s="30"/>
      <c r="R3683" s="31"/>
      <c r="S3683" s="28">
        <v>52</v>
      </c>
      <c r="T3683" s="28">
        <v>0</v>
      </c>
      <c r="U3683" s="32">
        <v>0.27676271031857219</v>
      </c>
      <c r="V3683" s="28">
        <v>374</v>
      </c>
      <c r="W3683" s="15" t="s">
        <v>30</v>
      </c>
      <c r="X3683" s="16"/>
      <c r="AC3683" s="104"/>
    </row>
    <row r="3684" spans="1:29" x14ac:dyDescent="0.35">
      <c r="A3684" s="9">
        <v>46174</v>
      </c>
      <c r="B3684" s="28" t="s">
        <v>135</v>
      </c>
      <c r="C3684" s="28" t="s">
        <v>72</v>
      </c>
      <c r="D3684" s="28">
        <v>1</v>
      </c>
      <c r="E3684" s="8" t="s">
        <v>4847</v>
      </c>
      <c r="F3684" s="8" t="s">
        <v>4845</v>
      </c>
      <c r="G3684" s="33">
        <v>0.48958333333333331</v>
      </c>
      <c r="H3684" s="33">
        <v>0.65625</v>
      </c>
      <c r="I3684" s="33">
        <v>0.46458333333333329</v>
      </c>
      <c r="J3684" s="34">
        <v>0.47083333333333333</v>
      </c>
      <c r="K3684" s="35">
        <v>0.47847222222222219</v>
      </c>
      <c r="L3684" s="33">
        <v>0.63263888888888886</v>
      </c>
      <c r="M3684" s="33">
        <v>0.63888888888888884</v>
      </c>
      <c r="N3684" s="33">
        <v>0.64097222222222228</v>
      </c>
      <c r="O3684" s="28">
        <v>3</v>
      </c>
      <c r="P3684" s="29" t="s">
        <v>57</v>
      </c>
      <c r="Q3684" s="30"/>
      <c r="R3684" s="31"/>
      <c r="S3684" s="28">
        <v>68</v>
      </c>
      <c r="T3684" s="28">
        <v>0</v>
      </c>
      <c r="U3684" s="32">
        <v>0.35460130591008748</v>
      </c>
      <c r="V3684" s="28">
        <v>0</v>
      </c>
      <c r="W3684" s="15" t="s">
        <v>30</v>
      </c>
      <c r="X3684" s="16"/>
      <c r="AC3684" s="104"/>
    </row>
    <row r="3685" spans="1:29" x14ac:dyDescent="0.35">
      <c r="A3685" s="9">
        <v>46174</v>
      </c>
      <c r="B3685" s="28" t="s">
        <v>107</v>
      </c>
      <c r="C3685" s="28" t="s">
        <v>108</v>
      </c>
      <c r="D3685" s="28">
        <v>1</v>
      </c>
      <c r="E3685" s="8" t="s">
        <v>4845</v>
      </c>
      <c r="F3685" s="8" t="s">
        <v>4861</v>
      </c>
      <c r="G3685" s="33">
        <v>5.5555555555555552E-2</v>
      </c>
      <c r="H3685" s="33">
        <v>0.24305555555555561</v>
      </c>
      <c r="I3685" s="33">
        <v>4.583333333333333E-2</v>
      </c>
      <c r="J3685" s="34">
        <v>7.8472222222222221E-2</v>
      </c>
      <c r="K3685" s="35">
        <v>9.2361111111111116E-2</v>
      </c>
      <c r="L3685" s="33">
        <v>0.26041666666666669</v>
      </c>
      <c r="M3685" s="33">
        <v>0.26666666666666672</v>
      </c>
      <c r="N3685" s="33">
        <v>0.26944444444444438</v>
      </c>
      <c r="O3685" s="28" t="s">
        <v>73</v>
      </c>
      <c r="P3685" s="29" t="s">
        <v>61</v>
      </c>
      <c r="Q3685" s="30" t="s">
        <v>543</v>
      </c>
      <c r="R3685" s="31" t="s">
        <v>39</v>
      </c>
      <c r="S3685" s="28">
        <v>185</v>
      </c>
      <c r="T3685" s="28">
        <v>0</v>
      </c>
      <c r="U3685" s="32">
        <v>0.88789958494110843</v>
      </c>
      <c r="V3685" s="28">
        <v>832</v>
      </c>
      <c r="W3685" s="15" t="s">
        <v>30</v>
      </c>
      <c r="X3685" s="16"/>
      <c r="AC3685" s="104"/>
    </row>
    <row r="3686" spans="1:29" ht="26" customHeight="1" x14ac:dyDescent="0.35">
      <c r="A3686" s="9">
        <v>46174</v>
      </c>
      <c r="B3686" s="28" t="s">
        <v>109</v>
      </c>
      <c r="C3686" s="28" t="s">
        <v>108</v>
      </c>
      <c r="D3686" s="28">
        <v>1</v>
      </c>
      <c r="E3686" s="8" t="s">
        <v>4861</v>
      </c>
      <c r="F3686" s="8" t="s">
        <v>4845</v>
      </c>
      <c r="G3686" s="33">
        <v>0.28472222222222221</v>
      </c>
      <c r="H3686" s="33">
        <v>0.49652777777777779</v>
      </c>
      <c r="I3686" s="33">
        <v>0.30069444444444438</v>
      </c>
      <c r="J3686" s="34">
        <v>0.30416666666666659</v>
      </c>
      <c r="K3686" s="35">
        <v>0.32013888888888892</v>
      </c>
      <c r="L3686" s="33">
        <v>0.48749999999999999</v>
      </c>
      <c r="M3686" s="33">
        <v>0.49791666666666667</v>
      </c>
      <c r="N3686" s="33">
        <v>0.5</v>
      </c>
      <c r="O3686" s="28" t="s">
        <v>61</v>
      </c>
      <c r="P3686" s="29" t="s">
        <v>37</v>
      </c>
      <c r="Q3686" s="30" t="s">
        <v>2247</v>
      </c>
      <c r="R3686" s="31" t="s">
        <v>2202</v>
      </c>
      <c r="S3686" s="28">
        <v>193</v>
      </c>
      <c r="T3686" s="28">
        <v>0</v>
      </c>
      <c r="U3686" s="32">
        <v>1</v>
      </c>
      <c r="V3686" s="28">
        <v>0</v>
      </c>
      <c r="W3686" s="15" t="s">
        <v>30</v>
      </c>
      <c r="X3686" s="16"/>
      <c r="AC3686" s="104"/>
    </row>
    <row r="3687" spans="1:29" x14ac:dyDescent="0.35">
      <c r="A3687" s="9">
        <v>46174</v>
      </c>
      <c r="B3687" s="28" t="s">
        <v>1383</v>
      </c>
      <c r="C3687" s="28" t="s">
        <v>108</v>
      </c>
      <c r="D3687" s="28">
        <v>1</v>
      </c>
      <c r="E3687" s="8" t="s">
        <v>4845</v>
      </c>
      <c r="F3687" s="8" t="s">
        <v>4854</v>
      </c>
      <c r="G3687" s="33">
        <v>0.64236111111111116</v>
      </c>
      <c r="H3687" s="33">
        <v>0.72569444444444442</v>
      </c>
      <c r="I3687" s="33">
        <v>0.63888888888888884</v>
      </c>
      <c r="J3687" s="34">
        <v>0.64166666666666672</v>
      </c>
      <c r="K3687" s="35">
        <v>0.65555555555555556</v>
      </c>
      <c r="L3687" s="33">
        <v>0.70833333333333337</v>
      </c>
      <c r="M3687" s="33">
        <v>0.71250000000000002</v>
      </c>
      <c r="N3687" s="33">
        <v>0.71319444444444446</v>
      </c>
      <c r="O3687" s="28" t="s">
        <v>37</v>
      </c>
      <c r="P3687" s="29" t="s">
        <v>234</v>
      </c>
      <c r="Q3687" s="30"/>
      <c r="R3687" s="31"/>
      <c r="S3687" s="28">
        <v>190</v>
      </c>
      <c r="T3687" s="28">
        <v>0</v>
      </c>
      <c r="U3687" s="32">
        <v>0.89943767350094295</v>
      </c>
      <c r="V3687" s="28">
        <v>0</v>
      </c>
      <c r="W3687" s="15" t="s">
        <v>30</v>
      </c>
      <c r="X3687" s="16"/>
      <c r="AC3687" s="104"/>
    </row>
    <row r="3688" spans="1:29" x14ac:dyDescent="0.35">
      <c r="A3688" s="9">
        <v>46174</v>
      </c>
      <c r="B3688" s="28" t="s">
        <v>1384</v>
      </c>
      <c r="C3688" s="28" t="s">
        <v>108</v>
      </c>
      <c r="D3688" s="28">
        <v>1</v>
      </c>
      <c r="E3688" s="8" t="s">
        <v>4854</v>
      </c>
      <c r="F3688" s="8" t="s">
        <v>4845</v>
      </c>
      <c r="G3688" s="33">
        <v>0.78819444444444442</v>
      </c>
      <c r="H3688" s="33">
        <v>0.86458333333333337</v>
      </c>
      <c r="I3688" s="33">
        <v>0.77708333333333335</v>
      </c>
      <c r="J3688" s="34">
        <v>0.77986111111111112</v>
      </c>
      <c r="K3688" s="35">
        <v>0.7895833333333333</v>
      </c>
      <c r="L3688" s="33">
        <v>0.84791666666666665</v>
      </c>
      <c r="M3688" s="33">
        <v>0.85416666666666663</v>
      </c>
      <c r="N3688" s="33">
        <v>0.85624999999999996</v>
      </c>
      <c r="O3688" s="28" t="s">
        <v>234</v>
      </c>
      <c r="P3688" s="29" t="s">
        <v>43</v>
      </c>
      <c r="Q3688" s="30"/>
      <c r="R3688" s="31"/>
      <c r="S3688" s="28">
        <v>158</v>
      </c>
      <c r="T3688" s="28">
        <v>1</v>
      </c>
      <c r="U3688" s="32">
        <v>0.78463296804894933</v>
      </c>
      <c r="V3688" s="28">
        <v>0</v>
      </c>
      <c r="W3688" s="15" t="s">
        <v>30</v>
      </c>
      <c r="X3688" s="29"/>
      <c r="AC3688" s="104"/>
    </row>
    <row r="3689" spans="1:29" x14ac:dyDescent="0.35">
      <c r="A3689" s="9">
        <v>46174</v>
      </c>
      <c r="B3689" s="28" t="s">
        <v>1381</v>
      </c>
      <c r="C3689" s="28" t="s">
        <v>113</v>
      </c>
      <c r="D3689" s="28">
        <v>1</v>
      </c>
      <c r="E3689" s="8" t="s">
        <v>4845</v>
      </c>
      <c r="F3689" s="8" t="s">
        <v>4862</v>
      </c>
      <c r="G3689" s="33">
        <v>4.5138888888888888E-2</v>
      </c>
      <c r="H3689" s="33">
        <v>0.24652777777777779</v>
      </c>
      <c r="I3689" s="33">
        <v>3.888888888888889E-2</v>
      </c>
      <c r="J3689" s="34">
        <v>6.0416666666666667E-2</v>
      </c>
      <c r="K3689" s="35">
        <v>7.1527777777777773E-2</v>
      </c>
      <c r="L3689" s="33">
        <v>0.25624999999999998</v>
      </c>
      <c r="M3689" s="33">
        <v>0.2638888888888889</v>
      </c>
      <c r="N3689" s="33">
        <v>0.26527777777777778</v>
      </c>
      <c r="O3689" s="28" t="s">
        <v>70</v>
      </c>
      <c r="P3689" s="29">
        <v>61</v>
      </c>
      <c r="Q3689" s="30" t="s">
        <v>38</v>
      </c>
      <c r="R3689" s="31" t="s">
        <v>39</v>
      </c>
      <c r="S3689" s="28">
        <v>183</v>
      </c>
      <c r="T3689" s="28">
        <v>0</v>
      </c>
      <c r="U3689" s="32">
        <v>0.92187340471226598</v>
      </c>
      <c r="V3689" s="28">
        <v>0</v>
      </c>
      <c r="W3689" s="15" t="s">
        <v>30</v>
      </c>
      <c r="X3689" s="29"/>
      <c r="AC3689" s="104"/>
    </row>
    <row r="3690" spans="1:29" x14ac:dyDescent="0.35">
      <c r="A3690" s="9">
        <v>46174</v>
      </c>
      <c r="B3690" s="7" t="s">
        <v>1382</v>
      </c>
      <c r="C3690" s="8" t="s">
        <v>113</v>
      </c>
      <c r="D3690" s="10">
        <v>1</v>
      </c>
      <c r="E3690" s="8" t="s">
        <v>4862</v>
      </c>
      <c r="F3690" s="8" t="s">
        <v>4845</v>
      </c>
      <c r="G3690" s="12">
        <v>0.28472222222222221</v>
      </c>
      <c r="H3690" s="12">
        <v>0.52430555555555558</v>
      </c>
      <c r="I3690" s="12">
        <v>0.29652777777777778</v>
      </c>
      <c r="J3690" s="12">
        <v>0.30625000000000002</v>
      </c>
      <c r="K3690" s="12">
        <v>0.31736111111111109</v>
      </c>
      <c r="L3690" s="12">
        <v>0.51527777777777772</v>
      </c>
      <c r="M3690" s="12">
        <v>0.52777777777777779</v>
      </c>
      <c r="N3690" s="12">
        <v>0.52986111111111112</v>
      </c>
      <c r="O3690" s="8">
        <v>63</v>
      </c>
      <c r="P3690" s="29" t="s">
        <v>400</v>
      </c>
      <c r="Q3690" s="8" t="s">
        <v>2248</v>
      </c>
      <c r="R3690" s="27" t="s">
        <v>658</v>
      </c>
      <c r="S3690" s="8">
        <v>161</v>
      </c>
      <c r="T3690" s="8">
        <v>3</v>
      </c>
      <c r="U3690" s="14">
        <v>0.82151758935894537</v>
      </c>
      <c r="V3690" s="8">
        <v>0</v>
      </c>
      <c r="W3690" s="15" t="s">
        <v>30</v>
      </c>
      <c r="X3690" s="16"/>
      <c r="AC3690" s="104"/>
    </row>
    <row r="3691" spans="1:29" x14ac:dyDescent="0.35">
      <c r="A3691" s="9">
        <v>46175</v>
      </c>
      <c r="B3691" s="7" t="s">
        <v>1371</v>
      </c>
      <c r="C3691" s="8" t="s">
        <v>45</v>
      </c>
      <c r="D3691" s="10">
        <v>1</v>
      </c>
      <c r="E3691" s="8" t="s">
        <v>4845</v>
      </c>
      <c r="F3691" s="8" t="s">
        <v>4856</v>
      </c>
      <c r="G3691" s="12">
        <v>2.0833333333333329E-2</v>
      </c>
      <c r="H3691" s="12">
        <v>0.16666666666666671</v>
      </c>
      <c r="I3691" s="12">
        <v>1.3194444444444439E-2</v>
      </c>
      <c r="J3691" s="12">
        <v>1.666666666666667E-2</v>
      </c>
      <c r="K3691" s="12">
        <v>3.1944444444444442E-2</v>
      </c>
      <c r="L3691" s="12">
        <v>0.16111111111111109</v>
      </c>
      <c r="M3691" s="12">
        <v>0.1645833333333333</v>
      </c>
      <c r="N3691" s="12">
        <v>0.16666666666666671</v>
      </c>
      <c r="O3691" s="8" t="s">
        <v>114</v>
      </c>
      <c r="P3691" s="8" t="s">
        <v>740</v>
      </c>
      <c r="S3691" s="8">
        <v>174</v>
      </c>
      <c r="T3691" s="8">
        <v>2</v>
      </c>
      <c r="U3691" s="14">
        <v>0.85977526074856858</v>
      </c>
      <c r="V3691" s="8">
        <v>0</v>
      </c>
      <c r="W3691" s="15" t="s">
        <v>30</v>
      </c>
      <c r="X3691" s="16"/>
      <c r="AC3691" s="104"/>
    </row>
    <row r="3692" spans="1:29" x14ac:dyDescent="0.35">
      <c r="A3692" s="9">
        <v>46175</v>
      </c>
      <c r="B3692" s="7" t="s">
        <v>1372</v>
      </c>
      <c r="C3692" s="8" t="s">
        <v>45</v>
      </c>
      <c r="D3692" s="10">
        <v>1</v>
      </c>
      <c r="E3692" s="8" t="s">
        <v>4856</v>
      </c>
      <c r="F3692" s="8" t="s">
        <v>4845</v>
      </c>
      <c r="G3692" s="12">
        <v>0.20833333333333329</v>
      </c>
      <c r="H3692" s="12">
        <v>0.36458333333333331</v>
      </c>
      <c r="I3692" s="12">
        <v>0.23333333333333331</v>
      </c>
      <c r="J3692" s="12">
        <v>0.2361111111111111</v>
      </c>
      <c r="K3692" s="12">
        <v>0.24861111111111109</v>
      </c>
      <c r="L3692" s="12">
        <v>0.36527777777777781</v>
      </c>
      <c r="M3692" s="12">
        <v>0.37361111111111112</v>
      </c>
      <c r="N3692" s="12">
        <v>0.37569444444444439</v>
      </c>
      <c r="O3692" s="8" t="s">
        <v>740</v>
      </c>
      <c r="P3692" s="8" t="s">
        <v>70</v>
      </c>
      <c r="Q3692" s="8" t="s">
        <v>515</v>
      </c>
      <c r="R3692" s="27" t="s">
        <v>2249</v>
      </c>
      <c r="S3692" s="8">
        <v>181</v>
      </c>
      <c r="T3692" s="8">
        <v>0</v>
      </c>
      <c r="U3692" s="14">
        <v>0.88372064204198109</v>
      </c>
      <c r="V3692" s="8">
        <v>0</v>
      </c>
      <c r="W3692" s="15" t="s">
        <v>30</v>
      </c>
      <c r="X3692" s="16"/>
      <c r="AC3692" s="104"/>
    </row>
    <row r="3693" spans="1:29" x14ac:dyDescent="0.35">
      <c r="A3693" s="9">
        <v>46175</v>
      </c>
      <c r="B3693" s="7" t="s">
        <v>1766</v>
      </c>
      <c r="C3693" s="8" t="s">
        <v>45</v>
      </c>
      <c r="D3693" s="10">
        <v>1</v>
      </c>
      <c r="E3693" s="8" t="s">
        <v>4845</v>
      </c>
      <c r="F3693" s="8" t="s">
        <v>4849</v>
      </c>
      <c r="G3693" s="12">
        <v>0.41666666666666669</v>
      </c>
      <c r="H3693" s="12">
        <v>0.47916666666666669</v>
      </c>
      <c r="I3693" s="12">
        <v>0.41041666666666671</v>
      </c>
      <c r="J3693" s="12">
        <v>0.41388888888888892</v>
      </c>
      <c r="K3693" s="12">
        <v>0.42638888888888887</v>
      </c>
      <c r="L3693" s="12">
        <v>0.47638888888888892</v>
      </c>
      <c r="M3693" s="12">
        <v>0.48125000000000001</v>
      </c>
      <c r="N3693" s="12">
        <v>0.48402777777777778</v>
      </c>
      <c r="O3693" s="8" t="s">
        <v>70</v>
      </c>
      <c r="P3693" s="8">
        <v>230</v>
      </c>
      <c r="S3693" s="8">
        <v>60</v>
      </c>
      <c r="T3693" s="8">
        <v>0</v>
      </c>
      <c r="U3693" s="14">
        <v>0.30622061239590509</v>
      </c>
      <c r="V3693" s="8">
        <v>0</v>
      </c>
      <c r="W3693" s="15" t="s">
        <v>30</v>
      </c>
      <c r="X3693" s="16"/>
      <c r="AC3693" s="104"/>
    </row>
    <row r="3694" spans="1:29" x14ac:dyDescent="0.35">
      <c r="A3694" s="9">
        <v>46175</v>
      </c>
      <c r="B3694" s="7" t="s">
        <v>1768</v>
      </c>
      <c r="C3694" s="8" t="s">
        <v>45</v>
      </c>
      <c r="D3694" s="10">
        <v>1</v>
      </c>
      <c r="E3694" s="8" t="s">
        <v>4849</v>
      </c>
      <c r="F3694" s="8" t="s">
        <v>4845</v>
      </c>
      <c r="G3694" s="12">
        <v>0.52083333333333337</v>
      </c>
      <c r="H3694" s="12">
        <v>0.59027777777777779</v>
      </c>
      <c r="I3694" s="12">
        <v>0.51249999999999996</v>
      </c>
      <c r="J3694" s="12">
        <v>0.51736111111111116</v>
      </c>
      <c r="K3694" s="12">
        <v>0.52430555555555558</v>
      </c>
      <c r="L3694" s="12">
        <v>0.57361111111111107</v>
      </c>
      <c r="M3694" s="12">
        <v>0.58333333333333337</v>
      </c>
      <c r="N3694" s="12">
        <v>0.5854166666666667</v>
      </c>
      <c r="O3694" s="8">
        <v>215</v>
      </c>
      <c r="P3694" s="8" t="s">
        <v>43</v>
      </c>
      <c r="S3694" s="8">
        <v>18</v>
      </c>
      <c r="T3694" s="8">
        <v>0</v>
      </c>
      <c r="U3694" s="14">
        <v>9.6532810880474162E-2</v>
      </c>
      <c r="V3694" s="8">
        <v>0</v>
      </c>
      <c r="W3694" s="15" t="s">
        <v>30</v>
      </c>
      <c r="X3694" s="16"/>
      <c r="AC3694" s="104"/>
    </row>
    <row r="3695" spans="1:29" x14ac:dyDescent="0.35">
      <c r="A3695" s="9">
        <v>46175</v>
      </c>
      <c r="B3695" s="7" t="s">
        <v>71</v>
      </c>
      <c r="C3695" s="8" t="s">
        <v>59</v>
      </c>
      <c r="D3695" s="10">
        <v>1</v>
      </c>
      <c r="E3695" s="8" t="s">
        <v>4845</v>
      </c>
      <c r="F3695" s="8" t="s">
        <v>4859</v>
      </c>
      <c r="G3695" s="12">
        <v>1.041666666666667E-2</v>
      </c>
      <c r="H3695" s="12">
        <v>0.1701388888888889</v>
      </c>
      <c r="I3695" s="12">
        <v>6.9444444444444441E-3</v>
      </c>
      <c r="J3695" s="12">
        <v>1.2500000000000001E-2</v>
      </c>
      <c r="K3695" s="12">
        <v>2.777777777777778E-2</v>
      </c>
      <c r="L3695" s="12">
        <v>0.17291666666666669</v>
      </c>
      <c r="M3695" s="12">
        <v>0.1756944444444444</v>
      </c>
      <c r="N3695" s="12">
        <v>0.1784722222222222</v>
      </c>
      <c r="O3695" s="8" t="s">
        <v>70</v>
      </c>
      <c r="P3695" s="8">
        <v>22</v>
      </c>
      <c r="Q3695" s="8" t="s">
        <v>152</v>
      </c>
      <c r="R3695" s="27" t="s">
        <v>39</v>
      </c>
      <c r="S3695" s="8">
        <v>181</v>
      </c>
      <c r="T3695" s="8">
        <v>3</v>
      </c>
      <c r="U3695" s="14">
        <v>0.97299642168467104</v>
      </c>
      <c r="V3695" s="8">
        <v>848</v>
      </c>
      <c r="W3695" s="15" t="s">
        <v>30</v>
      </c>
      <c r="X3695" s="16"/>
      <c r="AC3695" s="104"/>
    </row>
    <row r="3696" spans="1:29" x14ac:dyDescent="0.35">
      <c r="A3696" s="9">
        <v>46175</v>
      </c>
      <c r="B3696" s="7" t="s">
        <v>74</v>
      </c>
      <c r="C3696" s="8" t="s">
        <v>59</v>
      </c>
      <c r="D3696" s="10">
        <v>1</v>
      </c>
      <c r="E3696" s="8" t="s">
        <v>4859</v>
      </c>
      <c r="F3696" s="8" t="s">
        <v>4845</v>
      </c>
      <c r="G3696" s="12">
        <v>0.20833333333333329</v>
      </c>
      <c r="H3696" s="12">
        <v>0.38541666666666669</v>
      </c>
      <c r="I3696" s="12">
        <v>0.25</v>
      </c>
      <c r="J3696" s="12">
        <v>0.25833333333333341</v>
      </c>
      <c r="K3696" s="12">
        <v>0.27013888888888887</v>
      </c>
      <c r="L3696" s="12">
        <v>0.41388888888888892</v>
      </c>
      <c r="M3696" s="12">
        <v>0.4236111111111111</v>
      </c>
      <c r="N3696" s="12">
        <v>0.42569444444444438</v>
      </c>
      <c r="O3696" s="8">
        <v>22</v>
      </c>
      <c r="P3696" s="8" t="s">
        <v>97</v>
      </c>
      <c r="Q3696" s="8" t="s">
        <v>2250</v>
      </c>
      <c r="R3696" s="27" t="s">
        <v>2251</v>
      </c>
      <c r="S3696" s="8">
        <v>183</v>
      </c>
      <c r="T3696" s="8">
        <v>2</v>
      </c>
      <c r="U3696" s="14">
        <v>0.96289577060625298</v>
      </c>
      <c r="V3696" s="8">
        <v>827</v>
      </c>
      <c r="W3696" s="15" t="s">
        <v>30</v>
      </c>
      <c r="X3696" s="16"/>
      <c r="AC3696" s="104"/>
    </row>
    <row r="3697" spans="1:29" x14ac:dyDescent="0.35">
      <c r="A3697" s="9">
        <v>46175</v>
      </c>
      <c r="B3697" s="7" t="s">
        <v>203</v>
      </c>
      <c r="C3697" s="8" t="s">
        <v>72</v>
      </c>
      <c r="D3697" s="10">
        <v>1</v>
      </c>
      <c r="E3697" s="8" t="s">
        <v>4845</v>
      </c>
      <c r="F3697" s="8" t="s">
        <v>4849</v>
      </c>
      <c r="G3697" s="12">
        <v>0.28472222222222221</v>
      </c>
      <c r="H3697" s="12">
        <v>0.4236111111111111</v>
      </c>
      <c r="I3697" s="12">
        <v>0.27916666666666667</v>
      </c>
      <c r="J3697" s="12">
        <v>0.28333333333333333</v>
      </c>
      <c r="K3697" s="12">
        <v>0.29652777777777778</v>
      </c>
      <c r="L3697" s="12">
        <v>0.42152777777777778</v>
      </c>
      <c r="M3697" s="12">
        <v>0.42569444444444438</v>
      </c>
      <c r="N3697" s="12">
        <v>0.42986111111111108</v>
      </c>
      <c r="O3697" s="8" t="s">
        <v>32</v>
      </c>
      <c r="P3697" s="8">
        <v>2</v>
      </c>
      <c r="S3697" s="8">
        <v>116</v>
      </c>
      <c r="T3697" s="8">
        <v>0</v>
      </c>
      <c r="U3697" s="14">
        <v>0.64076735286453668</v>
      </c>
      <c r="V3697" s="8">
        <v>0</v>
      </c>
      <c r="W3697" s="15" t="s">
        <v>30</v>
      </c>
      <c r="X3697" s="16"/>
      <c r="AC3697" s="104"/>
    </row>
    <row r="3698" spans="1:29" x14ac:dyDescent="0.35">
      <c r="A3698" s="9">
        <v>46175</v>
      </c>
      <c r="B3698" s="7" t="s">
        <v>205</v>
      </c>
      <c r="C3698" s="8" t="s">
        <v>72</v>
      </c>
      <c r="D3698" s="10">
        <v>1</v>
      </c>
      <c r="E3698" s="8" t="s">
        <v>4845</v>
      </c>
      <c r="F3698" s="8" t="s">
        <v>4871</v>
      </c>
      <c r="G3698" s="12">
        <v>0.46527777777777779</v>
      </c>
      <c r="H3698" s="12">
        <v>0.61111111111111116</v>
      </c>
      <c r="I3698" s="12">
        <v>0.46666666666666667</v>
      </c>
      <c r="J3698" s="12">
        <v>0.46944444444444439</v>
      </c>
      <c r="K3698" s="12">
        <v>0.47708333333333341</v>
      </c>
      <c r="L3698" s="12">
        <v>0.60902777777777772</v>
      </c>
      <c r="M3698" s="12">
        <v>0.62152777777777779</v>
      </c>
      <c r="N3698" s="12">
        <v>0.62361111111111112</v>
      </c>
      <c r="O3698" s="8">
        <v>2</v>
      </c>
      <c r="P3698" s="8" t="s">
        <v>116</v>
      </c>
      <c r="Q3698" s="8" t="s">
        <v>2252</v>
      </c>
      <c r="R3698" s="27" t="s">
        <v>383</v>
      </c>
      <c r="S3698" s="8">
        <v>182</v>
      </c>
      <c r="T3698" s="8">
        <v>0</v>
      </c>
      <c r="U3698" s="14">
        <v>0.94192321388692213</v>
      </c>
      <c r="V3698" s="8">
        <v>0</v>
      </c>
      <c r="W3698" s="15" t="s">
        <v>30</v>
      </c>
      <c r="X3698" s="16"/>
      <c r="AC3698" s="104"/>
    </row>
    <row r="3699" spans="1:29" x14ac:dyDescent="0.35">
      <c r="A3699" s="9">
        <v>46175</v>
      </c>
      <c r="B3699" s="7" t="s">
        <v>1770</v>
      </c>
      <c r="C3699" s="8" t="s">
        <v>90</v>
      </c>
      <c r="D3699" s="10">
        <v>1</v>
      </c>
      <c r="E3699" s="8" t="s">
        <v>4871</v>
      </c>
      <c r="F3699" s="8" t="s">
        <v>4845</v>
      </c>
      <c r="G3699" s="12">
        <v>1.7361111111111108E-2</v>
      </c>
      <c r="H3699" s="12">
        <v>0.1041666666666667</v>
      </c>
      <c r="I3699" s="12">
        <v>1.2500000000000001E-2</v>
      </c>
      <c r="J3699" s="12">
        <v>2.013888888888889E-2</v>
      </c>
      <c r="K3699" s="12">
        <v>3.4027777777777768E-2</v>
      </c>
      <c r="L3699" s="12">
        <v>0.1222222222222222</v>
      </c>
      <c r="M3699" s="12">
        <v>0.1277777777777778</v>
      </c>
      <c r="N3699" s="12">
        <v>0.12916666666666671</v>
      </c>
      <c r="O3699" s="8" t="s">
        <v>57</v>
      </c>
      <c r="P3699" s="8">
        <v>1</v>
      </c>
      <c r="Q3699" s="8" t="s">
        <v>273</v>
      </c>
      <c r="R3699" s="27" t="s">
        <v>39</v>
      </c>
      <c r="S3699" s="8">
        <v>59</v>
      </c>
      <c r="T3699" s="8">
        <v>0</v>
      </c>
      <c r="U3699" s="14">
        <v>0.32404049393304662</v>
      </c>
      <c r="V3699" s="8">
        <v>0</v>
      </c>
      <c r="W3699" s="15" t="s">
        <v>30</v>
      </c>
      <c r="X3699" s="16"/>
      <c r="AC3699" s="104"/>
    </row>
    <row r="3700" spans="1:29" x14ac:dyDescent="0.35">
      <c r="A3700" s="9">
        <v>46175</v>
      </c>
      <c r="B3700" s="7" t="s">
        <v>1771</v>
      </c>
      <c r="C3700" s="8" t="s">
        <v>90</v>
      </c>
      <c r="D3700" s="10">
        <v>1</v>
      </c>
      <c r="E3700" s="8" t="s">
        <v>4845</v>
      </c>
      <c r="F3700" s="8" t="s">
        <v>4847</v>
      </c>
      <c r="G3700" s="12">
        <v>0.14583333333333329</v>
      </c>
      <c r="H3700" s="12">
        <v>0.24652777777777779</v>
      </c>
      <c r="I3700" s="12">
        <v>0.15555555555555561</v>
      </c>
      <c r="J3700" s="12">
        <v>0.16111111111111109</v>
      </c>
      <c r="K3700" s="12">
        <v>0.1680555555555556</v>
      </c>
      <c r="L3700" s="12">
        <v>0.25138888888888888</v>
      </c>
      <c r="M3700" s="12">
        <v>0.2590277777777778</v>
      </c>
      <c r="N3700" s="12">
        <v>0.26111111111111113</v>
      </c>
      <c r="O3700" s="8">
        <v>1</v>
      </c>
      <c r="P3700" s="8" t="s">
        <v>60</v>
      </c>
      <c r="Q3700" s="8" t="s">
        <v>270</v>
      </c>
      <c r="R3700" s="27" t="s">
        <v>99</v>
      </c>
      <c r="S3700" s="8">
        <v>108</v>
      </c>
      <c r="T3700" s="8">
        <v>0</v>
      </c>
      <c r="U3700" s="14">
        <v>0.5325078406975492</v>
      </c>
      <c r="V3700" s="8">
        <v>0</v>
      </c>
      <c r="W3700" s="15" t="s">
        <v>30</v>
      </c>
      <c r="X3700" s="16"/>
      <c r="AC3700" s="104"/>
    </row>
    <row r="3701" spans="1:29" x14ac:dyDescent="0.35">
      <c r="A3701" s="9">
        <v>46175</v>
      </c>
      <c r="B3701" s="7" t="s">
        <v>247</v>
      </c>
      <c r="C3701" s="8" t="s">
        <v>90</v>
      </c>
      <c r="D3701" s="10">
        <v>1</v>
      </c>
      <c r="E3701" s="8" t="s">
        <v>4847</v>
      </c>
      <c r="F3701" s="8" t="s">
        <v>4845</v>
      </c>
      <c r="G3701" s="12">
        <v>0.33333333333333331</v>
      </c>
      <c r="H3701" s="12">
        <v>0.43402777777777779</v>
      </c>
      <c r="I3701" s="12">
        <v>0.32430555555555562</v>
      </c>
      <c r="J3701" s="12">
        <v>0.32777777777777778</v>
      </c>
      <c r="K3701" s="12">
        <v>0.34236111111111112</v>
      </c>
      <c r="L3701" s="12">
        <v>0.41597222222222219</v>
      </c>
      <c r="M3701" s="12">
        <v>0.42222222222222222</v>
      </c>
      <c r="N3701" s="12">
        <v>0.42222222222222222</v>
      </c>
      <c r="O3701" s="8" t="s">
        <v>60</v>
      </c>
      <c r="P3701" s="8">
        <v>2</v>
      </c>
      <c r="S3701" s="8">
        <v>68</v>
      </c>
      <c r="T3701" s="8">
        <v>0</v>
      </c>
      <c r="U3701" s="14">
        <v>0.3822796168651057</v>
      </c>
      <c r="V3701" s="8">
        <v>0</v>
      </c>
      <c r="W3701" s="15" t="s">
        <v>30</v>
      </c>
      <c r="X3701" s="16"/>
      <c r="AC3701" s="104"/>
    </row>
    <row r="3702" spans="1:29" x14ac:dyDescent="0.35">
      <c r="A3702" s="9">
        <v>46175</v>
      </c>
      <c r="B3702" s="7" t="s">
        <v>248</v>
      </c>
      <c r="C3702" s="8" t="s">
        <v>90</v>
      </c>
      <c r="D3702" s="10">
        <v>1</v>
      </c>
      <c r="E3702" s="8" t="s">
        <v>4845</v>
      </c>
      <c r="F3702" s="8" t="s">
        <v>4855</v>
      </c>
      <c r="G3702" s="12">
        <v>0.47569444444444442</v>
      </c>
      <c r="H3702" s="12">
        <v>0.57638888888888884</v>
      </c>
      <c r="I3702" s="12">
        <v>0.46041666666666659</v>
      </c>
      <c r="J3702" s="12">
        <v>0.47152777777777782</v>
      </c>
      <c r="K3702" s="12">
        <v>0.48055555555555562</v>
      </c>
      <c r="L3702" s="12">
        <v>0.55833333333333335</v>
      </c>
      <c r="M3702" s="12">
        <v>0.57430555555555551</v>
      </c>
      <c r="N3702" s="12">
        <v>0.57638888888888884</v>
      </c>
      <c r="O3702" s="8">
        <v>2</v>
      </c>
      <c r="P3702" s="8" t="s">
        <v>110</v>
      </c>
      <c r="S3702" s="8">
        <v>147</v>
      </c>
      <c r="T3702" s="8">
        <v>0</v>
      </c>
      <c r="U3702" s="14">
        <v>0.85804670005646677</v>
      </c>
      <c r="V3702" s="8">
        <v>0</v>
      </c>
      <c r="W3702" s="15" t="s">
        <v>30</v>
      </c>
      <c r="X3702" s="16"/>
      <c r="AC3702" s="104"/>
    </row>
    <row r="3703" spans="1:29" x14ac:dyDescent="0.35">
      <c r="A3703" s="9">
        <v>46175</v>
      </c>
      <c r="B3703" s="7" t="s">
        <v>107</v>
      </c>
      <c r="C3703" s="8" t="s">
        <v>108</v>
      </c>
      <c r="D3703" s="10">
        <v>1</v>
      </c>
      <c r="E3703" s="8" t="s">
        <v>4855</v>
      </c>
      <c r="F3703" s="8" t="s">
        <v>4845</v>
      </c>
      <c r="G3703" s="12">
        <v>4.5138888888888888E-2</v>
      </c>
      <c r="H3703" s="12">
        <v>0.24305555555555561</v>
      </c>
      <c r="I3703" s="12">
        <v>4.1666666666666657E-2</v>
      </c>
      <c r="J3703" s="12">
        <v>5.1388888888888887E-2</v>
      </c>
      <c r="K3703" s="12">
        <v>6.6666666666666666E-2</v>
      </c>
      <c r="L3703" s="12">
        <v>0.24513888888888891</v>
      </c>
      <c r="M3703" s="12">
        <v>0.25277777777777782</v>
      </c>
      <c r="N3703" s="12">
        <v>0.25416666666666671</v>
      </c>
      <c r="O3703" s="8" t="s">
        <v>43</v>
      </c>
      <c r="P3703" s="8">
        <v>65</v>
      </c>
      <c r="Q3703" s="8" t="s">
        <v>171</v>
      </c>
      <c r="R3703" s="27" t="s">
        <v>39</v>
      </c>
      <c r="S3703" s="8">
        <v>162</v>
      </c>
      <c r="T3703" s="8">
        <v>0</v>
      </c>
      <c r="U3703" s="14">
        <v>0.87403032348034027</v>
      </c>
      <c r="V3703" s="8">
        <v>1118</v>
      </c>
      <c r="W3703" s="15" t="s">
        <v>30</v>
      </c>
      <c r="X3703" s="16"/>
      <c r="AC3703" s="104"/>
    </row>
    <row r="3704" spans="1:29" x14ac:dyDescent="0.35">
      <c r="A3704" s="9">
        <v>46175</v>
      </c>
      <c r="B3704" s="7" t="s">
        <v>109</v>
      </c>
      <c r="C3704" s="8" t="s">
        <v>108</v>
      </c>
      <c r="D3704" s="10">
        <v>1</v>
      </c>
      <c r="E3704" s="8" t="s">
        <v>4845</v>
      </c>
      <c r="F3704" s="8" t="s">
        <v>4849</v>
      </c>
      <c r="G3704" s="12">
        <v>0.28472222222222221</v>
      </c>
      <c r="H3704" s="12">
        <v>0.49652777777777779</v>
      </c>
      <c r="I3704" s="12">
        <v>0.30902777777777779</v>
      </c>
      <c r="J3704" s="12">
        <v>0.31111111111111112</v>
      </c>
      <c r="K3704" s="12">
        <v>0.33263888888888887</v>
      </c>
      <c r="L3704" s="12">
        <v>0.50138888888888888</v>
      </c>
      <c r="M3704" s="12">
        <v>0.51458333333333328</v>
      </c>
      <c r="N3704" s="12">
        <v>0.51666666666666672</v>
      </c>
      <c r="O3704" s="8">
        <v>70</v>
      </c>
      <c r="P3704" s="8" t="s">
        <v>106</v>
      </c>
      <c r="Q3704" s="8" t="s">
        <v>348</v>
      </c>
      <c r="R3704" s="27" t="s">
        <v>2253</v>
      </c>
      <c r="S3704" s="8">
        <v>204</v>
      </c>
      <c r="T3704" s="8">
        <v>0</v>
      </c>
      <c r="U3704" s="14">
        <v>1</v>
      </c>
      <c r="V3704" s="8">
        <v>485</v>
      </c>
      <c r="W3704" s="15" t="s">
        <v>30</v>
      </c>
      <c r="X3704" s="16"/>
      <c r="AC3704" s="104"/>
    </row>
    <row r="3705" spans="1:29" x14ac:dyDescent="0.35">
      <c r="A3705" s="9">
        <v>46175</v>
      </c>
      <c r="B3705" s="7" t="s">
        <v>1381</v>
      </c>
      <c r="C3705" s="8" t="s">
        <v>113</v>
      </c>
      <c r="D3705" s="10">
        <v>1</v>
      </c>
      <c r="E3705" s="8" t="s">
        <v>4849</v>
      </c>
      <c r="F3705" s="8" t="s">
        <v>4845</v>
      </c>
      <c r="G3705" s="12">
        <v>4.5138888888888888E-2</v>
      </c>
      <c r="H3705" s="12">
        <v>0.24652777777777779</v>
      </c>
      <c r="I3705" s="12">
        <v>4.1666666666666657E-2</v>
      </c>
      <c r="J3705" s="12">
        <v>4.6527777777777779E-2</v>
      </c>
      <c r="K3705" s="12">
        <v>6.3194444444444442E-2</v>
      </c>
      <c r="L3705" s="12">
        <v>0.25833333333333341</v>
      </c>
      <c r="M3705" s="12">
        <v>0.26874999999999999</v>
      </c>
      <c r="N3705" s="12">
        <v>0.27013888888888887</v>
      </c>
      <c r="O3705" s="8" t="s">
        <v>400</v>
      </c>
      <c r="P3705" s="8">
        <v>62</v>
      </c>
      <c r="Q3705" s="8" t="s">
        <v>103</v>
      </c>
      <c r="R3705" s="27" t="s">
        <v>39</v>
      </c>
      <c r="S3705" s="8">
        <v>153</v>
      </c>
      <c r="T3705" s="8">
        <v>0</v>
      </c>
      <c r="U3705" s="14">
        <v>0.77998363658673342</v>
      </c>
      <c r="V3705" s="8">
        <v>0</v>
      </c>
      <c r="W3705" s="15" t="s">
        <v>30</v>
      </c>
      <c r="X3705" s="16"/>
      <c r="AC3705" s="104"/>
    </row>
    <row r="3706" spans="1:29" x14ac:dyDescent="0.35">
      <c r="A3706" s="9">
        <v>46175</v>
      </c>
      <c r="B3706" s="7" t="s">
        <v>1382</v>
      </c>
      <c r="C3706" s="8" t="s">
        <v>113</v>
      </c>
      <c r="D3706" s="10">
        <v>1</v>
      </c>
      <c r="E3706" s="8" t="s">
        <v>4845</v>
      </c>
      <c r="F3706" s="8" t="s">
        <v>4850</v>
      </c>
      <c r="G3706" s="12">
        <v>0.28472222222222221</v>
      </c>
      <c r="H3706" s="12">
        <v>0.52430555555555558</v>
      </c>
      <c r="I3706" s="12">
        <v>0.29791666666666672</v>
      </c>
      <c r="J3706" s="12">
        <v>0.30625000000000002</v>
      </c>
      <c r="K3706" s="12">
        <v>0.32013888888888892</v>
      </c>
      <c r="L3706" s="12">
        <v>0.52222222222222225</v>
      </c>
      <c r="M3706" s="12">
        <v>0.53680555555555554</v>
      </c>
      <c r="N3706" s="12">
        <v>0.53888888888888886</v>
      </c>
      <c r="O3706" s="8">
        <v>63</v>
      </c>
      <c r="P3706" s="8" t="s">
        <v>57</v>
      </c>
      <c r="Q3706" s="8" t="s">
        <v>2254</v>
      </c>
      <c r="R3706" s="27" t="s">
        <v>99</v>
      </c>
      <c r="S3706" s="8">
        <v>183</v>
      </c>
      <c r="T3706" s="8">
        <v>0</v>
      </c>
      <c r="U3706" s="14">
        <v>0.90377958734814567</v>
      </c>
      <c r="V3706" s="8">
        <v>0</v>
      </c>
      <c r="W3706" s="15" t="s">
        <v>30</v>
      </c>
      <c r="X3706" s="16"/>
      <c r="AC3706" s="104"/>
    </row>
    <row r="3707" spans="1:29" x14ac:dyDescent="0.35">
      <c r="A3707" s="9">
        <v>46176</v>
      </c>
      <c r="B3707" s="7" t="s">
        <v>1371</v>
      </c>
      <c r="C3707" s="8" t="s">
        <v>27</v>
      </c>
      <c r="D3707" s="10">
        <v>1</v>
      </c>
      <c r="E3707" s="8" t="s">
        <v>4850</v>
      </c>
      <c r="F3707" s="8" t="s">
        <v>4845</v>
      </c>
      <c r="G3707" s="12">
        <v>2.0833333333333329E-2</v>
      </c>
      <c r="H3707" s="12">
        <v>0.16666666666666671</v>
      </c>
      <c r="I3707" s="12">
        <v>1.7361111111111108E-2</v>
      </c>
      <c r="J3707" s="12">
        <v>2.1527777777777781E-2</v>
      </c>
      <c r="K3707" s="12">
        <v>3.4027777777777768E-2</v>
      </c>
      <c r="L3707" s="12">
        <v>0.1590277777777778</v>
      </c>
      <c r="M3707" s="12">
        <v>0.1645833333333333</v>
      </c>
      <c r="N3707" s="12">
        <v>0.16597222222222219</v>
      </c>
      <c r="O3707" s="8" t="s">
        <v>249</v>
      </c>
      <c r="P3707" s="8" t="s">
        <v>748</v>
      </c>
      <c r="Q3707" s="8" t="s">
        <v>151</v>
      </c>
      <c r="R3707" s="27" t="s">
        <v>39</v>
      </c>
      <c r="S3707" s="8">
        <v>145</v>
      </c>
      <c r="T3707" s="8">
        <v>1</v>
      </c>
      <c r="U3707" s="14">
        <v>0.74665719225759031</v>
      </c>
      <c r="V3707" s="8">
        <v>0</v>
      </c>
      <c r="W3707" s="15" t="s">
        <v>30</v>
      </c>
      <c r="X3707" s="16"/>
      <c r="AC3707" s="104"/>
    </row>
    <row r="3708" spans="1:29" x14ac:dyDescent="0.35">
      <c r="A3708" s="9">
        <v>46176</v>
      </c>
      <c r="B3708" s="7" t="s">
        <v>1372</v>
      </c>
      <c r="C3708" s="8" t="s">
        <v>27</v>
      </c>
      <c r="D3708" s="10">
        <v>1</v>
      </c>
      <c r="E3708" s="8" t="s">
        <v>4845</v>
      </c>
      <c r="F3708" s="8" t="s">
        <v>4863</v>
      </c>
      <c r="G3708" s="12">
        <v>0.20833333333333329</v>
      </c>
      <c r="H3708" s="12">
        <v>0.36805555555555558</v>
      </c>
      <c r="I3708" s="12">
        <v>0.20555555555555549</v>
      </c>
      <c r="J3708" s="12">
        <v>0.20833333333333329</v>
      </c>
      <c r="K3708" s="12">
        <v>0.21458333333333329</v>
      </c>
      <c r="L3708" s="12">
        <v>0.33750000000000002</v>
      </c>
      <c r="M3708" s="12">
        <v>0.35069444444444442</v>
      </c>
      <c r="N3708" s="12">
        <v>0.3527777777777778</v>
      </c>
      <c r="O3708" s="8" t="s">
        <v>748</v>
      </c>
      <c r="P3708" s="8" t="s">
        <v>106</v>
      </c>
      <c r="S3708" s="8">
        <v>180</v>
      </c>
      <c r="T3708" s="8">
        <v>0</v>
      </c>
      <c r="U3708" s="14">
        <v>0.94537669579182293</v>
      </c>
      <c r="V3708" s="8">
        <v>0</v>
      </c>
      <c r="W3708" s="15" t="s">
        <v>30</v>
      </c>
      <c r="X3708" s="16"/>
      <c r="AC3708" s="104"/>
    </row>
    <row r="3709" spans="1:29" x14ac:dyDescent="0.35">
      <c r="A3709" s="9">
        <v>46176</v>
      </c>
      <c r="B3709" s="7" t="s">
        <v>80</v>
      </c>
      <c r="C3709" s="8" t="s">
        <v>45</v>
      </c>
      <c r="D3709" s="10">
        <v>1</v>
      </c>
      <c r="E3709" s="8" t="s">
        <v>4863</v>
      </c>
      <c r="F3709" s="8" t="s">
        <v>4845</v>
      </c>
      <c r="G3709" s="12">
        <v>3.4722222222222217E-2</v>
      </c>
      <c r="H3709" s="12">
        <v>0.1076388888888889</v>
      </c>
      <c r="I3709" s="12">
        <v>2.569444444444444E-2</v>
      </c>
      <c r="J3709" s="12">
        <v>2.7083333333333331E-2</v>
      </c>
      <c r="K3709" s="12">
        <v>4.0972222222222222E-2</v>
      </c>
      <c r="L3709" s="12">
        <v>0.11944444444444451</v>
      </c>
      <c r="M3709" s="12">
        <v>0.13055555555555559</v>
      </c>
      <c r="N3709" s="12">
        <v>0.13125000000000001</v>
      </c>
      <c r="O3709" s="8" t="s">
        <v>43</v>
      </c>
      <c r="P3709" s="8" t="s">
        <v>230</v>
      </c>
      <c r="S3709" s="8">
        <v>165</v>
      </c>
      <c r="T3709" s="8">
        <v>0</v>
      </c>
      <c r="U3709" s="14">
        <v>0.91872545293613317</v>
      </c>
      <c r="V3709" s="8">
        <v>1132</v>
      </c>
      <c r="W3709" s="15" t="s">
        <v>30</v>
      </c>
      <c r="X3709" s="16"/>
      <c r="AC3709" s="104"/>
    </row>
    <row r="3710" spans="1:29" x14ac:dyDescent="0.35">
      <c r="A3710" s="9">
        <v>46176</v>
      </c>
      <c r="B3710" s="7" t="s">
        <v>84</v>
      </c>
      <c r="C3710" s="8" t="s">
        <v>45</v>
      </c>
      <c r="D3710" s="10">
        <v>1</v>
      </c>
      <c r="E3710" s="8" t="s">
        <v>4845</v>
      </c>
      <c r="F3710" s="8" t="s">
        <v>4856</v>
      </c>
      <c r="G3710" s="12">
        <v>0.14583333333333329</v>
      </c>
      <c r="H3710" s="12">
        <v>0.22916666666666671</v>
      </c>
      <c r="I3710" s="12">
        <v>0.16180555555555559</v>
      </c>
      <c r="J3710" s="12">
        <v>0.1736111111111111</v>
      </c>
      <c r="K3710" s="12">
        <v>0.18611111111111109</v>
      </c>
      <c r="L3710" s="12">
        <v>0.23749999999999999</v>
      </c>
      <c r="M3710" s="12">
        <v>0.24374999999999999</v>
      </c>
      <c r="N3710" s="12">
        <v>0.24583333333333329</v>
      </c>
      <c r="O3710" s="8" t="s">
        <v>230</v>
      </c>
      <c r="P3710" s="8" t="s">
        <v>43</v>
      </c>
      <c r="Q3710" s="8" t="s">
        <v>2255</v>
      </c>
      <c r="R3710" s="27" t="s">
        <v>2256</v>
      </c>
      <c r="S3710" s="8">
        <v>181</v>
      </c>
      <c r="T3710" s="8">
        <v>1</v>
      </c>
      <c r="U3710" s="14">
        <v>0.9545639622315123</v>
      </c>
      <c r="V3710" s="8">
        <v>685</v>
      </c>
      <c r="W3710" s="15" t="s">
        <v>30</v>
      </c>
      <c r="X3710" s="16"/>
      <c r="AC3710" s="104"/>
    </row>
    <row r="3711" spans="1:29" x14ac:dyDescent="0.35">
      <c r="A3711" s="9">
        <v>46176</v>
      </c>
      <c r="B3711" s="7" t="s">
        <v>262</v>
      </c>
      <c r="C3711" s="8" t="s">
        <v>45</v>
      </c>
      <c r="D3711" s="10">
        <v>1</v>
      </c>
      <c r="E3711" s="8" t="s">
        <v>4856</v>
      </c>
      <c r="F3711" s="8" t="s">
        <v>4845</v>
      </c>
      <c r="G3711" s="12">
        <v>0.3923611111111111</v>
      </c>
      <c r="H3711" s="12">
        <v>0.46875</v>
      </c>
      <c r="I3711" s="12">
        <v>0.38055555555555548</v>
      </c>
      <c r="J3711" s="12">
        <v>0.38750000000000001</v>
      </c>
      <c r="K3711" s="12">
        <v>0.39861111111111108</v>
      </c>
      <c r="L3711" s="12">
        <v>0.46388888888888891</v>
      </c>
      <c r="M3711" s="12">
        <v>0.46805555555555561</v>
      </c>
      <c r="N3711" s="12">
        <v>0.47083333333333333</v>
      </c>
      <c r="O3711" s="8" t="s">
        <v>43</v>
      </c>
      <c r="P3711" s="8">
        <v>9</v>
      </c>
      <c r="S3711" s="8">
        <v>55</v>
      </c>
      <c r="T3711" s="8">
        <v>0</v>
      </c>
      <c r="U3711" s="14">
        <v>0.31437706904242091</v>
      </c>
      <c r="V3711" s="8">
        <v>0</v>
      </c>
      <c r="W3711" s="15" t="s">
        <v>30</v>
      </c>
      <c r="X3711" s="16"/>
      <c r="AC3711" s="104"/>
    </row>
    <row r="3712" spans="1:29" x14ac:dyDescent="0.35">
      <c r="A3712" s="9">
        <v>46176</v>
      </c>
      <c r="B3712" s="7" t="s">
        <v>264</v>
      </c>
      <c r="C3712" s="8" t="s">
        <v>45</v>
      </c>
      <c r="D3712" s="10">
        <v>1</v>
      </c>
      <c r="E3712" s="8" t="s">
        <v>4845</v>
      </c>
      <c r="F3712" s="8" t="s">
        <v>4851</v>
      </c>
      <c r="G3712" s="12">
        <v>0.51041666666666663</v>
      </c>
      <c r="H3712" s="12">
        <v>0.59027777777777779</v>
      </c>
      <c r="I3712" s="12">
        <v>0.50624999999999998</v>
      </c>
      <c r="J3712" s="12">
        <v>0.50902777777777775</v>
      </c>
      <c r="K3712" s="12">
        <v>0.51736111111111116</v>
      </c>
      <c r="L3712" s="12">
        <v>0.59166666666666667</v>
      </c>
      <c r="M3712" s="12">
        <v>0.6020833333333333</v>
      </c>
      <c r="N3712" s="12">
        <v>0.60416666666666663</v>
      </c>
      <c r="O3712" s="8">
        <v>9</v>
      </c>
      <c r="P3712" s="8" t="s">
        <v>73</v>
      </c>
      <c r="S3712" s="8">
        <v>137</v>
      </c>
      <c r="T3712" s="8">
        <v>2</v>
      </c>
      <c r="U3712" s="14">
        <v>0.68014700713302034</v>
      </c>
      <c r="V3712" s="8">
        <v>0</v>
      </c>
      <c r="W3712" s="15" t="s">
        <v>30</v>
      </c>
      <c r="X3712" s="16"/>
      <c r="AC3712" s="104"/>
    </row>
    <row r="3713" spans="1:29" x14ac:dyDescent="0.35">
      <c r="A3713" s="9">
        <v>46176</v>
      </c>
      <c r="B3713" s="7" t="s">
        <v>107</v>
      </c>
      <c r="C3713" s="8" t="s">
        <v>108</v>
      </c>
      <c r="D3713" s="10">
        <v>1</v>
      </c>
      <c r="E3713" s="8" t="s">
        <v>4851</v>
      </c>
      <c r="F3713" s="8" t="s">
        <v>4845</v>
      </c>
      <c r="G3713" s="12">
        <v>0.3125</v>
      </c>
      <c r="H3713" s="12">
        <v>0.51041666666666663</v>
      </c>
      <c r="I3713" s="12">
        <v>0.30902777777777779</v>
      </c>
      <c r="J3713" s="12">
        <v>0.31944444444444442</v>
      </c>
      <c r="K3713" s="12">
        <v>0.34166666666666667</v>
      </c>
      <c r="L3713" s="12">
        <v>0.50972222222222219</v>
      </c>
      <c r="M3713" s="12">
        <v>0.51944444444444449</v>
      </c>
      <c r="N3713" s="12">
        <v>0.52013888888888893</v>
      </c>
      <c r="O3713" s="8" t="s">
        <v>70</v>
      </c>
      <c r="P3713" s="8">
        <v>88</v>
      </c>
      <c r="Q3713" s="8" t="s">
        <v>272</v>
      </c>
      <c r="R3713" s="27" t="s">
        <v>39</v>
      </c>
      <c r="S3713" s="8">
        <v>147</v>
      </c>
      <c r="T3713" s="8">
        <v>2</v>
      </c>
      <c r="U3713" s="14">
        <v>0.83220944472027558</v>
      </c>
      <c r="V3713" s="8">
        <v>2037</v>
      </c>
      <c r="W3713" s="15" t="s">
        <v>30</v>
      </c>
      <c r="X3713" s="16" t="s">
        <v>2257</v>
      </c>
      <c r="AC3713" s="104"/>
    </row>
    <row r="3714" spans="1:29" x14ac:dyDescent="0.35">
      <c r="A3714" s="9">
        <v>46176</v>
      </c>
      <c r="B3714" s="7" t="s">
        <v>109</v>
      </c>
      <c r="C3714" s="8" t="s">
        <v>108</v>
      </c>
      <c r="D3714" s="10">
        <v>1</v>
      </c>
      <c r="E3714" s="365" t="s">
        <v>4845</v>
      </c>
      <c r="F3714" s="365" t="s">
        <v>4850</v>
      </c>
      <c r="G3714" s="12">
        <v>0.55208333333333337</v>
      </c>
      <c r="H3714" s="12">
        <v>0.74652777777777779</v>
      </c>
      <c r="I3714" s="12">
        <v>0.55000000000000004</v>
      </c>
      <c r="J3714" s="12">
        <v>0.56180555555555556</v>
      </c>
      <c r="K3714" s="12">
        <v>0.58888888888888891</v>
      </c>
      <c r="L3714" s="12">
        <v>0.77152777777777781</v>
      </c>
      <c r="M3714" s="12">
        <v>0.77916666666666667</v>
      </c>
      <c r="N3714" s="12">
        <v>0.78125</v>
      </c>
      <c r="O3714" s="8">
        <v>83</v>
      </c>
      <c r="P3714" s="8" t="s">
        <v>284</v>
      </c>
      <c r="Q3714" s="8" t="s">
        <v>216</v>
      </c>
      <c r="R3714" s="27" t="s">
        <v>39</v>
      </c>
      <c r="S3714" s="8">
        <v>169</v>
      </c>
      <c r="T3714" s="8">
        <v>1</v>
      </c>
      <c r="U3714" s="14">
        <v>0.90216273142257875</v>
      </c>
      <c r="V3714" s="8">
        <v>1201</v>
      </c>
      <c r="W3714" s="15" t="s">
        <v>30</v>
      </c>
      <c r="X3714" s="16" t="s">
        <v>2257</v>
      </c>
      <c r="AC3714" s="104"/>
    </row>
    <row r="3715" spans="1:29" x14ac:dyDescent="0.35">
      <c r="A3715" s="9">
        <v>46176</v>
      </c>
      <c r="B3715" s="7" t="s">
        <v>1381</v>
      </c>
      <c r="C3715" s="8" t="s">
        <v>113</v>
      </c>
      <c r="D3715" s="10">
        <v>1</v>
      </c>
      <c r="E3715" s="148" t="s">
        <v>4850</v>
      </c>
      <c r="F3715" s="148" t="s">
        <v>4845</v>
      </c>
      <c r="G3715" s="12">
        <v>4.5138888888888888E-2</v>
      </c>
      <c r="H3715" s="12">
        <v>0.24652777777777779</v>
      </c>
      <c r="I3715" s="12">
        <v>3.888888888888889E-2</v>
      </c>
      <c r="J3715" s="12">
        <v>4.6527777777777779E-2</v>
      </c>
      <c r="K3715" s="12">
        <v>5.9027777777777783E-2</v>
      </c>
      <c r="L3715" s="12">
        <v>0.24583333333333329</v>
      </c>
      <c r="M3715" s="12">
        <v>0.25277777777777782</v>
      </c>
      <c r="N3715" s="12">
        <v>0.25555555555555548</v>
      </c>
      <c r="O3715" s="8" t="s">
        <v>57</v>
      </c>
      <c r="P3715" s="8">
        <v>70</v>
      </c>
      <c r="Q3715" s="8" t="s">
        <v>103</v>
      </c>
      <c r="R3715" s="27" t="s">
        <v>39</v>
      </c>
      <c r="S3715" s="8">
        <v>160</v>
      </c>
      <c r="T3715" s="8">
        <v>0</v>
      </c>
      <c r="U3715" s="14">
        <v>0.81970661721480231</v>
      </c>
      <c r="V3715" s="8">
        <v>0</v>
      </c>
      <c r="W3715" s="15" t="s">
        <v>30</v>
      </c>
      <c r="X3715" s="16"/>
      <c r="AC3715" s="104"/>
    </row>
    <row r="3716" spans="1:29" x14ac:dyDescent="0.35">
      <c r="A3716" s="9">
        <v>46176</v>
      </c>
      <c r="B3716" s="7" t="s">
        <v>1382</v>
      </c>
      <c r="C3716" s="8" t="s">
        <v>113</v>
      </c>
      <c r="D3716" s="10">
        <v>1</v>
      </c>
      <c r="E3716" s="148" t="s">
        <v>4849</v>
      </c>
      <c r="F3716" s="148" t="s">
        <v>4845</v>
      </c>
      <c r="G3716" s="12">
        <v>0.28472222222222221</v>
      </c>
      <c r="H3716" s="12">
        <v>0.52430555555555558</v>
      </c>
      <c r="I3716" s="12">
        <v>0.28263888888888888</v>
      </c>
      <c r="J3716" s="12">
        <v>0.28611111111111109</v>
      </c>
      <c r="K3716" s="12">
        <v>0.29722222222222222</v>
      </c>
      <c r="L3716" s="12">
        <v>0.49791666666666667</v>
      </c>
      <c r="M3716" s="12">
        <v>0.50694444444444442</v>
      </c>
      <c r="N3716" s="12">
        <v>0.50902777777777775</v>
      </c>
      <c r="O3716" s="8">
        <v>72</v>
      </c>
      <c r="P3716" s="8" t="s">
        <v>43</v>
      </c>
      <c r="Q3716" s="8" t="s">
        <v>103</v>
      </c>
      <c r="R3716" s="27" t="s">
        <v>39</v>
      </c>
      <c r="S3716" s="8">
        <v>171</v>
      </c>
      <c r="T3716" s="8">
        <v>0</v>
      </c>
      <c r="U3716" s="14">
        <v>0.86181641021272593</v>
      </c>
      <c r="V3716" s="8">
        <v>0</v>
      </c>
      <c r="W3716" s="15" t="s">
        <v>30</v>
      </c>
      <c r="X3716" s="16"/>
      <c r="AC3716" s="104"/>
    </row>
    <row r="3717" spans="1:29" x14ac:dyDescent="0.35">
      <c r="A3717" s="9">
        <v>46176</v>
      </c>
      <c r="B3717" s="7" t="s">
        <v>1383</v>
      </c>
      <c r="C3717" s="8" t="s">
        <v>113</v>
      </c>
      <c r="D3717" s="10">
        <v>1</v>
      </c>
      <c r="E3717" s="148" t="s">
        <v>4845</v>
      </c>
      <c r="F3717" s="148" t="s">
        <v>4851</v>
      </c>
      <c r="G3717" s="12">
        <v>0.64236111111111116</v>
      </c>
      <c r="H3717" s="12">
        <v>0.72569444444444442</v>
      </c>
      <c r="I3717" s="12">
        <v>0.63541666666666663</v>
      </c>
      <c r="J3717" s="12">
        <v>0.64027777777777772</v>
      </c>
      <c r="K3717" s="12">
        <v>0.65208333333333335</v>
      </c>
      <c r="L3717" s="12">
        <v>0.70833333333333337</v>
      </c>
      <c r="M3717" s="12">
        <v>0.71388888888888891</v>
      </c>
      <c r="N3717" s="12">
        <v>0.71458333333333335</v>
      </c>
      <c r="O3717" s="8" t="s">
        <v>43</v>
      </c>
      <c r="P3717" s="8" t="s">
        <v>426</v>
      </c>
      <c r="S3717" s="8">
        <v>168</v>
      </c>
      <c r="T3717" s="8">
        <v>3</v>
      </c>
      <c r="U3717" s="14">
        <v>0.79604960529456448</v>
      </c>
      <c r="V3717" s="8">
        <v>1149</v>
      </c>
      <c r="W3717" s="15" t="s">
        <v>30</v>
      </c>
      <c r="X3717" s="16"/>
      <c r="AC3717" s="104"/>
    </row>
    <row r="3718" spans="1:29" x14ac:dyDescent="0.35">
      <c r="A3718" s="9">
        <v>46176</v>
      </c>
      <c r="B3718" s="7" t="s">
        <v>1384</v>
      </c>
      <c r="C3718" s="8" t="s">
        <v>113</v>
      </c>
      <c r="D3718" s="10">
        <v>1</v>
      </c>
      <c r="E3718" s="148" t="s">
        <v>4851</v>
      </c>
      <c r="F3718" s="148" t="s">
        <v>4845</v>
      </c>
      <c r="G3718" s="12">
        <v>0.78819444444444442</v>
      </c>
      <c r="H3718" s="12">
        <v>0.86458333333333337</v>
      </c>
      <c r="I3718" s="12">
        <v>0.77083333333333337</v>
      </c>
      <c r="J3718" s="12">
        <v>0.77222222222222225</v>
      </c>
      <c r="K3718" s="12">
        <v>0.78194444444444444</v>
      </c>
      <c r="L3718" s="12">
        <v>0.8354166666666667</v>
      </c>
      <c r="M3718" s="12">
        <v>0.84305555555555556</v>
      </c>
      <c r="N3718" s="12">
        <v>0.84513888888888888</v>
      </c>
      <c r="O3718" s="8" t="s">
        <v>426</v>
      </c>
      <c r="P3718" s="8" t="s">
        <v>70</v>
      </c>
      <c r="S3718" s="8">
        <v>184</v>
      </c>
      <c r="T3718" s="8">
        <v>0</v>
      </c>
      <c r="U3718" s="14">
        <v>0.91568508402418003</v>
      </c>
      <c r="V3718" s="8">
        <v>107</v>
      </c>
      <c r="W3718" s="15" t="s">
        <v>30</v>
      </c>
      <c r="X3718" s="16"/>
      <c r="AC3718" s="104"/>
    </row>
    <row r="3719" spans="1:29" x14ac:dyDescent="0.35">
      <c r="A3719" s="9">
        <v>46177</v>
      </c>
      <c r="B3719" s="7" t="s">
        <v>71</v>
      </c>
      <c r="C3719" s="8" t="s">
        <v>27</v>
      </c>
      <c r="D3719" s="10">
        <v>1</v>
      </c>
      <c r="E3719" s="148" t="s">
        <v>4845</v>
      </c>
      <c r="F3719" s="148" t="s">
        <v>4853</v>
      </c>
      <c r="G3719" s="12">
        <v>1.041666666666667E-2</v>
      </c>
      <c r="H3719" s="12">
        <v>0.1701388888888889</v>
      </c>
      <c r="I3719" s="12">
        <v>1.5277777777777781E-2</v>
      </c>
      <c r="J3719" s="12">
        <v>1.9444444444444441E-2</v>
      </c>
      <c r="K3719" s="12">
        <v>3.2638888888888891E-2</v>
      </c>
      <c r="L3719" s="12">
        <v>0.16666666666666671</v>
      </c>
      <c r="M3719" s="12">
        <v>0.17152777777777781</v>
      </c>
      <c r="N3719" s="12">
        <v>0.17152777777777781</v>
      </c>
      <c r="O3719" s="8" t="s">
        <v>106</v>
      </c>
      <c r="P3719" s="8">
        <v>12</v>
      </c>
      <c r="Q3719" s="8" t="s">
        <v>2258</v>
      </c>
      <c r="R3719" s="27" t="s">
        <v>280</v>
      </c>
      <c r="S3719" s="8">
        <v>182</v>
      </c>
      <c r="T3719" s="8">
        <v>0</v>
      </c>
      <c r="U3719" s="14">
        <v>0.9363342751474053</v>
      </c>
      <c r="V3719" s="8">
        <v>845</v>
      </c>
      <c r="W3719" s="15" t="s">
        <v>30</v>
      </c>
      <c r="X3719" s="16"/>
      <c r="AC3719" s="104"/>
    </row>
    <row r="3720" spans="1:29" x14ac:dyDescent="0.35">
      <c r="A3720" s="9">
        <v>46177</v>
      </c>
      <c r="B3720" s="7" t="s">
        <v>74</v>
      </c>
      <c r="C3720" s="8" t="s">
        <v>27</v>
      </c>
      <c r="D3720" s="10">
        <v>1</v>
      </c>
      <c r="E3720" s="148" t="s">
        <v>4853</v>
      </c>
      <c r="F3720" s="148" t="s">
        <v>4845</v>
      </c>
      <c r="G3720" s="12">
        <v>0.20833333333333329</v>
      </c>
      <c r="H3720" s="12">
        <v>0.38541666666666669</v>
      </c>
      <c r="I3720" s="12">
        <v>0.2048611111111111</v>
      </c>
      <c r="J3720" s="12">
        <v>0.21111111111111111</v>
      </c>
      <c r="K3720" s="12">
        <v>0.2305555555555556</v>
      </c>
      <c r="L3720" s="12">
        <v>0.375</v>
      </c>
      <c r="M3720" s="12">
        <v>0.38819444444444451</v>
      </c>
      <c r="N3720" s="12">
        <v>0.39027777777777778</v>
      </c>
      <c r="O3720" s="8">
        <v>12</v>
      </c>
      <c r="P3720" s="8" t="s">
        <v>285</v>
      </c>
      <c r="Q3720" s="8" t="s">
        <v>273</v>
      </c>
      <c r="R3720" s="27" t="s">
        <v>39</v>
      </c>
      <c r="S3720" s="8">
        <v>173</v>
      </c>
      <c r="T3720" s="8">
        <v>0</v>
      </c>
      <c r="U3720" s="14">
        <v>0.94892850186383637</v>
      </c>
      <c r="V3720" s="8">
        <v>541</v>
      </c>
      <c r="W3720" s="15" t="s">
        <v>30</v>
      </c>
      <c r="X3720" s="16"/>
      <c r="AC3720" s="104"/>
    </row>
    <row r="3721" spans="1:29" x14ac:dyDescent="0.35">
      <c r="A3721" s="9">
        <v>46177</v>
      </c>
      <c r="B3721" s="7" t="s">
        <v>107</v>
      </c>
      <c r="C3721" s="8" t="s">
        <v>59</v>
      </c>
      <c r="D3721" s="10">
        <v>1</v>
      </c>
      <c r="E3721" s="148" t="s">
        <v>4845</v>
      </c>
      <c r="F3721" s="148" t="s">
        <v>4850</v>
      </c>
      <c r="G3721" s="12">
        <v>4.5138888888888888E-2</v>
      </c>
      <c r="H3721" s="12">
        <v>0.24305555555555561</v>
      </c>
      <c r="I3721" s="12">
        <v>4.0972222222222222E-2</v>
      </c>
      <c r="J3721" s="12">
        <v>4.3055555555555562E-2</v>
      </c>
      <c r="K3721" s="12">
        <v>5.6250000000000001E-2</v>
      </c>
      <c r="L3721" s="12">
        <v>0.2166666666666667</v>
      </c>
      <c r="M3721" s="12">
        <v>0.22916666666666671</v>
      </c>
      <c r="N3721" s="12">
        <v>0.23125000000000001</v>
      </c>
      <c r="O3721" s="8" t="s">
        <v>60</v>
      </c>
      <c r="P3721" s="8" t="s">
        <v>428</v>
      </c>
      <c r="S3721" s="8">
        <v>181</v>
      </c>
      <c r="T3721" s="8">
        <v>0</v>
      </c>
      <c r="U3721" s="14">
        <v>0.93181150187368722</v>
      </c>
      <c r="V3721" s="8">
        <v>0</v>
      </c>
      <c r="W3721" s="15" t="s">
        <v>30</v>
      </c>
      <c r="X3721" s="16"/>
      <c r="AC3721" s="104"/>
    </row>
    <row r="3722" spans="1:29" x14ac:dyDescent="0.35">
      <c r="A3722" s="9">
        <v>46177</v>
      </c>
      <c r="B3722" s="7" t="s">
        <v>109</v>
      </c>
      <c r="C3722" s="8" t="s">
        <v>59</v>
      </c>
      <c r="D3722" s="10">
        <v>1</v>
      </c>
      <c r="E3722" s="148" t="s">
        <v>4850</v>
      </c>
      <c r="F3722" s="148" t="s">
        <v>4845</v>
      </c>
      <c r="G3722" s="12">
        <v>0.28472222222222221</v>
      </c>
      <c r="H3722" s="12">
        <v>0.49652777777777779</v>
      </c>
      <c r="I3722" s="12">
        <v>0.27708333333333329</v>
      </c>
      <c r="J3722" s="12">
        <v>0.27986111111111112</v>
      </c>
      <c r="K3722" s="12">
        <v>0.29375000000000001</v>
      </c>
      <c r="L3722" s="12">
        <v>0.47083333333333333</v>
      </c>
      <c r="M3722" s="12">
        <v>0.48472222222222222</v>
      </c>
      <c r="N3722" s="12">
        <v>0.48680555555555549</v>
      </c>
      <c r="O3722" s="8" t="s">
        <v>428</v>
      </c>
      <c r="P3722" s="8" t="s">
        <v>110</v>
      </c>
      <c r="S3722" s="8">
        <v>182</v>
      </c>
      <c r="T3722" s="8">
        <v>0</v>
      </c>
      <c r="U3722" s="14">
        <v>1</v>
      </c>
      <c r="V3722" s="8">
        <v>995</v>
      </c>
      <c r="W3722" s="15" t="s">
        <v>30</v>
      </c>
      <c r="X3722" s="16"/>
      <c r="AC3722" s="104"/>
    </row>
    <row r="3723" spans="1:29" x14ac:dyDescent="0.35">
      <c r="A3723" s="9">
        <v>46177</v>
      </c>
      <c r="B3723" s="7" t="s">
        <v>1371</v>
      </c>
      <c r="C3723" s="8" t="s">
        <v>72</v>
      </c>
      <c r="D3723" s="10">
        <v>1</v>
      </c>
      <c r="E3723" s="148" t="s">
        <v>4845</v>
      </c>
      <c r="F3723" s="148" t="s">
        <v>4861</v>
      </c>
      <c r="G3723" s="12">
        <v>2.0833333333333329E-2</v>
      </c>
      <c r="H3723" s="12">
        <v>0.16666666666666671</v>
      </c>
      <c r="I3723" s="12">
        <v>2.361111111111111E-2</v>
      </c>
      <c r="J3723" s="12">
        <v>2.4305555555555559E-2</v>
      </c>
      <c r="K3723" s="12">
        <v>3.888888888888889E-2</v>
      </c>
      <c r="L3723" s="12">
        <v>0.16319444444444439</v>
      </c>
      <c r="M3723" s="12">
        <v>0.16944444444444451</v>
      </c>
      <c r="N3723" s="12">
        <v>0.17152777777777781</v>
      </c>
      <c r="O3723" s="8" t="s">
        <v>116</v>
      </c>
      <c r="P3723" s="8" t="s">
        <v>184</v>
      </c>
      <c r="Q3723" s="8" t="s">
        <v>866</v>
      </c>
      <c r="R3723" s="27" t="s">
        <v>588</v>
      </c>
      <c r="S3723" s="8">
        <v>184</v>
      </c>
      <c r="T3723" s="8">
        <v>2</v>
      </c>
      <c r="U3723" s="14">
        <v>0.98130691201490228</v>
      </c>
      <c r="V3723" s="8">
        <v>0</v>
      </c>
      <c r="W3723" s="15" t="s">
        <v>30</v>
      </c>
      <c r="X3723" s="16"/>
      <c r="AC3723" s="104"/>
    </row>
    <row r="3724" spans="1:29" x14ac:dyDescent="0.35">
      <c r="A3724" s="9">
        <v>46177</v>
      </c>
      <c r="B3724" s="7" t="s">
        <v>1372</v>
      </c>
      <c r="C3724" s="8" t="s">
        <v>72</v>
      </c>
      <c r="D3724" s="10">
        <v>1</v>
      </c>
      <c r="E3724" s="148" t="s">
        <v>4861</v>
      </c>
      <c r="F3724" s="148" t="s">
        <v>4845</v>
      </c>
      <c r="G3724" s="12">
        <v>0.20833333333333329</v>
      </c>
      <c r="H3724" s="12">
        <v>0.36458333333333331</v>
      </c>
      <c r="I3724" s="12">
        <v>0.20347222222222219</v>
      </c>
      <c r="J3724" s="12">
        <v>0.20416666666666669</v>
      </c>
      <c r="K3724" s="12">
        <v>0.21805555555555561</v>
      </c>
      <c r="L3724" s="12">
        <v>0.34513888888888888</v>
      </c>
      <c r="M3724" s="12">
        <v>0.36249999999999999</v>
      </c>
      <c r="N3724" s="12">
        <v>0.36458333333333331</v>
      </c>
      <c r="O3724" s="8" t="s">
        <v>184</v>
      </c>
      <c r="P3724" s="8" t="s">
        <v>312</v>
      </c>
      <c r="S3724" s="8">
        <v>152</v>
      </c>
      <c r="T3724" s="8">
        <v>0</v>
      </c>
      <c r="U3724" s="14">
        <v>0.85827157973838875</v>
      </c>
      <c r="V3724" s="8">
        <v>0</v>
      </c>
      <c r="W3724" s="15" t="s">
        <v>30</v>
      </c>
      <c r="X3724" s="16"/>
      <c r="AC3724" s="104"/>
    </row>
    <row r="3725" spans="1:29" x14ac:dyDescent="0.35">
      <c r="A3725" s="9">
        <v>46177</v>
      </c>
      <c r="B3725" s="7" t="s">
        <v>1766</v>
      </c>
      <c r="C3725" s="8" t="s">
        <v>81</v>
      </c>
      <c r="D3725" s="10">
        <v>1</v>
      </c>
      <c r="E3725" s="148" t="s">
        <v>4845</v>
      </c>
      <c r="F3725" s="148" t="s">
        <v>4854</v>
      </c>
      <c r="G3725" s="12">
        <v>1.388888888888889E-2</v>
      </c>
      <c r="H3725" s="12">
        <v>8.3333333333333329E-2</v>
      </c>
      <c r="I3725" s="12">
        <v>6.9444444444444441E-3</v>
      </c>
      <c r="J3725" s="12">
        <v>1.111111111111111E-2</v>
      </c>
      <c r="K3725" s="12">
        <v>2.0833333333333329E-2</v>
      </c>
      <c r="L3725" s="12">
        <v>6.5277777777777782E-2</v>
      </c>
      <c r="M3725" s="12">
        <v>7.2916666666666671E-2</v>
      </c>
      <c r="N3725" s="12">
        <v>7.3611111111111113E-2</v>
      </c>
      <c r="O3725" s="8" t="s">
        <v>363</v>
      </c>
      <c r="P3725" s="8">
        <v>216</v>
      </c>
      <c r="S3725" s="8">
        <v>68</v>
      </c>
      <c r="T3725" s="8">
        <v>0</v>
      </c>
      <c r="U3725" s="14">
        <v>0.33480564311139449</v>
      </c>
      <c r="V3725" s="8">
        <v>0</v>
      </c>
      <c r="W3725" s="15" t="s">
        <v>30</v>
      </c>
      <c r="X3725" s="16"/>
      <c r="AC3725" s="104"/>
    </row>
    <row r="3726" spans="1:29" x14ac:dyDescent="0.35">
      <c r="A3726" s="9">
        <v>46177</v>
      </c>
      <c r="B3726" s="7" t="s">
        <v>1768</v>
      </c>
      <c r="C3726" s="8" t="s">
        <v>81</v>
      </c>
      <c r="D3726" s="10">
        <v>1</v>
      </c>
      <c r="E3726" s="148" t="s">
        <v>4854</v>
      </c>
      <c r="F3726" s="148" t="s">
        <v>4845</v>
      </c>
      <c r="G3726" s="12">
        <v>0.1215277777777778</v>
      </c>
      <c r="H3726" s="12">
        <v>0.1875</v>
      </c>
      <c r="I3726" s="12">
        <v>0.1111111111111111</v>
      </c>
      <c r="J3726" s="12">
        <v>0.1131944444444444</v>
      </c>
      <c r="K3726" s="12">
        <v>0.1215277777777778</v>
      </c>
      <c r="L3726" s="12">
        <v>0.17083333333333331</v>
      </c>
      <c r="M3726" s="12">
        <v>0.18194444444444441</v>
      </c>
      <c r="N3726" s="12">
        <v>0.18402777777777779</v>
      </c>
      <c r="O3726" s="8">
        <v>233</v>
      </c>
      <c r="P3726" s="8" t="s">
        <v>37</v>
      </c>
      <c r="S3726" s="8">
        <v>35</v>
      </c>
      <c r="T3726" s="8">
        <v>1</v>
      </c>
      <c r="U3726" s="14">
        <v>0.17349319781861841</v>
      </c>
      <c r="V3726" s="8">
        <v>0</v>
      </c>
      <c r="W3726" s="15" t="s">
        <v>30</v>
      </c>
      <c r="X3726" s="16"/>
      <c r="AC3726" s="104"/>
    </row>
    <row r="3727" spans="1:29" ht="26" customHeight="1" x14ac:dyDescent="0.35">
      <c r="A3727" s="9">
        <v>46177</v>
      </c>
      <c r="B3727" s="7" t="s">
        <v>203</v>
      </c>
      <c r="C3727" s="8" t="s">
        <v>81</v>
      </c>
      <c r="D3727" s="10">
        <v>1</v>
      </c>
      <c r="E3727" s="148" t="s">
        <v>4845</v>
      </c>
      <c r="F3727" s="148" t="s">
        <v>4847</v>
      </c>
      <c r="G3727" s="12">
        <v>0.28472222222222221</v>
      </c>
      <c r="H3727" s="12">
        <v>0.4236111111111111</v>
      </c>
      <c r="I3727" s="12">
        <v>0.3576388888888889</v>
      </c>
      <c r="J3727" s="12">
        <v>0.36319444444444438</v>
      </c>
      <c r="K3727" s="12">
        <v>0.37430555555555561</v>
      </c>
      <c r="L3727" s="12">
        <v>0.50555555555555554</v>
      </c>
      <c r="M3727" s="12">
        <v>0.5131944444444444</v>
      </c>
      <c r="N3727" s="12">
        <v>0.51388888888888884</v>
      </c>
      <c r="O3727" s="8" t="s">
        <v>37</v>
      </c>
      <c r="P3727" s="8">
        <v>2</v>
      </c>
      <c r="Q3727" s="8" t="s">
        <v>2259</v>
      </c>
      <c r="R3727" s="27" t="s">
        <v>2260</v>
      </c>
      <c r="S3727" s="8">
        <v>109</v>
      </c>
      <c r="T3727" s="8">
        <v>0</v>
      </c>
      <c r="U3727" s="14">
        <v>0.5628939879186593</v>
      </c>
      <c r="V3727" s="8">
        <v>0</v>
      </c>
      <c r="W3727" s="15" t="s">
        <v>30</v>
      </c>
      <c r="X3727" s="16"/>
      <c r="AC3727" s="104"/>
    </row>
    <row r="3728" spans="1:29" x14ac:dyDescent="0.35">
      <c r="A3728" s="9">
        <v>46177</v>
      </c>
      <c r="B3728" s="7" t="s">
        <v>205</v>
      </c>
      <c r="C3728" s="8" t="s">
        <v>81</v>
      </c>
      <c r="D3728" s="10">
        <v>1</v>
      </c>
      <c r="E3728" s="148" t="s">
        <v>4847</v>
      </c>
      <c r="F3728" s="148" t="s">
        <v>4845</v>
      </c>
      <c r="G3728" s="12">
        <v>0.46527777777777779</v>
      </c>
      <c r="H3728" s="12">
        <v>0.61111111111111116</v>
      </c>
      <c r="I3728" s="12">
        <v>0.53611111111111109</v>
      </c>
      <c r="J3728" s="12">
        <v>0.54097222222222219</v>
      </c>
      <c r="K3728" s="12">
        <v>0.5493055555555556</v>
      </c>
      <c r="L3728" s="17">
        <v>0.69027777777777777</v>
      </c>
      <c r="M3728" s="17">
        <v>0.69861111111111107</v>
      </c>
      <c r="N3728" s="17">
        <v>0.7006944444444444</v>
      </c>
      <c r="O3728" s="8">
        <v>2</v>
      </c>
      <c r="P3728" s="8" t="s">
        <v>208</v>
      </c>
      <c r="Q3728" s="8" t="s">
        <v>2261</v>
      </c>
      <c r="R3728" s="27" t="s">
        <v>99</v>
      </c>
      <c r="S3728" s="8">
        <v>121</v>
      </c>
      <c r="T3728" s="8">
        <v>2</v>
      </c>
      <c r="U3728" s="14">
        <v>0.6223312348914839</v>
      </c>
      <c r="V3728" s="8">
        <v>0</v>
      </c>
      <c r="W3728" s="15" t="s">
        <v>30</v>
      </c>
      <c r="X3728" s="16"/>
      <c r="AC3728" s="104"/>
    </row>
    <row r="3729" spans="1:29" x14ac:dyDescent="0.35">
      <c r="A3729" s="9">
        <v>46177</v>
      </c>
      <c r="B3729" s="7" t="s">
        <v>1770</v>
      </c>
      <c r="C3729" s="8" t="s">
        <v>90</v>
      </c>
      <c r="D3729" s="10">
        <v>1</v>
      </c>
      <c r="E3729" s="148" t="s">
        <v>4845</v>
      </c>
      <c r="F3729" s="148" t="s">
        <v>4851</v>
      </c>
      <c r="G3729" s="12">
        <v>1.7361111111111108E-2</v>
      </c>
      <c r="H3729" s="12">
        <v>0.1041666666666667</v>
      </c>
      <c r="I3729" s="12">
        <v>1.388888888888889E-2</v>
      </c>
      <c r="J3729" s="12">
        <v>2.0833333333333329E-2</v>
      </c>
      <c r="K3729" s="12">
        <v>3.5416666666666673E-2</v>
      </c>
      <c r="L3729" s="12">
        <v>0.1138888888888889</v>
      </c>
      <c r="M3729" s="12">
        <v>0.11944444444444451</v>
      </c>
      <c r="N3729" s="12">
        <v>0.11944444444444451</v>
      </c>
      <c r="O3729" s="8" t="s">
        <v>110</v>
      </c>
      <c r="P3729" s="8">
        <v>1</v>
      </c>
      <c r="Q3729" s="8" t="s">
        <v>65</v>
      </c>
      <c r="R3729" s="27" t="s">
        <v>39</v>
      </c>
      <c r="S3729" s="8">
        <v>120</v>
      </c>
      <c r="T3729" s="8">
        <v>0</v>
      </c>
      <c r="U3729" s="14">
        <v>0.59123873747827671</v>
      </c>
      <c r="V3729" s="8">
        <v>0</v>
      </c>
      <c r="W3729" s="15" t="s">
        <v>30</v>
      </c>
      <c r="X3729" s="16"/>
      <c r="AC3729" s="104"/>
    </row>
    <row r="3730" spans="1:29" x14ac:dyDescent="0.35">
      <c r="A3730" s="9">
        <v>46177</v>
      </c>
      <c r="B3730" s="7" t="s">
        <v>1771</v>
      </c>
      <c r="C3730" s="8" t="s">
        <v>90</v>
      </c>
      <c r="D3730" s="10">
        <v>1</v>
      </c>
      <c r="E3730" s="148" t="s">
        <v>4851</v>
      </c>
      <c r="F3730" s="148" t="s">
        <v>4845</v>
      </c>
      <c r="G3730" s="12">
        <v>0.14583333333333329</v>
      </c>
      <c r="H3730" s="12">
        <v>0.24652777777777779</v>
      </c>
      <c r="I3730" s="12">
        <v>0.14374999999999999</v>
      </c>
      <c r="J3730" s="12">
        <v>0.16666666666666671</v>
      </c>
      <c r="K3730" s="12">
        <v>0.17499999999999999</v>
      </c>
      <c r="L3730" s="12">
        <v>0.26180555555555562</v>
      </c>
      <c r="M3730" s="12">
        <v>0.27430555555555558</v>
      </c>
      <c r="N3730" s="12">
        <v>0.27638888888888891</v>
      </c>
      <c r="O3730" s="8">
        <v>1</v>
      </c>
      <c r="P3730" s="8" t="s">
        <v>70</v>
      </c>
      <c r="Q3730" s="8" t="s">
        <v>156</v>
      </c>
      <c r="R3730" s="27" t="s">
        <v>39</v>
      </c>
      <c r="S3730" s="8">
        <v>38</v>
      </c>
      <c r="T3730" s="8">
        <v>0</v>
      </c>
      <c r="U3730" s="14">
        <v>0.23209970458996121</v>
      </c>
      <c r="V3730" s="8">
        <v>0</v>
      </c>
      <c r="W3730" s="15" t="s">
        <v>30</v>
      </c>
      <c r="X3730" s="16"/>
      <c r="AC3730" s="104"/>
    </row>
    <row r="3731" spans="1:29" x14ac:dyDescent="0.35">
      <c r="A3731" s="9">
        <v>46177</v>
      </c>
      <c r="B3731" s="7" t="s">
        <v>247</v>
      </c>
      <c r="C3731" s="8" t="s">
        <v>90</v>
      </c>
      <c r="D3731" s="10">
        <v>1</v>
      </c>
      <c r="E3731" s="148" t="s">
        <v>4845</v>
      </c>
      <c r="F3731" s="148" t="s">
        <v>4856</v>
      </c>
      <c r="G3731" s="12">
        <v>0.33333333333333331</v>
      </c>
      <c r="H3731" s="12">
        <v>0.43402777777777779</v>
      </c>
      <c r="I3731" s="12">
        <v>0.32500000000000001</v>
      </c>
      <c r="J3731" s="12">
        <v>0.32916666666666672</v>
      </c>
      <c r="K3731" s="12">
        <v>0.34444444444444439</v>
      </c>
      <c r="L3731" s="12">
        <v>0.41180555555555548</v>
      </c>
      <c r="M3731" s="12">
        <v>0.41805555555555562</v>
      </c>
      <c r="N3731" s="12">
        <v>0.41805555555555562</v>
      </c>
      <c r="O3731" s="8" t="s">
        <v>70</v>
      </c>
      <c r="P3731" s="8">
        <v>2</v>
      </c>
      <c r="S3731" s="8">
        <v>159</v>
      </c>
      <c r="T3731" s="8">
        <v>0</v>
      </c>
      <c r="U3731" s="14">
        <v>0.87303097920075257</v>
      </c>
      <c r="V3731" s="8">
        <v>188</v>
      </c>
      <c r="W3731" s="15" t="s">
        <v>30</v>
      </c>
      <c r="X3731" s="16"/>
      <c r="AC3731" s="104"/>
    </row>
    <row r="3732" spans="1:29" x14ac:dyDescent="0.35">
      <c r="A3732" s="9">
        <v>46177</v>
      </c>
      <c r="B3732" s="7" t="s">
        <v>248</v>
      </c>
      <c r="C3732" s="8" t="s">
        <v>90</v>
      </c>
      <c r="D3732" s="10">
        <v>1</v>
      </c>
      <c r="E3732" s="148" t="s">
        <v>4856</v>
      </c>
      <c r="F3732" s="148" t="s">
        <v>4845</v>
      </c>
      <c r="G3732" s="12">
        <v>0.47569444444444442</v>
      </c>
      <c r="H3732" s="12">
        <v>0.57638888888888884</v>
      </c>
      <c r="I3732" s="12">
        <v>0.4597222222222222</v>
      </c>
      <c r="J3732" s="12">
        <v>0.46388888888888891</v>
      </c>
      <c r="K3732" s="12">
        <v>0.47152777777777782</v>
      </c>
      <c r="L3732" s="12">
        <v>0.54722222222222228</v>
      </c>
      <c r="M3732" s="12">
        <v>0.55833333333333335</v>
      </c>
      <c r="N3732" s="12">
        <v>0.56041666666666667</v>
      </c>
      <c r="O3732" s="8">
        <v>2</v>
      </c>
      <c r="P3732" s="8" t="s">
        <v>70</v>
      </c>
      <c r="S3732" s="8">
        <v>43</v>
      </c>
      <c r="T3732" s="8">
        <v>0</v>
      </c>
      <c r="U3732" s="14">
        <v>0.22059687883263279</v>
      </c>
      <c r="V3732" s="8">
        <v>0</v>
      </c>
      <c r="W3732" s="15" t="s">
        <v>30</v>
      </c>
      <c r="X3732" s="16"/>
      <c r="AC3732" s="104"/>
    </row>
    <row r="3733" spans="1:29" x14ac:dyDescent="0.35">
      <c r="A3733" s="9">
        <v>46177</v>
      </c>
      <c r="B3733" s="7" t="s">
        <v>1381</v>
      </c>
      <c r="C3733" s="8" t="s">
        <v>113</v>
      </c>
      <c r="D3733" s="10">
        <v>1</v>
      </c>
      <c r="E3733" s="148" t="s">
        <v>4845</v>
      </c>
      <c r="F3733" s="148" t="s">
        <v>4870</v>
      </c>
      <c r="G3733" s="12">
        <v>4.5138888888888888E-2</v>
      </c>
      <c r="H3733" s="12">
        <v>0.24652777777777779</v>
      </c>
      <c r="I3733" s="12">
        <v>4.0972222222222222E-2</v>
      </c>
      <c r="J3733" s="12">
        <v>4.3749999999999997E-2</v>
      </c>
      <c r="K3733" s="12">
        <v>5.7638888888888892E-2</v>
      </c>
      <c r="L3733" s="12">
        <v>0.2409722222222222</v>
      </c>
      <c r="M3733" s="12">
        <v>0.24861111111111109</v>
      </c>
      <c r="N3733" s="12">
        <v>0.24861111111111109</v>
      </c>
      <c r="O3733" s="8" t="s">
        <v>70</v>
      </c>
      <c r="P3733" s="8">
        <v>64</v>
      </c>
      <c r="S3733" s="8">
        <v>172</v>
      </c>
      <c r="T3733" s="8">
        <v>0</v>
      </c>
      <c r="U3733" s="14">
        <v>0.91927116890259997</v>
      </c>
      <c r="V3733" s="8">
        <v>0</v>
      </c>
      <c r="W3733" s="15" t="s">
        <v>30</v>
      </c>
      <c r="X3733" s="16"/>
      <c r="AC3733" s="104"/>
    </row>
    <row r="3734" spans="1:29" x14ac:dyDescent="0.35">
      <c r="A3734" s="9">
        <v>46177</v>
      </c>
      <c r="B3734" s="7" t="s">
        <v>1382</v>
      </c>
      <c r="C3734" s="8" t="s">
        <v>113</v>
      </c>
      <c r="D3734" s="10">
        <v>1</v>
      </c>
      <c r="E3734" s="148" t="s">
        <v>4870</v>
      </c>
      <c r="F3734" s="148" t="s">
        <v>4845</v>
      </c>
      <c r="G3734" s="12">
        <v>0.28472222222222221</v>
      </c>
      <c r="H3734" s="12">
        <v>0.52430555555555558</v>
      </c>
      <c r="I3734" s="12">
        <v>0.28125</v>
      </c>
      <c r="J3734" s="12">
        <v>0.28541666666666671</v>
      </c>
      <c r="K3734" s="12">
        <v>0.29444444444444451</v>
      </c>
      <c r="L3734" s="12">
        <v>0.49513888888888891</v>
      </c>
      <c r="M3734" s="12">
        <v>0.50486111111111109</v>
      </c>
      <c r="N3734" s="12">
        <v>0.50694444444444442</v>
      </c>
      <c r="O3734" s="8">
        <v>63</v>
      </c>
      <c r="P3734" s="8" t="s">
        <v>317</v>
      </c>
      <c r="Q3734" s="8" t="s">
        <v>151</v>
      </c>
      <c r="R3734" s="27" t="s">
        <v>39</v>
      </c>
      <c r="S3734" s="8">
        <v>160</v>
      </c>
      <c r="T3734" s="8">
        <v>0</v>
      </c>
      <c r="U3734" s="14">
        <v>0.8675647325406467</v>
      </c>
      <c r="V3734" s="8">
        <v>0</v>
      </c>
      <c r="W3734" s="15" t="s">
        <v>30</v>
      </c>
      <c r="X3734" s="16"/>
      <c r="AC3734" s="104"/>
    </row>
    <row r="3735" spans="1:29" ht="26" customHeight="1" x14ac:dyDescent="0.35">
      <c r="A3735" s="9">
        <v>46178</v>
      </c>
      <c r="B3735" s="7" t="s">
        <v>1371</v>
      </c>
      <c r="C3735" s="8" t="s">
        <v>27</v>
      </c>
      <c r="D3735" s="10">
        <v>1</v>
      </c>
      <c r="E3735" s="148" t="s">
        <v>4845</v>
      </c>
      <c r="F3735" s="148" t="s">
        <v>4850</v>
      </c>
      <c r="G3735" s="12">
        <v>2.0833333333333329E-2</v>
      </c>
      <c r="H3735" s="12">
        <v>0.16666666666666671</v>
      </c>
      <c r="I3735" s="12">
        <v>2.013888888888889E-2</v>
      </c>
      <c r="J3735" s="12">
        <v>4.791666666666667E-2</v>
      </c>
      <c r="K3735" s="12">
        <v>6.5277777777777782E-2</v>
      </c>
      <c r="L3735" s="12">
        <v>0.18819444444444439</v>
      </c>
      <c r="M3735" s="12">
        <v>0.19097222222222221</v>
      </c>
      <c r="N3735" s="12">
        <v>0.19236111111111109</v>
      </c>
      <c r="O3735" s="8" t="s">
        <v>285</v>
      </c>
      <c r="P3735" s="8">
        <v>58</v>
      </c>
      <c r="Q3735" s="8" t="s">
        <v>2262</v>
      </c>
      <c r="R3735" s="27" t="s">
        <v>2263</v>
      </c>
      <c r="S3735" s="8">
        <v>168</v>
      </c>
      <c r="T3735" s="8">
        <v>1</v>
      </c>
      <c r="U3735" s="14">
        <v>0.89095030803166142</v>
      </c>
      <c r="V3735" s="8">
        <v>0</v>
      </c>
      <c r="W3735" s="15" t="s">
        <v>30</v>
      </c>
      <c r="X3735" s="16"/>
      <c r="AC3735" s="104"/>
    </row>
    <row r="3736" spans="1:29" x14ac:dyDescent="0.35">
      <c r="A3736" s="9">
        <v>46178</v>
      </c>
      <c r="B3736" s="7" t="s">
        <v>1372</v>
      </c>
      <c r="C3736" s="8" t="s">
        <v>27</v>
      </c>
      <c r="D3736" s="10">
        <v>1</v>
      </c>
      <c r="E3736" s="148" t="s">
        <v>4850</v>
      </c>
      <c r="F3736" s="148" t="s">
        <v>4845</v>
      </c>
      <c r="G3736" s="12">
        <v>0.20833333333333329</v>
      </c>
      <c r="H3736" s="12">
        <v>0.3576388888888889</v>
      </c>
      <c r="I3736" s="12">
        <v>0.25</v>
      </c>
      <c r="J3736" s="12">
        <v>0.25555555555555548</v>
      </c>
      <c r="K3736" s="12">
        <v>0.2673611111111111</v>
      </c>
      <c r="L3736" s="12">
        <v>0.39513888888888887</v>
      </c>
      <c r="M3736" s="12">
        <v>0.40486111111111112</v>
      </c>
      <c r="N3736" s="12">
        <v>0.40694444444444439</v>
      </c>
      <c r="O3736" s="8">
        <v>53</v>
      </c>
      <c r="P3736" s="8" t="s">
        <v>97</v>
      </c>
      <c r="Q3736" s="8" t="s">
        <v>2264</v>
      </c>
      <c r="R3736" s="27" t="s">
        <v>2265</v>
      </c>
      <c r="S3736" s="8">
        <v>154</v>
      </c>
      <c r="T3736" s="8">
        <v>3</v>
      </c>
      <c r="U3736" s="14">
        <v>0.81895980080141528</v>
      </c>
      <c r="V3736" s="8">
        <v>0</v>
      </c>
      <c r="W3736" s="15" t="s">
        <v>30</v>
      </c>
      <c r="X3736" s="16"/>
      <c r="AC3736" s="104"/>
    </row>
    <row r="3737" spans="1:29" x14ac:dyDescent="0.35">
      <c r="A3737" s="9">
        <v>46178</v>
      </c>
      <c r="B3737" s="7" t="s">
        <v>133</v>
      </c>
      <c r="C3737" s="8" t="s">
        <v>45</v>
      </c>
      <c r="D3737" s="10">
        <v>1</v>
      </c>
      <c r="E3737" s="148" t="s">
        <v>4845</v>
      </c>
      <c r="F3737" s="148" t="s">
        <v>4847</v>
      </c>
      <c r="G3737" s="12">
        <v>0.27083333333333331</v>
      </c>
      <c r="H3737" s="12">
        <v>0.44791666666666669</v>
      </c>
      <c r="I3737" s="12">
        <v>0.2638888888888889</v>
      </c>
      <c r="J3737" s="12">
        <v>0.27777777777777779</v>
      </c>
      <c r="K3737" s="12">
        <v>0.29166666666666669</v>
      </c>
      <c r="L3737" s="12">
        <v>0.44513888888888892</v>
      </c>
      <c r="M3737" s="12">
        <v>0.44791666666666669</v>
      </c>
      <c r="N3737" s="12">
        <v>0.44930555555555562</v>
      </c>
      <c r="O3737" s="8" t="s">
        <v>57</v>
      </c>
      <c r="P3737" s="8">
        <v>3</v>
      </c>
      <c r="Q3737" s="8" t="s">
        <v>272</v>
      </c>
      <c r="R3737" s="27" t="s">
        <v>39</v>
      </c>
      <c r="S3737" s="8">
        <v>79</v>
      </c>
      <c r="T3737" s="8">
        <v>0</v>
      </c>
      <c r="U3737" s="14">
        <v>0.39912258739045009</v>
      </c>
      <c r="V3737" s="8">
        <v>0</v>
      </c>
      <c r="W3737" s="15" t="s">
        <v>30</v>
      </c>
      <c r="X3737" s="16"/>
      <c r="AC3737" s="104"/>
    </row>
    <row r="3738" spans="1:29" x14ac:dyDescent="0.35">
      <c r="A3738" s="9">
        <v>46178</v>
      </c>
      <c r="B3738" s="7" t="s">
        <v>135</v>
      </c>
      <c r="C3738" s="8" t="s">
        <v>45</v>
      </c>
      <c r="D3738" s="10">
        <v>1</v>
      </c>
      <c r="E3738" s="148" t="s">
        <v>4847</v>
      </c>
      <c r="F3738" s="148" t="s">
        <v>4845</v>
      </c>
      <c r="G3738" s="12">
        <v>0.48958333333333331</v>
      </c>
      <c r="H3738" s="12">
        <v>0.65625</v>
      </c>
      <c r="I3738" s="12">
        <v>0.51875000000000004</v>
      </c>
      <c r="J3738" s="12">
        <v>0.52013888888888893</v>
      </c>
      <c r="K3738" s="12">
        <v>0.52916666666666667</v>
      </c>
      <c r="L3738" s="12">
        <v>0.68472222222222223</v>
      </c>
      <c r="M3738" s="12">
        <v>0.68819444444444444</v>
      </c>
      <c r="N3738" s="12">
        <v>0.69027777777777777</v>
      </c>
      <c r="O3738" s="8">
        <v>3</v>
      </c>
      <c r="P3738" s="8" t="s">
        <v>32</v>
      </c>
      <c r="Q3738" s="8" t="s">
        <v>973</v>
      </c>
      <c r="R3738" s="27" t="s">
        <v>39</v>
      </c>
      <c r="S3738" s="8">
        <v>65</v>
      </c>
      <c r="T3738" s="8">
        <v>0</v>
      </c>
      <c r="U3738" s="14">
        <v>0.35161493037633468</v>
      </c>
      <c r="V3738" s="8">
        <v>0</v>
      </c>
      <c r="W3738" s="15" t="s">
        <v>30</v>
      </c>
      <c r="X3738" s="16"/>
      <c r="AC3738" s="104"/>
    </row>
    <row r="3739" spans="1:29" x14ac:dyDescent="0.35">
      <c r="A3739" s="9">
        <v>46178</v>
      </c>
      <c r="B3739" s="7" t="s">
        <v>1504</v>
      </c>
      <c r="C3739" s="8" t="s">
        <v>45</v>
      </c>
      <c r="D3739" s="10">
        <v>1</v>
      </c>
      <c r="E3739" s="148" t="s">
        <v>4845</v>
      </c>
      <c r="F3739" s="148" t="s">
        <v>4853</v>
      </c>
      <c r="G3739" s="12">
        <v>0.97916666666666663</v>
      </c>
      <c r="H3739" s="12" t="s">
        <v>2266</v>
      </c>
      <c r="I3739" s="12">
        <v>0.97013888888888888</v>
      </c>
      <c r="J3739" s="12">
        <v>0.97013888888888888</v>
      </c>
      <c r="K3739" s="12">
        <v>0.98402777777777772</v>
      </c>
      <c r="L3739" s="12" t="s">
        <v>2267</v>
      </c>
      <c r="M3739" s="12" t="s">
        <v>2268</v>
      </c>
      <c r="N3739" s="12" t="s">
        <v>2269</v>
      </c>
      <c r="O3739" s="8" t="s">
        <v>32</v>
      </c>
      <c r="P3739" s="8">
        <v>54</v>
      </c>
      <c r="S3739" s="8">
        <v>169</v>
      </c>
      <c r="T3739" s="8">
        <v>2</v>
      </c>
      <c r="U3739" s="14">
        <v>0.91654325884018495</v>
      </c>
      <c r="V3739" s="8">
        <v>0</v>
      </c>
      <c r="W3739" s="15" t="s">
        <v>30</v>
      </c>
      <c r="X3739" s="16"/>
      <c r="AC3739" s="104"/>
    </row>
    <row r="3740" spans="1:29" x14ac:dyDescent="0.35">
      <c r="A3740" s="9">
        <v>46178</v>
      </c>
      <c r="B3740" s="7" t="s">
        <v>1072</v>
      </c>
      <c r="C3740" s="8" t="s">
        <v>59</v>
      </c>
      <c r="D3740" s="10">
        <v>1</v>
      </c>
      <c r="E3740" s="148" t="s">
        <v>4853</v>
      </c>
      <c r="F3740" s="148" t="s">
        <v>4845</v>
      </c>
      <c r="G3740" s="12">
        <v>5.2083333333333343E-2</v>
      </c>
      <c r="H3740" s="12">
        <v>0.27430555555555558</v>
      </c>
      <c r="I3740" s="12">
        <v>4.3055555555555562E-2</v>
      </c>
      <c r="J3740" s="12">
        <v>4.7222222222222221E-2</v>
      </c>
      <c r="K3740" s="12">
        <v>5.9722222222222232E-2</v>
      </c>
      <c r="L3740" s="12">
        <v>0.27361111111111108</v>
      </c>
      <c r="M3740" s="12">
        <v>0.27847222222222218</v>
      </c>
      <c r="N3740" s="12">
        <v>0.28055555555555561</v>
      </c>
      <c r="O3740" s="8" t="s">
        <v>110</v>
      </c>
      <c r="P3740" s="8">
        <v>287</v>
      </c>
      <c r="S3740" s="8">
        <v>120</v>
      </c>
      <c r="T3740" s="8">
        <v>0</v>
      </c>
      <c r="U3740" s="14">
        <v>0.63497283263816939</v>
      </c>
      <c r="V3740" s="8">
        <v>0</v>
      </c>
      <c r="W3740" s="15" t="s">
        <v>30</v>
      </c>
      <c r="X3740" s="16"/>
      <c r="AC3740" s="104"/>
    </row>
    <row r="3741" spans="1:29" x14ac:dyDescent="0.35">
      <c r="A3741" s="9">
        <v>46178</v>
      </c>
      <c r="B3741" s="7" t="s">
        <v>1073</v>
      </c>
      <c r="C3741" s="8" t="s">
        <v>59</v>
      </c>
      <c r="D3741" s="10">
        <v>1</v>
      </c>
      <c r="E3741" s="148" t="s">
        <v>4845</v>
      </c>
      <c r="F3741" s="148" t="s">
        <v>4849</v>
      </c>
      <c r="G3741" s="12">
        <v>0.3125</v>
      </c>
      <c r="H3741" s="12">
        <v>0.53125</v>
      </c>
      <c r="I3741" s="12">
        <v>0.31458333333333333</v>
      </c>
      <c r="J3741" s="12">
        <v>0.32291666666666669</v>
      </c>
      <c r="K3741" s="12">
        <v>0.33124999999999999</v>
      </c>
      <c r="L3741" s="12">
        <v>0.52500000000000002</v>
      </c>
      <c r="M3741" s="12">
        <v>0.53541666666666665</v>
      </c>
      <c r="N3741" s="12">
        <v>0.53749999999999998</v>
      </c>
      <c r="O3741" s="8">
        <v>314</v>
      </c>
      <c r="P3741" s="8" t="s">
        <v>110</v>
      </c>
      <c r="Q3741" s="8" t="s">
        <v>2270</v>
      </c>
      <c r="R3741" s="27" t="s">
        <v>2271</v>
      </c>
      <c r="S3741" s="8">
        <v>134</v>
      </c>
      <c r="T3741" s="8">
        <v>0</v>
      </c>
      <c r="U3741" s="14">
        <v>0.69544410462847495</v>
      </c>
      <c r="V3741" s="8">
        <v>0</v>
      </c>
      <c r="W3741" s="15" t="s">
        <v>30</v>
      </c>
      <c r="X3741" s="16"/>
      <c r="AC3741" s="104"/>
    </row>
    <row r="3742" spans="1:29" x14ac:dyDescent="0.35">
      <c r="A3742" s="9">
        <v>46178</v>
      </c>
      <c r="B3742" s="7" t="s">
        <v>1766</v>
      </c>
      <c r="C3742" s="8" t="s">
        <v>72</v>
      </c>
      <c r="D3742" s="10">
        <v>1</v>
      </c>
      <c r="E3742" s="148" t="s">
        <v>4849</v>
      </c>
      <c r="F3742" s="148" t="s">
        <v>4845</v>
      </c>
      <c r="G3742" s="12">
        <v>7.9861111111111105E-2</v>
      </c>
      <c r="H3742" s="12">
        <v>0.14583333333333329</v>
      </c>
      <c r="I3742" s="12">
        <v>7.5694444444444439E-2</v>
      </c>
      <c r="J3742" s="12">
        <v>9.6527777777777782E-2</v>
      </c>
      <c r="K3742" s="12">
        <v>0.10625</v>
      </c>
      <c r="L3742" s="12">
        <v>0.15138888888888891</v>
      </c>
      <c r="M3742" s="12">
        <v>0.15972222222222221</v>
      </c>
      <c r="N3742" s="12">
        <v>0.16041666666666671</v>
      </c>
      <c r="O3742" s="8" t="s">
        <v>32</v>
      </c>
      <c r="P3742" s="8">
        <v>220</v>
      </c>
      <c r="Q3742" s="8" t="s">
        <v>718</v>
      </c>
      <c r="R3742" s="27" t="s">
        <v>2272</v>
      </c>
      <c r="S3742" s="8">
        <v>30</v>
      </c>
      <c r="T3742" s="8">
        <v>0</v>
      </c>
      <c r="U3742" s="14">
        <v>0.16501264919128719</v>
      </c>
      <c r="V3742" s="8">
        <v>0</v>
      </c>
      <c r="W3742" s="15" t="s">
        <v>30</v>
      </c>
      <c r="X3742" s="16"/>
      <c r="AC3742" s="104"/>
    </row>
    <row r="3743" spans="1:29" x14ac:dyDescent="0.35">
      <c r="A3743" s="9">
        <v>46178</v>
      </c>
      <c r="B3743" s="7" t="s">
        <v>1768</v>
      </c>
      <c r="C3743" s="8" t="s">
        <v>72</v>
      </c>
      <c r="D3743" s="10">
        <v>1</v>
      </c>
      <c r="E3743" s="148" t="s">
        <v>4845</v>
      </c>
      <c r="F3743" s="148" t="s">
        <v>4850</v>
      </c>
      <c r="G3743" s="12">
        <v>0.1875</v>
      </c>
      <c r="H3743" s="12">
        <v>0.2673611111111111</v>
      </c>
      <c r="I3743" s="12">
        <v>0.1875</v>
      </c>
      <c r="J3743" s="12">
        <v>0.1902777777777778</v>
      </c>
      <c r="K3743" s="12">
        <v>0.2</v>
      </c>
      <c r="L3743" s="12">
        <v>0.25138888888888888</v>
      </c>
      <c r="M3743" s="12">
        <v>0.2638888888888889</v>
      </c>
      <c r="N3743" s="12">
        <v>0.26597222222222222</v>
      </c>
      <c r="O3743" s="8">
        <v>232</v>
      </c>
      <c r="P3743" s="8" t="s">
        <v>60</v>
      </c>
      <c r="Q3743" s="8" t="s">
        <v>2273</v>
      </c>
      <c r="R3743" s="27" t="s">
        <v>99</v>
      </c>
      <c r="S3743" s="8">
        <v>149</v>
      </c>
      <c r="T3743" s="8">
        <v>0</v>
      </c>
      <c r="U3743" s="14">
        <v>0.75831679109089412</v>
      </c>
      <c r="V3743" s="8">
        <v>0</v>
      </c>
      <c r="W3743" s="15" t="s">
        <v>30</v>
      </c>
      <c r="X3743" s="16"/>
      <c r="AC3743" s="104"/>
    </row>
    <row r="3744" spans="1:29" x14ac:dyDescent="0.35">
      <c r="A3744" s="9">
        <v>46178</v>
      </c>
      <c r="B3744" s="7" t="s">
        <v>104</v>
      </c>
      <c r="C3744" s="8" t="s">
        <v>72</v>
      </c>
      <c r="D3744" s="10">
        <v>1</v>
      </c>
      <c r="E3744" s="148" t="s">
        <v>4850</v>
      </c>
      <c r="F3744" s="148" t="s">
        <v>4845</v>
      </c>
      <c r="G3744" s="12">
        <v>0.33333333333333331</v>
      </c>
      <c r="H3744" s="12">
        <v>0.4236111111111111</v>
      </c>
      <c r="I3744" s="12">
        <v>0.32361111111111113</v>
      </c>
      <c r="J3744" s="12">
        <v>0.3298611111111111</v>
      </c>
      <c r="K3744" s="12">
        <v>0.34305555555555561</v>
      </c>
      <c r="L3744" s="12">
        <v>0.41597222222222219</v>
      </c>
      <c r="M3744" s="12">
        <v>0.42152777777777778</v>
      </c>
      <c r="N3744" s="12">
        <v>0.42222222222222222</v>
      </c>
      <c r="O3744" s="8" t="s">
        <v>60</v>
      </c>
      <c r="P3744" s="8">
        <v>6</v>
      </c>
      <c r="S3744" s="8">
        <v>182</v>
      </c>
      <c r="T3744" s="8">
        <v>0</v>
      </c>
      <c r="U3744" s="14">
        <v>0.99713361420429136</v>
      </c>
      <c r="V3744" s="8">
        <v>0</v>
      </c>
      <c r="W3744" s="15" t="s">
        <v>30</v>
      </c>
      <c r="X3744" s="16"/>
      <c r="AC3744" s="104"/>
    </row>
    <row r="3745" spans="1:29" x14ac:dyDescent="0.35">
      <c r="A3745" s="9">
        <v>46178</v>
      </c>
      <c r="B3745" s="7" t="s">
        <v>105</v>
      </c>
      <c r="C3745" s="8" t="s">
        <v>72</v>
      </c>
      <c r="D3745" s="10">
        <v>1</v>
      </c>
      <c r="E3745" s="148" t="s">
        <v>4845</v>
      </c>
      <c r="F3745" s="148" t="s">
        <v>4850</v>
      </c>
      <c r="G3745" s="12">
        <v>0.46527777777777779</v>
      </c>
      <c r="H3745" s="12">
        <v>0.55902777777777779</v>
      </c>
      <c r="I3745" s="12">
        <v>0.45555555555555549</v>
      </c>
      <c r="J3745" s="12">
        <v>0.45902777777777781</v>
      </c>
      <c r="K3745" s="12">
        <v>0.46736111111111112</v>
      </c>
      <c r="L3745" s="12">
        <v>0.55694444444444446</v>
      </c>
      <c r="M3745" s="12">
        <v>0.56805555555555554</v>
      </c>
      <c r="N3745" s="12">
        <v>0.57013888888888886</v>
      </c>
      <c r="O3745" s="8">
        <v>6</v>
      </c>
      <c r="P3745" s="8" t="s">
        <v>60</v>
      </c>
      <c r="S3745" s="8">
        <v>145</v>
      </c>
      <c r="T3745" s="8">
        <v>0</v>
      </c>
      <c r="U3745" s="14">
        <v>0.69800934615978416</v>
      </c>
      <c r="V3745" s="8">
        <v>0</v>
      </c>
      <c r="W3745" s="15" t="s">
        <v>30</v>
      </c>
      <c r="X3745" s="16"/>
      <c r="AC3745" s="104"/>
    </row>
    <row r="3746" spans="1:29" x14ac:dyDescent="0.35">
      <c r="A3746" s="9">
        <v>46178</v>
      </c>
      <c r="B3746" s="7" t="s">
        <v>2034</v>
      </c>
      <c r="C3746" s="8" t="s">
        <v>81</v>
      </c>
      <c r="D3746" s="10">
        <v>15</v>
      </c>
      <c r="E3746" s="148" t="s">
        <v>4850</v>
      </c>
      <c r="F3746" s="148" t="s">
        <v>4845</v>
      </c>
      <c r="G3746" s="12">
        <v>1.041666666666667E-2</v>
      </c>
      <c r="H3746" s="12">
        <v>0.15625</v>
      </c>
      <c r="I3746" s="12">
        <v>4.1666666666666666E-3</v>
      </c>
      <c r="J3746" s="12">
        <v>1.041666666666667E-2</v>
      </c>
      <c r="K3746" s="12">
        <v>2.8472222222222222E-2</v>
      </c>
      <c r="L3746" s="12">
        <v>0.15694444444444439</v>
      </c>
      <c r="M3746" s="12">
        <v>0.15972222222222221</v>
      </c>
      <c r="N3746" s="12">
        <v>0.16180555555555559</v>
      </c>
      <c r="O3746" s="8" t="s">
        <v>208</v>
      </c>
      <c r="P3746" s="8">
        <v>53</v>
      </c>
      <c r="S3746" s="8">
        <v>168</v>
      </c>
      <c r="T3746" s="8">
        <v>0</v>
      </c>
      <c r="U3746" s="14">
        <v>0.93337730752847547</v>
      </c>
      <c r="V3746" s="8">
        <v>0</v>
      </c>
      <c r="W3746" s="15" t="s">
        <v>30</v>
      </c>
      <c r="X3746" s="16"/>
      <c r="AC3746" s="104"/>
    </row>
    <row r="3747" spans="1:29" x14ac:dyDescent="0.35">
      <c r="A3747" s="9">
        <v>46178</v>
      </c>
      <c r="B3747" s="7" t="s">
        <v>2035</v>
      </c>
      <c r="C3747" s="8" t="s">
        <v>81</v>
      </c>
      <c r="D3747" s="10">
        <v>14</v>
      </c>
      <c r="E3747" s="148" t="s">
        <v>4845</v>
      </c>
      <c r="F3747" s="148" t="s">
        <v>4862</v>
      </c>
      <c r="G3747" s="12">
        <v>0.2048611111111111</v>
      </c>
      <c r="H3747" s="12">
        <v>0.35416666666666669</v>
      </c>
      <c r="I3747" s="12">
        <v>0.2</v>
      </c>
      <c r="J3747" s="12">
        <v>0.2305555555555556</v>
      </c>
      <c r="K3747" s="12">
        <v>0.24930555555555561</v>
      </c>
      <c r="L3747" s="12">
        <v>0.37916666666666671</v>
      </c>
      <c r="M3747" s="12">
        <v>0.39374999999999999</v>
      </c>
      <c r="N3747" s="12">
        <v>0.39583333333333331</v>
      </c>
      <c r="O3747" s="8">
        <v>58</v>
      </c>
      <c r="P3747" s="8" t="s">
        <v>116</v>
      </c>
      <c r="Q3747" s="8" t="s">
        <v>1420</v>
      </c>
      <c r="R3747" s="27" t="s">
        <v>2274</v>
      </c>
      <c r="S3747" s="8">
        <v>138</v>
      </c>
      <c r="T3747" s="8">
        <v>2</v>
      </c>
      <c r="U3747" s="14">
        <v>0.72024272175017834</v>
      </c>
      <c r="V3747" s="8">
        <v>0</v>
      </c>
      <c r="W3747" s="15" t="s">
        <v>30</v>
      </c>
      <c r="X3747" s="16"/>
      <c r="AC3747" s="104"/>
    </row>
    <row r="3748" spans="1:29" x14ac:dyDescent="0.35">
      <c r="A3748" s="9">
        <v>46178</v>
      </c>
      <c r="B3748" s="7" t="s">
        <v>80</v>
      </c>
      <c r="C3748" s="8" t="s">
        <v>90</v>
      </c>
      <c r="D3748" s="10">
        <v>1</v>
      </c>
      <c r="E3748" s="148" t="s">
        <v>4862</v>
      </c>
      <c r="F3748" s="148" t="s">
        <v>4845</v>
      </c>
      <c r="G3748" s="12">
        <v>3.4722222222222217E-2</v>
      </c>
      <c r="H3748" s="12">
        <v>0.1076388888888889</v>
      </c>
      <c r="I3748" s="12">
        <v>2.8472222222222222E-2</v>
      </c>
      <c r="J3748" s="12">
        <v>3.2638888888888891E-2</v>
      </c>
      <c r="K3748" s="12">
        <v>4.583333333333333E-2</v>
      </c>
      <c r="L3748" s="12">
        <v>0.1020833333333333</v>
      </c>
      <c r="M3748" s="12">
        <v>0.10625</v>
      </c>
      <c r="N3748" s="12">
        <v>0.1076388888888889</v>
      </c>
      <c r="O3748" s="8" t="s">
        <v>70</v>
      </c>
      <c r="P3748" s="8" t="s">
        <v>385</v>
      </c>
      <c r="S3748" s="8">
        <v>158</v>
      </c>
      <c r="T3748" s="8">
        <v>0</v>
      </c>
      <c r="U3748" s="14">
        <v>0.87073346521337947</v>
      </c>
      <c r="V3748" s="8">
        <v>744</v>
      </c>
      <c r="W3748" s="15" t="s">
        <v>30</v>
      </c>
      <c r="X3748" s="16"/>
      <c r="AC3748" s="104"/>
    </row>
    <row r="3749" spans="1:29" x14ac:dyDescent="0.35">
      <c r="A3749" s="9">
        <v>46178</v>
      </c>
      <c r="B3749" s="7" t="s">
        <v>84</v>
      </c>
      <c r="C3749" s="8" t="s">
        <v>90</v>
      </c>
      <c r="D3749" s="10">
        <v>1</v>
      </c>
      <c r="E3749" s="148" t="s">
        <v>4845</v>
      </c>
      <c r="F3749" s="148" t="s">
        <v>4856</v>
      </c>
      <c r="G3749" s="12">
        <v>0.14583333333333329</v>
      </c>
      <c r="H3749" s="12">
        <v>0.22916666666666671</v>
      </c>
      <c r="I3749" s="12">
        <v>0.13194444444444439</v>
      </c>
      <c r="J3749" s="12">
        <v>0.14097222222222219</v>
      </c>
      <c r="K3749" s="12">
        <v>0.15277777777777779</v>
      </c>
      <c r="L3749" s="12">
        <v>0.2048611111111111</v>
      </c>
      <c r="M3749" s="12">
        <v>0.2166666666666667</v>
      </c>
      <c r="N3749" s="12">
        <v>0.21736111111111109</v>
      </c>
      <c r="O3749" s="8" t="s">
        <v>385</v>
      </c>
      <c r="P3749" s="8" t="s">
        <v>43</v>
      </c>
      <c r="S3749" s="8">
        <v>173</v>
      </c>
      <c r="T3749" s="8">
        <v>1</v>
      </c>
      <c r="U3749" s="14">
        <v>0.88716649277080206</v>
      </c>
      <c r="V3749" s="8">
        <v>98</v>
      </c>
      <c r="W3749" s="15" t="s">
        <v>30</v>
      </c>
      <c r="X3749" s="16"/>
      <c r="AC3749" s="104"/>
    </row>
    <row r="3750" spans="1:29" x14ac:dyDescent="0.35">
      <c r="A3750" s="9">
        <v>46178</v>
      </c>
      <c r="B3750" s="7" t="s">
        <v>262</v>
      </c>
      <c r="C3750" s="8" t="s">
        <v>90</v>
      </c>
      <c r="D3750" s="10">
        <v>1</v>
      </c>
      <c r="E3750" s="148" t="s">
        <v>4856</v>
      </c>
      <c r="F3750" s="148" t="s">
        <v>4845</v>
      </c>
      <c r="G3750" s="12">
        <v>0.3923611111111111</v>
      </c>
      <c r="H3750" s="12">
        <v>0.46875</v>
      </c>
      <c r="I3750" s="12">
        <v>0.37986111111111109</v>
      </c>
      <c r="J3750" s="12">
        <v>0.38333333333333341</v>
      </c>
      <c r="K3750" s="12">
        <v>0.40138888888888891</v>
      </c>
      <c r="L3750" s="12">
        <v>0.46666666666666667</v>
      </c>
      <c r="M3750" s="12">
        <v>0.47361111111111109</v>
      </c>
      <c r="N3750" s="12">
        <v>0.47361111111111109</v>
      </c>
      <c r="O3750" s="8" t="s">
        <v>43</v>
      </c>
      <c r="P3750" s="8">
        <v>9</v>
      </c>
      <c r="S3750" s="8">
        <v>108</v>
      </c>
      <c r="T3750" s="8">
        <v>0</v>
      </c>
      <c r="U3750" s="14">
        <v>0.5940882053250065</v>
      </c>
      <c r="V3750" s="8">
        <v>0</v>
      </c>
      <c r="W3750" s="15" t="s">
        <v>30</v>
      </c>
      <c r="X3750" s="16"/>
      <c r="AC3750" s="104"/>
    </row>
    <row r="3751" spans="1:29" x14ac:dyDescent="0.35">
      <c r="A3751" s="9">
        <v>46178</v>
      </c>
      <c r="B3751" s="7" t="s">
        <v>264</v>
      </c>
      <c r="C3751" s="8" t="s">
        <v>90</v>
      </c>
      <c r="D3751" s="10">
        <v>1</v>
      </c>
      <c r="E3751" s="148" t="s">
        <v>4845</v>
      </c>
      <c r="F3751" s="148" t="s">
        <v>4851</v>
      </c>
      <c r="G3751" s="12">
        <v>0.51041666666666663</v>
      </c>
      <c r="H3751" s="12">
        <v>0.59027777777777779</v>
      </c>
      <c r="I3751" s="12">
        <v>0.49791666666666667</v>
      </c>
      <c r="J3751" s="12">
        <v>0.50208333333333333</v>
      </c>
      <c r="K3751" s="12">
        <v>0.51041666666666663</v>
      </c>
      <c r="L3751" s="12">
        <v>0.57638888888888884</v>
      </c>
      <c r="M3751" s="12">
        <v>0.58958333333333335</v>
      </c>
      <c r="N3751" s="12">
        <v>0.59166666666666667</v>
      </c>
      <c r="O3751" s="8">
        <v>9</v>
      </c>
      <c r="P3751" s="8" t="s">
        <v>114</v>
      </c>
      <c r="S3751" s="8">
        <v>77</v>
      </c>
      <c r="T3751" s="8">
        <v>0</v>
      </c>
      <c r="U3751" s="14">
        <v>0.42793410843948237</v>
      </c>
      <c r="V3751" s="8">
        <v>0</v>
      </c>
      <c r="W3751" s="15" t="s">
        <v>30</v>
      </c>
      <c r="X3751" s="16"/>
      <c r="AC3751" s="104"/>
    </row>
    <row r="3752" spans="1:29" x14ac:dyDescent="0.35">
      <c r="A3752" s="9">
        <v>46178</v>
      </c>
      <c r="B3752" s="7" t="s">
        <v>1381</v>
      </c>
      <c r="C3752" s="8" t="s">
        <v>108</v>
      </c>
      <c r="D3752" s="10">
        <v>1</v>
      </c>
      <c r="E3752" s="148" t="s">
        <v>4851</v>
      </c>
      <c r="F3752" s="148" t="s">
        <v>4845</v>
      </c>
      <c r="G3752" s="12">
        <v>4.5138888888888888E-2</v>
      </c>
      <c r="H3752" s="12">
        <v>0.24652777777777779</v>
      </c>
      <c r="I3752" s="12">
        <v>3.6111111111111108E-2</v>
      </c>
      <c r="J3752" s="12">
        <v>8.611111111111111E-2</v>
      </c>
      <c r="K3752" s="12">
        <v>0.1013888888888889</v>
      </c>
      <c r="L3752" s="12">
        <v>0.28194444444444439</v>
      </c>
      <c r="M3752" s="12">
        <v>0.28680555555555548</v>
      </c>
      <c r="N3752" s="12">
        <v>0.28680555555555548</v>
      </c>
      <c r="O3752" s="8" t="s">
        <v>143</v>
      </c>
      <c r="P3752" s="8">
        <v>65</v>
      </c>
      <c r="Q3752" s="8" t="s">
        <v>2275</v>
      </c>
      <c r="R3752" s="27" t="s">
        <v>2276</v>
      </c>
      <c r="S3752" s="8">
        <v>177</v>
      </c>
      <c r="T3752" s="8">
        <v>0</v>
      </c>
      <c r="U3752" s="14">
        <v>0.92591158312550559</v>
      </c>
      <c r="V3752" s="8">
        <v>0</v>
      </c>
      <c r="W3752" s="15" t="s">
        <v>30</v>
      </c>
      <c r="X3752" s="16"/>
      <c r="AC3752" s="104"/>
    </row>
    <row r="3753" spans="1:29" x14ac:dyDescent="0.35">
      <c r="A3753" s="9">
        <v>46178</v>
      </c>
      <c r="B3753" s="7" t="s">
        <v>1382</v>
      </c>
      <c r="C3753" s="8" t="s">
        <v>108</v>
      </c>
      <c r="D3753" s="10">
        <v>1</v>
      </c>
      <c r="E3753" s="8" t="s">
        <v>4845</v>
      </c>
      <c r="F3753" s="8" t="s">
        <v>4849</v>
      </c>
      <c r="G3753" s="12">
        <v>0.28472222222222221</v>
      </c>
      <c r="H3753" s="12">
        <v>0.52430555555555558</v>
      </c>
      <c r="I3753" s="12">
        <v>0.3215277777777778</v>
      </c>
      <c r="J3753" s="12">
        <v>0.33333333333333331</v>
      </c>
      <c r="K3753" s="12">
        <v>0.34583333333333333</v>
      </c>
      <c r="L3753" s="12">
        <v>0.55138888888888893</v>
      </c>
      <c r="M3753" s="12">
        <v>0.55833333333333335</v>
      </c>
      <c r="N3753" s="12">
        <v>0.56041666666666667</v>
      </c>
      <c r="O3753" s="8">
        <v>67</v>
      </c>
      <c r="P3753" s="8" t="s">
        <v>70</v>
      </c>
      <c r="Q3753" s="25" t="s">
        <v>2277</v>
      </c>
      <c r="R3753" s="26" t="s">
        <v>215</v>
      </c>
      <c r="S3753" s="8">
        <v>173</v>
      </c>
      <c r="T3753" s="8">
        <v>0</v>
      </c>
      <c r="U3753" s="14">
        <v>0.89680026629839571</v>
      </c>
      <c r="V3753" s="8">
        <v>0</v>
      </c>
      <c r="W3753" s="15" t="s">
        <v>30</v>
      </c>
      <c r="X3753" s="16"/>
      <c r="AC3753" s="104"/>
    </row>
    <row r="3754" spans="1:29" x14ac:dyDescent="0.35">
      <c r="A3754" s="9">
        <v>46178</v>
      </c>
      <c r="B3754" s="7" t="s">
        <v>107</v>
      </c>
      <c r="C3754" s="8" t="s">
        <v>113</v>
      </c>
      <c r="D3754" s="10">
        <v>1</v>
      </c>
      <c r="E3754" s="8" t="s">
        <v>4849</v>
      </c>
      <c r="F3754" s="8" t="s">
        <v>4845</v>
      </c>
      <c r="G3754" s="12">
        <v>5.5555555555555552E-2</v>
      </c>
      <c r="H3754" s="12">
        <v>0.24305555555555561</v>
      </c>
      <c r="I3754" s="12">
        <v>5.2083333333333343E-2</v>
      </c>
      <c r="J3754" s="12">
        <v>0.1125</v>
      </c>
      <c r="K3754" s="12">
        <v>0.1236111111111111</v>
      </c>
      <c r="L3754" s="12">
        <v>0.28402777777777782</v>
      </c>
      <c r="M3754" s="12">
        <v>0.29097222222222219</v>
      </c>
      <c r="N3754" s="12">
        <v>0.29375000000000001</v>
      </c>
      <c r="O3754" s="8" t="s">
        <v>37</v>
      </c>
      <c r="P3754" s="8" t="s">
        <v>428</v>
      </c>
      <c r="Q3754" s="8" t="s">
        <v>2278</v>
      </c>
      <c r="R3754" s="27" t="s">
        <v>2279</v>
      </c>
      <c r="S3754" s="8">
        <v>172</v>
      </c>
      <c r="T3754" s="8">
        <v>1</v>
      </c>
      <c r="U3754" s="14">
        <v>0.84916729032517813</v>
      </c>
      <c r="V3754" s="8">
        <v>1561</v>
      </c>
      <c r="W3754" s="15" t="s">
        <v>30</v>
      </c>
      <c r="X3754" s="16"/>
      <c r="AC3754" s="104"/>
    </row>
    <row r="3755" spans="1:29" ht="39" customHeight="1" x14ac:dyDescent="0.35">
      <c r="A3755" s="9">
        <v>46178</v>
      </c>
      <c r="B3755" s="7" t="s">
        <v>109</v>
      </c>
      <c r="C3755" s="8" t="s">
        <v>113</v>
      </c>
      <c r="D3755" s="10">
        <v>1</v>
      </c>
      <c r="E3755" s="8" t="s">
        <v>4845</v>
      </c>
      <c r="F3755" s="8" t="s">
        <v>4850</v>
      </c>
      <c r="G3755" s="12">
        <v>0.28472222222222221</v>
      </c>
      <c r="H3755" s="12">
        <v>0.48958333333333331</v>
      </c>
      <c r="I3755" s="12">
        <v>0.3298611111111111</v>
      </c>
      <c r="J3755" s="12">
        <v>0.33263888888888887</v>
      </c>
      <c r="K3755" s="12">
        <v>0.35069444444444442</v>
      </c>
      <c r="L3755" s="12">
        <v>0.52986111111111112</v>
      </c>
      <c r="M3755" s="12">
        <v>0.53611111111111109</v>
      </c>
      <c r="N3755" s="12">
        <v>0.53819444444444442</v>
      </c>
      <c r="O3755" s="8" t="s">
        <v>428</v>
      </c>
      <c r="P3755" s="8" t="s">
        <v>32</v>
      </c>
      <c r="Q3755" s="8" t="s">
        <v>2280</v>
      </c>
      <c r="R3755" s="27" t="s">
        <v>2281</v>
      </c>
      <c r="S3755" s="8">
        <v>184</v>
      </c>
      <c r="T3755" s="8">
        <v>0</v>
      </c>
      <c r="U3755" s="14">
        <v>0.93462250442178962</v>
      </c>
      <c r="V3755" s="8">
        <v>1682</v>
      </c>
      <c r="W3755" s="15" t="s">
        <v>30</v>
      </c>
      <c r="X3755" s="16"/>
      <c r="AC3755" s="104"/>
    </row>
    <row r="3756" spans="1:29" x14ac:dyDescent="0.35">
      <c r="A3756" s="373">
        <v>46178</v>
      </c>
      <c r="B3756" s="365" t="s">
        <v>1383</v>
      </c>
      <c r="C3756" s="365" t="s">
        <v>113</v>
      </c>
      <c r="D3756" s="365">
        <v>1</v>
      </c>
      <c r="E3756" s="8" t="s">
        <v>4850</v>
      </c>
      <c r="F3756" s="8" t="s">
        <v>4845</v>
      </c>
      <c r="G3756" s="366">
        <v>0.64236111111111116</v>
      </c>
      <c r="H3756" s="366">
        <v>0.72569444444444442</v>
      </c>
      <c r="I3756" s="366">
        <v>0.63541666666666663</v>
      </c>
      <c r="J3756" s="367">
        <v>0.64444444444444449</v>
      </c>
      <c r="K3756" s="368">
        <v>0.66041666666666665</v>
      </c>
      <c r="L3756" s="366">
        <v>0.71527777777777779</v>
      </c>
      <c r="M3756" s="366">
        <v>0.71875</v>
      </c>
      <c r="N3756" s="366">
        <v>0.72083333333333333</v>
      </c>
      <c r="O3756" s="365" t="s">
        <v>32</v>
      </c>
      <c r="P3756" s="55" t="s">
        <v>436</v>
      </c>
      <c r="Q3756" s="369" t="s">
        <v>152</v>
      </c>
      <c r="R3756" s="370" t="s">
        <v>39</v>
      </c>
      <c r="S3756" s="365">
        <v>164</v>
      </c>
      <c r="T3756" s="365">
        <v>0</v>
      </c>
      <c r="U3756" s="371">
        <v>0.83569855432707107</v>
      </c>
      <c r="V3756" s="365">
        <v>0</v>
      </c>
      <c r="W3756" s="15" t="s">
        <v>30</v>
      </c>
      <c r="X3756" s="16"/>
      <c r="AC3756" s="104"/>
    </row>
    <row r="3757" spans="1:29" x14ac:dyDescent="0.35">
      <c r="A3757" s="9">
        <v>46178</v>
      </c>
      <c r="B3757" s="148" t="s">
        <v>1384</v>
      </c>
      <c r="C3757" s="148" t="s">
        <v>113</v>
      </c>
      <c r="D3757" s="148">
        <v>1</v>
      </c>
      <c r="E3757" s="8" t="s">
        <v>4845</v>
      </c>
      <c r="F3757" s="8" t="s">
        <v>4849</v>
      </c>
      <c r="G3757" s="92">
        <v>0.78819444444444442</v>
      </c>
      <c r="H3757" s="92">
        <v>0.86458333333333337</v>
      </c>
      <c r="I3757" s="92">
        <v>0.77777777777777779</v>
      </c>
      <c r="J3757" s="92">
        <v>0.78194444444444444</v>
      </c>
      <c r="K3757" s="92">
        <v>0.79236111111111107</v>
      </c>
      <c r="L3757" s="92">
        <v>0.85138888888888886</v>
      </c>
      <c r="M3757" s="92">
        <v>0.86250000000000004</v>
      </c>
      <c r="N3757" s="92">
        <v>0.86458333333333337</v>
      </c>
      <c r="O3757" s="148" t="s">
        <v>436</v>
      </c>
      <c r="P3757" s="148" t="s">
        <v>83</v>
      </c>
      <c r="Q3757" s="148"/>
      <c r="R3757" s="148"/>
      <c r="S3757" s="148">
        <v>176</v>
      </c>
      <c r="T3757" s="148">
        <v>0</v>
      </c>
      <c r="U3757" s="149">
        <v>0.94760621625725305</v>
      </c>
      <c r="V3757" s="148">
        <v>142</v>
      </c>
      <c r="W3757" s="372" t="s">
        <v>30</v>
      </c>
      <c r="X3757" s="16"/>
      <c r="AC3757" s="104"/>
    </row>
    <row r="3758" spans="1:29" x14ac:dyDescent="0.35">
      <c r="A3758" s="9">
        <v>46179</v>
      </c>
      <c r="B3758" s="148" t="s">
        <v>1372</v>
      </c>
      <c r="C3758" s="148" t="s">
        <v>45</v>
      </c>
      <c r="D3758" s="148">
        <v>1</v>
      </c>
      <c r="E3758" s="8" t="s">
        <v>4849</v>
      </c>
      <c r="F3758" s="8" t="s">
        <v>4845</v>
      </c>
      <c r="G3758" s="92">
        <v>0.16666666666666671</v>
      </c>
      <c r="H3758" s="92">
        <v>0.31944444444444442</v>
      </c>
      <c r="I3758" s="92">
        <v>0.16041666666666671</v>
      </c>
      <c r="J3758" s="92">
        <v>0.16319444444444439</v>
      </c>
      <c r="K3758" s="92">
        <v>0.18055555555555561</v>
      </c>
      <c r="L3758" s="92">
        <v>0.3298611111111111</v>
      </c>
      <c r="M3758" s="92">
        <v>0.34166666666666667</v>
      </c>
      <c r="N3758" s="92">
        <v>0.34375</v>
      </c>
      <c r="O3758" s="148">
        <v>57</v>
      </c>
      <c r="P3758" s="148" t="s">
        <v>236</v>
      </c>
      <c r="Q3758" s="148"/>
      <c r="R3758" s="148"/>
      <c r="S3758" s="148">
        <v>155</v>
      </c>
      <c r="T3758" s="148">
        <v>3</v>
      </c>
      <c r="U3758" s="149">
        <v>0.83756249942806915</v>
      </c>
      <c r="V3758" s="148">
        <v>0</v>
      </c>
      <c r="W3758" s="372" t="s">
        <v>30</v>
      </c>
      <c r="X3758" s="16"/>
      <c r="AC3758" s="104"/>
    </row>
    <row r="3759" spans="1:29" x14ac:dyDescent="0.35">
      <c r="A3759" s="9">
        <v>46179</v>
      </c>
      <c r="B3759" s="148" t="s">
        <v>58</v>
      </c>
      <c r="C3759" s="148" t="s">
        <v>59</v>
      </c>
      <c r="D3759" s="148">
        <v>1</v>
      </c>
      <c r="E3759" s="8" t="s">
        <v>4845</v>
      </c>
      <c r="F3759" s="8" t="s">
        <v>4847</v>
      </c>
      <c r="G3759" s="92">
        <v>0.13541666666666671</v>
      </c>
      <c r="H3759" s="92">
        <v>0.32291666666666669</v>
      </c>
      <c r="I3759" s="92">
        <v>0.13125000000000001</v>
      </c>
      <c r="J3759" s="92">
        <v>0.16180555555555559</v>
      </c>
      <c r="K3759" s="92">
        <v>0.17777777777777781</v>
      </c>
      <c r="L3759" s="92">
        <v>0.33194444444444438</v>
      </c>
      <c r="M3759" s="92">
        <v>0.34027777777777779</v>
      </c>
      <c r="N3759" s="92">
        <v>0.34236111111111112</v>
      </c>
      <c r="O3759" s="148" t="s">
        <v>43</v>
      </c>
      <c r="P3759" s="148" t="s">
        <v>61</v>
      </c>
      <c r="Q3759" s="148" t="s">
        <v>348</v>
      </c>
      <c r="R3759" s="148" t="s">
        <v>39</v>
      </c>
      <c r="S3759" s="148">
        <v>173</v>
      </c>
      <c r="T3759" s="148">
        <v>0</v>
      </c>
      <c r="U3759" s="32">
        <v>0.85925091018909971</v>
      </c>
      <c r="V3759" s="148">
        <v>502</v>
      </c>
      <c r="W3759" s="372" t="s">
        <v>30</v>
      </c>
      <c r="X3759" s="16"/>
      <c r="AC3759" s="104"/>
    </row>
    <row r="3760" spans="1:29" x14ac:dyDescent="0.35">
      <c r="A3760" s="9">
        <v>46179</v>
      </c>
      <c r="B3760" s="148" t="s">
        <v>64</v>
      </c>
      <c r="C3760" s="148" t="s">
        <v>59</v>
      </c>
      <c r="D3760" s="148">
        <v>1</v>
      </c>
      <c r="E3760" s="8" t="s">
        <v>4847</v>
      </c>
      <c r="F3760" s="8" t="s">
        <v>4845</v>
      </c>
      <c r="G3760" s="92">
        <v>0.36458333333333331</v>
      </c>
      <c r="H3760" s="92">
        <v>0.56597222222222221</v>
      </c>
      <c r="I3760" s="92">
        <v>0.37916666666666671</v>
      </c>
      <c r="J3760" s="92">
        <v>0.3972222222222222</v>
      </c>
      <c r="K3760" s="92">
        <v>0.41041666666666671</v>
      </c>
      <c r="L3760" s="92">
        <v>0.59791666666666665</v>
      </c>
      <c r="M3760" s="92">
        <v>0.60833333333333328</v>
      </c>
      <c r="N3760" s="92">
        <v>0.61041666666666672</v>
      </c>
      <c r="O3760" s="148" t="s">
        <v>61</v>
      </c>
      <c r="P3760" s="148" t="s">
        <v>57</v>
      </c>
      <c r="Q3760" s="148" t="s">
        <v>2282</v>
      </c>
      <c r="R3760" s="148" t="s">
        <v>2283</v>
      </c>
      <c r="S3760" s="148">
        <v>167</v>
      </c>
      <c r="T3760" s="148">
        <v>0</v>
      </c>
      <c r="U3760" s="32">
        <v>0.88848123610151453</v>
      </c>
      <c r="V3760" s="148">
        <v>842</v>
      </c>
      <c r="W3760" s="372" t="s">
        <v>30</v>
      </c>
      <c r="X3760" s="16"/>
      <c r="AC3760" s="104"/>
    </row>
    <row r="3761" spans="1:29" x14ac:dyDescent="0.35">
      <c r="A3761" s="9">
        <v>46179</v>
      </c>
      <c r="B3761" s="148" t="s">
        <v>71</v>
      </c>
      <c r="C3761" s="148" t="s">
        <v>72</v>
      </c>
      <c r="D3761" s="148">
        <v>1</v>
      </c>
      <c r="E3761" s="8" t="s">
        <v>4845</v>
      </c>
      <c r="F3761" s="8" t="s">
        <v>4863</v>
      </c>
      <c r="G3761" s="92">
        <v>1.041666666666667E-2</v>
      </c>
      <c r="H3761" s="92">
        <v>0.1701388888888889</v>
      </c>
      <c r="I3761" s="92">
        <v>0</v>
      </c>
      <c r="J3761" s="92">
        <v>4.1666666666666666E-3</v>
      </c>
      <c r="K3761" s="92">
        <v>1.7361111111111108E-2</v>
      </c>
      <c r="L3761" s="92">
        <v>0.15138888888888891</v>
      </c>
      <c r="M3761" s="92">
        <v>0.15625</v>
      </c>
      <c r="N3761" s="92">
        <v>0.15625</v>
      </c>
      <c r="O3761" s="148" t="s">
        <v>60</v>
      </c>
      <c r="P3761" s="148">
        <v>13</v>
      </c>
      <c r="Q3761" s="148"/>
      <c r="R3761" s="148"/>
      <c r="S3761" s="148">
        <v>175</v>
      </c>
      <c r="T3761" s="148">
        <v>1</v>
      </c>
      <c r="U3761" s="32">
        <v>0.8793318598041312</v>
      </c>
      <c r="V3761" s="148">
        <v>1119</v>
      </c>
      <c r="W3761" s="372" t="s">
        <v>30</v>
      </c>
      <c r="X3761" s="16"/>
      <c r="AC3761" s="104"/>
    </row>
    <row r="3762" spans="1:29" x14ac:dyDescent="0.35">
      <c r="A3762" s="9">
        <v>46179</v>
      </c>
      <c r="B3762" s="148" t="s">
        <v>74</v>
      </c>
      <c r="C3762" s="148" t="s">
        <v>72</v>
      </c>
      <c r="D3762" s="148">
        <v>1</v>
      </c>
      <c r="E3762" s="8" t="s">
        <v>4863</v>
      </c>
      <c r="F3762" s="8" t="s">
        <v>4845</v>
      </c>
      <c r="G3762" s="92">
        <v>0.20833333333333329</v>
      </c>
      <c r="H3762" s="92">
        <v>0.38541666666666669</v>
      </c>
      <c r="I3762" s="92">
        <v>0.20624999999999999</v>
      </c>
      <c r="J3762" s="92">
        <v>0.21111111111111111</v>
      </c>
      <c r="K3762" s="92">
        <v>0.23333333333333331</v>
      </c>
      <c r="L3762" s="92">
        <v>0.3888888888888889</v>
      </c>
      <c r="M3762" s="92">
        <v>0.4</v>
      </c>
      <c r="N3762" s="92">
        <v>0.40208333333333329</v>
      </c>
      <c r="O3762" s="148">
        <v>13</v>
      </c>
      <c r="P3762" s="148" t="s">
        <v>242</v>
      </c>
      <c r="Q3762" s="148" t="s">
        <v>273</v>
      </c>
      <c r="R3762" s="148" t="s">
        <v>39</v>
      </c>
      <c r="S3762" s="148">
        <v>170</v>
      </c>
      <c r="T3762" s="148">
        <v>2</v>
      </c>
      <c r="U3762" s="32">
        <v>0.87787100069432733</v>
      </c>
      <c r="V3762" s="148">
        <v>208</v>
      </c>
      <c r="W3762" s="372" t="s">
        <v>30</v>
      </c>
      <c r="X3762" s="16"/>
      <c r="AC3762" s="104"/>
    </row>
    <row r="3763" spans="1:29" x14ac:dyDescent="0.35">
      <c r="A3763" s="9">
        <v>46179</v>
      </c>
      <c r="B3763" s="148" t="s">
        <v>80</v>
      </c>
      <c r="C3763" s="148" t="s">
        <v>81</v>
      </c>
      <c r="D3763" s="148">
        <v>1</v>
      </c>
      <c r="E3763" s="8" t="s">
        <v>4845</v>
      </c>
      <c r="F3763" s="8" t="s">
        <v>4856</v>
      </c>
      <c r="G3763" s="92">
        <v>3.4722222222222217E-2</v>
      </c>
      <c r="H3763" s="92">
        <v>0.1076388888888889</v>
      </c>
      <c r="I3763" s="92">
        <v>3.125E-2</v>
      </c>
      <c r="J3763" s="92">
        <v>3.4722222222222217E-2</v>
      </c>
      <c r="K3763" s="92">
        <v>4.2361111111111113E-2</v>
      </c>
      <c r="L3763" s="92">
        <v>9.7222222222222224E-2</v>
      </c>
      <c r="M3763" s="92">
        <v>0.1020833333333333</v>
      </c>
      <c r="N3763" s="92">
        <v>0.1020833333333333</v>
      </c>
      <c r="O3763" s="148" t="s">
        <v>116</v>
      </c>
      <c r="P3763" s="148" t="s">
        <v>715</v>
      </c>
      <c r="Q3763" s="148"/>
      <c r="R3763" s="148"/>
      <c r="S3763" s="148">
        <v>137</v>
      </c>
      <c r="T3763" s="148">
        <v>2</v>
      </c>
      <c r="U3763" s="32">
        <v>0.97172019124218134</v>
      </c>
      <c r="V3763" s="148">
        <v>1519</v>
      </c>
      <c r="W3763" s="372" t="s">
        <v>30</v>
      </c>
      <c r="X3763" s="16"/>
      <c r="AC3763" s="104"/>
    </row>
    <row r="3764" spans="1:29" x14ac:dyDescent="0.35">
      <c r="A3764" s="9">
        <v>46179</v>
      </c>
      <c r="B3764" s="148" t="s">
        <v>84</v>
      </c>
      <c r="C3764" s="148" t="s">
        <v>81</v>
      </c>
      <c r="D3764" s="148">
        <v>1</v>
      </c>
      <c r="E3764" s="8" t="s">
        <v>4856</v>
      </c>
      <c r="F3764" s="8" t="s">
        <v>4845</v>
      </c>
      <c r="G3764" s="92">
        <v>0.14583333333333329</v>
      </c>
      <c r="H3764" s="92">
        <v>0.22916666666666671</v>
      </c>
      <c r="I3764" s="92">
        <v>0.13819444444444451</v>
      </c>
      <c r="J3764" s="92">
        <v>0.1423611111111111</v>
      </c>
      <c r="K3764" s="92">
        <v>0.15208333333333329</v>
      </c>
      <c r="L3764" s="92">
        <v>0.2416666666666667</v>
      </c>
      <c r="M3764" s="92">
        <v>0.25138888888888888</v>
      </c>
      <c r="N3764" s="92">
        <v>0.25347222222222221</v>
      </c>
      <c r="O3764" s="148" t="s">
        <v>715</v>
      </c>
      <c r="P3764" s="148" t="s">
        <v>43</v>
      </c>
      <c r="Q3764" s="148"/>
      <c r="R3764" s="148"/>
      <c r="S3764" s="148">
        <v>175</v>
      </c>
      <c r="T3764" s="148">
        <v>0</v>
      </c>
      <c r="U3764" s="32">
        <v>0.80073160607856364</v>
      </c>
      <c r="V3764" s="148">
        <v>0</v>
      </c>
      <c r="W3764" s="372" t="s">
        <v>30</v>
      </c>
      <c r="X3764" s="16"/>
      <c r="AC3764" s="104"/>
    </row>
    <row r="3765" spans="1:29" x14ac:dyDescent="0.35">
      <c r="A3765" s="9">
        <v>46179</v>
      </c>
      <c r="B3765" s="148" t="s">
        <v>203</v>
      </c>
      <c r="C3765" s="148" t="s">
        <v>81</v>
      </c>
      <c r="D3765" s="148">
        <v>1</v>
      </c>
      <c r="E3765" s="8" t="s">
        <v>4845</v>
      </c>
      <c r="F3765" s="8" t="s">
        <v>4851</v>
      </c>
      <c r="G3765" s="92">
        <v>0.28472222222222221</v>
      </c>
      <c r="H3765" s="92">
        <v>0.4236111111111111</v>
      </c>
      <c r="I3765" s="92">
        <v>0.28749999999999998</v>
      </c>
      <c r="J3765" s="92">
        <v>0.30625000000000002</v>
      </c>
      <c r="K3765" s="92">
        <v>0.33194444444444438</v>
      </c>
      <c r="L3765" s="92">
        <v>0.47013888888888888</v>
      </c>
      <c r="M3765" s="92">
        <v>0.47638888888888892</v>
      </c>
      <c r="N3765" s="92">
        <v>0.47847222222222219</v>
      </c>
      <c r="O3765" s="148" t="s">
        <v>43</v>
      </c>
      <c r="P3765" s="148">
        <v>2</v>
      </c>
      <c r="Q3765" s="148" t="s">
        <v>2284</v>
      </c>
      <c r="R3765" s="148" t="s">
        <v>99</v>
      </c>
      <c r="S3765" s="148">
        <v>101</v>
      </c>
      <c r="T3765" s="148">
        <v>0</v>
      </c>
      <c r="U3765" s="32">
        <v>0.97243524830281047</v>
      </c>
      <c r="V3765" s="148">
        <v>0</v>
      </c>
      <c r="W3765" s="372" t="s">
        <v>30</v>
      </c>
      <c r="X3765" s="16"/>
      <c r="AC3765" s="104"/>
    </row>
    <row r="3766" spans="1:29" x14ac:dyDescent="0.35">
      <c r="A3766" s="9">
        <v>46179</v>
      </c>
      <c r="B3766" s="148" t="s">
        <v>205</v>
      </c>
      <c r="C3766" s="148" t="s">
        <v>81</v>
      </c>
      <c r="D3766" s="148">
        <v>1</v>
      </c>
      <c r="E3766" s="8" t="s">
        <v>4851</v>
      </c>
      <c r="F3766" s="8" t="s">
        <v>4845</v>
      </c>
      <c r="G3766" s="92">
        <v>0.46527777777777779</v>
      </c>
      <c r="H3766" s="92">
        <v>0.61111111111111116</v>
      </c>
      <c r="I3766" s="92">
        <v>0.50208333333333333</v>
      </c>
      <c r="J3766" s="92">
        <v>0.50694444444444442</v>
      </c>
      <c r="K3766" s="92">
        <v>0.51388888888888884</v>
      </c>
      <c r="L3766" s="92">
        <v>0.64166666666666672</v>
      </c>
      <c r="M3766" s="92">
        <v>0.64652777777777781</v>
      </c>
      <c r="N3766" s="92">
        <v>0.64861111111111114</v>
      </c>
      <c r="O3766" s="148">
        <v>2</v>
      </c>
      <c r="P3766" s="148" t="s">
        <v>143</v>
      </c>
      <c r="Q3766" s="148" t="s">
        <v>2285</v>
      </c>
      <c r="R3766" s="148" t="s">
        <v>99</v>
      </c>
      <c r="S3766" s="148">
        <v>137</v>
      </c>
      <c r="T3766" s="148">
        <v>0</v>
      </c>
      <c r="U3766" s="32">
        <v>0.5786099049860205</v>
      </c>
      <c r="V3766" s="148">
        <v>0</v>
      </c>
      <c r="W3766" s="372" t="s">
        <v>30</v>
      </c>
      <c r="X3766" s="16"/>
      <c r="AC3766" s="104"/>
    </row>
    <row r="3767" spans="1:29" x14ac:dyDescent="0.35">
      <c r="A3767" s="9">
        <v>46179</v>
      </c>
      <c r="B3767" s="148" t="s">
        <v>1770</v>
      </c>
      <c r="C3767" s="148" t="s">
        <v>90</v>
      </c>
      <c r="D3767" s="148">
        <v>1</v>
      </c>
      <c r="E3767" s="8" t="s">
        <v>4845</v>
      </c>
      <c r="F3767" s="8" t="s">
        <v>4850</v>
      </c>
      <c r="G3767" s="92">
        <v>1.7361111111111108E-2</v>
      </c>
      <c r="H3767" s="92">
        <v>0.1041666666666667</v>
      </c>
      <c r="I3767" s="92">
        <v>1.111111111111111E-2</v>
      </c>
      <c r="J3767" s="92">
        <v>1.5972222222222221E-2</v>
      </c>
      <c r="K3767" s="92">
        <v>2.569444444444444E-2</v>
      </c>
      <c r="L3767" s="92">
        <v>0.1069444444444444</v>
      </c>
      <c r="M3767" s="92">
        <v>0.1118055555555556</v>
      </c>
      <c r="N3767" s="92">
        <v>0.1125</v>
      </c>
      <c r="O3767" s="148" t="s">
        <v>114</v>
      </c>
      <c r="P3767" s="148">
        <v>1</v>
      </c>
      <c r="Q3767" s="148"/>
      <c r="R3767" s="148"/>
      <c r="S3767" s="148">
        <v>115</v>
      </c>
      <c r="T3767" s="148">
        <v>1</v>
      </c>
      <c r="U3767" s="32">
        <v>0.71885368396509564</v>
      </c>
      <c r="V3767" s="148">
        <v>0</v>
      </c>
      <c r="W3767" s="372" t="s">
        <v>30</v>
      </c>
      <c r="X3767" s="16"/>
      <c r="AC3767" s="104"/>
    </row>
    <row r="3768" spans="1:29" x14ac:dyDescent="0.35">
      <c r="A3768" s="9">
        <v>46179</v>
      </c>
      <c r="B3768" s="148" t="s">
        <v>1771</v>
      </c>
      <c r="C3768" s="148" t="s">
        <v>90</v>
      </c>
      <c r="D3768" s="148">
        <v>1</v>
      </c>
      <c r="E3768" s="8" t="s">
        <v>4850</v>
      </c>
      <c r="F3768" s="8" t="s">
        <v>4845</v>
      </c>
      <c r="G3768" s="92">
        <v>0.14583333333333329</v>
      </c>
      <c r="H3768" s="92">
        <v>0.24652777777777779</v>
      </c>
      <c r="I3768" s="92">
        <v>0.14166666666666669</v>
      </c>
      <c r="J3768" s="92">
        <v>0.1451388888888889</v>
      </c>
      <c r="K3768" s="92">
        <v>0.15277777777777779</v>
      </c>
      <c r="L3768" s="92">
        <v>0.25555555555555548</v>
      </c>
      <c r="M3768" s="92">
        <v>0.26458333333333328</v>
      </c>
      <c r="N3768" s="92">
        <v>0.26666666666666672</v>
      </c>
      <c r="O3768" s="148">
        <v>1</v>
      </c>
      <c r="P3768" s="148" t="s">
        <v>60</v>
      </c>
      <c r="Q3768" s="148"/>
      <c r="R3768" s="148"/>
      <c r="S3768" s="148">
        <v>141</v>
      </c>
      <c r="T3768" s="148">
        <v>0</v>
      </c>
      <c r="U3768" s="32">
        <v>0.6635962917770144</v>
      </c>
      <c r="V3768" s="148">
        <v>0</v>
      </c>
      <c r="W3768" s="372" t="s">
        <v>30</v>
      </c>
      <c r="X3768" s="16"/>
      <c r="AC3768" s="104"/>
    </row>
    <row r="3769" spans="1:29" x14ac:dyDescent="0.35">
      <c r="A3769" s="9">
        <v>46179</v>
      </c>
      <c r="B3769" s="148" t="s">
        <v>1766</v>
      </c>
      <c r="C3769" s="148" t="s">
        <v>90</v>
      </c>
      <c r="D3769" s="148">
        <v>1</v>
      </c>
      <c r="E3769" s="8" t="s">
        <v>4845</v>
      </c>
      <c r="F3769" s="8" t="s">
        <v>4853</v>
      </c>
      <c r="G3769" s="92">
        <v>0.39583333333333331</v>
      </c>
      <c r="H3769" s="92">
        <v>0.45833333333333331</v>
      </c>
      <c r="I3769" s="92">
        <v>0.38750000000000001</v>
      </c>
      <c r="J3769" s="92">
        <v>0.42708333333333331</v>
      </c>
      <c r="K3769" s="92">
        <v>0.44027777777777782</v>
      </c>
      <c r="L3769" s="92">
        <v>0.48541666666666672</v>
      </c>
      <c r="M3769" s="92">
        <v>0.49375000000000002</v>
      </c>
      <c r="N3769" s="92">
        <v>0.49444444444444452</v>
      </c>
      <c r="O3769" s="148" t="s">
        <v>60</v>
      </c>
      <c r="P3769" s="148">
        <v>221</v>
      </c>
      <c r="Q3769" s="148" t="s">
        <v>2028</v>
      </c>
      <c r="R3769" s="148" t="s">
        <v>2286</v>
      </c>
      <c r="S3769" s="148">
        <v>45</v>
      </c>
      <c r="T3769" s="148">
        <v>0</v>
      </c>
      <c r="U3769" s="32">
        <v>0.7738891013273631</v>
      </c>
      <c r="V3769" s="148">
        <v>0</v>
      </c>
      <c r="W3769" s="372" t="s">
        <v>30</v>
      </c>
      <c r="X3769" s="16"/>
      <c r="AC3769" s="104"/>
    </row>
    <row r="3770" spans="1:29" x14ac:dyDescent="0.35">
      <c r="A3770" s="9">
        <v>46179</v>
      </c>
      <c r="B3770" s="148" t="s">
        <v>1768</v>
      </c>
      <c r="C3770" s="148" t="s">
        <v>90</v>
      </c>
      <c r="D3770" s="148">
        <v>1</v>
      </c>
      <c r="E3770" s="8" t="s">
        <v>4853</v>
      </c>
      <c r="F3770" s="8" t="s">
        <v>4845</v>
      </c>
      <c r="G3770" s="92">
        <v>0.5</v>
      </c>
      <c r="H3770" s="92">
        <v>0.56944444444444442</v>
      </c>
      <c r="I3770" s="92">
        <v>0.5180555555555556</v>
      </c>
      <c r="J3770" s="92">
        <v>0.52361111111111114</v>
      </c>
      <c r="K3770" s="92">
        <v>0.53263888888888888</v>
      </c>
      <c r="L3770" s="92">
        <v>0.5805555555555556</v>
      </c>
      <c r="M3770" s="92">
        <v>0.59444444444444444</v>
      </c>
      <c r="N3770" s="92">
        <v>0.59652777777777777</v>
      </c>
      <c r="O3770" s="148">
        <v>228</v>
      </c>
      <c r="P3770" s="148" t="s">
        <v>75</v>
      </c>
      <c r="Q3770" s="148" t="s">
        <v>2287</v>
      </c>
      <c r="R3770" s="148" t="s">
        <v>99</v>
      </c>
      <c r="S3770" s="148">
        <v>37</v>
      </c>
      <c r="T3770" s="148">
        <v>0</v>
      </c>
      <c r="U3770" s="32">
        <v>0.2190752833806078</v>
      </c>
      <c r="V3770" s="148">
        <v>0</v>
      </c>
      <c r="W3770" s="372" t="s">
        <v>30</v>
      </c>
      <c r="X3770" s="16"/>
      <c r="AC3770" s="104"/>
    </row>
    <row r="3771" spans="1:29" x14ac:dyDescent="0.35">
      <c r="A3771" s="9">
        <v>46179</v>
      </c>
      <c r="B3771" s="148" t="s">
        <v>107</v>
      </c>
      <c r="C3771" s="148" t="s">
        <v>108</v>
      </c>
      <c r="D3771" s="148">
        <v>1</v>
      </c>
      <c r="E3771" s="8" t="s">
        <v>4845</v>
      </c>
      <c r="F3771" s="8" t="s">
        <v>4849</v>
      </c>
      <c r="G3771" s="92">
        <v>4.5138888888888888E-2</v>
      </c>
      <c r="H3771" s="92">
        <v>0.24305555555555561</v>
      </c>
      <c r="I3771" s="92">
        <v>4.0972222222222222E-2</v>
      </c>
      <c r="J3771" s="92">
        <v>5.2777777777777778E-2</v>
      </c>
      <c r="K3771" s="92">
        <v>7.1527777777777773E-2</v>
      </c>
      <c r="L3771" s="92">
        <v>0.2326388888888889</v>
      </c>
      <c r="M3771" s="92">
        <v>0.24374999999999999</v>
      </c>
      <c r="N3771" s="92">
        <v>0.24513888888888891</v>
      </c>
      <c r="O3771" s="148" t="s">
        <v>70</v>
      </c>
      <c r="P3771" s="148" t="s">
        <v>61</v>
      </c>
      <c r="Q3771" s="148" t="s">
        <v>373</v>
      </c>
      <c r="R3771" s="148" t="s">
        <v>39</v>
      </c>
      <c r="S3771" s="148">
        <v>190</v>
      </c>
      <c r="T3771" s="148">
        <v>1</v>
      </c>
      <c r="U3771" s="32">
        <v>0.1941072148168759</v>
      </c>
      <c r="V3771" s="148">
        <v>1142</v>
      </c>
      <c r="W3771" s="372" t="s">
        <v>30</v>
      </c>
      <c r="X3771" s="16"/>
      <c r="AC3771" s="104"/>
    </row>
    <row r="3772" spans="1:29" x14ac:dyDescent="0.35">
      <c r="A3772" s="9">
        <v>46179</v>
      </c>
      <c r="B3772" s="148" t="s">
        <v>109</v>
      </c>
      <c r="C3772" s="148" t="s">
        <v>108</v>
      </c>
      <c r="D3772" s="148">
        <v>1</v>
      </c>
      <c r="E3772" s="8" t="s">
        <v>4849</v>
      </c>
      <c r="F3772" s="8" t="s">
        <v>4845</v>
      </c>
      <c r="G3772" s="92">
        <v>0.28472222222222221</v>
      </c>
      <c r="H3772" s="92">
        <v>0.48958333333333331</v>
      </c>
      <c r="I3772" s="92">
        <v>0.28125</v>
      </c>
      <c r="J3772" s="92">
        <v>0.30486111111111108</v>
      </c>
      <c r="K3772" s="92">
        <v>0.32361111111111113</v>
      </c>
      <c r="L3772" s="92">
        <v>0.51111111111111107</v>
      </c>
      <c r="M3772" s="92">
        <v>0.52777777777777779</v>
      </c>
      <c r="N3772" s="92">
        <v>0.52986111111111112</v>
      </c>
      <c r="O3772" s="148" t="s">
        <v>61</v>
      </c>
      <c r="P3772" s="148" t="s">
        <v>43</v>
      </c>
      <c r="Q3772" s="148" t="s">
        <v>141</v>
      </c>
      <c r="R3772" s="148" t="s">
        <v>39</v>
      </c>
      <c r="S3772" s="148">
        <v>179</v>
      </c>
      <c r="T3772" s="148">
        <v>0</v>
      </c>
      <c r="U3772" s="32">
        <v>0.88404988214375291</v>
      </c>
      <c r="V3772" s="148">
        <v>1757</v>
      </c>
      <c r="W3772" s="372" t="s">
        <v>30</v>
      </c>
      <c r="X3772" s="16"/>
      <c r="AC3772" s="104"/>
    </row>
    <row r="3773" spans="1:29" x14ac:dyDescent="0.35">
      <c r="A3773" s="9">
        <v>46179</v>
      </c>
      <c r="B3773" s="148" t="s">
        <v>1381</v>
      </c>
      <c r="C3773" s="148" t="s">
        <v>113</v>
      </c>
      <c r="D3773" s="148">
        <v>1</v>
      </c>
      <c r="E3773" s="8" t="s">
        <v>4845</v>
      </c>
      <c r="F3773" s="8" t="s">
        <v>4850</v>
      </c>
      <c r="G3773" s="92">
        <v>4.5138888888888888E-2</v>
      </c>
      <c r="H3773" s="92">
        <v>0.24652777777777779</v>
      </c>
      <c r="I3773" s="92">
        <v>3.3333333333333333E-2</v>
      </c>
      <c r="J3773" s="92">
        <v>4.2361111111111113E-2</v>
      </c>
      <c r="K3773" s="92">
        <v>5.6250000000000001E-2</v>
      </c>
      <c r="L3773" s="92">
        <v>0.23680555555555549</v>
      </c>
      <c r="M3773" s="92">
        <v>0.24374999999999999</v>
      </c>
      <c r="N3773" s="92">
        <v>0.24652777777777779</v>
      </c>
      <c r="O3773" s="148" t="s">
        <v>83</v>
      </c>
      <c r="P3773" s="148">
        <v>64</v>
      </c>
      <c r="Q3773" s="148"/>
      <c r="R3773" s="148"/>
      <c r="S3773" s="148">
        <v>164</v>
      </c>
      <c r="T3773" s="148">
        <v>1</v>
      </c>
      <c r="U3773" s="32">
        <v>0.90899072228395172</v>
      </c>
      <c r="V3773" s="148">
        <v>0</v>
      </c>
      <c r="W3773" s="372" t="s">
        <v>30</v>
      </c>
      <c r="X3773" s="16"/>
      <c r="AC3773" s="104"/>
    </row>
    <row r="3774" spans="1:29" x14ac:dyDescent="0.35">
      <c r="A3774" s="9">
        <v>46179</v>
      </c>
      <c r="B3774" s="148" t="s">
        <v>1382</v>
      </c>
      <c r="C3774" s="148" t="s">
        <v>113</v>
      </c>
      <c r="D3774" s="148">
        <v>1</v>
      </c>
      <c r="E3774" s="8" t="s">
        <v>4850</v>
      </c>
      <c r="F3774" s="8" t="s">
        <v>4845</v>
      </c>
      <c r="G3774" s="92">
        <v>0.28472222222222221</v>
      </c>
      <c r="H3774" s="92">
        <v>0.52430555555555558</v>
      </c>
      <c r="I3774" s="92">
        <v>0.27638888888888891</v>
      </c>
      <c r="J3774" s="92">
        <v>0.2902777777777778</v>
      </c>
      <c r="K3774" s="92">
        <v>0.30625000000000002</v>
      </c>
      <c r="L3774" s="92">
        <v>0.52500000000000002</v>
      </c>
      <c r="M3774" s="92">
        <v>0.53472222222222221</v>
      </c>
      <c r="N3774" s="92">
        <v>0.53680555555555554</v>
      </c>
      <c r="O3774" s="148">
        <v>61</v>
      </c>
      <c r="P3774" s="148" t="s">
        <v>110</v>
      </c>
      <c r="Q3774" s="148" t="s">
        <v>68</v>
      </c>
      <c r="R3774" s="148" t="s">
        <v>39</v>
      </c>
      <c r="S3774" s="148">
        <v>159</v>
      </c>
      <c r="T3774" s="148">
        <v>0</v>
      </c>
      <c r="U3774" s="32">
        <v>0.84006413162324334</v>
      </c>
      <c r="V3774" s="148">
        <v>0</v>
      </c>
      <c r="W3774" s="372" t="s">
        <v>30</v>
      </c>
      <c r="X3774" s="16"/>
      <c r="AC3774" s="104"/>
    </row>
    <row r="3775" spans="1:29" x14ac:dyDescent="0.35">
      <c r="A3775" s="374">
        <v>46180</v>
      </c>
      <c r="B3775" s="148" t="s">
        <v>1064</v>
      </c>
      <c r="C3775" s="148" t="s">
        <v>27</v>
      </c>
      <c r="D3775" s="148">
        <v>3</v>
      </c>
      <c r="E3775" s="8" t="s">
        <v>4845</v>
      </c>
      <c r="F3775" s="8" t="s">
        <v>4862</v>
      </c>
      <c r="G3775" s="92">
        <v>0.1041666666666667</v>
      </c>
      <c r="H3775" s="92">
        <v>0.21180555555555561</v>
      </c>
      <c r="I3775" s="92">
        <v>9.0277777777777776E-2</v>
      </c>
      <c r="J3775" s="92">
        <v>0.1048611111111111</v>
      </c>
      <c r="K3775" s="92">
        <v>0.125</v>
      </c>
      <c r="L3775" s="92">
        <v>0.20069444444444451</v>
      </c>
      <c r="M3775" s="92">
        <v>0.2048611111111111</v>
      </c>
      <c r="N3775" s="92">
        <v>0.2069444444444444</v>
      </c>
      <c r="O3775" s="148" t="s">
        <v>57</v>
      </c>
      <c r="P3775" s="148">
        <v>1</v>
      </c>
      <c r="Q3775" s="148" t="s">
        <v>151</v>
      </c>
      <c r="R3775" s="148" t="s">
        <v>39</v>
      </c>
      <c r="S3775" s="148">
        <v>69</v>
      </c>
      <c r="T3775" s="148">
        <v>0</v>
      </c>
      <c r="U3775" s="32">
        <v>0.82303265094552669</v>
      </c>
      <c r="V3775" s="148">
        <v>0</v>
      </c>
      <c r="W3775" s="372" t="s">
        <v>30</v>
      </c>
      <c r="X3775" s="16"/>
      <c r="Z3775" s="64"/>
      <c r="AA3775" s="64"/>
      <c r="AB3775" s="64"/>
      <c r="AC3775" s="104"/>
    </row>
    <row r="3776" spans="1:29" x14ac:dyDescent="0.35">
      <c r="A3776" s="374">
        <v>46180</v>
      </c>
      <c r="B3776" s="148" t="s">
        <v>1065</v>
      </c>
      <c r="C3776" s="148" t="s">
        <v>27</v>
      </c>
      <c r="D3776" s="148">
        <v>3</v>
      </c>
      <c r="E3776" s="8" t="s">
        <v>4862</v>
      </c>
      <c r="F3776" s="8" t="s">
        <v>4845</v>
      </c>
      <c r="G3776" s="92">
        <v>0.25</v>
      </c>
      <c r="H3776" s="92">
        <v>0.34722222222222221</v>
      </c>
      <c r="I3776" s="92">
        <v>0.22847222222222219</v>
      </c>
      <c r="J3776" s="92">
        <v>0.23749999999999999</v>
      </c>
      <c r="K3776" s="92">
        <v>0.24236111111111111</v>
      </c>
      <c r="L3776" s="92">
        <v>0.33402777777777781</v>
      </c>
      <c r="M3776" s="92">
        <v>0.34305555555555561</v>
      </c>
      <c r="N3776" s="92">
        <v>0.34513888888888888</v>
      </c>
      <c r="O3776" s="148">
        <v>1</v>
      </c>
      <c r="P3776" s="148" t="s">
        <v>43</v>
      </c>
      <c r="Q3776" s="148"/>
      <c r="R3776" s="148"/>
      <c r="S3776" s="148">
        <v>4</v>
      </c>
      <c r="T3776" s="148">
        <v>0</v>
      </c>
      <c r="U3776" s="32">
        <v>2.0780847776538301E-2</v>
      </c>
      <c r="V3776" s="148">
        <v>0</v>
      </c>
      <c r="W3776" s="372" t="s">
        <v>30</v>
      </c>
      <c r="X3776" s="29"/>
      <c r="AC3776" s="104"/>
    </row>
    <row r="3777" spans="1:29" x14ac:dyDescent="0.35">
      <c r="A3777" s="374">
        <v>46180</v>
      </c>
      <c r="B3777" s="148" t="s">
        <v>52</v>
      </c>
      <c r="C3777" s="148" t="s">
        <v>27</v>
      </c>
      <c r="D3777" s="148">
        <v>1</v>
      </c>
      <c r="E3777" s="8" t="s">
        <v>4845</v>
      </c>
      <c r="F3777" s="8" t="s">
        <v>4861</v>
      </c>
      <c r="G3777" s="92">
        <v>0.4375</v>
      </c>
      <c r="H3777" s="92">
        <v>0.51388888888888884</v>
      </c>
      <c r="I3777" s="92">
        <v>0.43402777777777779</v>
      </c>
      <c r="J3777" s="92">
        <v>0.45833333333333331</v>
      </c>
      <c r="K3777" s="92">
        <v>0.47291666666666671</v>
      </c>
      <c r="L3777" s="92">
        <v>0.53055555555555556</v>
      </c>
      <c r="M3777" s="92">
        <v>0.53611111111111109</v>
      </c>
      <c r="N3777" s="92">
        <v>0.53819444444444442</v>
      </c>
      <c r="O3777" s="148" t="s">
        <v>43</v>
      </c>
      <c r="P3777" s="148" t="s">
        <v>53</v>
      </c>
      <c r="Q3777" s="148" t="s">
        <v>156</v>
      </c>
      <c r="R3777" s="148" t="s">
        <v>39</v>
      </c>
      <c r="S3777" s="148">
        <v>151</v>
      </c>
      <c r="T3777" s="148">
        <v>1</v>
      </c>
      <c r="U3777" s="32">
        <v>0.81593764512560607</v>
      </c>
      <c r="V3777" s="148">
        <v>1283</v>
      </c>
      <c r="W3777" s="372" t="s">
        <v>30</v>
      </c>
      <c r="X3777" s="29"/>
      <c r="AC3777" s="104"/>
    </row>
    <row r="3778" spans="1:29" x14ac:dyDescent="0.35">
      <c r="A3778" s="374">
        <v>46180</v>
      </c>
      <c r="B3778" s="148" t="s">
        <v>56</v>
      </c>
      <c r="C3778" s="148" t="s">
        <v>27</v>
      </c>
      <c r="D3778" s="148">
        <v>1</v>
      </c>
      <c r="E3778" s="8" t="s">
        <v>4861</v>
      </c>
      <c r="F3778" s="8" t="s">
        <v>4845</v>
      </c>
      <c r="G3778" s="92">
        <v>0.55555555555555558</v>
      </c>
      <c r="H3778" s="92">
        <v>0.63888888888888884</v>
      </c>
      <c r="I3778" s="92">
        <v>0.56458333333333333</v>
      </c>
      <c r="J3778" s="92">
        <v>0.58194444444444449</v>
      </c>
      <c r="K3778" s="92">
        <v>0.59236111111111112</v>
      </c>
      <c r="L3778" s="92">
        <v>0.65069444444444446</v>
      </c>
      <c r="M3778" s="92">
        <v>0.65416666666666667</v>
      </c>
      <c r="N3778" s="92">
        <v>0.65625</v>
      </c>
      <c r="O3778" s="148" t="s">
        <v>53</v>
      </c>
      <c r="P3778" s="148" t="s">
        <v>37</v>
      </c>
      <c r="Q3778" s="148" t="s">
        <v>2288</v>
      </c>
      <c r="R3778" s="148" t="s">
        <v>99</v>
      </c>
      <c r="S3778" s="148">
        <v>167</v>
      </c>
      <c r="T3778" s="148">
        <v>0</v>
      </c>
      <c r="U3778" s="32">
        <v>0.93075950248533035</v>
      </c>
      <c r="V3778" s="148">
        <v>0</v>
      </c>
      <c r="W3778" s="372" t="s">
        <v>30</v>
      </c>
      <c r="X3778" s="16"/>
      <c r="AC3778" s="104"/>
    </row>
    <row r="3779" spans="1:29" x14ac:dyDescent="0.35">
      <c r="A3779" s="374">
        <v>46180</v>
      </c>
      <c r="B3779" s="148" t="s">
        <v>1766</v>
      </c>
      <c r="C3779" s="148" t="s">
        <v>45</v>
      </c>
      <c r="D3779" s="148">
        <v>1</v>
      </c>
      <c r="E3779" s="8" t="s">
        <v>4845</v>
      </c>
      <c r="F3779" s="8" t="s">
        <v>4854</v>
      </c>
      <c r="G3779" s="92">
        <v>7.9861111111111105E-2</v>
      </c>
      <c r="H3779" s="92">
        <v>0.14583333333333329</v>
      </c>
      <c r="I3779" s="92">
        <v>7.6388888888888895E-2</v>
      </c>
      <c r="J3779" s="92">
        <v>8.1250000000000003E-2</v>
      </c>
      <c r="K3779" s="92">
        <v>0.1027777777777778</v>
      </c>
      <c r="L3779" s="92">
        <v>0.14374999999999999</v>
      </c>
      <c r="M3779" s="92">
        <v>0.14930555555555561</v>
      </c>
      <c r="N3779" s="92">
        <v>0.15</v>
      </c>
      <c r="O3779" s="148" t="s">
        <v>236</v>
      </c>
      <c r="P3779" s="148">
        <v>226</v>
      </c>
      <c r="Q3779" s="148" t="s">
        <v>103</v>
      </c>
      <c r="R3779" s="148" t="s">
        <v>39</v>
      </c>
      <c r="S3779" s="148">
        <v>38</v>
      </c>
      <c r="T3779" s="148">
        <v>0</v>
      </c>
      <c r="U3779" s="32">
        <v>0.18914388774833271</v>
      </c>
      <c r="V3779" s="148">
        <v>0</v>
      </c>
      <c r="W3779" s="372" t="s">
        <v>30</v>
      </c>
      <c r="X3779" s="16"/>
      <c r="AC3779" s="104"/>
    </row>
    <row r="3780" spans="1:29" x14ac:dyDescent="0.35">
      <c r="A3780" s="374">
        <v>46180</v>
      </c>
      <c r="B3780" s="148" t="s">
        <v>1768</v>
      </c>
      <c r="C3780" s="148" t="s">
        <v>45</v>
      </c>
      <c r="D3780" s="148">
        <v>1</v>
      </c>
      <c r="E3780" s="8" t="s">
        <v>4854</v>
      </c>
      <c r="F3780" s="8" t="s">
        <v>4845</v>
      </c>
      <c r="G3780" s="92">
        <v>0.1875</v>
      </c>
      <c r="H3780" s="92">
        <v>0.2638888888888889</v>
      </c>
      <c r="I3780" s="92">
        <v>0.1763888888888889</v>
      </c>
      <c r="J3780" s="92">
        <v>0.18263888888888891</v>
      </c>
      <c r="K3780" s="92">
        <v>0.18888888888888891</v>
      </c>
      <c r="L3780" s="92">
        <v>0.24027777777777781</v>
      </c>
      <c r="M3780" s="92">
        <v>0.2479166666666667</v>
      </c>
      <c r="N3780" s="92">
        <v>0.25</v>
      </c>
      <c r="O3780" s="148">
        <v>217</v>
      </c>
      <c r="P3780" s="148" t="s">
        <v>236</v>
      </c>
      <c r="Q3780" s="148"/>
      <c r="R3780" s="148"/>
      <c r="S3780" s="148">
        <v>17</v>
      </c>
      <c r="T3780" s="148">
        <v>0</v>
      </c>
      <c r="U3780" s="32">
        <v>8.6233990099341767E-2</v>
      </c>
      <c r="V3780" s="148">
        <v>0</v>
      </c>
      <c r="W3780" s="372" t="s">
        <v>30</v>
      </c>
      <c r="X3780" s="16"/>
      <c r="AC3780" s="104"/>
    </row>
    <row r="3781" spans="1:29" x14ac:dyDescent="0.35">
      <c r="A3781" s="374">
        <v>46180</v>
      </c>
      <c r="B3781" s="148" t="s">
        <v>71</v>
      </c>
      <c r="C3781" s="148" t="s">
        <v>59</v>
      </c>
      <c r="D3781" s="148">
        <v>1</v>
      </c>
      <c r="E3781" s="8" t="s">
        <v>4845</v>
      </c>
      <c r="F3781" s="8" t="s">
        <v>4847</v>
      </c>
      <c r="G3781" s="92">
        <v>1.041666666666667E-2</v>
      </c>
      <c r="H3781" s="92">
        <v>0.1701388888888889</v>
      </c>
      <c r="I3781" s="92">
        <v>1.666666666666667E-2</v>
      </c>
      <c r="J3781" s="92">
        <v>1.805555555555555E-2</v>
      </c>
      <c r="K3781" s="92">
        <v>3.5416666666666673E-2</v>
      </c>
      <c r="L3781" s="92">
        <v>0.16875000000000001</v>
      </c>
      <c r="M3781" s="92">
        <v>0.17222222222222219</v>
      </c>
      <c r="N3781" s="92">
        <v>0.17499999999999999</v>
      </c>
      <c r="O3781" s="148" t="s">
        <v>57</v>
      </c>
      <c r="P3781" s="148">
        <v>15</v>
      </c>
      <c r="Q3781" s="148" t="s">
        <v>2289</v>
      </c>
      <c r="R3781" s="148" t="s">
        <v>2290</v>
      </c>
      <c r="S3781" s="148">
        <v>196</v>
      </c>
      <c r="T3781" s="148">
        <v>1</v>
      </c>
      <c r="U3781" s="32">
        <v>1</v>
      </c>
      <c r="V3781" s="148">
        <v>1300</v>
      </c>
      <c r="W3781" s="372" t="s">
        <v>30</v>
      </c>
      <c r="X3781" s="16"/>
      <c r="AC3781" s="104"/>
    </row>
    <row r="3782" spans="1:29" x14ac:dyDescent="0.35">
      <c r="A3782" s="374">
        <v>46180</v>
      </c>
      <c r="B3782" s="148" t="s">
        <v>74</v>
      </c>
      <c r="C3782" s="148" t="s">
        <v>59</v>
      </c>
      <c r="D3782" s="148">
        <v>1</v>
      </c>
      <c r="E3782" s="8" t="s">
        <v>4847</v>
      </c>
      <c r="F3782" s="8" t="s">
        <v>4845</v>
      </c>
      <c r="G3782" s="92">
        <v>0.20833333333333329</v>
      </c>
      <c r="H3782" s="92">
        <v>0.38541666666666669</v>
      </c>
      <c r="I3782" s="92">
        <v>0.2048611111111111</v>
      </c>
      <c r="J3782" s="92">
        <v>0.2097222222222222</v>
      </c>
      <c r="K3782" s="92">
        <v>0.22500000000000001</v>
      </c>
      <c r="L3782" s="92">
        <v>0.375</v>
      </c>
      <c r="M3782" s="92">
        <v>0.38541666666666669</v>
      </c>
      <c r="N3782" s="92">
        <v>0.38750000000000001</v>
      </c>
      <c r="O3782" s="148">
        <v>16</v>
      </c>
      <c r="P3782" s="148" t="s">
        <v>2115</v>
      </c>
      <c r="Q3782" s="148" t="s">
        <v>103</v>
      </c>
      <c r="R3782" s="148" t="s">
        <v>39</v>
      </c>
      <c r="S3782" s="148">
        <v>186</v>
      </c>
      <c r="T3782" s="148">
        <v>2</v>
      </c>
      <c r="U3782" s="32">
        <v>0.9451246423241576</v>
      </c>
      <c r="V3782" s="148">
        <v>20</v>
      </c>
      <c r="W3782" s="372" t="s">
        <v>30</v>
      </c>
      <c r="X3782" s="16"/>
      <c r="AC3782" s="104"/>
    </row>
    <row r="3783" spans="1:29" x14ac:dyDescent="0.35">
      <c r="A3783" s="374">
        <v>46180</v>
      </c>
      <c r="B3783" s="148" t="s">
        <v>1371</v>
      </c>
      <c r="C3783" s="148" t="s">
        <v>72</v>
      </c>
      <c r="D3783" s="148">
        <v>1</v>
      </c>
      <c r="E3783" s="8" t="s">
        <v>4845</v>
      </c>
      <c r="F3783" s="8" t="s">
        <v>4851</v>
      </c>
      <c r="G3783" s="92">
        <v>2.0833333333333329E-2</v>
      </c>
      <c r="H3783" s="92">
        <v>0.16666666666666671</v>
      </c>
      <c r="I3783" s="92">
        <v>1.7361111111111108E-2</v>
      </c>
      <c r="J3783" s="92">
        <v>2.0833333333333329E-2</v>
      </c>
      <c r="K3783" s="92">
        <v>3.4027777777777768E-2</v>
      </c>
      <c r="L3783" s="92">
        <v>0.15277777777777779</v>
      </c>
      <c r="M3783" s="92">
        <v>0.15625</v>
      </c>
      <c r="N3783" s="92">
        <v>0.15763888888888891</v>
      </c>
      <c r="O3783" s="148" t="s">
        <v>242</v>
      </c>
      <c r="P3783" s="148">
        <v>57</v>
      </c>
      <c r="Q3783" s="148"/>
      <c r="R3783" s="148"/>
      <c r="S3783" s="148">
        <v>180</v>
      </c>
      <c r="T3783" s="148">
        <v>3</v>
      </c>
      <c r="U3783" s="32">
        <v>0.88936670100298365</v>
      </c>
      <c r="V3783" s="148">
        <v>0</v>
      </c>
      <c r="W3783" s="372" t="s">
        <v>30</v>
      </c>
      <c r="X3783" s="16"/>
      <c r="AC3783" s="104"/>
    </row>
    <row r="3784" spans="1:29" x14ac:dyDescent="0.35">
      <c r="A3784" s="374">
        <v>46180</v>
      </c>
      <c r="B3784" s="148" t="s">
        <v>1372</v>
      </c>
      <c r="C3784" s="148" t="s">
        <v>72</v>
      </c>
      <c r="D3784" s="148">
        <v>1</v>
      </c>
      <c r="E3784" s="8" t="s">
        <v>4851</v>
      </c>
      <c r="F3784" s="8" t="s">
        <v>4845</v>
      </c>
      <c r="G3784" s="92">
        <v>0.20833333333333329</v>
      </c>
      <c r="H3784" s="92">
        <v>0.36805555555555558</v>
      </c>
      <c r="I3784" s="92">
        <v>0.2104166666666667</v>
      </c>
      <c r="J3784" s="92">
        <v>0.21180555555555561</v>
      </c>
      <c r="K3784" s="92">
        <v>0.22222222222222221</v>
      </c>
      <c r="L3784" s="92">
        <v>0.35138888888888892</v>
      </c>
      <c r="M3784" s="92">
        <v>0.36458333333333331</v>
      </c>
      <c r="N3784" s="92">
        <v>0.36666666666666659</v>
      </c>
      <c r="O3784" s="148">
        <v>54</v>
      </c>
      <c r="P3784" s="148" t="s">
        <v>70</v>
      </c>
      <c r="Q3784" s="148" t="s">
        <v>2291</v>
      </c>
      <c r="R3784" s="148" t="s">
        <v>2292</v>
      </c>
      <c r="S3784" s="148">
        <v>157</v>
      </c>
      <c r="T3784" s="148">
        <v>2</v>
      </c>
      <c r="U3784" s="32">
        <v>0.79956959432331398</v>
      </c>
      <c r="V3784" s="148">
        <v>0</v>
      </c>
      <c r="W3784" s="372" t="s">
        <v>30</v>
      </c>
      <c r="X3784" s="16"/>
      <c r="AC3784" s="104"/>
    </row>
    <row r="3785" spans="1:29" x14ac:dyDescent="0.35">
      <c r="A3785" s="374">
        <v>46180</v>
      </c>
      <c r="B3785" s="148" t="s">
        <v>229</v>
      </c>
      <c r="C3785" s="148" t="s">
        <v>72</v>
      </c>
      <c r="D3785" s="148">
        <v>1</v>
      </c>
      <c r="E3785" s="8" t="s">
        <v>4845</v>
      </c>
      <c r="F3785" s="8" t="s">
        <v>4856</v>
      </c>
      <c r="G3785" s="92">
        <v>0.49652777777777779</v>
      </c>
      <c r="H3785" s="92">
        <v>0.57291666666666663</v>
      </c>
      <c r="I3785" s="92">
        <v>0.48680555555555549</v>
      </c>
      <c r="J3785" s="92">
        <v>0.51736111111111116</v>
      </c>
      <c r="K3785" s="92">
        <v>0.53125</v>
      </c>
      <c r="L3785" s="92">
        <v>0.58750000000000002</v>
      </c>
      <c r="M3785" s="92">
        <v>0.59444444444444444</v>
      </c>
      <c r="N3785" s="92">
        <v>0.59444444444444444</v>
      </c>
      <c r="O3785" s="148" t="s">
        <v>70</v>
      </c>
      <c r="P3785" s="148" t="s">
        <v>53</v>
      </c>
      <c r="Q3785" s="148" t="s">
        <v>156</v>
      </c>
      <c r="R3785" s="148" t="s">
        <v>39</v>
      </c>
      <c r="S3785" s="148">
        <v>142</v>
      </c>
      <c r="T3785" s="148">
        <v>1</v>
      </c>
      <c r="U3785" s="32">
        <v>0.75759665786566377</v>
      </c>
      <c r="V3785" s="148">
        <v>1993</v>
      </c>
      <c r="W3785" s="372" t="s">
        <v>30</v>
      </c>
      <c r="X3785" s="16"/>
      <c r="AC3785" s="104"/>
    </row>
    <row r="3786" spans="1:29" ht="26" customHeight="1" x14ac:dyDescent="0.35">
      <c r="A3786" s="374">
        <v>46180</v>
      </c>
      <c r="B3786" s="148" t="s">
        <v>231</v>
      </c>
      <c r="C3786" s="148" t="s">
        <v>72</v>
      </c>
      <c r="D3786" s="148">
        <v>1</v>
      </c>
      <c r="E3786" s="8" t="s">
        <v>4856</v>
      </c>
      <c r="F3786" s="8" t="s">
        <v>4845</v>
      </c>
      <c r="G3786" s="92">
        <v>0.61458333333333337</v>
      </c>
      <c r="H3786" s="92">
        <v>0.70138888888888884</v>
      </c>
      <c r="I3786" s="92">
        <v>0.62777777777777777</v>
      </c>
      <c r="J3786" s="92">
        <v>0.63402777777777775</v>
      </c>
      <c r="K3786" s="92">
        <v>0.64375000000000004</v>
      </c>
      <c r="L3786" s="92">
        <v>0.70138888888888884</v>
      </c>
      <c r="M3786" s="92">
        <v>0.70902777777777781</v>
      </c>
      <c r="N3786" s="92">
        <v>0.71111111111111114</v>
      </c>
      <c r="O3786" s="148" t="s">
        <v>53</v>
      </c>
      <c r="P3786" s="148" t="s">
        <v>423</v>
      </c>
      <c r="Q3786" s="148" t="s">
        <v>2293</v>
      </c>
      <c r="R3786" s="148" t="s">
        <v>2294</v>
      </c>
      <c r="S3786" s="148">
        <v>170</v>
      </c>
      <c r="T3786" s="148">
        <v>0</v>
      </c>
      <c r="U3786" s="32">
        <v>0.89584328765320231</v>
      </c>
      <c r="V3786" s="148">
        <v>0</v>
      </c>
      <c r="W3786" s="372" t="s">
        <v>30</v>
      </c>
      <c r="X3786" s="16"/>
      <c r="AC3786" s="104"/>
    </row>
    <row r="3787" spans="1:29" x14ac:dyDescent="0.35">
      <c r="A3787" s="374">
        <v>46180</v>
      </c>
      <c r="B3787" s="148" t="s">
        <v>80</v>
      </c>
      <c r="C3787" s="148" t="s">
        <v>90</v>
      </c>
      <c r="D3787" s="148">
        <v>1</v>
      </c>
      <c r="E3787" s="8" t="s">
        <v>4845</v>
      </c>
      <c r="F3787" s="8" t="s">
        <v>4859</v>
      </c>
      <c r="G3787" s="92">
        <v>3.4722222222222217E-2</v>
      </c>
      <c r="H3787" s="92">
        <v>0.125</v>
      </c>
      <c r="I3787" s="92">
        <v>2.777777777777778E-2</v>
      </c>
      <c r="J3787" s="92">
        <v>2.9166666666666671E-2</v>
      </c>
      <c r="K3787" s="92">
        <v>4.791666666666667E-2</v>
      </c>
      <c r="L3787" s="92">
        <v>0.1041666666666667</v>
      </c>
      <c r="M3787" s="92">
        <v>0.1118055555555556</v>
      </c>
      <c r="N3787" s="92">
        <v>0.1118055555555556</v>
      </c>
      <c r="O3787" s="148" t="s">
        <v>143</v>
      </c>
      <c r="P3787" s="148" t="s">
        <v>153</v>
      </c>
      <c r="Q3787" s="148"/>
      <c r="R3787" s="148"/>
      <c r="S3787" s="148">
        <v>126</v>
      </c>
      <c r="T3787" s="148">
        <v>0</v>
      </c>
      <c r="U3787" s="32">
        <v>0.66855349989880997</v>
      </c>
      <c r="V3787" s="148">
        <v>1009</v>
      </c>
      <c r="W3787" s="372" t="s">
        <v>30</v>
      </c>
      <c r="X3787" s="16"/>
      <c r="AC3787" s="104"/>
    </row>
    <row r="3788" spans="1:29" x14ac:dyDescent="0.35">
      <c r="A3788" s="374">
        <v>46180</v>
      </c>
      <c r="B3788" s="148" t="s">
        <v>84</v>
      </c>
      <c r="C3788" s="148" t="s">
        <v>90</v>
      </c>
      <c r="D3788" s="148">
        <v>1</v>
      </c>
      <c r="E3788" s="8" t="s">
        <v>4859</v>
      </c>
      <c r="F3788" s="8" t="s">
        <v>4845</v>
      </c>
      <c r="G3788" s="92">
        <v>0.16666666666666671</v>
      </c>
      <c r="H3788" s="92">
        <v>0.24305555555555561</v>
      </c>
      <c r="I3788" s="92">
        <v>0.15555555555555561</v>
      </c>
      <c r="J3788" s="92">
        <v>0.16111111111111109</v>
      </c>
      <c r="K3788" s="92">
        <v>0.18124999999999999</v>
      </c>
      <c r="L3788" s="92">
        <v>0.26805555555555549</v>
      </c>
      <c r="M3788" s="92">
        <v>0.28125</v>
      </c>
      <c r="N3788" s="92">
        <v>0.28333333333333333</v>
      </c>
      <c r="O3788" s="148" t="s">
        <v>153</v>
      </c>
      <c r="P3788" s="148" t="s">
        <v>37</v>
      </c>
      <c r="Q3788" s="148"/>
      <c r="R3788" s="148"/>
      <c r="S3788" s="148">
        <v>179</v>
      </c>
      <c r="T3788" s="148">
        <v>3</v>
      </c>
      <c r="U3788" s="32">
        <v>0.98305820941276989</v>
      </c>
      <c r="V3788" s="148">
        <v>598</v>
      </c>
      <c r="W3788" s="372" t="s">
        <v>30</v>
      </c>
      <c r="X3788" s="16"/>
      <c r="AC3788" s="104"/>
    </row>
    <row r="3789" spans="1:29" x14ac:dyDescent="0.35">
      <c r="A3789" s="374">
        <v>46180</v>
      </c>
      <c r="B3789" s="148" t="s">
        <v>247</v>
      </c>
      <c r="C3789" s="148" t="s">
        <v>90</v>
      </c>
      <c r="D3789" s="148">
        <v>1</v>
      </c>
      <c r="E3789" s="8" t="s">
        <v>4845</v>
      </c>
      <c r="F3789" s="8" t="s">
        <v>4850</v>
      </c>
      <c r="G3789" s="92">
        <v>0.33333333333333331</v>
      </c>
      <c r="H3789" s="92">
        <v>0.43402777777777779</v>
      </c>
      <c r="I3789" s="92">
        <v>0.36458333333333331</v>
      </c>
      <c r="J3789" s="92">
        <v>0.36875000000000002</v>
      </c>
      <c r="K3789" s="92">
        <v>0.38263888888888892</v>
      </c>
      <c r="L3789" s="92">
        <v>0.45208333333333328</v>
      </c>
      <c r="M3789" s="92">
        <v>0.46111111111111108</v>
      </c>
      <c r="N3789" s="92">
        <v>0.46111111111111108</v>
      </c>
      <c r="O3789" s="148" t="s">
        <v>37</v>
      </c>
      <c r="P3789" s="148">
        <v>4</v>
      </c>
      <c r="Q3789" s="148" t="s">
        <v>2295</v>
      </c>
      <c r="R3789" s="148" t="s">
        <v>2296</v>
      </c>
      <c r="S3789" s="148">
        <v>130</v>
      </c>
      <c r="T3789" s="148">
        <v>0</v>
      </c>
      <c r="U3789" s="32">
        <v>0.66508146584187522</v>
      </c>
      <c r="V3789" s="148">
        <v>0</v>
      </c>
      <c r="W3789" s="372" t="s">
        <v>30</v>
      </c>
      <c r="X3789" s="16"/>
      <c r="AC3789" s="104"/>
    </row>
    <row r="3790" spans="1:29" x14ac:dyDescent="0.35">
      <c r="A3790" s="374">
        <v>46180</v>
      </c>
      <c r="B3790" s="148" t="s">
        <v>248</v>
      </c>
      <c r="C3790" s="148" t="s">
        <v>90</v>
      </c>
      <c r="D3790" s="148">
        <v>1</v>
      </c>
      <c r="E3790" s="8" t="s">
        <v>4850</v>
      </c>
      <c r="F3790" s="8" t="s">
        <v>4845</v>
      </c>
      <c r="G3790" s="92">
        <v>0.47569444444444442</v>
      </c>
      <c r="H3790" s="92">
        <v>0.57638888888888884</v>
      </c>
      <c r="I3790" s="92">
        <v>0.49791666666666667</v>
      </c>
      <c r="J3790" s="92">
        <v>0.51041666666666663</v>
      </c>
      <c r="K3790" s="92">
        <v>0.52083333333333337</v>
      </c>
      <c r="L3790" s="92">
        <v>0.60347222222222219</v>
      </c>
      <c r="M3790" s="92">
        <v>0.61597222222222225</v>
      </c>
      <c r="N3790" s="92">
        <v>0.61805555555555558</v>
      </c>
      <c r="O3790" s="148">
        <v>4</v>
      </c>
      <c r="P3790" s="148" t="s">
        <v>363</v>
      </c>
      <c r="Q3790" s="148" t="s">
        <v>2297</v>
      </c>
      <c r="R3790" s="148" t="s">
        <v>99</v>
      </c>
      <c r="S3790" s="148">
        <v>80</v>
      </c>
      <c r="T3790" s="148">
        <v>0</v>
      </c>
      <c r="U3790" s="32">
        <v>0.39694462500539818</v>
      </c>
      <c r="V3790" s="148">
        <v>0</v>
      </c>
      <c r="W3790" s="372" t="s">
        <v>30</v>
      </c>
      <c r="X3790" s="16"/>
      <c r="AC3790" s="104"/>
    </row>
    <row r="3791" spans="1:29" x14ac:dyDescent="0.35">
      <c r="A3791" s="374">
        <v>46180</v>
      </c>
      <c r="B3791" s="148" t="s">
        <v>1381</v>
      </c>
      <c r="C3791" s="148" t="s">
        <v>108</v>
      </c>
      <c r="D3791" s="148">
        <v>1</v>
      </c>
      <c r="E3791" s="8" t="s">
        <v>4845</v>
      </c>
      <c r="F3791" s="8" t="s">
        <v>4855</v>
      </c>
      <c r="G3791" s="92">
        <v>4.5138888888888888E-2</v>
      </c>
      <c r="H3791" s="92">
        <v>0.24652777777777779</v>
      </c>
      <c r="I3791" s="92">
        <v>5.1388888888888887E-2</v>
      </c>
      <c r="J3791" s="92">
        <v>5.4166666666666669E-2</v>
      </c>
      <c r="K3791" s="92">
        <v>7.1527777777777773E-2</v>
      </c>
      <c r="L3791" s="92">
        <v>0.25069444444444439</v>
      </c>
      <c r="M3791" s="92">
        <v>0.25833333333333341</v>
      </c>
      <c r="N3791" s="92">
        <v>0.26041666666666669</v>
      </c>
      <c r="O3791" s="148" t="s">
        <v>43</v>
      </c>
      <c r="P3791" s="148">
        <v>72</v>
      </c>
      <c r="Q3791" s="148" t="s">
        <v>2298</v>
      </c>
      <c r="R3791" s="148" t="s">
        <v>2299</v>
      </c>
      <c r="S3791" s="148">
        <v>182</v>
      </c>
      <c r="T3791" s="148">
        <v>1</v>
      </c>
      <c r="U3791" s="32">
        <v>0.93422358857369414</v>
      </c>
      <c r="V3791" s="148">
        <v>0</v>
      </c>
      <c r="W3791" s="372" t="s">
        <v>30</v>
      </c>
      <c r="X3791" s="16"/>
      <c r="AC3791" s="104"/>
    </row>
    <row r="3792" spans="1:29" ht="26" customHeight="1" x14ac:dyDescent="0.35">
      <c r="A3792" s="374">
        <v>46180</v>
      </c>
      <c r="B3792" s="148" t="s">
        <v>1382</v>
      </c>
      <c r="C3792" s="148" t="s">
        <v>108</v>
      </c>
      <c r="D3792" s="148">
        <v>1</v>
      </c>
      <c r="E3792" s="8" t="s">
        <v>4855</v>
      </c>
      <c r="F3792" s="8" t="s">
        <v>4845</v>
      </c>
      <c r="G3792" s="92">
        <v>0.28472222222222221</v>
      </c>
      <c r="H3792" s="92">
        <v>0.52430555555555558</v>
      </c>
      <c r="I3792" s="92">
        <v>0.29166666666666669</v>
      </c>
      <c r="J3792" s="92">
        <v>0.2951388888888889</v>
      </c>
      <c r="K3792" s="92">
        <v>0.30486111111111108</v>
      </c>
      <c r="L3792" s="92">
        <v>0.51249999999999996</v>
      </c>
      <c r="M3792" s="92">
        <v>0.52083333333333337</v>
      </c>
      <c r="N3792" s="92">
        <v>0.5229166666666667</v>
      </c>
      <c r="O3792" s="148">
        <v>70</v>
      </c>
      <c r="P3792" s="148" t="s">
        <v>361</v>
      </c>
      <c r="Q3792" s="148" t="s">
        <v>2300</v>
      </c>
      <c r="R3792" s="148" t="s">
        <v>2301</v>
      </c>
      <c r="S3792" s="148">
        <v>166</v>
      </c>
      <c r="T3792" s="148">
        <v>1</v>
      </c>
      <c r="U3792" s="32">
        <v>0.80886326286145982</v>
      </c>
      <c r="V3792" s="148">
        <v>0</v>
      </c>
      <c r="W3792" s="372" t="s">
        <v>30</v>
      </c>
      <c r="X3792" s="16"/>
      <c r="AC3792" s="104"/>
    </row>
    <row r="3793" spans="1:29" x14ac:dyDescent="0.35">
      <c r="A3793" s="374">
        <v>46180</v>
      </c>
      <c r="B3793" s="148" t="s">
        <v>107</v>
      </c>
      <c r="C3793" s="148" t="s">
        <v>113</v>
      </c>
      <c r="D3793" s="148">
        <v>1</v>
      </c>
      <c r="E3793" s="8" t="s">
        <v>4845</v>
      </c>
      <c r="F3793" s="8" t="s">
        <v>4849</v>
      </c>
      <c r="G3793" s="92">
        <v>4.5138888888888888E-2</v>
      </c>
      <c r="H3793" s="92">
        <v>0.24305555555555561</v>
      </c>
      <c r="I3793" s="92">
        <v>4.1666666666666657E-2</v>
      </c>
      <c r="J3793" s="92">
        <v>4.7222222222222221E-2</v>
      </c>
      <c r="K3793" s="92">
        <v>6.0416666666666667E-2</v>
      </c>
      <c r="L3793" s="92">
        <v>0.22638888888888889</v>
      </c>
      <c r="M3793" s="92">
        <v>0.23125000000000001</v>
      </c>
      <c r="N3793" s="92">
        <v>0.23333333333333331</v>
      </c>
      <c r="O3793" s="148" t="s">
        <v>110</v>
      </c>
      <c r="P3793" s="148" t="s">
        <v>61</v>
      </c>
      <c r="Q3793" s="148" t="s">
        <v>152</v>
      </c>
      <c r="R3793" s="148" t="s">
        <v>39</v>
      </c>
      <c r="S3793" s="148">
        <v>189</v>
      </c>
      <c r="T3793" s="148">
        <v>0</v>
      </c>
      <c r="U3793" s="32">
        <v>0.90581796769731449</v>
      </c>
      <c r="V3793" s="148">
        <v>818</v>
      </c>
      <c r="W3793" s="372" t="s">
        <v>30</v>
      </c>
      <c r="X3793" s="16"/>
      <c r="AC3793" s="104"/>
    </row>
    <row r="3794" spans="1:29" x14ac:dyDescent="0.35">
      <c r="A3794" s="374">
        <v>46180</v>
      </c>
      <c r="B3794" s="148" t="s">
        <v>109</v>
      </c>
      <c r="C3794" s="148" t="s">
        <v>113</v>
      </c>
      <c r="D3794" s="148">
        <v>1</v>
      </c>
      <c r="E3794" s="8" t="s">
        <v>4849</v>
      </c>
      <c r="F3794" s="8" t="s">
        <v>4845</v>
      </c>
      <c r="G3794" s="92">
        <v>0.28472222222222221</v>
      </c>
      <c r="H3794" s="92">
        <v>0.49652777777777779</v>
      </c>
      <c r="I3794" s="92">
        <v>0.27638888888888891</v>
      </c>
      <c r="J3794" s="92">
        <v>0.28402777777777782</v>
      </c>
      <c r="K3794" s="92">
        <v>0.2986111111111111</v>
      </c>
      <c r="L3794" s="92">
        <v>0.47430555555555548</v>
      </c>
      <c r="M3794" s="92">
        <v>0.4826388888888889</v>
      </c>
      <c r="N3794" s="92">
        <v>0.48472222222222222</v>
      </c>
      <c r="O3794" s="148" t="s">
        <v>61</v>
      </c>
      <c r="P3794" s="148" t="s">
        <v>301</v>
      </c>
      <c r="Q3794" s="148"/>
      <c r="R3794" s="148"/>
      <c r="S3794" s="148">
        <v>184</v>
      </c>
      <c r="T3794" s="148">
        <v>1</v>
      </c>
      <c r="U3794" s="32">
        <v>0.93495645216011036</v>
      </c>
      <c r="V3794" s="148">
        <v>1662</v>
      </c>
      <c r="W3794" s="372" t="s">
        <v>30</v>
      </c>
      <c r="X3794" s="16"/>
      <c r="AC3794" s="104"/>
    </row>
    <row r="3795" spans="1:29" x14ac:dyDescent="0.35">
      <c r="A3795" s="374">
        <v>46181</v>
      </c>
      <c r="B3795" s="7" t="s">
        <v>1371</v>
      </c>
      <c r="C3795" s="8" t="s">
        <v>27</v>
      </c>
      <c r="D3795" s="10">
        <v>1</v>
      </c>
      <c r="E3795" s="8" t="s">
        <v>4845</v>
      </c>
      <c r="F3795" s="8" t="s">
        <v>4847</v>
      </c>
      <c r="G3795" s="12">
        <v>2.0833333333333329E-2</v>
      </c>
      <c r="H3795" s="12">
        <v>0.16666666666666671</v>
      </c>
      <c r="I3795" s="12">
        <v>1.041666666666667E-2</v>
      </c>
      <c r="J3795" s="12">
        <v>3.125E-2</v>
      </c>
      <c r="K3795" s="12">
        <v>5.486111111111111E-2</v>
      </c>
      <c r="L3795" s="12">
        <v>0.17777777777777781</v>
      </c>
      <c r="M3795" s="12">
        <v>0.18263888888888891</v>
      </c>
      <c r="N3795" s="12">
        <v>0.18402777777777779</v>
      </c>
      <c r="O3795" s="8" t="s">
        <v>37</v>
      </c>
      <c r="P3795" s="8" t="s">
        <v>928</v>
      </c>
      <c r="Q3795" s="8" t="s">
        <v>138</v>
      </c>
      <c r="R3795" s="27" t="s">
        <v>39</v>
      </c>
      <c r="S3795" s="8">
        <v>179</v>
      </c>
      <c r="T3795" s="8">
        <v>0</v>
      </c>
      <c r="U3795" s="14">
        <v>0.88160928985943565</v>
      </c>
      <c r="V3795" s="8">
        <v>0</v>
      </c>
      <c r="W3795" s="372" t="s">
        <v>30</v>
      </c>
      <c r="X3795" s="16"/>
      <c r="AC3795" s="104"/>
    </row>
    <row r="3796" spans="1:29" ht="26" customHeight="1" x14ac:dyDescent="0.35">
      <c r="A3796" s="374">
        <v>46181</v>
      </c>
      <c r="B3796" s="7" t="s">
        <v>1372</v>
      </c>
      <c r="C3796" s="8" t="s">
        <v>27</v>
      </c>
      <c r="D3796" s="10">
        <v>1</v>
      </c>
      <c r="E3796" s="8" t="s">
        <v>4847</v>
      </c>
      <c r="F3796" s="8" t="s">
        <v>4845</v>
      </c>
      <c r="G3796" s="12">
        <v>0.20833333333333329</v>
      </c>
      <c r="H3796" s="12">
        <v>0.36458333333333331</v>
      </c>
      <c r="I3796" s="12">
        <v>0.2215277777777778</v>
      </c>
      <c r="J3796" s="12">
        <v>0.22361111111111109</v>
      </c>
      <c r="K3796" s="12">
        <v>0.23402777777777781</v>
      </c>
      <c r="L3796" s="12">
        <v>0.36944444444444452</v>
      </c>
      <c r="M3796" s="12">
        <v>0.37916666666666671</v>
      </c>
      <c r="N3796" s="12">
        <v>0.38124999999999998</v>
      </c>
      <c r="O3796" s="8" t="s">
        <v>928</v>
      </c>
      <c r="P3796" s="8" t="s">
        <v>363</v>
      </c>
      <c r="Q3796" s="25" t="s">
        <v>2302</v>
      </c>
      <c r="R3796" s="26" t="s">
        <v>2303</v>
      </c>
      <c r="S3796" s="8">
        <v>163</v>
      </c>
      <c r="T3796" s="8">
        <v>1</v>
      </c>
      <c r="U3796" s="14">
        <v>0.82110735619087427</v>
      </c>
      <c r="V3796" s="8">
        <v>0</v>
      </c>
      <c r="W3796" s="372" t="s">
        <v>30</v>
      </c>
      <c r="X3796" s="16"/>
      <c r="AC3796" s="104"/>
    </row>
    <row r="3797" spans="1:29" x14ac:dyDescent="0.35">
      <c r="A3797" s="374">
        <v>46181</v>
      </c>
      <c r="B3797" s="7" t="s">
        <v>80</v>
      </c>
      <c r="C3797" s="8" t="s">
        <v>45</v>
      </c>
      <c r="D3797" s="10">
        <v>1</v>
      </c>
      <c r="E3797" s="8" t="s">
        <v>4845</v>
      </c>
      <c r="F3797" s="8" t="s">
        <v>4863</v>
      </c>
      <c r="G3797" s="12">
        <v>3.4722222222222217E-2</v>
      </c>
      <c r="H3797" s="12">
        <v>0.1076388888888889</v>
      </c>
      <c r="I3797" s="12">
        <v>3.125E-2</v>
      </c>
      <c r="J3797" s="12">
        <v>5.4166666666666669E-2</v>
      </c>
      <c r="K3797" s="12">
        <v>7.4305555555555555E-2</v>
      </c>
      <c r="L3797" s="12">
        <v>0.1333333333333333</v>
      </c>
      <c r="M3797" s="12">
        <v>0.13958333333333331</v>
      </c>
      <c r="N3797" s="12">
        <v>0.1423611111111111</v>
      </c>
      <c r="O3797" s="8" t="s">
        <v>236</v>
      </c>
      <c r="P3797" s="8" t="s">
        <v>153</v>
      </c>
      <c r="Q3797" s="8" t="s">
        <v>155</v>
      </c>
      <c r="R3797" s="27" t="s">
        <v>39</v>
      </c>
      <c r="S3797" s="8">
        <v>147</v>
      </c>
      <c r="T3797" s="8">
        <v>0</v>
      </c>
      <c r="U3797" s="14">
        <v>0.73944076362872968</v>
      </c>
      <c r="V3797" s="8">
        <v>121</v>
      </c>
      <c r="W3797" s="372" t="s">
        <v>30</v>
      </c>
      <c r="X3797" s="16"/>
      <c r="AC3797" s="104"/>
    </row>
    <row r="3798" spans="1:29" x14ac:dyDescent="0.35">
      <c r="A3798" s="374">
        <v>46181</v>
      </c>
      <c r="B3798" s="7" t="s">
        <v>84</v>
      </c>
      <c r="C3798" s="8" t="s">
        <v>45</v>
      </c>
      <c r="D3798" s="10">
        <v>1</v>
      </c>
      <c r="E3798" s="8" t="s">
        <v>4863</v>
      </c>
      <c r="F3798" s="8" t="s">
        <v>4845</v>
      </c>
      <c r="G3798" s="12">
        <v>0.14583333333333329</v>
      </c>
      <c r="H3798" s="12">
        <v>0.22916666666666671</v>
      </c>
      <c r="I3798" s="12">
        <v>0.16597222222222219</v>
      </c>
      <c r="J3798" s="12">
        <v>0.17430555555555549</v>
      </c>
      <c r="K3798" s="12">
        <v>0.18819444444444439</v>
      </c>
      <c r="L3798" s="12">
        <v>0.2409722222222222</v>
      </c>
      <c r="M3798" s="12">
        <v>0.25069444444444439</v>
      </c>
      <c r="N3798" s="12">
        <v>0.25277777777777782</v>
      </c>
      <c r="O3798" s="8" t="s">
        <v>153</v>
      </c>
      <c r="P3798" s="8" t="s">
        <v>249</v>
      </c>
      <c r="Q3798" s="8" t="s">
        <v>2304</v>
      </c>
      <c r="R3798" s="27" t="s">
        <v>99</v>
      </c>
      <c r="S3798" s="8">
        <v>170</v>
      </c>
      <c r="T3798" s="8">
        <v>1</v>
      </c>
      <c r="U3798" s="14">
        <v>0.95166017859138119</v>
      </c>
      <c r="V3798" s="8">
        <v>0</v>
      </c>
      <c r="W3798" s="372" t="s">
        <v>30</v>
      </c>
      <c r="X3798" s="16"/>
      <c r="AC3798" s="104"/>
    </row>
    <row r="3799" spans="1:29" x14ac:dyDescent="0.35">
      <c r="A3799" s="374">
        <v>46181</v>
      </c>
      <c r="B3799" s="7" t="s">
        <v>2034</v>
      </c>
      <c r="C3799" s="8" t="s">
        <v>72</v>
      </c>
      <c r="D3799" s="10">
        <v>14</v>
      </c>
      <c r="E3799" s="8" t="s">
        <v>4845</v>
      </c>
      <c r="F3799" s="8" t="s">
        <v>4856</v>
      </c>
      <c r="G3799" s="12">
        <v>1.041666666666667E-2</v>
      </c>
      <c r="H3799" s="12">
        <v>0.15625</v>
      </c>
      <c r="I3799" s="12">
        <v>4.8611111111111112E-3</v>
      </c>
      <c r="J3799" s="12">
        <v>2.013888888888889E-2</v>
      </c>
      <c r="K3799" s="12">
        <v>3.1944444444444442E-2</v>
      </c>
      <c r="L3799" s="12">
        <v>0.15555555555555561</v>
      </c>
      <c r="M3799" s="12">
        <v>0.16250000000000001</v>
      </c>
      <c r="N3799" s="12">
        <v>0.1645833333333333</v>
      </c>
      <c r="O3799" s="8" t="s">
        <v>232</v>
      </c>
      <c r="P3799" s="8" t="s">
        <v>748</v>
      </c>
      <c r="Q3799" s="8" t="s">
        <v>216</v>
      </c>
      <c r="R3799" s="27" t="s">
        <v>39</v>
      </c>
      <c r="S3799" s="8">
        <v>180</v>
      </c>
      <c r="T3799" s="8">
        <v>2</v>
      </c>
      <c r="U3799" s="14">
        <v>0.88496907994508733</v>
      </c>
      <c r="V3799" s="8">
        <v>0</v>
      </c>
      <c r="W3799" s="372" t="s">
        <v>30</v>
      </c>
      <c r="X3799" s="16"/>
      <c r="AC3799" s="104"/>
    </row>
    <row r="3800" spans="1:29" x14ac:dyDescent="0.35">
      <c r="A3800" s="374">
        <v>46181</v>
      </c>
      <c r="B3800" s="7" t="s">
        <v>2035</v>
      </c>
      <c r="C3800" s="8" t="s">
        <v>72</v>
      </c>
      <c r="D3800" s="10">
        <v>15</v>
      </c>
      <c r="E3800" s="8" t="s">
        <v>4856</v>
      </c>
      <c r="F3800" s="8" t="s">
        <v>4845</v>
      </c>
      <c r="G3800" s="12">
        <v>0.2048611111111111</v>
      </c>
      <c r="H3800" s="12">
        <v>0.34375</v>
      </c>
      <c r="I3800" s="12">
        <v>0.2</v>
      </c>
      <c r="J3800" s="12">
        <v>0.20277777777777781</v>
      </c>
      <c r="K3800" s="12">
        <v>0.21388888888888891</v>
      </c>
      <c r="L3800" s="12">
        <v>0.34027777777777779</v>
      </c>
      <c r="M3800" s="12">
        <v>0.35208333333333341</v>
      </c>
      <c r="N3800" s="12">
        <v>0.35416666666666669</v>
      </c>
      <c r="O3800" s="8" t="s">
        <v>748</v>
      </c>
      <c r="P3800" s="8" t="s">
        <v>361</v>
      </c>
      <c r="S3800" s="8">
        <v>176</v>
      </c>
      <c r="T3800" s="8">
        <v>0</v>
      </c>
      <c r="U3800" s="14">
        <v>0.8753248079592526</v>
      </c>
      <c r="V3800" s="8">
        <v>0</v>
      </c>
      <c r="W3800" s="372" t="s">
        <v>30</v>
      </c>
      <c r="X3800" s="16"/>
      <c r="AC3800" s="104"/>
    </row>
    <row r="3801" spans="1:29" x14ac:dyDescent="0.35">
      <c r="A3801" s="374">
        <v>46181</v>
      </c>
      <c r="B3801" s="7" t="s">
        <v>1766</v>
      </c>
      <c r="C3801" s="8" t="s">
        <v>90</v>
      </c>
      <c r="D3801" s="10">
        <v>1</v>
      </c>
      <c r="E3801" s="8" t="s">
        <v>4845</v>
      </c>
      <c r="F3801" s="8" t="s">
        <v>4851</v>
      </c>
      <c r="G3801" s="12">
        <v>8.3333333333333329E-2</v>
      </c>
      <c r="H3801" s="12">
        <v>0.14583333333333329</v>
      </c>
      <c r="I3801" s="12">
        <v>6.8750000000000006E-2</v>
      </c>
      <c r="J3801" s="12">
        <v>0.10069444444444441</v>
      </c>
      <c r="K3801" s="12">
        <v>0.1138888888888889</v>
      </c>
      <c r="L3801" s="12">
        <v>0.17777777777777781</v>
      </c>
      <c r="M3801" s="12">
        <v>0.1875</v>
      </c>
      <c r="N3801" s="12">
        <v>0.18819444444444439</v>
      </c>
      <c r="O3801" s="8" t="s">
        <v>32</v>
      </c>
      <c r="P3801" s="8">
        <v>218</v>
      </c>
      <c r="Q3801" s="8" t="s">
        <v>332</v>
      </c>
      <c r="R3801" s="27" t="s">
        <v>39</v>
      </c>
      <c r="S3801" s="8">
        <v>11</v>
      </c>
      <c r="T3801" s="8">
        <v>0</v>
      </c>
      <c r="U3801" s="14">
        <v>5.8602427636172301E-2</v>
      </c>
      <c r="V3801" s="8">
        <v>0</v>
      </c>
      <c r="W3801" s="372" t="s">
        <v>30</v>
      </c>
      <c r="X3801" s="16"/>
      <c r="AC3801" s="104"/>
    </row>
    <row r="3802" spans="1:29" x14ac:dyDescent="0.35">
      <c r="A3802" s="374">
        <v>46181</v>
      </c>
      <c r="B3802" s="7" t="s">
        <v>1768</v>
      </c>
      <c r="C3802" s="8" t="s">
        <v>90</v>
      </c>
      <c r="D3802" s="10">
        <v>1</v>
      </c>
      <c r="E3802" s="8" t="s">
        <v>4851</v>
      </c>
      <c r="F3802" s="8" t="s">
        <v>4845</v>
      </c>
      <c r="G3802" s="12">
        <v>0.1875</v>
      </c>
      <c r="H3802" s="12">
        <v>0.25694444444444442</v>
      </c>
      <c r="I3802" s="12">
        <v>0.21388888888888891</v>
      </c>
      <c r="J3802" s="12">
        <v>0.2159722222222222</v>
      </c>
      <c r="K3802" s="12">
        <v>0.2270833333333333</v>
      </c>
      <c r="L3802" s="12">
        <v>0.27569444444444452</v>
      </c>
      <c r="M3802" s="12">
        <v>0.29097222222222219</v>
      </c>
      <c r="N3802" s="12">
        <v>0.29305555555555562</v>
      </c>
      <c r="O3802" s="8">
        <v>215</v>
      </c>
      <c r="P3802" s="8" t="s">
        <v>73</v>
      </c>
      <c r="Q3802" s="8" t="s">
        <v>2305</v>
      </c>
      <c r="R3802" s="27" t="s">
        <v>124</v>
      </c>
      <c r="S3802" s="8">
        <v>34</v>
      </c>
      <c r="T3802" s="8">
        <v>0</v>
      </c>
      <c r="U3802" s="14">
        <v>0.1842873183432259</v>
      </c>
      <c r="V3802" s="8">
        <v>0</v>
      </c>
      <c r="W3802" s="372" t="s">
        <v>30</v>
      </c>
      <c r="X3802" s="16"/>
      <c r="AC3802" s="104"/>
    </row>
    <row r="3803" spans="1:29" x14ac:dyDescent="0.35">
      <c r="A3803" s="374">
        <v>46181</v>
      </c>
      <c r="B3803" s="7" t="s">
        <v>262</v>
      </c>
      <c r="C3803" s="8" t="s">
        <v>90</v>
      </c>
      <c r="D3803" s="10">
        <v>1</v>
      </c>
      <c r="E3803" s="8" t="s">
        <v>4845</v>
      </c>
      <c r="F3803" s="8" t="s">
        <v>4850</v>
      </c>
      <c r="G3803" s="12">
        <v>0.3923611111111111</v>
      </c>
      <c r="H3803" s="12">
        <v>0.46875</v>
      </c>
      <c r="I3803" s="12">
        <v>0.37777777777777782</v>
      </c>
      <c r="J3803" s="12">
        <v>0.40555555555555561</v>
      </c>
      <c r="K3803" s="12">
        <v>0.41944444444444451</v>
      </c>
      <c r="L3803" s="12">
        <v>0.4909722222222222</v>
      </c>
      <c r="M3803" s="12">
        <v>0.5</v>
      </c>
      <c r="N3803" s="12">
        <v>0.5</v>
      </c>
      <c r="O3803" s="8" t="s">
        <v>73</v>
      </c>
      <c r="P3803" s="8">
        <v>9</v>
      </c>
      <c r="Q3803" s="8" t="s">
        <v>366</v>
      </c>
      <c r="R3803" s="27" t="s">
        <v>2306</v>
      </c>
      <c r="S3803" s="8">
        <v>79</v>
      </c>
      <c r="T3803" s="8">
        <v>0</v>
      </c>
      <c r="U3803" s="14">
        <v>0.4347625406907531</v>
      </c>
      <c r="V3803" s="8">
        <v>0</v>
      </c>
      <c r="W3803" s="372" t="s">
        <v>30</v>
      </c>
      <c r="X3803" s="16"/>
      <c r="AC3803" s="104"/>
    </row>
    <row r="3804" spans="1:29" x14ac:dyDescent="0.35">
      <c r="A3804" s="374">
        <v>46181</v>
      </c>
      <c r="B3804" s="7" t="s">
        <v>264</v>
      </c>
      <c r="C3804" s="8" t="s">
        <v>90</v>
      </c>
      <c r="D3804" s="10">
        <v>1</v>
      </c>
      <c r="E3804" s="8" t="s">
        <v>4850</v>
      </c>
      <c r="F3804" s="8" t="s">
        <v>4845</v>
      </c>
      <c r="G3804" s="12">
        <v>0.51041666666666663</v>
      </c>
      <c r="H3804" s="12">
        <v>0.59027777777777779</v>
      </c>
      <c r="I3804" s="12">
        <v>0.5180555555555556</v>
      </c>
      <c r="J3804" s="12">
        <v>0.52500000000000002</v>
      </c>
      <c r="K3804" s="12">
        <v>0.53472222222222221</v>
      </c>
      <c r="L3804" s="12">
        <v>0.62013888888888891</v>
      </c>
      <c r="M3804" s="12">
        <v>0.6333333333333333</v>
      </c>
      <c r="N3804" s="12">
        <v>0.63541666666666663</v>
      </c>
      <c r="O3804" s="8">
        <v>9</v>
      </c>
      <c r="P3804" s="8" t="s">
        <v>57</v>
      </c>
      <c r="Q3804" s="8" t="s">
        <v>2307</v>
      </c>
      <c r="R3804" s="27" t="s">
        <v>99</v>
      </c>
      <c r="S3804" s="8">
        <v>51</v>
      </c>
      <c r="T3804" s="8">
        <v>0</v>
      </c>
      <c r="U3804" s="14">
        <v>0.2772725556209335</v>
      </c>
      <c r="V3804" s="8">
        <v>0</v>
      </c>
      <c r="W3804" s="372" t="s">
        <v>30</v>
      </c>
      <c r="X3804" s="16"/>
      <c r="AC3804" s="104"/>
    </row>
    <row r="3805" spans="1:29" x14ac:dyDescent="0.35">
      <c r="A3805" s="374">
        <v>46181</v>
      </c>
      <c r="B3805" s="7" t="s">
        <v>1381</v>
      </c>
      <c r="C3805" s="8" t="s">
        <v>108</v>
      </c>
      <c r="D3805" s="10">
        <v>1</v>
      </c>
      <c r="E3805" s="8" t="s">
        <v>4845</v>
      </c>
      <c r="F3805" s="8" t="s">
        <v>4849</v>
      </c>
      <c r="G3805" s="12">
        <v>4.5138888888888888E-2</v>
      </c>
      <c r="H3805" s="12">
        <v>0.24652777777777779</v>
      </c>
      <c r="I3805" s="12">
        <v>4.1666666666666657E-2</v>
      </c>
      <c r="J3805" s="12">
        <v>7.2916666666666671E-2</v>
      </c>
      <c r="K3805" s="12">
        <v>9.6527777777777782E-2</v>
      </c>
      <c r="L3805" s="12">
        <v>0.27986111111111112</v>
      </c>
      <c r="M3805" s="12">
        <v>0.28749999999999998</v>
      </c>
      <c r="N3805" s="12">
        <v>0.28749999999999998</v>
      </c>
      <c r="O3805" s="8" t="s">
        <v>43</v>
      </c>
      <c r="P3805" s="8">
        <v>67</v>
      </c>
      <c r="Q3805" s="8" t="s">
        <v>515</v>
      </c>
      <c r="R3805" s="27" t="s">
        <v>39</v>
      </c>
      <c r="S3805" s="8">
        <v>175</v>
      </c>
      <c r="T3805" s="8">
        <v>0</v>
      </c>
      <c r="U3805" s="14">
        <v>0.91501201963796241</v>
      </c>
      <c r="V3805" s="8">
        <v>0</v>
      </c>
      <c r="W3805" s="372" t="s">
        <v>30</v>
      </c>
      <c r="X3805" s="16"/>
      <c r="AC3805" s="104"/>
    </row>
    <row r="3806" spans="1:29" x14ac:dyDescent="0.35">
      <c r="A3806" s="374">
        <v>46181</v>
      </c>
      <c r="B3806" s="7" t="s">
        <v>1382</v>
      </c>
      <c r="C3806" s="8" t="s">
        <v>108</v>
      </c>
      <c r="D3806" s="10">
        <v>1</v>
      </c>
      <c r="E3806" s="8" t="s">
        <v>4849</v>
      </c>
      <c r="F3806" s="8" t="s">
        <v>4845</v>
      </c>
      <c r="G3806" s="12">
        <v>0.28472222222222221</v>
      </c>
      <c r="H3806" s="12">
        <v>0.52430555555555558</v>
      </c>
      <c r="I3806" s="12">
        <v>0.32013888888888892</v>
      </c>
      <c r="J3806" s="12">
        <v>0.32708333333333328</v>
      </c>
      <c r="K3806" s="12">
        <v>0.34513888888888888</v>
      </c>
      <c r="L3806" s="12">
        <v>0.57499999999999996</v>
      </c>
      <c r="M3806" s="12">
        <v>0.58611111111111114</v>
      </c>
      <c r="N3806" s="12">
        <v>0.58819444444444446</v>
      </c>
      <c r="O3806" s="8">
        <v>67</v>
      </c>
      <c r="P3806" s="8" t="s">
        <v>232</v>
      </c>
      <c r="Q3806" s="8" t="s">
        <v>2308</v>
      </c>
      <c r="R3806" s="27" t="s">
        <v>1464</v>
      </c>
      <c r="S3806" s="8">
        <v>175</v>
      </c>
      <c r="T3806" s="8">
        <v>1</v>
      </c>
      <c r="U3806" s="14">
        <v>0.85893475073390646</v>
      </c>
      <c r="V3806" s="8">
        <v>0</v>
      </c>
      <c r="W3806" s="372" t="s">
        <v>30</v>
      </c>
      <c r="X3806" s="16"/>
      <c r="AC3806" s="104"/>
    </row>
    <row r="3807" spans="1:29" x14ac:dyDescent="0.35">
      <c r="A3807" s="374">
        <v>46181</v>
      </c>
      <c r="B3807" s="7" t="s">
        <v>107</v>
      </c>
      <c r="C3807" s="8" t="s">
        <v>113</v>
      </c>
      <c r="D3807" s="10">
        <v>1</v>
      </c>
      <c r="E3807" s="8" t="s">
        <v>4845</v>
      </c>
      <c r="F3807" s="8" t="s">
        <v>4870</v>
      </c>
      <c r="G3807" s="12">
        <v>5.5555555555555552E-2</v>
      </c>
      <c r="H3807" s="12">
        <v>0.24305555555555561</v>
      </c>
      <c r="I3807" s="12">
        <v>1.9444444444444441E-2</v>
      </c>
      <c r="J3807" s="12">
        <v>7.4999999999999997E-2</v>
      </c>
      <c r="K3807" s="12">
        <v>0.1</v>
      </c>
      <c r="L3807" s="12">
        <v>0.2590277777777778</v>
      </c>
      <c r="M3807" s="12">
        <v>0.26527777777777778</v>
      </c>
      <c r="N3807" s="12">
        <v>0.26874999999999999</v>
      </c>
      <c r="O3807" s="8" t="s">
        <v>301</v>
      </c>
      <c r="P3807" s="8">
        <v>98</v>
      </c>
      <c r="Q3807" s="8" t="s">
        <v>155</v>
      </c>
      <c r="R3807" s="27" t="s">
        <v>39</v>
      </c>
      <c r="S3807" s="8">
        <v>175</v>
      </c>
      <c r="T3807" s="8">
        <v>0</v>
      </c>
      <c r="U3807" s="14">
        <v>0.9633796240969229</v>
      </c>
      <c r="V3807" s="8">
        <v>0</v>
      </c>
      <c r="W3807" s="372" t="s">
        <v>30</v>
      </c>
      <c r="X3807" s="16"/>
      <c r="AC3807" s="104"/>
    </row>
    <row r="3808" spans="1:29" x14ac:dyDescent="0.35">
      <c r="A3808" s="374">
        <v>46181</v>
      </c>
      <c r="B3808" s="7" t="s">
        <v>109</v>
      </c>
      <c r="C3808" s="8" t="s">
        <v>113</v>
      </c>
      <c r="D3808" s="10">
        <v>1</v>
      </c>
      <c r="E3808" s="8" t="s">
        <v>4870</v>
      </c>
      <c r="F3808" s="8" t="s">
        <v>4845</v>
      </c>
      <c r="G3808" s="12">
        <v>0.28472222222222221</v>
      </c>
      <c r="H3808" s="12">
        <v>0.49652777777777779</v>
      </c>
      <c r="I3808" s="12">
        <v>0.30416666666666659</v>
      </c>
      <c r="J3808" s="12">
        <v>0.30625000000000002</v>
      </c>
      <c r="K3808" s="12">
        <v>0.31736111111111109</v>
      </c>
      <c r="L3808" s="12">
        <v>0.49513888888888891</v>
      </c>
      <c r="M3808" s="12">
        <v>0.51944444444444449</v>
      </c>
      <c r="N3808" s="12">
        <v>0.52152777777777781</v>
      </c>
      <c r="O3808" s="8">
        <v>94</v>
      </c>
      <c r="P3808" s="8" t="s">
        <v>73</v>
      </c>
      <c r="Q3808" s="8" t="s">
        <v>2309</v>
      </c>
      <c r="R3808" s="27" t="s">
        <v>2310</v>
      </c>
      <c r="S3808" s="8">
        <v>188</v>
      </c>
      <c r="T3808" s="8">
        <v>1</v>
      </c>
      <c r="U3808" s="14">
        <v>0.97968765176756833</v>
      </c>
      <c r="V3808" s="8">
        <v>0</v>
      </c>
      <c r="W3808" s="372" t="s">
        <v>30</v>
      </c>
      <c r="X3808" s="16"/>
      <c r="AC3808" s="104"/>
    </row>
    <row r="3809" spans="1:29" ht="26" customHeight="1" x14ac:dyDescent="0.35">
      <c r="A3809" s="374">
        <v>46181</v>
      </c>
      <c r="B3809" s="7" t="s">
        <v>1383</v>
      </c>
      <c r="C3809" s="8" t="s">
        <v>113</v>
      </c>
      <c r="D3809" s="10">
        <v>1</v>
      </c>
      <c r="E3809" s="8" t="s">
        <v>4845</v>
      </c>
      <c r="F3809" s="8" t="s">
        <v>4853</v>
      </c>
      <c r="G3809" s="12">
        <v>0.64236111111111116</v>
      </c>
      <c r="H3809" s="12">
        <v>0.72569444444444442</v>
      </c>
      <c r="I3809" s="12">
        <v>0.6645833333333333</v>
      </c>
      <c r="J3809" s="12">
        <v>0.6694444444444444</v>
      </c>
      <c r="K3809" s="12">
        <v>0.67986111111111114</v>
      </c>
      <c r="L3809" s="12">
        <v>0.73402777777777772</v>
      </c>
      <c r="M3809" s="12">
        <v>0.73819444444444449</v>
      </c>
      <c r="N3809" s="12">
        <v>0.73819444444444449</v>
      </c>
      <c r="O3809" s="8" t="s">
        <v>73</v>
      </c>
      <c r="P3809" s="8" t="s">
        <v>1256</v>
      </c>
      <c r="Q3809" s="8" t="s">
        <v>2311</v>
      </c>
      <c r="R3809" s="27" t="s">
        <v>2312</v>
      </c>
      <c r="S3809" s="8">
        <v>122</v>
      </c>
      <c r="T3809" s="8">
        <v>0</v>
      </c>
      <c r="U3809" s="14">
        <v>0.64057743032194192</v>
      </c>
      <c r="V3809" s="8">
        <v>798</v>
      </c>
      <c r="W3809" s="372" t="s">
        <v>30</v>
      </c>
      <c r="X3809" s="16"/>
      <c r="AC3809" s="104"/>
    </row>
    <row r="3810" spans="1:29" x14ac:dyDescent="0.35">
      <c r="A3810" s="374">
        <v>46181</v>
      </c>
      <c r="B3810" s="7" t="s">
        <v>1384</v>
      </c>
      <c r="C3810" s="8" t="s">
        <v>113</v>
      </c>
      <c r="D3810" s="10">
        <v>1</v>
      </c>
      <c r="E3810" s="8" t="s">
        <v>4853</v>
      </c>
      <c r="F3810" s="8" t="s">
        <v>4845</v>
      </c>
      <c r="G3810" s="12">
        <v>0.78819444444444442</v>
      </c>
      <c r="H3810" s="12">
        <v>0.86458333333333337</v>
      </c>
      <c r="I3810" s="12">
        <v>0.77083333333333337</v>
      </c>
      <c r="J3810" s="12">
        <v>0.78402777777777777</v>
      </c>
      <c r="K3810" s="12">
        <v>0.79513888888888884</v>
      </c>
      <c r="L3810" s="12">
        <v>0.85902777777777772</v>
      </c>
      <c r="M3810" s="12">
        <v>0.86250000000000004</v>
      </c>
      <c r="N3810" s="12">
        <v>0.86458333333333337</v>
      </c>
      <c r="O3810" s="8" t="s">
        <v>1256</v>
      </c>
      <c r="P3810" s="8" t="s">
        <v>43</v>
      </c>
      <c r="S3810" s="8">
        <v>144</v>
      </c>
      <c r="T3810" s="8">
        <v>0</v>
      </c>
      <c r="U3810" s="14">
        <v>0.68253683939550958</v>
      </c>
      <c r="V3810" s="8">
        <v>0</v>
      </c>
      <c r="W3810" s="372" t="s">
        <v>30</v>
      </c>
      <c r="X3810" s="16"/>
      <c r="AC3810" s="104"/>
    </row>
    <row r="3811" spans="1:29" x14ac:dyDescent="0.35">
      <c r="A3811" s="9">
        <v>46182</v>
      </c>
      <c r="B3811" s="7" t="s">
        <v>71</v>
      </c>
      <c r="C3811" s="8" t="s">
        <v>27</v>
      </c>
      <c r="D3811" s="10">
        <v>1</v>
      </c>
      <c r="E3811" s="8" t="s">
        <v>4845</v>
      </c>
      <c r="F3811" s="8" t="s">
        <v>4854</v>
      </c>
      <c r="G3811" s="12">
        <v>1.041666666666667E-2</v>
      </c>
      <c r="H3811" s="12">
        <v>0.1701388888888889</v>
      </c>
      <c r="I3811" s="12">
        <v>6.9444444444444441E-3</v>
      </c>
      <c r="J3811" s="12">
        <v>1.041666666666667E-2</v>
      </c>
      <c r="K3811" s="12">
        <v>2.569444444444444E-2</v>
      </c>
      <c r="L3811" s="12">
        <v>0.1645833333333333</v>
      </c>
      <c r="M3811" s="12">
        <v>0.17083333333333331</v>
      </c>
      <c r="N3811" s="12">
        <v>0.17152777777777781</v>
      </c>
      <c r="O3811" s="8" t="s">
        <v>363</v>
      </c>
      <c r="P3811" s="8">
        <v>17</v>
      </c>
      <c r="S3811" s="8">
        <v>162</v>
      </c>
      <c r="T3811" s="8">
        <v>0</v>
      </c>
      <c r="U3811" s="14">
        <v>0.92504025349125063</v>
      </c>
      <c r="V3811" s="8">
        <v>804</v>
      </c>
      <c r="W3811" s="372" t="s">
        <v>30</v>
      </c>
      <c r="X3811" s="16"/>
      <c r="AC3811" s="104"/>
    </row>
    <row r="3812" spans="1:29" x14ac:dyDescent="0.35">
      <c r="A3812" s="9">
        <v>46182</v>
      </c>
      <c r="B3812" s="7" t="s">
        <v>74</v>
      </c>
      <c r="C3812" s="8" t="s">
        <v>27</v>
      </c>
      <c r="D3812" s="10">
        <v>1</v>
      </c>
      <c r="E3812" s="8" t="s">
        <v>4854</v>
      </c>
      <c r="F3812" s="8" t="s">
        <v>4845</v>
      </c>
      <c r="G3812" s="12">
        <v>0.20833333333333329</v>
      </c>
      <c r="H3812" s="12">
        <v>0.38541666666666669</v>
      </c>
      <c r="I3812" s="12">
        <v>0.20555555555555549</v>
      </c>
      <c r="J3812" s="12">
        <v>0.20902777777777781</v>
      </c>
      <c r="K3812" s="12">
        <v>0.22916666666666671</v>
      </c>
      <c r="L3812" s="12">
        <v>0.3888888888888889</v>
      </c>
      <c r="M3812" s="12">
        <v>0.40347222222222218</v>
      </c>
      <c r="N3812" s="12">
        <v>0.40555555555555561</v>
      </c>
      <c r="O3812" s="8">
        <v>15</v>
      </c>
      <c r="P3812" s="8" t="s">
        <v>317</v>
      </c>
      <c r="Q3812" s="8" t="s">
        <v>151</v>
      </c>
      <c r="R3812" s="27" t="s">
        <v>39</v>
      </c>
      <c r="S3812" s="8">
        <v>191</v>
      </c>
      <c r="T3812" s="8">
        <v>0</v>
      </c>
      <c r="U3812" s="14">
        <v>0.9248969243616646</v>
      </c>
      <c r="V3812" s="8">
        <v>35</v>
      </c>
      <c r="W3812" s="372" t="s">
        <v>30</v>
      </c>
      <c r="X3812" s="16"/>
      <c r="AC3812" s="104"/>
    </row>
    <row r="3813" spans="1:29" x14ac:dyDescent="0.35">
      <c r="A3813" s="9">
        <v>46182</v>
      </c>
      <c r="B3813" s="7" t="s">
        <v>1371</v>
      </c>
      <c r="C3813" s="8" t="s">
        <v>45</v>
      </c>
      <c r="D3813" s="10">
        <v>1</v>
      </c>
      <c r="E3813" s="8" t="s">
        <v>4845</v>
      </c>
      <c r="F3813" s="8" t="s">
        <v>4862</v>
      </c>
      <c r="G3813" s="12">
        <v>2.0833333333333329E-2</v>
      </c>
      <c r="H3813" s="12">
        <v>0.16666666666666671</v>
      </c>
      <c r="I3813" s="12">
        <v>1.666666666666667E-2</v>
      </c>
      <c r="J3813" s="12">
        <v>1.8749999999999999E-2</v>
      </c>
      <c r="K3813" s="12">
        <v>3.3333333333333333E-2</v>
      </c>
      <c r="L3813" s="12">
        <v>0.15625</v>
      </c>
      <c r="M3813" s="12">
        <v>0.1590277777777778</v>
      </c>
      <c r="N3813" s="12">
        <v>0.16041666666666671</v>
      </c>
      <c r="O3813" s="8" t="s">
        <v>83</v>
      </c>
      <c r="P3813" s="8" t="s">
        <v>740</v>
      </c>
      <c r="S3813" s="8">
        <v>160</v>
      </c>
      <c r="T3813" s="8">
        <v>0</v>
      </c>
      <c r="U3813" s="14">
        <v>0.91561634304605199</v>
      </c>
      <c r="V3813" s="8">
        <v>0</v>
      </c>
      <c r="W3813" s="372" t="s">
        <v>30</v>
      </c>
      <c r="X3813" s="16"/>
      <c r="AC3813" s="104"/>
    </row>
    <row r="3814" spans="1:29" x14ac:dyDescent="0.35">
      <c r="A3814" s="9">
        <v>46182</v>
      </c>
      <c r="B3814" s="7" t="s">
        <v>1372</v>
      </c>
      <c r="C3814" s="8" t="s">
        <v>45</v>
      </c>
      <c r="D3814" s="10">
        <v>1</v>
      </c>
      <c r="E3814" s="8" t="s">
        <v>4862</v>
      </c>
      <c r="F3814" s="8" t="s">
        <v>4845</v>
      </c>
      <c r="G3814" s="12">
        <v>0.20833333333333329</v>
      </c>
      <c r="H3814" s="12">
        <v>0.36458333333333331</v>
      </c>
      <c r="I3814" s="12">
        <v>0.20277777777777781</v>
      </c>
      <c r="J3814" s="12">
        <v>0.2097222222222222</v>
      </c>
      <c r="K3814" s="12">
        <v>0.21875</v>
      </c>
      <c r="L3814" s="12">
        <v>0.35</v>
      </c>
      <c r="M3814" s="12">
        <v>0.35902777777777778</v>
      </c>
      <c r="N3814" s="12">
        <v>0.3611111111111111</v>
      </c>
      <c r="O3814" s="8" t="s">
        <v>740</v>
      </c>
      <c r="P3814" s="8" t="s">
        <v>32</v>
      </c>
      <c r="Q3814" s="8" t="s">
        <v>103</v>
      </c>
      <c r="R3814" s="27" t="s">
        <v>39</v>
      </c>
      <c r="S3814" s="8">
        <v>181</v>
      </c>
      <c r="T3814" s="8">
        <v>3</v>
      </c>
      <c r="U3814" s="14">
        <v>0.96053037186350787</v>
      </c>
      <c r="V3814" s="8">
        <v>0</v>
      </c>
      <c r="W3814" s="372" t="s">
        <v>30</v>
      </c>
      <c r="X3814" s="16"/>
      <c r="AC3814" s="104"/>
    </row>
    <row r="3815" spans="1:29" x14ac:dyDescent="0.35">
      <c r="A3815" s="9">
        <v>46182</v>
      </c>
      <c r="B3815" s="7" t="s">
        <v>52</v>
      </c>
      <c r="C3815" s="8" t="s">
        <v>45</v>
      </c>
      <c r="D3815" s="10">
        <v>1</v>
      </c>
      <c r="E3815" s="8" t="s">
        <v>4845</v>
      </c>
      <c r="F3815" s="8" t="s">
        <v>4847</v>
      </c>
      <c r="G3815" s="12">
        <v>0.4375</v>
      </c>
      <c r="H3815" s="12">
        <v>0.51388888888888884</v>
      </c>
      <c r="I3815" s="12">
        <v>0.43194444444444452</v>
      </c>
      <c r="J3815" s="12">
        <v>0.43611111111111112</v>
      </c>
      <c r="K3815" s="12">
        <v>0.44791666666666669</v>
      </c>
      <c r="L3815" s="12">
        <v>0.51111111111111107</v>
      </c>
      <c r="M3815" s="12">
        <v>0.51597222222222228</v>
      </c>
      <c r="N3815" s="12">
        <v>0.5180555555555556</v>
      </c>
      <c r="O3815" s="8" t="s">
        <v>32</v>
      </c>
      <c r="P3815" s="8" t="s">
        <v>271</v>
      </c>
      <c r="S3815" s="8">
        <v>160</v>
      </c>
      <c r="T3815" s="8">
        <v>1</v>
      </c>
      <c r="U3815" s="14">
        <v>0.88056004190683734</v>
      </c>
      <c r="V3815" s="8">
        <v>100</v>
      </c>
      <c r="W3815" s="372" t="s">
        <v>30</v>
      </c>
      <c r="X3815" s="16"/>
      <c r="AC3815" s="104"/>
    </row>
    <row r="3816" spans="1:29" x14ac:dyDescent="0.35">
      <c r="A3816" s="9">
        <v>46182</v>
      </c>
      <c r="B3816" s="7" t="s">
        <v>56</v>
      </c>
      <c r="C3816" s="8" t="s">
        <v>45</v>
      </c>
      <c r="D3816" s="10">
        <v>1</v>
      </c>
      <c r="E3816" s="8" t="s">
        <v>4847</v>
      </c>
      <c r="F3816" s="8" t="s">
        <v>4845</v>
      </c>
      <c r="G3816" s="12">
        <v>0.55555555555555558</v>
      </c>
      <c r="H3816" s="12">
        <v>0.63888888888888884</v>
      </c>
      <c r="I3816" s="12">
        <v>0.54861111111111116</v>
      </c>
      <c r="J3816" s="12">
        <v>0.5541666666666667</v>
      </c>
      <c r="K3816" s="12">
        <v>0.5708333333333333</v>
      </c>
      <c r="L3816" s="12">
        <v>0.62986111111111109</v>
      </c>
      <c r="M3816" s="12">
        <v>0.63749999999999996</v>
      </c>
      <c r="N3816" s="12">
        <v>0.63958333333333328</v>
      </c>
      <c r="O3816" s="8" t="s">
        <v>271</v>
      </c>
      <c r="P3816" s="8" t="s">
        <v>70</v>
      </c>
      <c r="S3816" s="8">
        <v>177</v>
      </c>
      <c r="T3816" s="8">
        <v>0</v>
      </c>
      <c r="U3816" s="14">
        <v>0.93552398431978356</v>
      </c>
      <c r="V3816" s="8">
        <v>0</v>
      </c>
      <c r="W3816" s="372" t="s">
        <v>30</v>
      </c>
      <c r="X3816" s="16"/>
      <c r="AC3816" s="104"/>
    </row>
    <row r="3817" spans="1:29" x14ac:dyDescent="0.35">
      <c r="A3817" s="9">
        <v>46182</v>
      </c>
      <c r="B3817" s="7" t="s">
        <v>247</v>
      </c>
      <c r="C3817" s="8" t="s">
        <v>59</v>
      </c>
      <c r="D3817" s="10">
        <v>1</v>
      </c>
      <c r="E3817" s="8" t="s">
        <v>4845</v>
      </c>
      <c r="F3817" s="8" t="s">
        <v>4861</v>
      </c>
      <c r="G3817" s="12">
        <v>0.33333333333333331</v>
      </c>
      <c r="H3817" s="12">
        <v>0.43402777777777779</v>
      </c>
      <c r="I3817" s="12">
        <v>0.32500000000000001</v>
      </c>
      <c r="J3817" s="12">
        <v>0.32916666666666672</v>
      </c>
      <c r="K3817" s="12">
        <v>0.34652777777777782</v>
      </c>
      <c r="L3817" s="12">
        <v>0.41388888888888892</v>
      </c>
      <c r="M3817" s="12">
        <v>0.41805555555555562</v>
      </c>
      <c r="N3817" s="12">
        <v>0.42152777777777778</v>
      </c>
      <c r="O3817" s="8" t="s">
        <v>60</v>
      </c>
      <c r="P3817" s="8">
        <v>2</v>
      </c>
      <c r="S3817" s="8">
        <v>135</v>
      </c>
      <c r="T3817" s="8">
        <v>0</v>
      </c>
      <c r="U3817" s="14">
        <v>0.75686893891852136</v>
      </c>
      <c r="V3817" s="8">
        <v>0</v>
      </c>
      <c r="W3817" s="372" t="s">
        <v>30</v>
      </c>
      <c r="X3817" s="16"/>
      <c r="AC3817" s="104"/>
    </row>
    <row r="3818" spans="1:29" x14ac:dyDescent="0.35">
      <c r="A3818" s="9">
        <v>46182</v>
      </c>
      <c r="B3818" s="7" t="s">
        <v>248</v>
      </c>
      <c r="C3818" s="8" t="s">
        <v>59</v>
      </c>
      <c r="D3818" s="10">
        <v>1</v>
      </c>
      <c r="E3818" s="8" t="s">
        <v>4861</v>
      </c>
      <c r="F3818" s="8" t="s">
        <v>4845</v>
      </c>
      <c r="G3818" s="12">
        <v>0.47569444444444442</v>
      </c>
      <c r="H3818" s="12">
        <v>0.57638888888888884</v>
      </c>
      <c r="I3818" s="12">
        <v>0.46319444444444452</v>
      </c>
      <c r="J3818" s="12">
        <v>0.46805555555555561</v>
      </c>
      <c r="K3818" s="12">
        <v>0.47569444444444442</v>
      </c>
      <c r="L3818" s="12">
        <v>0.54236111111111107</v>
      </c>
      <c r="M3818" s="12">
        <v>0.55208333333333337</v>
      </c>
      <c r="N3818" s="12">
        <v>0.5541666666666667</v>
      </c>
      <c r="O3818" s="8">
        <v>2</v>
      </c>
      <c r="P3818" s="8" t="s">
        <v>114</v>
      </c>
      <c r="S3818" s="8">
        <v>148</v>
      </c>
      <c r="T3818" s="8">
        <v>0</v>
      </c>
      <c r="U3818" s="14">
        <v>0.81611076732322752</v>
      </c>
      <c r="V3818" s="8">
        <v>0</v>
      </c>
      <c r="W3818" s="372" t="s">
        <v>30</v>
      </c>
      <c r="X3818" s="16"/>
      <c r="AC3818" s="104"/>
    </row>
    <row r="3819" spans="1:29" x14ac:dyDescent="0.35">
      <c r="A3819" s="9">
        <v>46182</v>
      </c>
      <c r="B3819" s="7" t="s">
        <v>203</v>
      </c>
      <c r="C3819" s="8" t="s">
        <v>81</v>
      </c>
      <c r="D3819" s="10">
        <v>1</v>
      </c>
      <c r="E3819" s="8" t="s">
        <v>4845</v>
      </c>
      <c r="F3819" s="8" t="s">
        <v>4856</v>
      </c>
      <c r="G3819" s="12">
        <v>0.28472222222222221</v>
      </c>
      <c r="H3819" s="12">
        <v>0.4236111111111111</v>
      </c>
      <c r="I3819" s="12">
        <v>0.27916666666666667</v>
      </c>
      <c r="J3819" s="12">
        <v>0.28402777777777782</v>
      </c>
      <c r="K3819" s="12">
        <v>0.2951388888888889</v>
      </c>
      <c r="L3819" s="12">
        <v>0.41458333333333341</v>
      </c>
      <c r="M3819" s="12">
        <v>0.42152777777777778</v>
      </c>
      <c r="N3819" s="12">
        <v>0.42222222222222222</v>
      </c>
      <c r="O3819" s="8" t="s">
        <v>423</v>
      </c>
      <c r="P3819" s="8">
        <v>2</v>
      </c>
      <c r="S3819" s="8">
        <v>175</v>
      </c>
      <c r="T3819" s="8">
        <v>1</v>
      </c>
      <c r="U3819" s="14">
        <v>0.91686162576886421</v>
      </c>
      <c r="V3819" s="8">
        <v>0</v>
      </c>
      <c r="W3819" s="372" t="s">
        <v>30</v>
      </c>
      <c r="X3819" s="16"/>
      <c r="AC3819" s="104"/>
    </row>
    <row r="3820" spans="1:29" x14ac:dyDescent="0.35">
      <c r="A3820" s="9">
        <v>46182</v>
      </c>
      <c r="B3820" s="7" t="s">
        <v>205</v>
      </c>
      <c r="C3820" s="8" t="s">
        <v>81</v>
      </c>
      <c r="D3820" s="10">
        <v>1</v>
      </c>
      <c r="E3820" s="8" t="s">
        <v>4856</v>
      </c>
      <c r="F3820" s="8" t="s">
        <v>4845</v>
      </c>
      <c r="G3820" s="12">
        <v>0.46527777777777779</v>
      </c>
      <c r="H3820" s="12">
        <v>0.61111111111111116</v>
      </c>
      <c r="I3820" s="12">
        <v>0.45694444444444438</v>
      </c>
      <c r="J3820" s="12">
        <v>0.46111111111111108</v>
      </c>
      <c r="K3820" s="12">
        <v>0.46805555555555561</v>
      </c>
      <c r="L3820" s="12">
        <v>0.59097222222222223</v>
      </c>
      <c r="M3820" s="12">
        <v>0.6</v>
      </c>
      <c r="N3820" s="12">
        <v>0.6020833333333333</v>
      </c>
      <c r="O3820" s="8">
        <v>2</v>
      </c>
      <c r="P3820" s="8" t="s">
        <v>29</v>
      </c>
      <c r="S3820" s="8">
        <v>142</v>
      </c>
      <c r="T3820" s="8">
        <v>0</v>
      </c>
      <c r="U3820" s="14">
        <v>0.75849021025020102</v>
      </c>
      <c r="V3820" s="8">
        <v>0</v>
      </c>
      <c r="W3820" s="372" t="s">
        <v>30</v>
      </c>
      <c r="X3820" s="16"/>
      <c r="AC3820" s="104"/>
    </row>
    <row r="3821" spans="1:29" x14ac:dyDescent="0.35">
      <c r="A3821" s="9">
        <v>46182</v>
      </c>
      <c r="B3821" s="7" t="s">
        <v>1770</v>
      </c>
      <c r="C3821" s="8" t="s">
        <v>90</v>
      </c>
      <c r="D3821" s="10">
        <v>1</v>
      </c>
      <c r="E3821" s="8" t="s">
        <v>4845</v>
      </c>
      <c r="F3821" s="8" t="s">
        <v>4851</v>
      </c>
      <c r="G3821" s="12">
        <v>1.7361111111111108E-2</v>
      </c>
      <c r="H3821" s="12">
        <v>0.1041666666666667</v>
      </c>
      <c r="I3821" s="12">
        <v>9.0277777777777769E-3</v>
      </c>
      <c r="J3821" s="12">
        <v>1.388888888888889E-2</v>
      </c>
      <c r="K3821" s="12">
        <v>2.7083333333333331E-2</v>
      </c>
      <c r="L3821" s="12">
        <v>0.1048611111111111</v>
      </c>
      <c r="M3821" s="12">
        <v>0.10972222222222219</v>
      </c>
      <c r="N3821" s="12">
        <v>0.10972222222222219</v>
      </c>
      <c r="O3821" s="8" t="s">
        <v>57</v>
      </c>
      <c r="P3821" s="8">
        <v>1</v>
      </c>
      <c r="S3821" s="8">
        <v>86</v>
      </c>
      <c r="T3821" s="8">
        <v>0</v>
      </c>
      <c r="U3821" s="14">
        <v>0.47568181749282101</v>
      </c>
      <c r="V3821" s="8">
        <v>0</v>
      </c>
      <c r="W3821" s="372" t="s">
        <v>30</v>
      </c>
      <c r="X3821" s="16"/>
      <c r="AC3821" s="104"/>
    </row>
    <row r="3822" spans="1:29" x14ac:dyDescent="0.35">
      <c r="A3822" s="9">
        <v>46182</v>
      </c>
      <c r="B3822" s="7" t="s">
        <v>1771</v>
      </c>
      <c r="C3822" s="8" t="s">
        <v>90</v>
      </c>
      <c r="D3822" s="10">
        <v>1</v>
      </c>
      <c r="E3822" s="8" t="s">
        <v>4851</v>
      </c>
      <c r="F3822" s="8" t="s">
        <v>4845</v>
      </c>
      <c r="G3822" s="12">
        <v>0.14583333333333329</v>
      </c>
      <c r="H3822" s="12">
        <v>0.24652777777777779</v>
      </c>
      <c r="I3822" s="12">
        <v>0.1534722222222222</v>
      </c>
      <c r="J3822" s="12">
        <v>0.15555555555555561</v>
      </c>
      <c r="K3822" s="12">
        <v>0.16319444444444439</v>
      </c>
      <c r="L3822" s="12">
        <v>0.24930555555555561</v>
      </c>
      <c r="M3822" s="12">
        <v>0.25972222222222219</v>
      </c>
      <c r="N3822" s="12">
        <v>0.26180555555555562</v>
      </c>
      <c r="O3822" s="8">
        <v>1</v>
      </c>
      <c r="P3822" s="8" t="s">
        <v>70</v>
      </c>
      <c r="Q3822" s="8" t="s">
        <v>2313</v>
      </c>
      <c r="R3822" s="27" t="s">
        <v>2314</v>
      </c>
      <c r="S3822" s="8">
        <v>145</v>
      </c>
      <c r="T3822" s="8">
        <v>0</v>
      </c>
      <c r="U3822" s="14">
        <v>0.75256089364053913</v>
      </c>
      <c r="V3822" s="8">
        <v>0</v>
      </c>
      <c r="W3822" s="372" t="s">
        <v>30</v>
      </c>
      <c r="X3822" s="16"/>
      <c r="AC3822" s="104"/>
    </row>
    <row r="3823" spans="1:29" x14ac:dyDescent="0.35">
      <c r="A3823" s="9">
        <v>46182</v>
      </c>
      <c r="B3823" s="7" t="s">
        <v>1766</v>
      </c>
      <c r="C3823" s="8" t="s">
        <v>90</v>
      </c>
      <c r="D3823" s="10">
        <v>1</v>
      </c>
      <c r="E3823" s="8" t="s">
        <v>4845</v>
      </c>
      <c r="F3823" s="8" t="s">
        <v>4849</v>
      </c>
      <c r="G3823" s="12">
        <v>0.41666666666666669</v>
      </c>
      <c r="H3823" s="12">
        <v>0.47916666666666669</v>
      </c>
      <c r="I3823" s="12">
        <v>0.40277777777777779</v>
      </c>
      <c r="J3823" s="12">
        <v>0.40555555555555561</v>
      </c>
      <c r="K3823" s="12">
        <v>0.41736111111111113</v>
      </c>
      <c r="L3823" s="12">
        <v>0.46319444444444452</v>
      </c>
      <c r="M3823" s="12">
        <v>0.46875</v>
      </c>
      <c r="N3823" s="12">
        <v>0.46944444444444439</v>
      </c>
      <c r="O3823" s="8" t="s">
        <v>70</v>
      </c>
      <c r="P3823" s="8">
        <v>219</v>
      </c>
      <c r="S3823" s="8">
        <v>36</v>
      </c>
      <c r="T3823" s="8">
        <v>0</v>
      </c>
      <c r="U3823" s="14">
        <v>0.20613395255367989</v>
      </c>
      <c r="V3823" s="8">
        <v>0</v>
      </c>
      <c r="W3823" s="372" t="s">
        <v>30</v>
      </c>
      <c r="X3823" s="16"/>
      <c r="AC3823" s="104"/>
    </row>
    <row r="3824" spans="1:29" x14ac:dyDescent="0.35">
      <c r="A3824" s="9">
        <v>46182</v>
      </c>
      <c r="B3824" s="7" t="s">
        <v>1768</v>
      </c>
      <c r="C3824" s="8" t="s">
        <v>90</v>
      </c>
      <c r="D3824" s="10">
        <v>1</v>
      </c>
      <c r="E3824" s="8" t="s">
        <v>4849</v>
      </c>
      <c r="F3824" s="8" t="s">
        <v>4845</v>
      </c>
      <c r="G3824" s="12">
        <v>0.52083333333333337</v>
      </c>
      <c r="H3824" s="12">
        <v>0.59027777777777779</v>
      </c>
      <c r="I3824" s="12">
        <v>0.50902777777777775</v>
      </c>
      <c r="J3824" s="12">
        <v>0.51388888888888884</v>
      </c>
      <c r="K3824" s="12">
        <v>0.52152777777777781</v>
      </c>
      <c r="L3824" s="12">
        <v>0.56458333333333333</v>
      </c>
      <c r="M3824" s="12">
        <v>0.5756944444444444</v>
      </c>
      <c r="N3824" s="12">
        <v>0.57777777777777772</v>
      </c>
      <c r="O3824" s="8">
        <v>217</v>
      </c>
      <c r="P3824" s="8" t="s">
        <v>116</v>
      </c>
      <c r="S3824" s="8">
        <v>47</v>
      </c>
      <c r="T3824" s="8">
        <v>0</v>
      </c>
      <c r="U3824" s="14">
        <v>0.26482828984595119</v>
      </c>
      <c r="V3824" s="8">
        <v>0</v>
      </c>
      <c r="W3824" s="372" t="s">
        <v>30</v>
      </c>
      <c r="X3824" s="16"/>
      <c r="AC3824" s="104"/>
    </row>
    <row r="3825" spans="1:29" x14ac:dyDescent="0.35">
      <c r="A3825" s="9">
        <v>46182</v>
      </c>
      <c r="B3825" s="7" t="s">
        <v>107</v>
      </c>
      <c r="C3825" s="8" t="s">
        <v>108</v>
      </c>
      <c r="D3825" s="10">
        <v>1</v>
      </c>
      <c r="E3825" s="8" t="s">
        <v>4845</v>
      </c>
      <c r="F3825" s="8" t="s">
        <v>4849</v>
      </c>
      <c r="G3825" s="12">
        <v>4.5138888888888888E-2</v>
      </c>
      <c r="H3825" s="12">
        <v>0.24305555555555561</v>
      </c>
      <c r="I3825" s="12">
        <v>4.0972222222222222E-2</v>
      </c>
      <c r="J3825" s="12">
        <v>4.1666666666666657E-2</v>
      </c>
      <c r="K3825" s="12">
        <v>5.6250000000000001E-2</v>
      </c>
      <c r="L3825" s="12">
        <v>0.21319444444444441</v>
      </c>
      <c r="M3825" s="12">
        <v>0.21875</v>
      </c>
      <c r="N3825" s="12">
        <v>0.22013888888888891</v>
      </c>
      <c r="O3825" s="8" t="s">
        <v>232</v>
      </c>
      <c r="P3825" s="8" t="s">
        <v>61</v>
      </c>
      <c r="S3825" s="8">
        <v>178</v>
      </c>
      <c r="T3825" s="8">
        <v>0</v>
      </c>
      <c r="U3825" s="14">
        <v>0.94076361505014816</v>
      </c>
      <c r="V3825" s="8">
        <v>1106</v>
      </c>
      <c r="W3825" s="372" t="s">
        <v>30</v>
      </c>
      <c r="X3825" s="16"/>
      <c r="AC3825" s="104"/>
    </row>
    <row r="3826" spans="1:29" x14ac:dyDescent="0.35">
      <c r="A3826" s="9">
        <v>46182</v>
      </c>
      <c r="B3826" s="7" t="s">
        <v>109</v>
      </c>
      <c r="C3826" s="8" t="s">
        <v>108</v>
      </c>
      <c r="D3826" s="10">
        <v>1</v>
      </c>
      <c r="E3826" s="8" t="s">
        <v>4845</v>
      </c>
      <c r="F3826" s="8" t="s">
        <v>4871</v>
      </c>
      <c r="G3826" s="12">
        <v>0.28472222222222221</v>
      </c>
      <c r="H3826" s="12">
        <v>0.49652777777777779</v>
      </c>
      <c r="I3826" s="12">
        <v>0.27638888888888891</v>
      </c>
      <c r="J3826" s="12">
        <v>0.28333333333333333</v>
      </c>
      <c r="K3826" s="12">
        <v>0.30208333333333331</v>
      </c>
      <c r="L3826" s="12">
        <v>0.48958333333333331</v>
      </c>
      <c r="M3826" s="12">
        <v>0.50277777777777777</v>
      </c>
      <c r="N3826" s="12">
        <v>0.50486111111111109</v>
      </c>
      <c r="O3826" s="8" t="s">
        <v>61</v>
      </c>
      <c r="P3826" s="8" t="s">
        <v>57</v>
      </c>
      <c r="S3826" s="8">
        <v>186</v>
      </c>
      <c r="T3826" s="8">
        <v>1</v>
      </c>
      <c r="U3826" s="14">
        <v>0.98836168143366199</v>
      </c>
      <c r="V3826" s="8">
        <v>971</v>
      </c>
      <c r="W3826" s="372" t="s">
        <v>30</v>
      </c>
      <c r="X3826" s="16"/>
      <c r="AC3826" s="104"/>
    </row>
    <row r="3827" spans="1:29" x14ac:dyDescent="0.35">
      <c r="A3827" s="9">
        <v>46182</v>
      </c>
      <c r="B3827" s="7" t="s">
        <v>1381</v>
      </c>
      <c r="C3827" s="8" t="s">
        <v>113</v>
      </c>
      <c r="D3827" s="10">
        <v>1</v>
      </c>
      <c r="E3827" s="8" t="s">
        <v>4871</v>
      </c>
      <c r="F3827" s="8" t="s">
        <v>4845</v>
      </c>
      <c r="G3827" s="12">
        <v>4.5138888888888888E-2</v>
      </c>
      <c r="H3827" s="12">
        <v>0.24652777777777779</v>
      </c>
      <c r="I3827" s="12">
        <v>3.6805555555555557E-2</v>
      </c>
      <c r="J3827" s="12">
        <v>3.888888888888889E-2</v>
      </c>
      <c r="K3827" s="12">
        <v>5.1388888888888887E-2</v>
      </c>
      <c r="L3827" s="12">
        <v>0.2277777777777778</v>
      </c>
      <c r="M3827" s="12">
        <v>0.2326388888888889</v>
      </c>
      <c r="N3827" s="12">
        <v>0.23541666666666669</v>
      </c>
      <c r="O3827" s="8" t="s">
        <v>43</v>
      </c>
      <c r="P3827" s="8">
        <v>69</v>
      </c>
      <c r="S3827" s="8">
        <v>165</v>
      </c>
      <c r="T3827" s="8">
        <v>0</v>
      </c>
      <c r="U3827" s="14">
        <v>0.84014738031461067</v>
      </c>
      <c r="V3827" s="8">
        <v>0</v>
      </c>
      <c r="W3827" s="372" t="s">
        <v>30</v>
      </c>
      <c r="X3827" s="16"/>
      <c r="AC3827" s="104"/>
    </row>
    <row r="3828" spans="1:29" x14ac:dyDescent="0.35">
      <c r="A3828" s="9">
        <v>46182</v>
      </c>
      <c r="B3828" s="7" t="s">
        <v>1382</v>
      </c>
      <c r="C3828" s="8" t="s">
        <v>113</v>
      </c>
      <c r="D3828" s="10">
        <v>1</v>
      </c>
      <c r="E3828" s="8" t="s">
        <v>4845</v>
      </c>
      <c r="F3828" s="8" t="s">
        <v>4849</v>
      </c>
      <c r="G3828" s="12">
        <v>0.28472222222222221</v>
      </c>
      <c r="H3828" s="12">
        <v>0.52430555555555558</v>
      </c>
      <c r="I3828" s="12">
        <v>0.27361111111111108</v>
      </c>
      <c r="J3828" s="12">
        <v>0.27638888888888891</v>
      </c>
      <c r="K3828" s="12">
        <v>0.29097222222222219</v>
      </c>
      <c r="L3828" s="12">
        <v>0.51527777777777772</v>
      </c>
      <c r="M3828" s="12">
        <v>0.5229166666666667</v>
      </c>
      <c r="N3828" s="12">
        <v>0.52500000000000002</v>
      </c>
      <c r="O3828" s="8">
        <v>67</v>
      </c>
      <c r="P3828" s="8" t="s">
        <v>363</v>
      </c>
      <c r="S3828" s="8">
        <v>163</v>
      </c>
      <c r="T3828" s="8">
        <v>0</v>
      </c>
      <c r="U3828" s="14">
        <v>0.86453559091545373</v>
      </c>
      <c r="V3828" s="8">
        <v>0</v>
      </c>
      <c r="W3828" s="372" t="s">
        <v>30</v>
      </c>
      <c r="X3828" s="16"/>
      <c r="AC3828" s="104"/>
    </row>
    <row r="3829" spans="1:29" x14ac:dyDescent="0.35">
      <c r="A3829" s="9">
        <v>46183</v>
      </c>
      <c r="B3829" s="7" t="s">
        <v>133</v>
      </c>
      <c r="C3829" s="8" t="s">
        <v>27</v>
      </c>
      <c r="D3829" s="10">
        <v>1</v>
      </c>
      <c r="E3829" s="8" t="s">
        <v>4849</v>
      </c>
      <c r="F3829" s="8" t="s">
        <v>4845</v>
      </c>
      <c r="G3829" s="12">
        <v>0.27083333333333331</v>
      </c>
      <c r="H3829" s="12">
        <v>0.44791666666666669</v>
      </c>
      <c r="I3829" s="12">
        <v>0.35069444444444442</v>
      </c>
      <c r="J3829" s="12">
        <v>0.35486111111111113</v>
      </c>
      <c r="K3829" s="12">
        <v>0.36666666666666659</v>
      </c>
      <c r="L3829" s="12">
        <v>0.52430555555555558</v>
      </c>
      <c r="M3829" s="12">
        <v>0.52986111111111112</v>
      </c>
      <c r="N3829" s="12">
        <v>0.53125</v>
      </c>
      <c r="O3829" s="8" t="s">
        <v>70</v>
      </c>
      <c r="P3829" s="8">
        <v>3</v>
      </c>
      <c r="Q3829" s="8" t="s">
        <v>2315</v>
      </c>
      <c r="R3829" s="27" t="s">
        <v>2316</v>
      </c>
      <c r="S3829" s="8">
        <v>143</v>
      </c>
      <c r="T3829" s="8">
        <v>0</v>
      </c>
      <c r="U3829" s="14">
        <v>0.74815021994503572</v>
      </c>
      <c r="V3829" s="8">
        <v>532</v>
      </c>
      <c r="W3829" s="372" t="s">
        <v>30</v>
      </c>
      <c r="X3829" s="16"/>
      <c r="AC3829" s="104"/>
    </row>
    <row r="3830" spans="1:29" x14ac:dyDescent="0.35">
      <c r="A3830" s="9">
        <v>46183</v>
      </c>
      <c r="B3830" s="7" t="s">
        <v>135</v>
      </c>
      <c r="C3830" s="8" t="s">
        <v>27</v>
      </c>
      <c r="D3830" s="10">
        <v>1</v>
      </c>
      <c r="E3830" s="8" t="s">
        <v>4845</v>
      </c>
      <c r="F3830" s="8" t="s">
        <v>4850</v>
      </c>
      <c r="G3830" s="12">
        <v>0.48958333333333331</v>
      </c>
      <c r="H3830" s="12">
        <v>0.65625</v>
      </c>
      <c r="I3830" s="33">
        <v>0.56388888888888888</v>
      </c>
      <c r="J3830" s="34">
        <v>0.5708333333333333</v>
      </c>
      <c r="K3830" s="35">
        <v>0.57986111111111116</v>
      </c>
      <c r="L3830" s="33">
        <v>0.73124999999999996</v>
      </c>
      <c r="M3830" s="33">
        <v>0.73541666666666672</v>
      </c>
      <c r="N3830" s="33">
        <v>0.73750000000000004</v>
      </c>
      <c r="O3830" s="28">
        <v>3</v>
      </c>
      <c r="P3830" s="8" t="s">
        <v>32</v>
      </c>
      <c r="Q3830" s="30" t="s">
        <v>2317</v>
      </c>
      <c r="R3830" s="31" t="s">
        <v>2318</v>
      </c>
      <c r="S3830" s="28">
        <v>91</v>
      </c>
      <c r="T3830" s="28">
        <v>0</v>
      </c>
      <c r="U3830" s="32">
        <v>0.51109899779710721</v>
      </c>
      <c r="V3830" s="28">
        <v>0</v>
      </c>
      <c r="W3830" s="372" t="s">
        <v>30</v>
      </c>
      <c r="X3830" s="16"/>
      <c r="AC3830" s="104"/>
    </row>
    <row r="3831" spans="1:29" x14ac:dyDescent="0.35">
      <c r="A3831" s="9">
        <v>46183</v>
      </c>
      <c r="B3831" s="7" t="s">
        <v>80</v>
      </c>
      <c r="C3831" s="8" t="s">
        <v>59</v>
      </c>
      <c r="D3831" s="10">
        <v>1</v>
      </c>
      <c r="E3831" s="8" t="s">
        <v>4850</v>
      </c>
      <c r="F3831" s="8" t="s">
        <v>4845</v>
      </c>
      <c r="G3831" s="12">
        <v>3.4722222222222217E-2</v>
      </c>
      <c r="H3831" s="12">
        <v>0.1076388888888889</v>
      </c>
      <c r="I3831" s="12">
        <v>4.5138888888888888E-2</v>
      </c>
      <c r="J3831" s="12">
        <v>0.05</v>
      </c>
      <c r="K3831" s="12">
        <v>6.25E-2</v>
      </c>
      <c r="L3831" s="12">
        <v>0.1166666666666667</v>
      </c>
      <c r="M3831" s="12">
        <v>0.11874999999999999</v>
      </c>
      <c r="N3831" s="12">
        <v>0.12083333333333331</v>
      </c>
      <c r="O3831" s="8" t="s">
        <v>114</v>
      </c>
      <c r="P3831" s="29" t="s">
        <v>426</v>
      </c>
      <c r="Q3831" s="8" t="s">
        <v>2319</v>
      </c>
      <c r="R3831" s="27" t="s">
        <v>2320</v>
      </c>
      <c r="S3831" s="8">
        <v>125</v>
      </c>
      <c r="T3831" s="8">
        <v>0</v>
      </c>
      <c r="U3831" s="14">
        <v>0.68482454734101983</v>
      </c>
      <c r="V3831" s="8">
        <v>1403</v>
      </c>
      <c r="W3831" s="372" t="s">
        <v>30</v>
      </c>
      <c r="X3831" s="16"/>
      <c r="AC3831" s="104"/>
    </row>
    <row r="3832" spans="1:29" x14ac:dyDescent="0.35">
      <c r="A3832" s="9">
        <v>46183</v>
      </c>
      <c r="B3832" s="7" t="s">
        <v>84</v>
      </c>
      <c r="C3832" s="8" t="s">
        <v>59</v>
      </c>
      <c r="D3832" s="10">
        <v>1</v>
      </c>
      <c r="E3832" s="8" t="s">
        <v>4845</v>
      </c>
      <c r="F3832" s="8" t="s">
        <v>4863</v>
      </c>
      <c r="G3832" s="12">
        <v>0.14583333333333329</v>
      </c>
      <c r="H3832" s="12">
        <v>0.22916666666666671</v>
      </c>
      <c r="I3832" s="12">
        <v>0.1472222222222222</v>
      </c>
      <c r="J3832" s="12">
        <v>0.15208333333333329</v>
      </c>
      <c r="K3832" s="12">
        <v>0.16388888888888889</v>
      </c>
      <c r="L3832" s="12">
        <v>0.22500000000000001</v>
      </c>
      <c r="M3832" s="12">
        <v>0.23402777777777781</v>
      </c>
      <c r="N3832" s="12">
        <v>0.2361111111111111</v>
      </c>
      <c r="O3832" s="8" t="s">
        <v>426</v>
      </c>
      <c r="P3832" s="8" t="s">
        <v>60</v>
      </c>
      <c r="Q3832" s="8" t="s">
        <v>785</v>
      </c>
      <c r="R3832" s="27" t="s">
        <v>99</v>
      </c>
      <c r="S3832" s="8">
        <v>186</v>
      </c>
      <c r="T3832" s="8">
        <v>1</v>
      </c>
      <c r="U3832" s="14">
        <v>1</v>
      </c>
      <c r="V3832" s="8">
        <v>143</v>
      </c>
      <c r="W3832" s="372" t="s">
        <v>30</v>
      </c>
      <c r="X3832" s="16"/>
      <c r="AC3832" s="104"/>
    </row>
    <row r="3833" spans="1:29" x14ac:dyDescent="0.35">
      <c r="A3833" s="9">
        <v>46183</v>
      </c>
      <c r="B3833" s="7" t="s">
        <v>104</v>
      </c>
      <c r="C3833" s="8" t="s">
        <v>59</v>
      </c>
      <c r="D3833" s="10">
        <v>1</v>
      </c>
      <c r="E3833" s="8" t="s">
        <v>4863</v>
      </c>
      <c r="F3833" s="8" t="s">
        <v>4845</v>
      </c>
      <c r="G3833" s="12">
        <v>0.33333333333333331</v>
      </c>
      <c r="H3833" s="12">
        <v>0.4236111111111111</v>
      </c>
      <c r="I3833" s="12">
        <v>0.32222222222222219</v>
      </c>
      <c r="J3833" s="12">
        <v>0.32569444444444451</v>
      </c>
      <c r="K3833" s="12">
        <v>0.34097222222222218</v>
      </c>
      <c r="L3833" s="12">
        <v>0.41875000000000001</v>
      </c>
      <c r="M3833" s="12">
        <v>0.42569444444444438</v>
      </c>
      <c r="N3833" s="12">
        <v>0.42569444444444438</v>
      </c>
      <c r="O3833" s="8" t="s">
        <v>60</v>
      </c>
      <c r="P3833" s="8">
        <v>6</v>
      </c>
      <c r="S3833" s="8">
        <v>173</v>
      </c>
      <c r="T3833" s="8">
        <v>0</v>
      </c>
      <c r="U3833" s="14">
        <v>0.91029123604256457</v>
      </c>
      <c r="V3833" s="8">
        <v>0</v>
      </c>
      <c r="W3833" s="372" t="s">
        <v>30</v>
      </c>
      <c r="X3833" s="16"/>
      <c r="AC3833" s="104"/>
    </row>
    <row r="3834" spans="1:29" x14ac:dyDescent="0.35">
      <c r="A3834" s="9">
        <v>46183</v>
      </c>
      <c r="B3834" s="7" t="s">
        <v>105</v>
      </c>
      <c r="C3834" s="8" t="s">
        <v>59</v>
      </c>
      <c r="D3834" s="10">
        <v>1</v>
      </c>
      <c r="E3834" s="8" t="s">
        <v>4845</v>
      </c>
      <c r="F3834" s="8" t="s">
        <v>4856</v>
      </c>
      <c r="G3834" s="12">
        <v>0.46527777777777779</v>
      </c>
      <c r="H3834" s="12">
        <v>0.55902777777777779</v>
      </c>
      <c r="I3834" s="12">
        <v>0.45833333333333331</v>
      </c>
      <c r="J3834" s="12">
        <v>0.46041666666666659</v>
      </c>
      <c r="K3834" s="12">
        <v>0.46805555555555561</v>
      </c>
      <c r="L3834" s="12">
        <v>0.54166666666666663</v>
      </c>
      <c r="M3834" s="12">
        <v>0.5541666666666667</v>
      </c>
      <c r="N3834" s="12">
        <v>0.55625000000000002</v>
      </c>
      <c r="O3834" s="8">
        <v>6</v>
      </c>
      <c r="P3834" s="8" t="s">
        <v>423</v>
      </c>
      <c r="S3834" s="8">
        <v>193</v>
      </c>
      <c r="T3834" s="8">
        <v>0</v>
      </c>
      <c r="U3834" s="14">
        <v>1</v>
      </c>
      <c r="V3834" s="8">
        <v>0</v>
      </c>
      <c r="W3834" s="372" t="s">
        <v>30</v>
      </c>
      <c r="X3834" s="16"/>
      <c r="AC3834" s="104"/>
    </row>
    <row r="3835" spans="1:29" x14ac:dyDescent="0.35">
      <c r="A3835" s="9">
        <v>46183</v>
      </c>
      <c r="B3835" s="7" t="s">
        <v>1371</v>
      </c>
      <c r="C3835" s="8" t="s">
        <v>72</v>
      </c>
      <c r="D3835" s="10">
        <v>1</v>
      </c>
      <c r="E3835" s="8" t="s">
        <v>4856</v>
      </c>
      <c r="F3835" s="8" t="s">
        <v>4845</v>
      </c>
      <c r="G3835" s="12">
        <v>2.0833333333333329E-2</v>
      </c>
      <c r="H3835" s="12">
        <v>0.16666666666666671</v>
      </c>
      <c r="I3835" s="12">
        <v>1.5277777777777781E-2</v>
      </c>
      <c r="J3835" s="12">
        <v>1.9444444444444441E-2</v>
      </c>
      <c r="K3835" s="12">
        <v>3.0555555555555551E-2</v>
      </c>
      <c r="L3835" s="12">
        <v>0.15763888888888891</v>
      </c>
      <c r="M3835" s="12">
        <v>0.16041666666666671</v>
      </c>
      <c r="N3835" s="12">
        <v>0.16180555555555559</v>
      </c>
      <c r="O3835" s="8" t="s">
        <v>361</v>
      </c>
      <c r="P3835" s="8" t="s">
        <v>748</v>
      </c>
      <c r="S3835" s="8">
        <v>163</v>
      </c>
      <c r="T3835" s="8">
        <v>0</v>
      </c>
      <c r="U3835" s="14">
        <v>0.94443357968969455</v>
      </c>
      <c r="V3835" s="8">
        <v>0</v>
      </c>
      <c r="W3835" s="372" t="s">
        <v>30</v>
      </c>
      <c r="X3835" s="16"/>
      <c r="AC3835" s="104"/>
    </row>
    <row r="3836" spans="1:29" x14ac:dyDescent="0.35">
      <c r="A3836" s="9">
        <v>46183</v>
      </c>
      <c r="B3836" s="7" t="s">
        <v>1372</v>
      </c>
      <c r="C3836" s="8" t="s">
        <v>72</v>
      </c>
      <c r="D3836" s="10">
        <v>1</v>
      </c>
      <c r="E3836" s="8" t="s">
        <v>4845</v>
      </c>
      <c r="F3836" s="8" t="s">
        <v>4851</v>
      </c>
      <c r="G3836" s="12">
        <v>0.20833333333333329</v>
      </c>
      <c r="H3836" s="12">
        <v>0.36805555555555558</v>
      </c>
      <c r="I3836" s="12">
        <v>0.20347222222222219</v>
      </c>
      <c r="J3836" s="12">
        <v>0.2069444444444444</v>
      </c>
      <c r="K3836" s="12">
        <v>0.2159722222222222</v>
      </c>
      <c r="L3836" s="12">
        <v>0.35069444444444442</v>
      </c>
      <c r="M3836" s="12">
        <v>0.35972222222222222</v>
      </c>
      <c r="N3836" s="12">
        <v>0.36180555555555549</v>
      </c>
      <c r="O3836" s="8" t="s">
        <v>748</v>
      </c>
      <c r="P3836" s="8" t="s">
        <v>249</v>
      </c>
      <c r="S3836" s="8">
        <v>162</v>
      </c>
      <c r="T3836" s="8">
        <v>1</v>
      </c>
      <c r="U3836" s="14">
        <v>0.91202577184002054</v>
      </c>
      <c r="V3836" s="8">
        <v>0</v>
      </c>
      <c r="W3836" s="372" t="s">
        <v>30</v>
      </c>
      <c r="X3836" s="16"/>
      <c r="AC3836" s="104"/>
    </row>
    <row r="3837" spans="1:29" x14ac:dyDescent="0.35">
      <c r="A3837" s="9">
        <v>46183</v>
      </c>
      <c r="B3837" s="7" t="s">
        <v>1766</v>
      </c>
      <c r="C3837" s="8" t="s">
        <v>81</v>
      </c>
      <c r="D3837" s="10">
        <v>1</v>
      </c>
      <c r="E3837" s="8" t="s">
        <v>4851</v>
      </c>
      <c r="F3837" s="8" t="s">
        <v>4845</v>
      </c>
      <c r="G3837" s="12">
        <v>8.3333333333333329E-2</v>
      </c>
      <c r="H3837" s="12">
        <v>0.14583333333333329</v>
      </c>
      <c r="I3837" s="33">
        <v>7.7777777777777779E-2</v>
      </c>
      <c r="J3837" s="34">
        <v>7.9861111111111105E-2</v>
      </c>
      <c r="K3837" s="35">
        <v>9.583333333333334E-2</v>
      </c>
      <c r="L3837" s="33">
        <v>0.1451388888888889</v>
      </c>
      <c r="M3837" s="33">
        <v>0.15277777777777779</v>
      </c>
      <c r="N3837" s="33">
        <v>0.1534722222222222</v>
      </c>
      <c r="O3837" s="28" t="s">
        <v>83</v>
      </c>
      <c r="P3837" s="8">
        <v>223</v>
      </c>
      <c r="Q3837" s="30"/>
      <c r="R3837" s="31"/>
      <c r="S3837" s="28">
        <v>6</v>
      </c>
      <c r="T3837" s="28">
        <v>0</v>
      </c>
      <c r="U3837" s="32">
        <v>2.9389173421659021E-2</v>
      </c>
      <c r="V3837" s="28">
        <v>0</v>
      </c>
      <c r="W3837" s="372" t="s">
        <v>30</v>
      </c>
      <c r="X3837" s="16"/>
      <c r="AC3837" s="104"/>
    </row>
    <row r="3838" spans="1:29" x14ac:dyDescent="0.35">
      <c r="A3838" s="9">
        <v>46183</v>
      </c>
      <c r="B3838" s="7" t="s">
        <v>1768</v>
      </c>
      <c r="C3838" s="8" t="s">
        <v>81</v>
      </c>
      <c r="D3838" s="10">
        <v>1</v>
      </c>
      <c r="E3838" s="8" t="s">
        <v>4845</v>
      </c>
      <c r="F3838" s="8" t="s">
        <v>4850</v>
      </c>
      <c r="G3838" s="12">
        <v>0.1875</v>
      </c>
      <c r="H3838" s="12">
        <v>0.25694444444444442</v>
      </c>
      <c r="I3838" s="12">
        <v>0.17499999999999999</v>
      </c>
      <c r="J3838" s="12">
        <v>0.18124999999999999</v>
      </c>
      <c r="K3838" s="12">
        <v>0.1902777777777778</v>
      </c>
      <c r="L3838" s="12">
        <v>0.24444444444444441</v>
      </c>
      <c r="M3838" s="12">
        <v>0.25694444444444442</v>
      </c>
      <c r="N3838" s="12">
        <v>0.2590277777777778</v>
      </c>
      <c r="O3838" s="8">
        <v>213</v>
      </c>
      <c r="P3838" s="29" t="s">
        <v>37</v>
      </c>
      <c r="S3838" s="8">
        <v>43</v>
      </c>
      <c r="T3838" s="8">
        <v>0</v>
      </c>
      <c r="U3838" s="14">
        <v>0.23791337933008019</v>
      </c>
      <c r="V3838" s="8">
        <v>0</v>
      </c>
      <c r="W3838" s="372" t="s">
        <v>30</v>
      </c>
      <c r="X3838" s="85"/>
      <c r="AC3838" s="104"/>
    </row>
    <row r="3839" spans="1:29" x14ac:dyDescent="0.35">
      <c r="A3839" s="9">
        <v>46183</v>
      </c>
      <c r="B3839" s="7" t="s">
        <v>262</v>
      </c>
      <c r="C3839" s="8" t="s">
        <v>81</v>
      </c>
      <c r="D3839" s="10">
        <v>1</v>
      </c>
      <c r="E3839" s="8" t="s">
        <v>4850</v>
      </c>
      <c r="F3839" s="8" t="s">
        <v>4845</v>
      </c>
      <c r="G3839" s="12">
        <v>0.3923611111111111</v>
      </c>
      <c r="H3839" s="12">
        <v>0.46875</v>
      </c>
      <c r="I3839" s="12">
        <v>0.38333333333333341</v>
      </c>
      <c r="J3839" s="12">
        <v>0.3888888888888889</v>
      </c>
      <c r="K3839" s="12">
        <v>0.40277777777777779</v>
      </c>
      <c r="L3839" s="12">
        <v>0.46944444444444439</v>
      </c>
      <c r="M3839" s="12">
        <v>0.47638888888888892</v>
      </c>
      <c r="N3839" s="12">
        <v>0.47638888888888892</v>
      </c>
      <c r="O3839" s="8" t="s">
        <v>37</v>
      </c>
      <c r="P3839" s="8">
        <v>9</v>
      </c>
      <c r="S3839" s="8">
        <v>10</v>
      </c>
      <c r="T3839" s="8">
        <v>0</v>
      </c>
      <c r="U3839" s="14">
        <v>5.0362284562219667E-2</v>
      </c>
      <c r="V3839" s="8">
        <v>0</v>
      </c>
      <c r="W3839" s="372" t="s">
        <v>30</v>
      </c>
      <c r="X3839" s="85"/>
      <c r="AC3839" s="104"/>
    </row>
    <row r="3840" spans="1:29" x14ac:dyDescent="0.35">
      <c r="A3840" s="9">
        <v>46183</v>
      </c>
      <c r="B3840" s="7" t="s">
        <v>264</v>
      </c>
      <c r="C3840" s="8" t="s">
        <v>81</v>
      </c>
      <c r="D3840" s="10">
        <v>1</v>
      </c>
      <c r="E3840" s="8" t="s">
        <v>4849</v>
      </c>
      <c r="F3840" s="8" t="s">
        <v>4845</v>
      </c>
      <c r="G3840" s="12">
        <v>0.51041666666666663</v>
      </c>
      <c r="H3840" s="12">
        <v>0.59027777777777779</v>
      </c>
      <c r="I3840" s="12">
        <v>0.49861111111111112</v>
      </c>
      <c r="J3840" s="12">
        <v>0.50486111111111109</v>
      </c>
      <c r="K3840" s="12">
        <v>0.51597222222222228</v>
      </c>
      <c r="L3840" s="12">
        <v>0.58194444444444449</v>
      </c>
      <c r="M3840" s="12">
        <v>0.59305555555555556</v>
      </c>
      <c r="N3840" s="12">
        <v>0.59513888888888888</v>
      </c>
      <c r="O3840" s="8">
        <v>9</v>
      </c>
      <c r="P3840" s="8" t="s">
        <v>110</v>
      </c>
      <c r="S3840" s="8">
        <v>110</v>
      </c>
      <c r="T3840" s="8">
        <v>0</v>
      </c>
      <c r="U3840" s="14">
        <v>0.64435677305007022</v>
      </c>
      <c r="V3840" s="8">
        <v>0</v>
      </c>
      <c r="W3840" s="372" t="s">
        <v>30</v>
      </c>
      <c r="X3840" s="16"/>
      <c r="AC3840" s="104"/>
    </row>
    <row r="3841" spans="1:29" x14ac:dyDescent="0.35">
      <c r="A3841" s="9">
        <v>46183</v>
      </c>
      <c r="B3841" s="7" t="s">
        <v>1381</v>
      </c>
      <c r="C3841" s="8" t="s">
        <v>108</v>
      </c>
      <c r="D3841" s="10">
        <v>1</v>
      </c>
      <c r="E3841" s="8" t="s">
        <v>4845</v>
      </c>
      <c r="F3841" s="8" t="s">
        <v>4851</v>
      </c>
      <c r="G3841" s="12">
        <v>4.5138888888888888E-2</v>
      </c>
      <c r="H3841" s="12">
        <v>0.24652777777777779</v>
      </c>
      <c r="I3841" s="12">
        <v>3.6111111111111108E-2</v>
      </c>
      <c r="J3841" s="12">
        <v>3.9583333333333331E-2</v>
      </c>
      <c r="K3841" s="12">
        <v>5.4166666666666669E-2</v>
      </c>
      <c r="L3841" s="12">
        <v>0.2270833333333333</v>
      </c>
      <c r="M3841" s="12">
        <v>0.23402777777777781</v>
      </c>
      <c r="N3841" s="12">
        <v>0.2361111111111111</v>
      </c>
      <c r="O3841" s="8" t="s">
        <v>57</v>
      </c>
      <c r="P3841" s="8">
        <v>63</v>
      </c>
      <c r="S3841" s="8">
        <v>163</v>
      </c>
      <c r="T3841" s="8">
        <v>2</v>
      </c>
      <c r="U3841" s="14">
        <v>0.83945474548323173</v>
      </c>
      <c r="V3841" s="8">
        <v>0</v>
      </c>
      <c r="W3841" s="372" t="s">
        <v>30</v>
      </c>
      <c r="X3841" s="16"/>
      <c r="AC3841" s="104"/>
    </row>
    <row r="3842" spans="1:29" x14ac:dyDescent="0.35">
      <c r="A3842" s="9">
        <v>46183</v>
      </c>
      <c r="B3842" s="7" t="s">
        <v>1382</v>
      </c>
      <c r="C3842" s="8" t="s">
        <v>108</v>
      </c>
      <c r="D3842" s="10">
        <v>1</v>
      </c>
      <c r="E3842" s="8" t="s">
        <v>4851</v>
      </c>
      <c r="F3842" s="8" t="s">
        <v>4845</v>
      </c>
      <c r="G3842" s="12">
        <v>0.28472222222222221</v>
      </c>
      <c r="H3842" s="12">
        <v>0.52430555555555558</v>
      </c>
      <c r="I3842" s="12">
        <v>0.27708333333333329</v>
      </c>
      <c r="J3842" s="12">
        <v>0.27777777777777779</v>
      </c>
      <c r="K3842" s="12">
        <v>0.29583333333333328</v>
      </c>
      <c r="L3842" s="12">
        <v>0.52777777777777779</v>
      </c>
      <c r="M3842" s="12">
        <v>0.53819444444444442</v>
      </c>
      <c r="N3842" s="12">
        <v>0.54027777777777775</v>
      </c>
      <c r="O3842" s="8">
        <v>61</v>
      </c>
      <c r="P3842" s="8" t="s">
        <v>37</v>
      </c>
      <c r="S3842" s="8">
        <v>188</v>
      </c>
      <c r="T3842" s="8">
        <v>0</v>
      </c>
      <c r="U3842" s="14">
        <v>0.97861286876559395</v>
      </c>
      <c r="V3842" s="8">
        <v>0</v>
      </c>
      <c r="W3842" s="372" t="s">
        <v>30</v>
      </c>
      <c r="X3842" s="16"/>
      <c r="AC3842" s="104"/>
    </row>
    <row r="3843" spans="1:29" x14ac:dyDescent="0.35">
      <c r="A3843" s="9">
        <v>46183</v>
      </c>
      <c r="B3843" s="7" t="s">
        <v>107</v>
      </c>
      <c r="C3843" s="8" t="s">
        <v>113</v>
      </c>
      <c r="D3843" s="10">
        <v>1</v>
      </c>
      <c r="E3843" s="8" t="s">
        <v>4845</v>
      </c>
      <c r="F3843" s="8" t="s">
        <v>4853</v>
      </c>
      <c r="G3843" s="12">
        <v>4.5138888888888888E-2</v>
      </c>
      <c r="H3843" s="12">
        <v>0.24305555555555561</v>
      </c>
      <c r="I3843" s="12">
        <v>4.0972222222222222E-2</v>
      </c>
      <c r="J3843" s="12">
        <v>6.458333333333334E-2</v>
      </c>
      <c r="K3843" s="12">
        <v>8.2638888888888887E-2</v>
      </c>
      <c r="L3843" s="12">
        <v>0.2409722222222222</v>
      </c>
      <c r="M3843" s="12">
        <v>0.25</v>
      </c>
      <c r="N3843" s="12">
        <v>0.25138888888888888</v>
      </c>
      <c r="O3843" s="8" t="s">
        <v>70</v>
      </c>
      <c r="P3843" s="8">
        <v>82</v>
      </c>
      <c r="Q3843" s="8" t="s">
        <v>155</v>
      </c>
      <c r="R3843" s="27" t="s">
        <v>39</v>
      </c>
      <c r="S3843" s="8">
        <v>178</v>
      </c>
      <c r="T3843" s="8">
        <v>1</v>
      </c>
      <c r="U3843" s="14">
        <v>0.96381877182502385</v>
      </c>
      <c r="V3843" s="8">
        <v>1444</v>
      </c>
      <c r="W3843" s="372" t="s">
        <v>30</v>
      </c>
      <c r="X3843" s="16"/>
      <c r="AC3843" s="104"/>
    </row>
    <row r="3844" spans="1:29" x14ac:dyDescent="0.35">
      <c r="A3844" s="9">
        <v>46183</v>
      </c>
      <c r="B3844" s="7" t="s">
        <v>109</v>
      </c>
      <c r="C3844" s="8" t="s">
        <v>113</v>
      </c>
      <c r="D3844" s="10">
        <v>1</v>
      </c>
      <c r="E3844" s="8" t="s">
        <v>4853</v>
      </c>
      <c r="F3844" s="8" t="s">
        <v>4845</v>
      </c>
      <c r="G3844" s="12">
        <v>0.28472222222222221</v>
      </c>
      <c r="H3844" s="12">
        <v>0.48958333333333331</v>
      </c>
      <c r="I3844" s="12">
        <v>0.28819444444444442</v>
      </c>
      <c r="J3844" s="12">
        <v>0.29166666666666669</v>
      </c>
      <c r="K3844" s="12">
        <v>0.31180555555555561</v>
      </c>
      <c r="L3844" s="12">
        <v>0.51111111111111107</v>
      </c>
      <c r="M3844" s="12">
        <v>0.5229166666666667</v>
      </c>
      <c r="N3844" s="12">
        <v>0.52500000000000002</v>
      </c>
      <c r="O3844" s="8">
        <v>83</v>
      </c>
      <c r="P3844" s="8" t="s">
        <v>32</v>
      </c>
      <c r="Q3844" s="8" t="s">
        <v>2321</v>
      </c>
      <c r="R3844" s="27" t="s">
        <v>2322</v>
      </c>
      <c r="S3844" s="8">
        <v>191</v>
      </c>
      <c r="T3844" s="8">
        <v>0</v>
      </c>
      <c r="U3844" s="14">
        <v>0.90489168537287912</v>
      </c>
      <c r="V3844" s="8">
        <v>1290</v>
      </c>
      <c r="W3844" s="372" t="s">
        <v>30</v>
      </c>
      <c r="X3844" s="16"/>
      <c r="AC3844" s="104"/>
    </row>
    <row r="3845" spans="1:29" x14ac:dyDescent="0.35">
      <c r="A3845" s="9">
        <v>46183</v>
      </c>
      <c r="B3845" s="7" t="s">
        <v>1383</v>
      </c>
      <c r="C3845" s="8" t="s">
        <v>113</v>
      </c>
      <c r="D3845" s="10">
        <v>1</v>
      </c>
      <c r="E3845" s="8" t="s">
        <v>4845</v>
      </c>
      <c r="F3845" s="8" t="s">
        <v>4850</v>
      </c>
      <c r="G3845" s="12">
        <v>0.64236111111111116</v>
      </c>
      <c r="H3845" s="12">
        <v>0.72569444444444442</v>
      </c>
      <c r="I3845" s="12">
        <v>0.63888888888888884</v>
      </c>
      <c r="J3845" s="12">
        <v>0.64652777777777781</v>
      </c>
      <c r="K3845" s="12">
        <v>0.66111111111111109</v>
      </c>
      <c r="L3845" s="12">
        <v>0.71388888888888891</v>
      </c>
      <c r="M3845" s="12">
        <v>0.72013888888888888</v>
      </c>
      <c r="N3845" s="12">
        <v>0.72222222222222221</v>
      </c>
      <c r="O3845" s="8" t="s">
        <v>32</v>
      </c>
      <c r="P3845" s="8" t="s">
        <v>385</v>
      </c>
      <c r="Q3845" s="8" t="s">
        <v>48</v>
      </c>
      <c r="R3845" s="27" t="s">
        <v>39</v>
      </c>
      <c r="S3845" s="8">
        <v>145</v>
      </c>
      <c r="T3845" s="8">
        <v>0</v>
      </c>
      <c r="U3845" s="14">
        <v>0.74081301071464023</v>
      </c>
      <c r="V3845" s="8">
        <v>769</v>
      </c>
      <c r="W3845" s="372" t="s">
        <v>30</v>
      </c>
      <c r="X3845" s="16"/>
      <c r="AC3845" s="104"/>
    </row>
    <row r="3846" spans="1:29" x14ac:dyDescent="0.35">
      <c r="A3846" s="9">
        <v>46183</v>
      </c>
      <c r="B3846" s="7" t="s">
        <v>1384</v>
      </c>
      <c r="C3846" s="8" t="s">
        <v>113</v>
      </c>
      <c r="D3846" s="10">
        <v>1</v>
      </c>
      <c r="E3846" s="8" t="s">
        <v>4850</v>
      </c>
      <c r="F3846" s="8" t="s">
        <v>4845</v>
      </c>
      <c r="G3846" s="12">
        <v>0.78819444444444442</v>
      </c>
      <c r="H3846" s="12">
        <v>0.86458333333333337</v>
      </c>
      <c r="I3846" s="12">
        <v>0.77083333333333337</v>
      </c>
      <c r="J3846" s="12">
        <v>0.77847222222222223</v>
      </c>
      <c r="K3846" s="12">
        <v>0.8</v>
      </c>
      <c r="L3846" s="12">
        <v>0.85555555555555551</v>
      </c>
      <c r="M3846" s="12">
        <v>0.86111111111111116</v>
      </c>
      <c r="N3846" s="12">
        <v>0.86319444444444449</v>
      </c>
      <c r="O3846" s="8" t="s">
        <v>385</v>
      </c>
      <c r="P3846" s="8" t="s">
        <v>60</v>
      </c>
      <c r="S3846" s="8">
        <v>192</v>
      </c>
      <c r="T3846" s="8">
        <v>0</v>
      </c>
      <c r="U3846" s="14">
        <v>0.91061840484852863</v>
      </c>
      <c r="V3846" s="8">
        <v>419</v>
      </c>
      <c r="W3846" s="372" t="s">
        <v>30</v>
      </c>
      <c r="X3846" s="16"/>
      <c r="AC3846" s="104"/>
    </row>
    <row r="3847" spans="1:29" x14ac:dyDescent="0.35">
      <c r="A3847" s="9">
        <v>46184</v>
      </c>
      <c r="B3847" s="7" t="s">
        <v>1371</v>
      </c>
      <c r="C3847" s="8" t="s">
        <v>27</v>
      </c>
      <c r="D3847" s="10">
        <v>1</v>
      </c>
      <c r="E3847" s="8" t="s">
        <v>4845</v>
      </c>
      <c r="F3847" s="8" t="s">
        <v>4854</v>
      </c>
      <c r="G3847" s="12">
        <v>2.0833333333333329E-2</v>
      </c>
      <c r="H3847" s="12">
        <v>0.16666666666666671</v>
      </c>
      <c r="I3847" s="12">
        <v>8.6805555555555552E-2</v>
      </c>
      <c r="J3847" s="12">
        <v>8.6805555555555552E-2</v>
      </c>
      <c r="K3847" s="12">
        <v>0.1034722222222222</v>
      </c>
      <c r="L3847" s="12">
        <v>0.22500000000000001</v>
      </c>
      <c r="M3847" s="12">
        <v>0.22847222222222219</v>
      </c>
      <c r="N3847" s="12">
        <v>0.2305555555555556</v>
      </c>
      <c r="O3847" s="8" t="s">
        <v>70</v>
      </c>
      <c r="P3847" s="8">
        <v>57</v>
      </c>
      <c r="Q3847" s="8" t="s">
        <v>2323</v>
      </c>
      <c r="R3847" s="27" t="s">
        <v>2324</v>
      </c>
      <c r="S3847" s="8">
        <v>170</v>
      </c>
      <c r="T3847" s="8">
        <v>1</v>
      </c>
      <c r="U3847" s="14">
        <v>0.91586772054944665</v>
      </c>
      <c r="V3847" s="8">
        <v>0</v>
      </c>
      <c r="W3847" s="372" t="s">
        <v>30</v>
      </c>
      <c r="X3847" s="16"/>
      <c r="AC3847" s="104"/>
    </row>
    <row r="3848" spans="1:29" x14ac:dyDescent="0.35">
      <c r="A3848" s="9">
        <v>46184</v>
      </c>
      <c r="B3848" s="7" t="s">
        <v>1372</v>
      </c>
      <c r="C3848" s="8" t="s">
        <v>27</v>
      </c>
      <c r="D3848" s="10">
        <v>1</v>
      </c>
      <c r="E3848" s="8" t="s">
        <v>4854</v>
      </c>
      <c r="F3848" s="8" t="s">
        <v>4845</v>
      </c>
      <c r="G3848" s="12">
        <v>0.20833333333333329</v>
      </c>
      <c r="H3848" s="12">
        <v>0.36458333333333331</v>
      </c>
      <c r="I3848" s="12">
        <v>0.2638888888888889</v>
      </c>
      <c r="J3848" s="12">
        <v>0.26805555555555549</v>
      </c>
      <c r="K3848" s="12">
        <v>0.27777777777777779</v>
      </c>
      <c r="L3848" s="12">
        <v>0.41458333333333341</v>
      </c>
      <c r="M3848" s="12">
        <v>0.42638888888888887</v>
      </c>
      <c r="N3848" s="12">
        <v>0.4284722222222222</v>
      </c>
      <c r="O3848" s="8">
        <v>55</v>
      </c>
      <c r="P3848" s="8" t="s">
        <v>91</v>
      </c>
      <c r="Q3848" s="8" t="s">
        <v>2325</v>
      </c>
      <c r="R3848" s="27" t="s">
        <v>99</v>
      </c>
      <c r="S3848" s="8">
        <v>173</v>
      </c>
      <c r="T3848" s="8">
        <v>3</v>
      </c>
      <c r="U3848" s="14">
        <v>0.90258464796589644</v>
      </c>
      <c r="V3848" s="8">
        <v>0</v>
      </c>
      <c r="W3848" s="372" t="s">
        <v>30</v>
      </c>
      <c r="X3848" s="16"/>
      <c r="AC3848" s="104"/>
    </row>
    <row r="3849" spans="1:29" x14ac:dyDescent="0.35">
      <c r="A3849" s="9">
        <v>46184</v>
      </c>
      <c r="B3849" s="7" t="s">
        <v>1064</v>
      </c>
      <c r="C3849" s="8" t="s">
        <v>45</v>
      </c>
      <c r="D3849" s="10">
        <v>3</v>
      </c>
      <c r="E3849" s="8" t="s">
        <v>4845</v>
      </c>
      <c r="F3849" s="8" t="s">
        <v>4847</v>
      </c>
      <c r="G3849" s="12">
        <v>0.1041666666666667</v>
      </c>
      <c r="H3849" s="12">
        <v>0.21180555555555561</v>
      </c>
      <c r="I3849" s="12">
        <v>9.0972222222222218E-2</v>
      </c>
      <c r="J3849" s="12">
        <v>0.1020833333333333</v>
      </c>
      <c r="K3849" s="12">
        <v>0.1138888888888889</v>
      </c>
      <c r="L3849" s="12">
        <v>0.18680555555555561</v>
      </c>
      <c r="M3849" s="12">
        <v>0.1902777777777778</v>
      </c>
      <c r="N3849" s="12">
        <v>0.19444444444444439</v>
      </c>
      <c r="O3849" s="8" t="s">
        <v>57</v>
      </c>
      <c r="P3849" s="8">
        <v>1</v>
      </c>
      <c r="S3849" s="8">
        <v>5</v>
      </c>
      <c r="T3849" s="8">
        <v>0</v>
      </c>
      <c r="U3849" s="14">
        <v>3.0081830291916911E-2</v>
      </c>
      <c r="V3849" s="8">
        <v>0</v>
      </c>
      <c r="W3849" s="372" t="s">
        <v>30</v>
      </c>
      <c r="X3849" s="16"/>
      <c r="AC3849" s="104"/>
    </row>
    <row r="3850" spans="1:29" x14ac:dyDescent="0.35">
      <c r="A3850" s="9">
        <v>46184</v>
      </c>
      <c r="B3850" s="7" t="s">
        <v>1065</v>
      </c>
      <c r="C3850" s="8" t="s">
        <v>45</v>
      </c>
      <c r="D3850" s="10">
        <v>3</v>
      </c>
      <c r="E3850" s="8" t="s">
        <v>4847</v>
      </c>
      <c r="F3850" s="8" t="s">
        <v>4845</v>
      </c>
      <c r="G3850" s="12">
        <v>0.25</v>
      </c>
      <c r="H3850" s="12">
        <v>0.34722222222222221</v>
      </c>
      <c r="I3850" s="12">
        <v>0.2215277777777778</v>
      </c>
      <c r="J3850" s="12">
        <v>0.23749999999999999</v>
      </c>
      <c r="K3850" s="12">
        <v>0.2409722222222222</v>
      </c>
      <c r="L3850" s="12">
        <v>0.32361111111111113</v>
      </c>
      <c r="M3850" s="12">
        <v>0.33124999999999999</v>
      </c>
      <c r="N3850" s="12">
        <v>0.33333333333333331</v>
      </c>
      <c r="O3850" s="8">
        <v>1</v>
      </c>
      <c r="P3850" s="8" t="s">
        <v>37</v>
      </c>
      <c r="S3850" s="8">
        <v>79</v>
      </c>
      <c r="T3850" s="8">
        <v>0</v>
      </c>
      <c r="U3850" s="14">
        <v>0.39318423584463319</v>
      </c>
      <c r="V3850" s="8">
        <v>0</v>
      </c>
      <c r="W3850" s="372" t="s">
        <v>30</v>
      </c>
      <c r="X3850" s="16"/>
      <c r="AC3850" s="104"/>
    </row>
    <row r="3851" spans="1:29" x14ac:dyDescent="0.35">
      <c r="A3851" s="9">
        <v>46184</v>
      </c>
      <c r="B3851" s="7" t="s">
        <v>71</v>
      </c>
      <c r="C3851" s="8" t="s">
        <v>72</v>
      </c>
      <c r="D3851" s="10">
        <v>1</v>
      </c>
      <c r="E3851" s="8" t="s">
        <v>4845</v>
      </c>
      <c r="F3851" s="8" t="s">
        <v>4850</v>
      </c>
      <c r="G3851" s="12">
        <v>1.041666666666667E-2</v>
      </c>
      <c r="H3851" s="12">
        <v>0.1701388888888889</v>
      </c>
      <c r="I3851" s="12">
        <v>6.9444444444444441E-3</v>
      </c>
      <c r="J3851" s="12">
        <v>1.3194444444444439E-2</v>
      </c>
      <c r="K3851" s="12">
        <v>2.8472222222222222E-2</v>
      </c>
      <c r="L3851" s="12">
        <v>0.1583333333333333</v>
      </c>
      <c r="M3851" s="12">
        <v>0.16388888888888889</v>
      </c>
      <c r="N3851" s="12">
        <v>0.16597222222222219</v>
      </c>
      <c r="O3851" s="8" t="s">
        <v>249</v>
      </c>
      <c r="P3851" s="8">
        <v>20</v>
      </c>
      <c r="Q3851" s="8" t="s">
        <v>273</v>
      </c>
      <c r="R3851" s="27" t="s">
        <v>39</v>
      </c>
      <c r="S3851" s="8">
        <v>192</v>
      </c>
      <c r="T3851" s="8">
        <v>0</v>
      </c>
      <c r="U3851" s="14">
        <v>1</v>
      </c>
      <c r="V3851" s="8">
        <v>939</v>
      </c>
      <c r="W3851" s="372" t="s">
        <v>30</v>
      </c>
      <c r="X3851" s="16"/>
      <c r="AC3851" s="104"/>
    </row>
    <row r="3852" spans="1:29" x14ac:dyDescent="0.35">
      <c r="A3852" s="9">
        <v>46184</v>
      </c>
      <c r="B3852" s="7" t="s">
        <v>74</v>
      </c>
      <c r="C3852" s="8" t="s">
        <v>72</v>
      </c>
      <c r="D3852" s="10">
        <v>1</v>
      </c>
      <c r="E3852" s="8" t="s">
        <v>4850</v>
      </c>
      <c r="F3852" s="8" t="s">
        <v>4845</v>
      </c>
      <c r="G3852" s="12">
        <v>0.20833333333333329</v>
      </c>
      <c r="H3852" s="12">
        <v>0.38541666666666669</v>
      </c>
      <c r="I3852" s="12">
        <v>0.2</v>
      </c>
      <c r="J3852" s="12">
        <v>0.20833333333333329</v>
      </c>
      <c r="K3852" s="12">
        <v>0.22847222222222219</v>
      </c>
      <c r="L3852" s="12">
        <v>0.38263888888888892</v>
      </c>
      <c r="M3852" s="12">
        <v>0.39305555555555549</v>
      </c>
      <c r="N3852" s="12">
        <v>0.39513888888888887</v>
      </c>
      <c r="O3852" s="8">
        <v>20</v>
      </c>
      <c r="P3852" s="8" t="s">
        <v>97</v>
      </c>
      <c r="S3852" s="8">
        <v>176</v>
      </c>
      <c r="T3852" s="8">
        <v>1</v>
      </c>
      <c r="U3852" s="14">
        <v>0.93227049967144748</v>
      </c>
      <c r="V3852" s="8">
        <v>1123</v>
      </c>
      <c r="W3852" s="372" t="s">
        <v>30</v>
      </c>
      <c r="X3852" s="16"/>
      <c r="AC3852" s="104"/>
    </row>
    <row r="3853" spans="1:29" x14ac:dyDescent="0.35">
      <c r="A3853" s="9">
        <v>46184</v>
      </c>
      <c r="B3853" s="7" t="s">
        <v>1770</v>
      </c>
      <c r="C3853" s="8" t="s">
        <v>81</v>
      </c>
      <c r="D3853" s="10">
        <v>1</v>
      </c>
      <c r="E3853" s="8" t="s">
        <v>4845</v>
      </c>
      <c r="F3853" s="8" t="s">
        <v>4861</v>
      </c>
      <c r="G3853" s="12">
        <v>1.7361111111111108E-2</v>
      </c>
      <c r="H3853" s="12">
        <v>0.1041666666666667</v>
      </c>
      <c r="I3853" s="12">
        <v>1.388888888888889E-2</v>
      </c>
      <c r="J3853" s="12">
        <v>2.7083333333333331E-2</v>
      </c>
      <c r="K3853" s="12">
        <v>4.1666666666666657E-2</v>
      </c>
      <c r="L3853" s="12">
        <v>0.125</v>
      </c>
      <c r="M3853" s="12">
        <v>0.13055555555555559</v>
      </c>
      <c r="N3853" s="12">
        <v>0.13055555555555559</v>
      </c>
      <c r="O3853" s="8" t="s">
        <v>110</v>
      </c>
      <c r="P3853" s="8">
        <v>1</v>
      </c>
      <c r="Q3853" s="8" t="s">
        <v>216</v>
      </c>
      <c r="R3853" s="27" t="s">
        <v>39</v>
      </c>
      <c r="S3853" s="8">
        <v>85</v>
      </c>
      <c r="T3853" s="8">
        <v>0</v>
      </c>
      <c r="U3853" s="14">
        <v>0.47618910305357698</v>
      </c>
      <c r="V3853" s="8">
        <v>0</v>
      </c>
      <c r="W3853" s="372" t="s">
        <v>30</v>
      </c>
      <c r="X3853" s="16"/>
      <c r="AC3853" s="104"/>
    </row>
    <row r="3854" spans="1:29" x14ac:dyDescent="0.35">
      <c r="A3854" s="9">
        <v>46184</v>
      </c>
      <c r="B3854" s="7" t="s">
        <v>1771</v>
      </c>
      <c r="C3854" s="8" t="s">
        <v>81</v>
      </c>
      <c r="D3854" s="10">
        <v>1</v>
      </c>
      <c r="E3854" s="8" t="s">
        <v>4861</v>
      </c>
      <c r="F3854" s="8" t="s">
        <v>4845</v>
      </c>
      <c r="G3854" s="12">
        <v>0.14583333333333329</v>
      </c>
      <c r="H3854" s="12">
        <v>0.24652777777777779</v>
      </c>
      <c r="I3854" s="12">
        <v>0.1534722222222222</v>
      </c>
      <c r="J3854" s="12">
        <v>0.1583333333333333</v>
      </c>
      <c r="K3854" s="12">
        <v>0.1652777777777778</v>
      </c>
      <c r="L3854" s="12">
        <v>0.2479166666666667</v>
      </c>
      <c r="M3854" s="12">
        <v>0.26041666666666669</v>
      </c>
      <c r="N3854" s="12">
        <v>0.26250000000000001</v>
      </c>
      <c r="O3854" s="8">
        <v>1</v>
      </c>
      <c r="P3854" s="8" t="s">
        <v>43</v>
      </c>
      <c r="Q3854" s="8" t="s">
        <v>2326</v>
      </c>
      <c r="R3854" s="27" t="s">
        <v>99</v>
      </c>
      <c r="S3854" s="8">
        <v>45</v>
      </c>
      <c r="T3854" s="8">
        <v>0</v>
      </c>
      <c r="U3854" s="14">
        <v>0.2377339839785895</v>
      </c>
      <c r="V3854" s="8">
        <v>0</v>
      </c>
      <c r="W3854" s="372" t="s">
        <v>30</v>
      </c>
      <c r="X3854" s="16"/>
      <c r="AC3854" s="104"/>
    </row>
    <row r="3855" spans="1:29" x14ac:dyDescent="0.35">
      <c r="A3855" s="9">
        <v>46184</v>
      </c>
      <c r="B3855" s="7" t="s">
        <v>247</v>
      </c>
      <c r="C3855" s="8" t="s">
        <v>81</v>
      </c>
      <c r="D3855" s="10">
        <v>1</v>
      </c>
      <c r="E3855" s="8" t="s">
        <v>4845</v>
      </c>
      <c r="F3855" s="8" t="s">
        <v>4851</v>
      </c>
      <c r="G3855" s="12">
        <v>0.33333333333333331</v>
      </c>
      <c r="H3855" s="12">
        <v>0.43402777777777779</v>
      </c>
      <c r="I3855" s="12">
        <v>0.3263888888888889</v>
      </c>
      <c r="J3855" s="12">
        <v>0.32847222222222222</v>
      </c>
      <c r="K3855" s="12">
        <v>0.34583333333333333</v>
      </c>
      <c r="L3855" s="12">
        <v>0.41388888888888892</v>
      </c>
      <c r="M3855" s="12">
        <v>0.41944444444444451</v>
      </c>
      <c r="N3855" s="12">
        <v>0.41944444444444451</v>
      </c>
      <c r="O3855" s="8" t="s">
        <v>43</v>
      </c>
      <c r="P3855" s="8">
        <v>2</v>
      </c>
      <c r="S3855" s="8">
        <v>115</v>
      </c>
      <c r="T3855" s="8">
        <v>0</v>
      </c>
      <c r="U3855" s="14">
        <v>0.68883944156615096</v>
      </c>
      <c r="V3855" s="8">
        <v>0</v>
      </c>
      <c r="W3855" s="372" t="s">
        <v>30</v>
      </c>
      <c r="X3855" s="16"/>
      <c r="AC3855" s="104"/>
    </row>
    <row r="3856" spans="1:29" x14ac:dyDescent="0.35">
      <c r="A3856" s="9">
        <v>46184</v>
      </c>
      <c r="B3856" s="7" t="s">
        <v>248</v>
      </c>
      <c r="C3856" s="8" t="s">
        <v>81</v>
      </c>
      <c r="D3856" s="10">
        <v>1</v>
      </c>
      <c r="E3856" s="8" t="s">
        <v>4851</v>
      </c>
      <c r="F3856" s="8" t="s">
        <v>4845</v>
      </c>
      <c r="G3856" s="12">
        <v>0.47569444444444442</v>
      </c>
      <c r="H3856" s="12">
        <v>0.57638888888888884</v>
      </c>
      <c r="I3856" s="12">
        <v>0.46180555555555558</v>
      </c>
      <c r="J3856" s="12">
        <v>0.46597222222222218</v>
      </c>
      <c r="K3856" s="12">
        <v>0.47499999999999998</v>
      </c>
      <c r="L3856" s="12">
        <v>0.54236111111111107</v>
      </c>
      <c r="M3856" s="12">
        <v>0.5541666666666667</v>
      </c>
      <c r="N3856" s="12">
        <v>0.55625000000000002</v>
      </c>
      <c r="O3856" s="8">
        <v>2</v>
      </c>
      <c r="P3856" s="8" t="s">
        <v>83</v>
      </c>
      <c r="S3856" s="8">
        <v>137</v>
      </c>
      <c r="T3856" s="8">
        <v>1</v>
      </c>
      <c r="U3856" s="14">
        <v>0.76462561936626694</v>
      </c>
      <c r="V3856" s="8">
        <v>0</v>
      </c>
      <c r="W3856" s="372" t="s">
        <v>30</v>
      </c>
      <c r="X3856" s="16"/>
      <c r="AC3856" s="104"/>
    </row>
    <row r="3857" spans="1:29" x14ac:dyDescent="0.35">
      <c r="A3857" s="9">
        <v>46184</v>
      </c>
      <c r="B3857" s="7" t="s">
        <v>1766</v>
      </c>
      <c r="C3857" s="8" t="s">
        <v>90</v>
      </c>
      <c r="D3857" s="10">
        <v>1</v>
      </c>
      <c r="E3857" s="8" t="s">
        <v>4845</v>
      </c>
      <c r="F3857" s="8" t="s">
        <v>4856</v>
      </c>
      <c r="G3857" s="12">
        <v>1.388888888888889E-2</v>
      </c>
      <c r="H3857" s="12">
        <v>8.3333333333333329E-2</v>
      </c>
      <c r="I3857" s="12">
        <v>1.041666666666667E-2</v>
      </c>
      <c r="J3857" s="12">
        <v>1.458333333333333E-2</v>
      </c>
      <c r="K3857" s="12">
        <v>2.7083333333333331E-2</v>
      </c>
      <c r="L3857" s="12">
        <v>7.5694444444444439E-2</v>
      </c>
      <c r="M3857" s="12">
        <v>8.2638888888888887E-2</v>
      </c>
      <c r="N3857" s="12">
        <v>8.3333333333333329E-2</v>
      </c>
      <c r="O3857" s="8" t="s">
        <v>32</v>
      </c>
      <c r="P3857" s="8">
        <v>233</v>
      </c>
      <c r="Q3857" s="8" t="s">
        <v>151</v>
      </c>
      <c r="R3857" s="27" t="s">
        <v>39</v>
      </c>
      <c r="S3857" s="8">
        <v>41</v>
      </c>
      <c r="T3857" s="8">
        <v>0</v>
      </c>
      <c r="U3857" s="14">
        <v>0.24244488680177581</v>
      </c>
      <c r="V3857" s="8">
        <v>0</v>
      </c>
      <c r="W3857" s="372" t="s">
        <v>30</v>
      </c>
      <c r="X3857" s="16"/>
      <c r="AC3857" s="104"/>
    </row>
    <row r="3858" spans="1:29" x14ac:dyDescent="0.35">
      <c r="A3858" s="9">
        <v>46184</v>
      </c>
      <c r="B3858" s="7" t="s">
        <v>1768</v>
      </c>
      <c r="C3858" s="8" t="s">
        <v>90</v>
      </c>
      <c r="D3858" s="10">
        <v>1</v>
      </c>
      <c r="E3858" s="8" t="s">
        <v>4856</v>
      </c>
      <c r="F3858" s="8" t="s">
        <v>4845</v>
      </c>
      <c r="G3858" s="12">
        <v>0.1215277777777778</v>
      </c>
      <c r="H3858" s="12">
        <v>0.1875</v>
      </c>
      <c r="I3858" s="12">
        <v>0.1125</v>
      </c>
      <c r="J3858" s="12">
        <v>0.1173611111111111</v>
      </c>
      <c r="K3858" s="12">
        <v>0.12569444444444439</v>
      </c>
      <c r="L3858" s="12">
        <v>0.1736111111111111</v>
      </c>
      <c r="M3858" s="12">
        <v>0.18611111111111109</v>
      </c>
      <c r="N3858" s="12">
        <v>0.18819444444444439</v>
      </c>
      <c r="O3858" s="8">
        <v>225</v>
      </c>
      <c r="P3858" s="8" t="s">
        <v>37</v>
      </c>
      <c r="S3858" s="8">
        <v>47</v>
      </c>
      <c r="T3858" s="8">
        <v>0</v>
      </c>
      <c r="U3858" s="14">
        <v>0.24803455536702321</v>
      </c>
      <c r="V3858" s="8">
        <v>0</v>
      </c>
      <c r="W3858" s="372" t="s">
        <v>30</v>
      </c>
      <c r="X3858" s="16"/>
      <c r="AC3858" s="104"/>
    </row>
    <row r="3859" spans="1:29" x14ac:dyDescent="0.35">
      <c r="A3859" s="9">
        <v>46184</v>
      </c>
      <c r="B3859" s="7" t="s">
        <v>203</v>
      </c>
      <c r="C3859" s="8" t="s">
        <v>90</v>
      </c>
      <c r="D3859" s="10">
        <v>1</v>
      </c>
      <c r="E3859" s="376" t="s">
        <v>4845</v>
      </c>
      <c r="F3859" s="376" t="s">
        <v>4853</v>
      </c>
      <c r="G3859" s="12">
        <v>0.28472222222222221</v>
      </c>
      <c r="H3859" s="12">
        <v>0.4236111111111111</v>
      </c>
      <c r="I3859" s="12">
        <v>0.27708333333333329</v>
      </c>
      <c r="J3859" s="12">
        <v>0.27986111111111112</v>
      </c>
      <c r="K3859" s="12">
        <v>0.29375000000000001</v>
      </c>
      <c r="L3859" s="12">
        <v>0.4284722222222222</v>
      </c>
      <c r="M3859" s="12">
        <v>0.43472222222222218</v>
      </c>
      <c r="N3859" s="12">
        <v>0.43611111111111112</v>
      </c>
      <c r="O3859" s="8" t="s">
        <v>37</v>
      </c>
      <c r="P3859" s="8">
        <v>2</v>
      </c>
      <c r="S3859" s="8">
        <v>137</v>
      </c>
      <c r="T3859" s="8">
        <v>1</v>
      </c>
      <c r="U3859" s="14">
        <v>0.74313344589787322</v>
      </c>
      <c r="V3859" s="8">
        <v>0</v>
      </c>
      <c r="W3859" s="372" t="s">
        <v>30</v>
      </c>
      <c r="X3859" s="16"/>
      <c r="AC3859" s="104"/>
    </row>
    <row r="3860" spans="1:29" ht="26" customHeight="1" x14ac:dyDescent="0.35">
      <c r="A3860" s="9">
        <v>46184</v>
      </c>
      <c r="B3860" s="7" t="s">
        <v>205</v>
      </c>
      <c r="C3860" s="8" t="s">
        <v>90</v>
      </c>
      <c r="D3860" s="10">
        <v>1</v>
      </c>
      <c r="E3860" s="376" t="s">
        <v>4853</v>
      </c>
      <c r="F3860" s="376" t="s">
        <v>4845</v>
      </c>
      <c r="G3860" s="12">
        <v>0.46527777777777779</v>
      </c>
      <c r="H3860" s="12">
        <v>0.61111111111111116</v>
      </c>
      <c r="I3860" s="12">
        <v>0.47152777777777782</v>
      </c>
      <c r="J3860" s="12">
        <v>0.47222222222222221</v>
      </c>
      <c r="K3860" s="12">
        <v>0.48472222222222222</v>
      </c>
      <c r="L3860" s="12">
        <v>0.61250000000000004</v>
      </c>
      <c r="M3860" s="12">
        <v>0.62361111111111112</v>
      </c>
      <c r="N3860" s="12">
        <v>0.62569444444444444</v>
      </c>
      <c r="O3860" s="8">
        <v>2</v>
      </c>
      <c r="P3860" s="8" t="s">
        <v>29</v>
      </c>
      <c r="Q3860" s="8" t="s">
        <v>571</v>
      </c>
      <c r="R3860" s="27" t="s">
        <v>2327</v>
      </c>
      <c r="S3860" s="8">
        <v>126</v>
      </c>
      <c r="T3860" s="8">
        <v>0</v>
      </c>
      <c r="U3860" s="14">
        <v>0.71116357011482767</v>
      </c>
      <c r="V3860" s="55">
        <v>0</v>
      </c>
      <c r="W3860" s="372" t="s">
        <v>30</v>
      </c>
      <c r="X3860" s="16"/>
      <c r="AC3860" s="104"/>
    </row>
    <row r="3861" spans="1:29" x14ac:dyDescent="0.35">
      <c r="A3861" s="9">
        <v>46184</v>
      </c>
      <c r="B3861" s="7" t="s">
        <v>1381</v>
      </c>
      <c r="C3861" s="8" t="s">
        <v>108</v>
      </c>
      <c r="D3861" s="10">
        <v>1</v>
      </c>
      <c r="E3861" s="376" t="s">
        <v>4845</v>
      </c>
      <c r="F3861" s="376" t="s">
        <v>4850</v>
      </c>
      <c r="G3861" s="12">
        <v>4.5138888888888888E-2</v>
      </c>
      <c r="H3861" s="12">
        <v>0.24652777777777779</v>
      </c>
      <c r="I3861" s="33">
        <v>4.027777777777778E-2</v>
      </c>
      <c r="J3861" s="34">
        <v>5.9027777777777783E-2</v>
      </c>
      <c r="K3861" s="35">
        <v>7.3611111111111113E-2</v>
      </c>
      <c r="L3861" s="33">
        <v>0.24652777777777779</v>
      </c>
      <c r="M3861" s="33">
        <v>0.25347222222222221</v>
      </c>
      <c r="N3861" s="33">
        <v>0.25347222222222221</v>
      </c>
      <c r="O3861" s="28" t="s">
        <v>37</v>
      </c>
      <c r="P3861" s="8">
        <v>71</v>
      </c>
      <c r="Q3861" s="8" t="s">
        <v>111</v>
      </c>
      <c r="R3861" s="27" t="s">
        <v>39</v>
      </c>
      <c r="S3861" s="28">
        <v>184</v>
      </c>
      <c r="T3861" s="28">
        <v>3</v>
      </c>
      <c r="U3861" s="32">
        <v>0.96387618670642683</v>
      </c>
      <c r="V3861" s="148">
        <v>0</v>
      </c>
      <c r="W3861" s="372" t="s">
        <v>30</v>
      </c>
      <c r="X3861" s="16"/>
      <c r="AC3861" s="104"/>
    </row>
    <row r="3862" spans="1:29" x14ac:dyDescent="0.35">
      <c r="A3862" s="9">
        <v>46184</v>
      </c>
      <c r="B3862" s="7" t="s">
        <v>1382</v>
      </c>
      <c r="C3862" s="8" t="s">
        <v>108</v>
      </c>
      <c r="D3862" s="10">
        <v>1</v>
      </c>
      <c r="E3862" s="376" t="s">
        <v>4850</v>
      </c>
      <c r="F3862" s="376" t="s">
        <v>4845</v>
      </c>
      <c r="G3862" s="12">
        <v>0.28472222222222221</v>
      </c>
      <c r="H3862" s="12">
        <v>0.52430555555555558</v>
      </c>
      <c r="I3862" s="12">
        <v>0.28611111111111109</v>
      </c>
      <c r="J3862" s="12">
        <v>0.28958333333333341</v>
      </c>
      <c r="K3862" s="12">
        <v>0.30069444444444438</v>
      </c>
      <c r="L3862" s="12">
        <v>0.52152777777777781</v>
      </c>
      <c r="M3862" s="12">
        <v>0.53125</v>
      </c>
      <c r="N3862" s="12">
        <v>0.53333333333333333</v>
      </c>
      <c r="O3862" s="8">
        <v>69</v>
      </c>
      <c r="P3862" s="29" t="s">
        <v>57</v>
      </c>
      <c r="Q3862" s="8" t="s">
        <v>2328</v>
      </c>
      <c r="R3862" s="27" t="s">
        <v>596</v>
      </c>
      <c r="S3862" s="8">
        <v>178</v>
      </c>
      <c r="T3862" s="8">
        <v>0</v>
      </c>
      <c r="U3862" s="14">
        <v>0.85523628896096138</v>
      </c>
      <c r="V3862" s="56">
        <v>0</v>
      </c>
      <c r="W3862" s="372" t="s">
        <v>30</v>
      </c>
      <c r="X3862" s="16"/>
      <c r="AC3862" s="104"/>
    </row>
    <row r="3863" spans="1:29" x14ac:dyDescent="0.35">
      <c r="A3863" s="9">
        <v>46184</v>
      </c>
      <c r="B3863" s="7" t="s">
        <v>107</v>
      </c>
      <c r="C3863" s="8" t="s">
        <v>113</v>
      </c>
      <c r="D3863" s="10">
        <v>1</v>
      </c>
      <c r="E3863" s="376" t="s">
        <v>4845</v>
      </c>
      <c r="F3863" s="376" t="s">
        <v>4862</v>
      </c>
      <c r="G3863" s="12">
        <v>4.5138888888888888E-2</v>
      </c>
      <c r="H3863" s="12">
        <v>0.24305555555555561</v>
      </c>
      <c r="I3863" s="12">
        <v>3.9583333333333331E-2</v>
      </c>
      <c r="J3863" s="12">
        <v>4.2361111111111113E-2</v>
      </c>
      <c r="K3863" s="12">
        <v>6.3194444444444442E-2</v>
      </c>
      <c r="L3863" s="12">
        <v>0.21944444444444439</v>
      </c>
      <c r="M3863" s="12">
        <v>0.22500000000000001</v>
      </c>
      <c r="N3863" s="12">
        <v>0.2277777777777778</v>
      </c>
      <c r="O3863" s="8" t="s">
        <v>60</v>
      </c>
      <c r="P3863" s="8">
        <v>96</v>
      </c>
      <c r="S3863" s="8">
        <v>178</v>
      </c>
      <c r="T3863" s="8">
        <v>0</v>
      </c>
      <c r="U3863" s="14">
        <v>1</v>
      </c>
      <c r="V3863" s="8">
        <v>1411</v>
      </c>
      <c r="W3863" s="372" t="s">
        <v>30</v>
      </c>
      <c r="X3863" s="16"/>
      <c r="AC3863" s="104"/>
    </row>
    <row r="3864" spans="1:29" x14ac:dyDescent="0.35">
      <c r="A3864" s="9">
        <v>46184</v>
      </c>
      <c r="B3864" s="7" t="s">
        <v>109</v>
      </c>
      <c r="C3864" s="8" t="s">
        <v>113</v>
      </c>
      <c r="D3864" s="10">
        <v>1</v>
      </c>
      <c r="E3864" s="376" t="s">
        <v>4862</v>
      </c>
      <c r="F3864" s="376" t="s">
        <v>4845</v>
      </c>
      <c r="G3864" s="12">
        <v>0.28472222222222221</v>
      </c>
      <c r="H3864" s="12">
        <v>0.49652777777777779</v>
      </c>
      <c r="I3864" s="12">
        <v>0.28194444444444439</v>
      </c>
      <c r="J3864" s="12">
        <v>0.28402777777777782</v>
      </c>
      <c r="K3864" s="12">
        <v>0.30208333333333331</v>
      </c>
      <c r="L3864" s="12">
        <v>0.4861111111111111</v>
      </c>
      <c r="M3864" s="12">
        <v>0.49583333333333329</v>
      </c>
      <c r="N3864" s="12">
        <v>0.49791666666666667</v>
      </c>
      <c r="O3864" s="8">
        <v>97</v>
      </c>
      <c r="P3864" s="8" t="s">
        <v>73</v>
      </c>
      <c r="S3864" s="8">
        <v>179</v>
      </c>
      <c r="T3864" s="8">
        <v>0</v>
      </c>
      <c r="U3864" s="14">
        <v>0.91501243751812156</v>
      </c>
      <c r="V3864" s="8">
        <v>377</v>
      </c>
      <c r="W3864" s="372" t="s">
        <v>30</v>
      </c>
      <c r="X3864" s="16"/>
      <c r="AC3864" s="104"/>
    </row>
    <row r="3865" spans="1:29" x14ac:dyDescent="0.35">
      <c r="A3865" s="9">
        <v>46185</v>
      </c>
      <c r="B3865" s="7" t="s">
        <v>1371</v>
      </c>
      <c r="C3865" s="8" t="s">
        <v>27</v>
      </c>
      <c r="D3865" s="10">
        <v>1</v>
      </c>
      <c r="E3865" s="376" t="s">
        <v>4845</v>
      </c>
      <c r="F3865" s="376" t="s">
        <v>4849</v>
      </c>
      <c r="G3865" s="12">
        <v>2.0833333333333329E-2</v>
      </c>
      <c r="H3865" s="12">
        <v>0.16666666666666671</v>
      </c>
      <c r="I3865" s="12">
        <v>2.222222222222222E-2</v>
      </c>
      <c r="J3865" s="12">
        <v>2.569444444444444E-2</v>
      </c>
      <c r="K3865" s="12">
        <v>3.888888888888889E-2</v>
      </c>
      <c r="L3865" s="12">
        <v>0.16250000000000001</v>
      </c>
      <c r="M3865" s="12">
        <v>0.16666666666666671</v>
      </c>
      <c r="N3865" s="12">
        <v>0.1680555555555556</v>
      </c>
      <c r="O3865" s="8" t="s">
        <v>91</v>
      </c>
      <c r="P3865" s="8">
        <v>55</v>
      </c>
      <c r="Q3865" s="8" t="s">
        <v>1450</v>
      </c>
      <c r="R3865" s="27" t="s">
        <v>2329</v>
      </c>
      <c r="S3865" s="8">
        <v>176</v>
      </c>
      <c r="T3865" s="8">
        <v>2</v>
      </c>
      <c r="U3865" s="14">
        <v>0.91947258372784701</v>
      </c>
      <c r="V3865" s="8">
        <v>0</v>
      </c>
      <c r="W3865" s="372" t="s">
        <v>30</v>
      </c>
      <c r="X3865" s="16"/>
      <c r="AC3865" s="104"/>
    </row>
    <row r="3866" spans="1:29" x14ac:dyDescent="0.35">
      <c r="A3866" s="9">
        <v>46185</v>
      </c>
      <c r="B3866" s="7" t="s">
        <v>1372</v>
      </c>
      <c r="C3866" s="8" t="s">
        <v>27</v>
      </c>
      <c r="D3866" s="10">
        <v>1</v>
      </c>
      <c r="E3866" s="376" t="s">
        <v>4849</v>
      </c>
      <c r="F3866" s="376" t="s">
        <v>4845</v>
      </c>
      <c r="G3866" s="12">
        <v>0.20833333333333329</v>
      </c>
      <c r="H3866" s="12">
        <v>0.3576388888888889</v>
      </c>
      <c r="I3866" s="12">
        <v>0.20347222222222219</v>
      </c>
      <c r="J3866" s="12">
        <v>0.2069444444444444</v>
      </c>
      <c r="K3866" s="12">
        <v>0.21875</v>
      </c>
      <c r="L3866" s="12">
        <v>0.35</v>
      </c>
      <c r="M3866" s="12">
        <v>0.36041666666666672</v>
      </c>
      <c r="N3866" s="12">
        <v>0.36249999999999999</v>
      </c>
      <c r="O3866" s="8">
        <v>56</v>
      </c>
      <c r="P3866" s="8" t="s">
        <v>236</v>
      </c>
      <c r="S3866" s="8">
        <v>172</v>
      </c>
      <c r="T3866" s="8">
        <v>1</v>
      </c>
      <c r="U3866" s="14">
        <v>0.92362190781336795</v>
      </c>
      <c r="V3866" s="8">
        <v>0</v>
      </c>
      <c r="W3866" s="372" t="s">
        <v>30</v>
      </c>
      <c r="X3866" s="16"/>
      <c r="AC3866" s="104"/>
    </row>
    <row r="3867" spans="1:29" ht="26" customHeight="1" x14ac:dyDescent="0.35">
      <c r="A3867" s="9">
        <v>46185</v>
      </c>
      <c r="B3867" s="7" t="s">
        <v>1504</v>
      </c>
      <c r="C3867" s="8" t="s">
        <v>27</v>
      </c>
      <c r="D3867" s="10">
        <v>1</v>
      </c>
      <c r="E3867" s="376" t="s">
        <v>4845</v>
      </c>
      <c r="F3867" s="376" t="s">
        <v>4855</v>
      </c>
      <c r="G3867" s="12">
        <v>0.97916666666666663</v>
      </c>
      <c r="H3867" s="12" t="s">
        <v>2330</v>
      </c>
      <c r="I3867" s="12">
        <v>0.98611111111111116</v>
      </c>
      <c r="J3867" s="12">
        <v>0.99305555555555558</v>
      </c>
      <c r="K3867" s="12" t="s">
        <v>2331</v>
      </c>
      <c r="L3867" s="12" t="s">
        <v>2332</v>
      </c>
      <c r="M3867" s="12" t="s">
        <v>2333</v>
      </c>
      <c r="N3867" s="12" t="s">
        <v>2334</v>
      </c>
      <c r="O3867" s="8" t="s">
        <v>236</v>
      </c>
      <c r="P3867" s="8">
        <v>59</v>
      </c>
      <c r="Q3867" s="8" t="s">
        <v>2335</v>
      </c>
      <c r="R3867" s="27" t="s">
        <v>2336</v>
      </c>
      <c r="S3867" s="8">
        <v>177</v>
      </c>
      <c r="T3867" s="8">
        <v>0</v>
      </c>
      <c r="U3867" s="14">
        <v>0.99263898928869021</v>
      </c>
      <c r="V3867" s="8">
        <v>0</v>
      </c>
      <c r="W3867" s="372" t="s">
        <v>30</v>
      </c>
      <c r="X3867" s="16"/>
      <c r="AC3867" s="104"/>
    </row>
    <row r="3868" spans="1:29" ht="26" customHeight="1" x14ac:dyDescent="0.35">
      <c r="A3868" s="9">
        <v>46185</v>
      </c>
      <c r="B3868" s="7" t="s">
        <v>1072</v>
      </c>
      <c r="C3868" s="8" t="s">
        <v>45</v>
      </c>
      <c r="D3868" s="10">
        <v>1</v>
      </c>
      <c r="E3868" s="376" t="s">
        <v>4855</v>
      </c>
      <c r="F3868" s="376" t="s">
        <v>4845</v>
      </c>
      <c r="G3868" s="12">
        <v>5.2083333333333343E-2</v>
      </c>
      <c r="H3868" s="12">
        <v>0.27430555555555558</v>
      </c>
      <c r="I3868" s="12">
        <v>6.25E-2</v>
      </c>
      <c r="J3868" s="12">
        <v>7.013888888888889E-2</v>
      </c>
      <c r="K3868" s="12">
        <v>8.1250000000000003E-2</v>
      </c>
      <c r="L3868" s="12">
        <v>0.28402777777777782</v>
      </c>
      <c r="M3868" s="12">
        <v>0.29097222222222219</v>
      </c>
      <c r="N3868" s="12">
        <v>0.29375000000000001</v>
      </c>
      <c r="O3868" s="8" t="s">
        <v>37</v>
      </c>
      <c r="P3868" s="8">
        <v>295</v>
      </c>
      <c r="Q3868" s="8" t="s">
        <v>2337</v>
      </c>
      <c r="R3868" s="27" t="s">
        <v>2338</v>
      </c>
      <c r="S3868" s="8">
        <v>186</v>
      </c>
      <c r="T3868" s="8">
        <v>0</v>
      </c>
      <c r="U3868" s="14">
        <v>0.95127831052686396</v>
      </c>
      <c r="V3868" s="8">
        <v>0</v>
      </c>
      <c r="W3868" s="372" t="s">
        <v>30</v>
      </c>
      <c r="X3868" s="16"/>
      <c r="AC3868" s="104"/>
    </row>
    <row r="3869" spans="1:29" x14ac:dyDescent="0.35">
      <c r="A3869" s="9">
        <v>46185</v>
      </c>
      <c r="B3869" s="7" t="s">
        <v>1073</v>
      </c>
      <c r="C3869" s="8" t="s">
        <v>45</v>
      </c>
      <c r="D3869" s="10">
        <v>1</v>
      </c>
      <c r="E3869" s="376" t="s">
        <v>4845</v>
      </c>
      <c r="F3869" s="376" t="s">
        <v>4870</v>
      </c>
      <c r="G3869" s="12">
        <v>0.3125</v>
      </c>
      <c r="H3869" s="12">
        <v>0.53125</v>
      </c>
      <c r="I3869" s="12">
        <v>0.33541666666666659</v>
      </c>
      <c r="J3869" s="12">
        <v>0.34236111111111112</v>
      </c>
      <c r="K3869" s="12">
        <v>0.35208333333333341</v>
      </c>
      <c r="L3869" s="12">
        <v>0.54305555555555551</v>
      </c>
      <c r="M3869" s="12">
        <v>0.5541666666666667</v>
      </c>
      <c r="N3869" s="12">
        <v>0.55625000000000002</v>
      </c>
      <c r="O3869" s="8">
        <v>296</v>
      </c>
      <c r="P3869" s="8" t="s">
        <v>338</v>
      </c>
      <c r="Q3869" s="8" t="s">
        <v>2339</v>
      </c>
      <c r="R3869" s="27" t="s">
        <v>600</v>
      </c>
      <c r="S3869" s="8">
        <v>162</v>
      </c>
      <c r="T3869" s="8">
        <v>0</v>
      </c>
      <c r="U3869" s="14">
        <v>0.85400049137749001</v>
      </c>
      <c r="V3869" s="8">
        <v>0</v>
      </c>
      <c r="W3869" s="372" t="s">
        <v>30</v>
      </c>
      <c r="X3869" s="16"/>
      <c r="AC3869" s="104"/>
    </row>
    <row r="3870" spans="1:29" ht="26" customHeight="1" x14ac:dyDescent="0.35">
      <c r="A3870" s="9">
        <v>46185</v>
      </c>
      <c r="B3870" s="7" t="s">
        <v>2034</v>
      </c>
      <c r="C3870" s="8" t="s">
        <v>72</v>
      </c>
      <c r="D3870" s="10">
        <v>14</v>
      </c>
      <c r="E3870" s="376" t="s">
        <v>4870</v>
      </c>
      <c r="F3870" s="376" t="s">
        <v>4845</v>
      </c>
      <c r="G3870" s="12">
        <v>1.041666666666667E-2</v>
      </c>
      <c r="H3870" s="12">
        <v>0.15625</v>
      </c>
      <c r="I3870" s="12">
        <v>2.0833333333333329E-2</v>
      </c>
      <c r="J3870" s="12">
        <v>2.5000000000000001E-2</v>
      </c>
      <c r="K3870" s="12">
        <v>3.3333333333333333E-2</v>
      </c>
      <c r="L3870" s="12">
        <v>0.1590277777777778</v>
      </c>
      <c r="M3870" s="12">
        <v>0.16319444444444439</v>
      </c>
      <c r="N3870" s="12">
        <v>0.1645833333333333</v>
      </c>
      <c r="O3870" s="8" t="s">
        <v>97</v>
      </c>
      <c r="P3870" s="8">
        <v>58</v>
      </c>
      <c r="Q3870" s="8" t="s">
        <v>2340</v>
      </c>
      <c r="R3870" s="27" t="s">
        <v>2341</v>
      </c>
      <c r="S3870" s="8">
        <v>166</v>
      </c>
      <c r="T3870" s="8">
        <v>3</v>
      </c>
      <c r="U3870" s="14">
        <v>0.92115392380816563</v>
      </c>
      <c r="V3870" s="8">
        <v>0</v>
      </c>
      <c r="W3870" s="372" t="s">
        <v>30</v>
      </c>
      <c r="X3870" s="16"/>
      <c r="AC3870" s="104"/>
    </row>
    <row r="3871" spans="1:29" x14ac:dyDescent="0.35">
      <c r="A3871" s="9">
        <v>46185</v>
      </c>
      <c r="B3871" s="7" t="s">
        <v>2035</v>
      </c>
      <c r="C3871" s="8" t="s">
        <v>72</v>
      </c>
      <c r="D3871" s="10">
        <v>15</v>
      </c>
      <c r="E3871" s="376" t="s">
        <v>4845</v>
      </c>
      <c r="F3871" s="376" t="s">
        <v>4850</v>
      </c>
      <c r="G3871" s="12">
        <v>0.2048611111111111</v>
      </c>
      <c r="H3871" s="12">
        <v>0.35416666666666669</v>
      </c>
      <c r="I3871" s="12">
        <v>0.1986111111111111</v>
      </c>
      <c r="J3871" s="12">
        <v>0.20208333333333331</v>
      </c>
      <c r="K3871" s="12">
        <v>0.21458333333333329</v>
      </c>
      <c r="L3871" s="12">
        <v>0.34930555555555548</v>
      </c>
      <c r="M3871" s="12">
        <v>0.35833333333333328</v>
      </c>
      <c r="N3871" s="12">
        <v>0.36041666666666672</v>
      </c>
      <c r="O3871" s="8">
        <v>57</v>
      </c>
      <c r="P3871" s="8" t="s">
        <v>97</v>
      </c>
      <c r="S3871" s="8">
        <v>142</v>
      </c>
      <c r="T3871" s="8">
        <v>0</v>
      </c>
      <c r="U3871" s="14">
        <v>0.74417565295515409</v>
      </c>
      <c r="V3871" s="8">
        <v>0</v>
      </c>
      <c r="W3871" s="372" t="s">
        <v>30</v>
      </c>
      <c r="X3871" s="16"/>
      <c r="AC3871" s="104"/>
    </row>
    <row r="3872" spans="1:29" x14ac:dyDescent="0.35">
      <c r="A3872" s="9">
        <v>46185</v>
      </c>
      <c r="B3872" s="7" t="s">
        <v>80</v>
      </c>
      <c r="C3872" s="8" t="s">
        <v>81</v>
      </c>
      <c r="D3872" s="10">
        <v>1</v>
      </c>
      <c r="E3872" s="376" t="s">
        <v>4850</v>
      </c>
      <c r="F3872" s="376" t="s">
        <v>4845</v>
      </c>
      <c r="G3872" s="12">
        <v>3.4722222222222217E-2</v>
      </c>
      <c r="H3872" s="12">
        <v>0.1076388888888889</v>
      </c>
      <c r="I3872" s="12">
        <v>3.125E-2</v>
      </c>
      <c r="J3872" s="12">
        <v>3.4722222222222217E-2</v>
      </c>
      <c r="K3872" s="12">
        <v>4.5138888888888888E-2</v>
      </c>
      <c r="L3872" s="12">
        <v>0.1034722222222222</v>
      </c>
      <c r="M3872" s="12">
        <v>0.10972222222222219</v>
      </c>
      <c r="N3872" s="12">
        <v>0.1104166666666667</v>
      </c>
      <c r="O3872" s="8" t="s">
        <v>83</v>
      </c>
      <c r="P3872" s="8" t="s">
        <v>271</v>
      </c>
      <c r="S3872" s="8">
        <v>149</v>
      </c>
      <c r="T3872" s="8">
        <v>1</v>
      </c>
      <c r="U3872" s="14">
        <v>0.84784445545259934</v>
      </c>
      <c r="V3872" s="8">
        <v>929</v>
      </c>
      <c r="W3872" s="372" t="s">
        <v>30</v>
      </c>
      <c r="X3872" s="16"/>
      <c r="AC3872" s="104"/>
    </row>
    <row r="3873" spans="1:29" x14ac:dyDescent="0.35">
      <c r="A3873" s="9">
        <v>46185</v>
      </c>
      <c r="B3873" s="7" t="s">
        <v>84</v>
      </c>
      <c r="C3873" s="8" t="s">
        <v>81</v>
      </c>
      <c r="D3873" s="10">
        <v>1</v>
      </c>
      <c r="E3873" s="376" t="s">
        <v>4845</v>
      </c>
      <c r="F3873" s="376" t="s">
        <v>4856</v>
      </c>
      <c r="G3873" s="12">
        <v>0.14583333333333329</v>
      </c>
      <c r="H3873" s="12">
        <v>0.22916666666666671</v>
      </c>
      <c r="I3873" s="12">
        <v>0.1368055555555556</v>
      </c>
      <c r="J3873" s="12">
        <v>0.1444444444444444</v>
      </c>
      <c r="K3873" s="12">
        <v>0.15763888888888891</v>
      </c>
      <c r="L3873" s="12">
        <v>0.21180555555555561</v>
      </c>
      <c r="M3873" s="12">
        <v>0.22361111111111109</v>
      </c>
      <c r="N3873" s="12">
        <v>0.22569444444444439</v>
      </c>
      <c r="O3873" s="8" t="s">
        <v>271</v>
      </c>
      <c r="P3873" s="8" t="s">
        <v>43</v>
      </c>
      <c r="S3873" s="8">
        <v>169</v>
      </c>
      <c r="T3873" s="8">
        <v>0</v>
      </c>
      <c r="U3873" s="14">
        <v>0.85716866388802015</v>
      </c>
      <c r="V3873" s="8">
        <v>33</v>
      </c>
      <c r="W3873" s="372" t="s">
        <v>30</v>
      </c>
      <c r="X3873" s="16"/>
      <c r="AC3873" s="104"/>
    </row>
    <row r="3874" spans="1:29" x14ac:dyDescent="0.35">
      <c r="A3874" s="9">
        <v>46185</v>
      </c>
      <c r="B3874" s="7" t="s">
        <v>262</v>
      </c>
      <c r="C3874" s="8" t="s">
        <v>81</v>
      </c>
      <c r="D3874" s="10">
        <v>1</v>
      </c>
      <c r="E3874" s="376" t="s">
        <v>4856</v>
      </c>
      <c r="F3874" s="376" t="s">
        <v>4845</v>
      </c>
      <c r="G3874" s="12">
        <v>0.3923611111111111</v>
      </c>
      <c r="H3874" s="12">
        <v>0.46875</v>
      </c>
      <c r="I3874" s="12">
        <v>0.38333333333333341</v>
      </c>
      <c r="J3874" s="12">
        <v>0.3888888888888889</v>
      </c>
      <c r="K3874" s="12">
        <v>0.39861111111111108</v>
      </c>
      <c r="L3874" s="12">
        <v>0.46666666666666667</v>
      </c>
      <c r="M3874" s="12">
        <v>0.47430555555555548</v>
      </c>
      <c r="N3874" s="12">
        <v>0.47499999999999998</v>
      </c>
      <c r="O3874" s="8" t="s">
        <v>43</v>
      </c>
      <c r="P3874" s="8">
        <v>9</v>
      </c>
      <c r="S3874" s="8">
        <v>104</v>
      </c>
      <c r="T3874" s="8">
        <v>0</v>
      </c>
      <c r="U3874" s="14">
        <v>0.54860183918845384</v>
      </c>
      <c r="V3874" s="8">
        <v>0</v>
      </c>
      <c r="W3874" s="372" t="s">
        <v>30</v>
      </c>
      <c r="X3874" s="16"/>
      <c r="AC3874" s="104"/>
    </row>
    <row r="3875" spans="1:29" x14ac:dyDescent="0.35">
      <c r="A3875" s="9">
        <v>46185</v>
      </c>
      <c r="B3875" s="7" t="s">
        <v>264</v>
      </c>
      <c r="C3875" s="8" t="s">
        <v>81</v>
      </c>
      <c r="D3875" s="10">
        <v>1</v>
      </c>
      <c r="E3875" s="376" t="s">
        <v>4845</v>
      </c>
      <c r="F3875" s="376" t="s">
        <v>4851</v>
      </c>
      <c r="G3875" s="12">
        <v>0.51041666666666663</v>
      </c>
      <c r="H3875" s="12">
        <v>0.59027777777777779</v>
      </c>
      <c r="I3875" s="12">
        <v>0.5</v>
      </c>
      <c r="J3875" s="12">
        <v>0.50347222222222221</v>
      </c>
      <c r="K3875" s="12">
        <v>0.51249999999999996</v>
      </c>
      <c r="L3875" s="12">
        <v>0.57847222222222228</v>
      </c>
      <c r="M3875" s="12">
        <v>0.58750000000000002</v>
      </c>
      <c r="N3875" s="12">
        <v>0.58958333333333335</v>
      </c>
      <c r="O3875" s="8">
        <v>9</v>
      </c>
      <c r="P3875" s="8" t="s">
        <v>60</v>
      </c>
      <c r="S3875" s="8">
        <v>89</v>
      </c>
      <c r="T3875" s="8">
        <v>0</v>
      </c>
      <c r="U3875" s="14">
        <v>0.46838948467030678</v>
      </c>
      <c r="V3875" s="8">
        <v>0</v>
      </c>
      <c r="W3875" s="372" t="s">
        <v>30</v>
      </c>
      <c r="X3875" s="16"/>
      <c r="AC3875" s="104"/>
    </row>
    <row r="3876" spans="1:29" x14ac:dyDescent="0.35">
      <c r="A3876" s="9">
        <v>46185</v>
      </c>
      <c r="B3876" s="7" t="s">
        <v>1381</v>
      </c>
      <c r="C3876" s="8" t="s">
        <v>108</v>
      </c>
      <c r="D3876" s="10">
        <v>1</v>
      </c>
      <c r="E3876" s="382" t="s">
        <v>4851</v>
      </c>
      <c r="F3876" s="382" t="s">
        <v>4845</v>
      </c>
      <c r="G3876" s="12">
        <v>4.5138888888888888E-2</v>
      </c>
      <c r="H3876" s="12">
        <v>0.24652777777777779</v>
      </c>
      <c r="I3876" s="12">
        <v>3.8194444444444448E-2</v>
      </c>
      <c r="J3876" s="12">
        <v>4.5138888888888888E-2</v>
      </c>
      <c r="K3876" s="12">
        <v>5.9722222222222232E-2</v>
      </c>
      <c r="L3876" s="12">
        <v>0.24236111111111111</v>
      </c>
      <c r="M3876" s="12">
        <v>0.24861111111111109</v>
      </c>
      <c r="N3876" s="12">
        <v>0.24861111111111109</v>
      </c>
      <c r="O3876" s="8" t="s">
        <v>57</v>
      </c>
      <c r="P3876" s="8">
        <v>68</v>
      </c>
      <c r="S3876" s="8">
        <v>192</v>
      </c>
      <c r="T3876" s="8">
        <v>2</v>
      </c>
      <c r="U3876" s="14">
        <v>0.97605178460148145</v>
      </c>
      <c r="V3876" s="8">
        <v>0</v>
      </c>
      <c r="W3876" s="372" t="s">
        <v>30</v>
      </c>
      <c r="X3876" s="16"/>
      <c r="AC3876" s="104"/>
    </row>
    <row r="3877" spans="1:29" x14ac:dyDescent="0.35">
      <c r="A3877" s="9">
        <v>46185</v>
      </c>
      <c r="B3877" s="7" t="s">
        <v>1382</v>
      </c>
      <c r="C3877" s="8" t="s">
        <v>108</v>
      </c>
      <c r="D3877" s="10">
        <v>1</v>
      </c>
      <c r="E3877" s="381" t="s">
        <v>4845</v>
      </c>
      <c r="F3877" s="381" t="s">
        <v>4850</v>
      </c>
      <c r="G3877" s="12">
        <v>0.28472222222222221</v>
      </c>
      <c r="H3877" s="12">
        <v>0.52430555555555558</v>
      </c>
      <c r="I3877" s="12">
        <v>0.27986111111111112</v>
      </c>
      <c r="J3877" s="12">
        <v>0.28333333333333333</v>
      </c>
      <c r="K3877" s="12">
        <v>0.2951388888888889</v>
      </c>
      <c r="L3877" s="12">
        <v>0.50138888888888888</v>
      </c>
      <c r="M3877" s="12">
        <v>0.50972222222222219</v>
      </c>
      <c r="N3877" s="12">
        <v>0.51180555555555551</v>
      </c>
      <c r="O3877" s="8">
        <v>71</v>
      </c>
      <c r="P3877" s="8" t="s">
        <v>106</v>
      </c>
      <c r="S3877" s="8">
        <v>170</v>
      </c>
      <c r="T3877" s="8">
        <v>0</v>
      </c>
      <c r="U3877" s="14">
        <v>0.9098067106595128</v>
      </c>
      <c r="V3877" s="8">
        <v>0</v>
      </c>
      <c r="W3877" s="372" t="s">
        <v>30</v>
      </c>
      <c r="X3877" s="16"/>
      <c r="AC3877" s="104"/>
    </row>
    <row r="3878" spans="1:29" x14ac:dyDescent="0.35">
      <c r="A3878" s="9">
        <v>46185</v>
      </c>
      <c r="B3878" s="7" t="s">
        <v>107</v>
      </c>
      <c r="C3878" s="8" t="s">
        <v>113</v>
      </c>
      <c r="D3878" s="10">
        <v>1</v>
      </c>
      <c r="E3878" s="381" t="s">
        <v>4850</v>
      </c>
      <c r="F3878" s="381" t="s">
        <v>4845</v>
      </c>
      <c r="G3878" s="12">
        <v>5.5555555555555552E-2</v>
      </c>
      <c r="H3878" s="12">
        <v>0.24305555555555561</v>
      </c>
      <c r="I3878" s="12">
        <v>5.2083333333333343E-2</v>
      </c>
      <c r="J3878" s="12">
        <v>5.7638888888888892E-2</v>
      </c>
      <c r="K3878" s="12">
        <v>6.9444444444444448E-2</v>
      </c>
      <c r="L3878" s="12">
        <v>0.2298611111111111</v>
      </c>
      <c r="M3878" s="12">
        <v>0.23680555555555549</v>
      </c>
      <c r="N3878" s="12">
        <v>0.2388888888888889</v>
      </c>
      <c r="O3878" s="8" t="s">
        <v>73</v>
      </c>
      <c r="P3878" s="8" t="s">
        <v>61</v>
      </c>
      <c r="Q3878" s="8" t="s">
        <v>152</v>
      </c>
      <c r="R3878" s="27" t="s">
        <v>39</v>
      </c>
      <c r="S3878" s="8">
        <v>179</v>
      </c>
      <c r="T3878" s="8">
        <v>1</v>
      </c>
      <c r="U3878" s="14">
        <v>0.91271131578050135</v>
      </c>
      <c r="V3878" s="8">
        <v>807</v>
      </c>
      <c r="W3878" s="372" t="s">
        <v>30</v>
      </c>
      <c r="X3878" s="16"/>
      <c r="AC3878" s="104"/>
    </row>
    <row r="3879" spans="1:29" x14ac:dyDescent="0.35">
      <c r="A3879" s="9">
        <v>46185</v>
      </c>
      <c r="B3879" s="7" t="s">
        <v>109</v>
      </c>
      <c r="C3879" s="8" t="s">
        <v>113</v>
      </c>
      <c r="D3879" s="10">
        <v>1</v>
      </c>
      <c r="E3879" s="381" t="s">
        <v>4845</v>
      </c>
      <c r="F3879" s="381" t="s">
        <v>4849</v>
      </c>
      <c r="G3879" s="12">
        <v>0.28472222222222221</v>
      </c>
      <c r="H3879" s="12">
        <v>0.48958333333333331</v>
      </c>
      <c r="I3879" s="12">
        <v>0.27777777777777779</v>
      </c>
      <c r="J3879" s="12">
        <v>0.32847222222222222</v>
      </c>
      <c r="K3879" s="12">
        <v>0.35416666666666669</v>
      </c>
      <c r="L3879" s="12">
        <v>0.53541666666666665</v>
      </c>
      <c r="M3879" s="12">
        <v>0.54513888888888884</v>
      </c>
      <c r="N3879" s="12">
        <v>0.54722222222222228</v>
      </c>
      <c r="O3879" s="8" t="s">
        <v>61</v>
      </c>
      <c r="P3879" s="8" t="s">
        <v>37</v>
      </c>
      <c r="Q3879" s="8" t="s">
        <v>558</v>
      </c>
      <c r="R3879" s="27" t="s">
        <v>39</v>
      </c>
      <c r="S3879" s="8">
        <v>181</v>
      </c>
      <c r="T3879" s="8">
        <v>0</v>
      </c>
      <c r="U3879" s="14">
        <v>0.87754897687987032</v>
      </c>
      <c r="V3879" s="8">
        <v>1570</v>
      </c>
      <c r="W3879" s="372" t="s">
        <v>30</v>
      </c>
      <c r="X3879" s="16"/>
      <c r="AC3879" s="104"/>
    </row>
    <row r="3880" spans="1:29" x14ac:dyDescent="0.35">
      <c r="A3880" s="9">
        <v>46185</v>
      </c>
      <c r="B3880" s="7" t="s">
        <v>1383</v>
      </c>
      <c r="C3880" s="8" t="s">
        <v>113</v>
      </c>
      <c r="D3880" s="10">
        <v>1</v>
      </c>
      <c r="E3880" s="381" t="s">
        <v>4849</v>
      </c>
      <c r="F3880" s="381" t="s">
        <v>4845</v>
      </c>
      <c r="G3880" s="12">
        <v>0.64236111111111116</v>
      </c>
      <c r="H3880" s="12">
        <v>0.72569444444444442</v>
      </c>
      <c r="I3880" s="12">
        <v>0.63888888888888884</v>
      </c>
      <c r="J3880" s="12">
        <v>0.64166666666666672</v>
      </c>
      <c r="K3880" s="12">
        <v>0.65416666666666667</v>
      </c>
      <c r="L3880" s="12">
        <v>0.70763888888888893</v>
      </c>
      <c r="M3880" s="12">
        <v>0.71805555555555556</v>
      </c>
      <c r="N3880" s="12">
        <v>0.72013888888888888</v>
      </c>
      <c r="O3880" s="8" t="s">
        <v>37</v>
      </c>
      <c r="P3880" s="8" t="s">
        <v>313</v>
      </c>
      <c r="S3880" s="8">
        <v>178</v>
      </c>
      <c r="T3880" s="8">
        <v>0</v>
      </c>
      <c r="U3880" s="14">
        <v>0.83917419812653393</v>
      </c>
      <c r="V3880" s="8">
        <v>125</v>
      </c>
      <c r="W3880" s="372" t="s">
        <v>30</v>
      </c>
      <c r="X3880" s="16"/>
      <c r="AC3880" s="104"/>
    </row>
    <row r="3881" spans="1:29" x14ac:dyDescent="0.35">
      <c r="A3881" s="9">
        <v>46185</v>
      </c>
      <c r="B3881" s="7" t="s">
        <v>1384</v>
      </c>
      <c r="C3881" s="8" t="s">
        <v>113</v>
      </c>
      <c r="D3881" s="10">
        <v>1</v>
      </c>
      <c r="E3881" s="381" t="s">
        <v>4845</v>
      </c>
      <c r="F3881" s="381" t="s">
        <v>4859</v>
      </c>
      <c r="G3881" s="12">
        <v>0.78819444444444442</v>
      </c>
      <c r="H3881" s="12">
        <v>0.86458333333333337</v>
      </c>
      <c r="I3881" s="12">
        <v>0.77222222222222225</v>
      </c>
      <c r="J3881" s="12">
        <v>0.77777777777777779</v>
      </c>
      <c r="K3881" s="12">
        <v>0.79027777777777775</v>
      </c>
      <c r="L3881" s="12">
        <v>0.84791666666666665</v>
      </c>
      <c r="M3881" s="12">
        <v>0.85972222222222228</v>
      </c>
      <c r="N3881" s="12">
        <v>0.8618055555555556</v>
      </c>
      <c r="O3881" s="8" t="s">
        <v>313</v>
      </c>
      <c r="P3881" s="8" t="s">
        <v>423</v>
      </c>
      <c r="S3881" s="8">
        <v>190</v>
      </c>
      <c r="T3881" s="8">
        <v>0</v>
      </c>
      <c r="U3881" s="14">
        <v>0.88020964694657344</v>
      </c>
      <c r="V3881" s="8">
        <v>0</v>
      </c>
      <c r="W3881" s="372" t="s">
        <v>30</v>
      </c>
      <c r="X3881" s="16"/>
      <c r="AC3881" s="104"/>
    </row>
    <row r="3882" spans="1:29" x14ac:dyDescent="0.35">
      <c r="A3882" s="9">
        <v>46186</v>
      </c>
      <c r="B3882" s="7" t="s">
        <v>1372</v>
      </c>
      <c r="C3882" s="8" t="s">
        <v>27</v>
      </c>
      <c r="D3882" s="10">
        <v>1</v>
      </c>
      <c r="E3882" s="381" t="s">
        <v>4859</v>
      </c>
      <c r="F3882" s="381" t="s">
        <v>4845</v>
      </c>
      <c r="G3882" s="12">
        <v>0.16666666666666671</v>
      </c>
      <c r="H3882" s="12">
        <v>0.31944444444444442</v>
      </c>
      <c r="I3882" s="12">
        <v>0.17430555555555549</v>
      </c>
      <c r="J3882" s="12">
        <v>0.1756944444444444</v>
      </c>
      <c r="K3882" s="12">
        <v>0.1854166666666667</v>
      </c>
      <c r="L3882" s="12">
        <v>0.31597222222222221</v>
      </c>
      <c r="M3882" s="12">
        <v>0.32916666666666672</v>
      </c>
      <c r="N3882" s="12">
        <v>0.33124999999999999</v>
      </c>
      <c r="O3882" s="8">
        <v>57</v>
      </c>
      <c r="P3882" s="8" t="s">
        <v>110</v>
      </c>
      <c r="Q3882" s="8" t="s">
        <v>2342</v>
      </c>
      <c r="R3882" s="27" t="s">
        <v>2343</v>
      </c>
      <c r="S3882" s="8">
        <v>161</v>
      </c>
      <c r="T3882" s="8">
        <v>2</v>
      </c>
      <c r="U3882" s="14">
        <v>0.83015636008946914</v>
      </c>
      <c r="V3882" s="8">
        <v>0</v>
      </c>
      <c r="W3882" s="372" t="s">
        <v>30</v>
      </c>
      <c r="X3882" s="16"/>
      <c r="AC3882" s="104"/>
    </row>
    <row r="3883" spans="1:29" x14ac:dyDescent="0.35">
      <c r="A3883" s="9">
        <v>46186</v>
      </c>
      <c r="B3883" s="7" t="s">
        <v>58</v>
      </c>
      <c r="C3883" s="8" t="s">
        <v>45</v>
      </c>
      <c r="D3883" s="10">
        <v>1</v>
      </c>
      <c r="E3883" s="381" t="s">
        <v>4845</v>
      </c>
      <c r="F3883" s="381" t="s">
        <v>4847</v>
      </c>
      <c r="G3883" s="12">
        <v>0.13541666666666671</v>
      </c>
      <c r="H3883" s="12">
        <v>0.32291666666666669</v>
      </c>
      <c r="I3883" s="12">
        <v>0.1277777777777778</v>
      </c>
      <c r="J3883" s="12">
        <v>0.13750000000000001</v>
      </c>
      <c r="K3883" s="12">
        <v>0.1479166666666667</v>
      </c>
      <c r="L3883" s="12">
        <v>0.30625000000000002</v>
      </c>
      <c r="M3883" s="12">
        <v>0.31180555555555561</v>
      </c>
      <c r="N3883" s="12">
        <v>0.31388888888888888</v>
      </c>
      <c r="O3883" s="8" t="s">
        <v>32</v>
      </c>
      <c r="P3883" s="8">
        <v>99</v>
      </c>
      <c r="Q3883" s="8" t="s">
        <v>152</v>
      </c>
      <c r="R3883" s="27" t="s">
        <v>39</v>
      </c>
      <c r="S3883" s="8">
        <v>176</v>
      </c>
      <c r="T3883" s="8">
        <v>2</v>
      </c>
      <c r="U3883" s="14">
        <v>0.9192228462744515</v>
      </c>
      <c r="V3883" s="8">
        <v>818</v>
      </c>
      <c r="W3883" s="372" t="s">
        <v>30</v>
      </c>
      <c r="X3883" s="16"/>
      <c r="AC3883" s="104"/>
    </row>
    <row r="3884" spans="1:29" x14ac:dyDescent="0.35">
      <c r="A3884" s="9">
        <v>46186</v>
      </c>
      <c r="B3884" s="7" t="s">
        <v>64</v>
      </c>
      <c r="C3884" s="8" t="s">
        <v>45</v>
      </c>
      <c r="D3884" s="10">
        <v>1</v>
      </c>
      <c r="E3884" s="381" t="s">
        <v>4847</v>
      </c>
      <c r="F3884" s="381" t="s">
        <v>4845</v>
      </c>
      <c r="G3884" s="12">
        <v>0.36458333333333331</v>
      </c>
      <c r="H3884" s="12">
        <v>0.56597222222222221</v>
      </c>
      <c r="I3884" s="12">
        <v>0.35694444444444451</v>
      </c>
      <c r="J3884" s="12">
        <v>0.36041666666666672</v>
      </c>
      <c r="K3884" s="12">
        <v>0.37361111111111112</v>
      </c>
      <c r="L3884" s="12">
        <v>0.55069444444444449</v>
      </c>
      <c r="M3884" s="12">
        <v>0.56458333333333333</v>
      </c>
      <c r="N3884" s="12">
        <v>0.56666666666666665</v>
      </c>
      <c r="O3884" s="8">
        <v>102</v>
      </c>
      <c r="P3884" s="8" t="s">
        <v>60</v>
      </c>
      <c r="S3884" s="8">
        <v>174</v>
      </c>
      <c r="T3884" s="8">
        <v>0</v>
      </c>
      <c r="U3884" s="14">
        <v>0.8406527123952543</v>
      </c>
      <c r="V3884" s="8">
        <v>472</v>
      </c>
      <c r="W3884" s="372" t="s">
        <v>30</v>
      </c>
      <c r="X3884" s="16"/>
      <c r="AC3884" s="104"/>
    </row>
    <row r="3885" spans="1:29" x14ac:dyDescent="0.35">
      <c r="A3885" s="9">
        <v>46186</v>
      </c>
      <c r="B3885" s="7" t="s">
        <v>71</v>
      </c>
      <c r="C3885" s="8" t="s">
        <v>72</v>
      </c>
      <c r="D3885" s="10">
        <v>1</v>
      </c>
      <c r="E3885" s="381" t="s">
        <v>4845</v>
      </c>
      <c r="F3885" s="381" t="s">
        <v>4863</v>
      </c>
      <c r="G3885" s="12">
        <v>1.041666666666667E-2</v>
      </c>
      <c r="H3885" s="12">
        <v>0.1701388888888889</v>
      </c>
      <c r="I3885" s="12">
        <v>1.2500000000000001E-2</v>
      </c>
      <c r="J3885" s="12">
        <v>2.013888888888889E-2</v>
      </c>
      <c r="K3885" s="12">
        <v>3.4027777777777768E-2</v>
      </c>
      <c r="L3885" s="12">
        <v>0.17222222222222219</v>
      </c>
      <c r="M3885" s="12">
        <v>0.17777777777777781</v>
      </c>
      <c r="N3885" s="12">
        <v>0.17777777777777781</v>
      </c>
      <c r="O3885" s="8" t="s">
        <v>97</v>
      </c>
      <c r="P3885" s="8">
        <v>14</v>
      </c>
      <c r="Q3885" s="8" t="s">
        <v>2344</v>
      </c>
      <c r="R3885" s="27" t="s">
        <v>2345</v>
      </c>
      <c r="S3885" s="8">
        <v>177</v>
      </c>
      <c r="T3885" s="8">
        <v>1</v>
      </c>
      <c r="U3885" s="14">
        <v>1</v>
      </c>
      <c r="V3885" s="8">
        <v>953</v>
      </c>
      <c r="W3885" s="372" t="s">
        <v>30</v>
      </c>
      <c r="X3885" s="16"/>
      <c r="AC3885" s="104"/>
    </row>
    <row r="3886" spans="1:29" x14ac:dyDescent="0.35">
      <c r="A3886" s="9">
        <v>46186</v>
      </c>
      <c r="B3886" s="7" t="s">
        <v>74</v>
      </c>
      <c r="C3886" s="8" t="s">
        <v>72</v>
      </c>
      <c r="D3886" s="10">
        <v>1</v>
      </c>
      <c r="E3886" s="381" t="s">
        <v>4863</v>
      </c>
      <c r="F3886" s="381" t="s">
        <v>4845</v>
      </c>
      <c r="G3886" s="12">
        <v>0.20833333333333329</v>
      </c>
      <c r="H3886" s="12">
        <v>0.38541666666666669</v>
      </c>
      <c r="I3886" s="12">
        <v>0.20624999999999999</v>
      </c>
      <c r="J3886" s="12">
        <v>0.2097222222222222</v>
      </c>
      <c r="K3886" s="12">
        <v>0.2208333333333333</v>
      </c>
      <c r="L3886" s="12">
        <v>0.37847222222222221</v>
      </c>
      <c r="M3886" s="12">
        <v>0.38958333333333328</v>
      </c>
      <c r="N3886" s="12">
        <v>0.39166666666666672</v>
      </c>
      <c r="O3886" s="8">
        <v>13</v>
      </c>
      <c r="P3886" s="8" t="s">
        <v>60</v>
      </c>
      <c r="Q3886" s="8" t="s">
        <v>103</v>
      </c>
      <c r="R3886" s="27" t="s">
        <v>39</v>
      </c>
      <c r="S3886" s="8">
        <v>171</v>
      </c>
      <c r="T3886" s="8">
        <v>0</v>
      </c>
      <c r="U3886" s="14">
        <v>0.86467847606731918</v>
      </c>
      <c r="V3886" s="8">
        <v>549</v>
      </c>
      <c r="W3886" s="372" t="s">
        <v>30</v>
      </c>
      <c r="X3886" s="16"/>
      <c r="AC3886" s="104"/>
    </row>
    <row r="3887" spans="1:29" x14ac:dyDescent="0.35">
      <c r="A3887" s="9">
        <v>46186</v>
      </c>
      <c r="B3887" s="7" t="s">
        <v>52</v>
      </c>
      <c r="C3887" s="8" t="s">
        <v>72</v>
      </c>
      <c r="D3887" s="10">
        <v>1</v>
      </c>
      <c r="E3887" s="381" t="s">
        <v>4845</v>
      </c>
      <c r="F3887" s="381" t="s">
        <v>4849</v>
      </c>
      <c r="G3887" s="12">
        <v>0.4375</v>
      </c>
      <c r="H3887" s="12">
        <v>0.51388888888888884</v>
      </c>
      <c r="I3887" s="12">
        <v>0.43125000000000002</v>
      </c>
      <c r="J3887" s="12">
        <v>0.43541666666666667</v>
      </c>
      <c r="K3887" s="12">
        <v>0.44722222222222219</v>
      </c>
      <c r="L3887" s="12">
        <v>0.50486111111111109</v>
      </c>
      <c r="M3887" s="12">
        <v>0.51111111111111107</v>
      </c>
      <c r="N3887" s="12">
        <v>0.51111111111111107</v>
      </c>
      <c r="O3887" s="8" t="s">
        <v>60</v>
      </c>
      <c r="P3887" s="8" t="s">
        <v>302</v>
      </c>
      <c r="S3887" s="8">
        <v>168</v>
      </c>
      <c r="T3887" s="8">
        <v>2</v>
      </c>
      <c r="U3887" s="14">
        <v>0.88556726424143117</v>
      </c>
      <c r="V3887" s="8">
        <v>0</v>
      </c>
      <c r="W3887" s="372" t="s">
        <v>30</v>
      </c>
      <c r="X3887" s="16"/>
      <c r="AC3887" s="104"/>
    </row>
    <row r="3888" spans="1:29" x14ac:dyDescent="0.35">
      <c r="A3888" s="9">
        <v>46186</v>
      </c>
      <c r="B3888" s="7" t="s">
        <v>56</v>
      </c>
      <c r="C3888" s="8" t="s">
        <v>72</v>
      </c>
      <c r="D3888" s="10">
        <v>1</v>
      </c>
      <c r="E3888" s="381" t="s">
        <v>4849</v>
      </c>
      <c r="F3888" s="381" t="s">
        <v>4845</v>
      </c>
      <c r="G3888" s="12">
        <v>0.55555555555555558</v>
      </c>
      <c r="H3888" s="12">
        <v>0.63888888888888884</v>
      </c>
      <c r="I3888" s="12">
        <v>0.5444444444444444</v>
      </c>
      <c r="J3888" s="12">
        <v>0.55277777777777781</v>
      </c>
      <c r="K3888" s="12">
        <v>0.5625</v>
      </c>
      <c r="L3888" s="12">
        <v>0.61736111111111114</v>
      </c>
      <c r="M3888" s="12">
        <v>0.6333333333333333</v>
      </c>
      <c r="N3888" s="12">
        <v>0.63541666666666663</v>
      </c>
      <c r="O3888" s="8" t="s">
        <v>302</v>
      </c>
      <c r="P3888" s="8" t="s">
        <v>43</v>
      </c>
      <c r="Q3888" s="25"/>
      <c r="S3888" s="8">
        <v>156</v>
      </c>
      <c r="T3888" s="8">
        <v>0</v>
      </c>
      <c r="U3888" s="14">
        <v>0.81994403090470169</v>
      </c>
      <c r="V3888" s="8">
        <v>1282</v>
      </c>
      <c r="W3888" s="372" t="s">
        <v>30</v>
      </c>
      <c r="X3888" s="16"/>
      <c r="AC3888" s="104"/>
    </row>
    <row r="3889" spans="1:29" x14ac:dyDescent="0.35">
      <c r="A3889" s="9">
        <v>46186</v>
      </c>
      <c r="B3889" s="7" t="s">
        <v>1770</v>
      </c>
      <c r="C3889" s="8" t="s">
        <v>81</v>
      </c>
      <c r="D3889" s="10">
        <v>1</v>
      </c>
      <c r="E3889" s="381" t="s">
        <v>4845</v>
      </c>
      <c r="F3889" s="381" t="s">
        <v>4851</v>
      </c>
      <c r="G3889" s="12">
        <v>1.7361111111111108E-2</v>
      </c>
      <c r="H3889" s="12">
        <v>0.1041666666666667</v>
      </c>
      <c r="I3889" s="12">
        <v>1.388888888888889E-2</v>
      </c>
      <c r="J3889" s="12">
        <v>5.486111111111111E-2</v>
      </c>
      <c r="K3889" s="12">
        <v>6.805555555555555E-2</v>
      </c>
      <c r="L3889" s="12">
        <v>0.14930555555555561</v>
      </c>
      <c r="M3889" s="12">
        <v>0.15486111111111109</v>
      </c>
      <c r="N3889" s="12">
        <v>0.15486111111111109</v>
      </c>
      <c r="O3889" s="8" t="s">
        <v>60</v>
      </c>
      <c r="P3889" s="8">
        <v>1</v>
      </c>
      <c r="Q3889" s="8" t="s">
        <v>1432</v>
      </c>
      <c r="R3889" s="27" t="s">
        <v>39</v>
      </c>
      <c r="S3889" s="8">
        <v>85</v>
      </c>
      <c r="T3889" s="8">
        <v>0</v>
      </c>
      <c r="U3889" s="14">
        <v>0.4549673390777243</v>
      </c>
      <c r="V3889" s="8">
        <v>0</v>
      </c>
      <c r="W3889" s="372" t="s">
        <v>30</v>
      </c>
      <c r="X3889" s="16"/>
      <c r="AC3889" s="104"/>
    </row>
    <row r="3890" spans="1:29" x14ac:dyDescent="0.35">
      <c r="A3890" s="9">
        <v>46186</v>
      </c>
      <c r="B3890" s="7" t="s">
        <v>1771</v>
      </c>
      <c r="C3890" s="8" t="s">
        <v>81</v>
      </c>
      <c r="D3890" s="10">
        <v>1</v>
      </c>
      <c r="E3890" s="381" t="s">
        <v>4851</v>
      </c>
      <c r="F3890" s="381" t="s">
        <v>4845</v>
      </c>
      <c r="G3890" s="12">
        <v>0.14583333333333329</v>
      </c>
      <c r="H3890" s="12">
        <v>0.24652777777777779</v>
      </c>
      <c r="I3890" s="12">
        <v>0.18402777777777779</v>
      </c>
      <c r="J3890" s="12">
        <v>0.1875</v>
      </c>
      <c r="K3890" s="12">
        <v>0.19513888888888889</v>
      </c>
      <c r="L3890" s="12">
        <v>0.28402777777777782</v>
      </c>
      <c r="M3890" s="12">
        <v>0.29375000000000001</v>
      </c>
      <c r="N3890" s="12">
        <v>0.29583333333333328</v>
      </c>
      <c r="O3890" s="8">
        <v>1</v>
      </c>
      <c r="P3890" s="8" t="s">
        <v>43</v>
      </c>
      <c r="Q3890" s="8" t="s">
        <v>2346</v>
      </c>
      <c r="R3890" s="27" t="s">
        <v>99</v>
      </c>
      <c r="S3890" s="8">
        <v>69</v>
      </c>
      <c r="T3890" s="8">
        <v>0</v>
      </c>
      <c r="U3890" s="14">
        <v>0.37631656963316867</v>
      </c>
      <c r="V3890" s="8">
        <v>0</v>
      </c>
      <c r="W3890" s="372" t="s">
        <v>30</v>
      </c>
      <c r="X3890" s="16"/>
      <c r="AC3890" s="104"/>
    </row>
    <row r="3891" spans="1:29" x14ac:dyDescent="0.35">
      <c r="A3891" s="9">
        <v>46186</v>
      </c>
      <c r="B3891" s="7" t="s">
        <v>1766</v>
      </c>
      <c r="C3891" s="8" t="s">
        <v>81</v>
      </c>
      <c r="D3891" s="10">
        <v>1</v>
      </c>
      <c r="E3891" s="381" t="s">
        <v>4845</v>
      </c>
      <c r="F3891" s="381" t="s">
        <v>4856</v>
      </c>
      <c r="G3891" s="12">
        <v>0.39583333333333331</v>
      </c>
      <c r="H3891" s="12">
        <v>0.45833333333333331</v>
      </c>
      <c r="I3891" s="12">
        <v>0.38263888888888892</v>
      </c>
      <c r="J3891" s="12">
        <v>0.39027777777777778</v>
      </c>
      <c r="K3891" s="12">
        <v>0.4</v>
      </c>
      <c r="L3891" s="12">
        <v>0.4465277777777778</v>
      </c>
      <c r="M3891" s="12">
        <v>0.45347222222222222</v>
      </c>
      <c r="N3891" s="12">
        <v>0.45416666666666672</v>
      </c>
      <c r="O3891" s="8" t="s">
        <v>43</v>
      </c>
      <c r="P3891" s="8">
        <v>217</v>
      </c>
      <c r="S3891" s="8">
        <v>25</v>
      </c>
      <c r="T3891" s="8">
        <v>0</v>
      </c>
      <c r="U3891" s="14">
        <v>0.13382697604393021</v>
      </c>
      <c r="V3891" s="8">
        <v>0</v>
      </c>
      <c r="W3891" s="372" t="s">
        <v>30</v>
      </c>
      <c r="X3891" s="16"/>
      <c r="AC3891" s="104"/>
    </row>
    <row r="3892" spans="1:29" x14ac:dyDescent="0.35">
      <c r="A3892" s="9">
        <v>46186</v>
      </c>
      <c r="B3892" s="7" t="s">
        <v>1768</v>
      </c>
      <c r="C3892" s="8" t="s">
        <v>81</v>
      </c>
      <c r="D3892" s="10">
        <v>1</v>
      </c>
      <c r="E3892" s="381" t="s">
        <v>4856</v>
      </c>
      <c r="F3892" s="381" t="s">
        <v>4845</v>
      </c>
      <c r="G3892" s="12">
        <v>0.5</v>
      </c>
      <c r="H3892" s="12">
        <v>0.56944444444444442</v>
      </c>
      <c r="I3892" s="12">
        <v>0.4909722222222222</v>
      </c>
      <c r="J3892" s="12">
        <v>0.49375000000000002</v>
      </c>
      <c r="K3892" s="12">
        <v>0.50138888888888888</v>
      </c>
      <c r="L3892" s="12">
        <v>0.55972222222222223</v>
      </c>
      <c r="M3892" s="12">
        <v>0.57152777777777775</v>
      </c>
      <c r="N3892" s="12">
        <v>0.57361111111111107</v>
      </c>
      <c r="O3892" s="8">
        <v>220</v>
      </c>
      <c r="P3892" s="8" t="s">
        <v>232</v>
      </c>
      <c r="S3892" s="8">
        <v>39</v>
      </c>
      <c r="T3892" s="8">
        <v>0</v>
      </c>
      <c r="U3892" s="14">
        <v>0.20983877728980921</v>
      </c>
      <c r="V3892" s="8">
        <v>0</v>
      </c>
      <c r="W3892" s="372" t="s">
        <v>30</v>
      </c>
      <c r="X3892" s="16"/>
      <c r="AC3892" s="104"/>
    </row>
    <row r="3893" spans="1:29" x14ac:dyDescent="0.35">
      <c r="A3893" s="9">
        <v>46186</v>
      </c>
      <c r="B3893" s="7" t="s">
        <v>80</v>
      </c>
      <c r="C3893" s="8" t="s">
        <v>90</v>
      </c>
      <c r="D3893" s="10">
        <v>1</v>
      </c>
      <c r="E3893" s="8" t="s">
        <v>4845</v>
      </c>
      <c r="F3893" s="8" t="s">
        <v>4849</v>
      </c>
      <c r="G3893" s="12">
        <v>3.4722222222222217E-2</v>
      </c>
      <c r="H3893" s="12">
        <v>0.1076388888888889</v>
      </c>
      <c r="I3893" s="12">
        <v>3.125E-2</v>
      </c>
      <c r="J3893" s="12">
        <v>4.5138888888888888E-2</v>
      </c>
      <c r="K3893" s="12">
        <v>5.9722222222222232E-2</v>
      </c>
      <c r="L3893" s="12">
        <v>0.1145833333333333</v>
      </c>
      <c r="M3893" s="12">
        <v>0.1229166666666667</v>
      </c>
      <c r="N3893" s="12">
        <v>0.1229166666666667</v>
      </c>
      <c r="O3893" s="8" t="s">
        <v>29</v>
      </c>
      <c r="P3893" s="8" t="s">
        <v>302</v>
      </c>
      <c r="Q3893" s="8" t="s">
        <v>138</v>
      </c>
      <c r="R3893" s="27" t="s">
        <v>39</v>
      </c>
      <c r="S3893" s="8">
        <v>152</v>
      </c>
      <c r="T3893" s="8">
        <v>0</v>
      </c>
      <c r="U3893" s="14">
        <v>0.88793950638603858</v>
      </c>
      <c r="V3893" s="8">
        <v>963</v>
      </c>
      <c r="W3893" s="372" t="s">
        <v>30</v>
      </c>
      <c r="X3893" s="16"/>
      <c r="AC3893" s="104"/>
    </row>
    <row r="3894" spans="1:29" x14ac:dyDescent="0.35">
      <c r="A3894" s="9">
        <v>46186</v>
      </c>
      <c r="B3894" s="7" t="s">
        <v>84</v>
      </c>
      <c r="C3894" s="8" t="s">
        <v>90</v>
      </c>
      <c r="D3894" s="10">
        <v>1</v>
      </c>
      <c r="E3894" s="56" t="s">
        <v>4849</v>
      </c>
      <c r="F3894" s="56" t="s">
        <v>4845</v>
      </c>
      <c r="G3894" s="12">
        <v>0.14583333333333329</v>
      </c>
      <c r="H3894" s="12">
        <v>0.22916666666666671</v>
      </c>
      <c r="I3894" s="12">
        <v>0.14583333333333329</v>
      </c>
      <c r="J3894" s="12">
        <v>0.15277777777777779</v>
      </c>
      <c r="K3894" s="12">
        <v>0.16319444444444439</v>
      </c>
      <c r="L3894" s="12">
        <v>0.2159722222222222</v>
      </c>
      <c r="M3894" s="12">
        <v>0.2305555555555556</v>
      </c>
      <c r="N3894" s="12">
        <v>0.2326388888888889</v>
      </c>
      <c r="O3894" s="8" t="s">
        <v>302</v>
      </c>
      <c r="P3894" s="8" t="s">
        <v>83</v>
      </c>
      <c r="Q3894" s="8" t="s">
        <v>2347</v>
      </c>
      <c r="R3894" s="27" t="s">
        <v>99</v>
      </c>
      <c r="S3894" s="8">
        <v>153</v>
      </c>
      <c r="T3894" s="8">
        <v>0</v>
      </c>
      <c r="U3894" s="14">
        <v>0.84179899016050519</v>
      </c>
      <c r="V3894" s="8">
        <v>0</v>
      </c>
      <c r="W3894" s="372" t="s">
        <v>30</v>
      </c>
      <c r="X3894" s="16"/>
      <c r="AC3894" s="104"/>
    </row>
    <row r="3895" spans="1:29" x14ac:dyDescent="0.35">
      <c r="A3895" s="9">
        <v>46186</v>
      </c>
      <c r="B3895" s="7" t="s">
        <v>203</v>
      </c>
      <c r="C3895" s="8" t="s">
        <v>90</v>
      </c>
      <c r="D3895" s="10">
        <v>1</v>
      </c>
      <c r="E3895" s="8" t="s">
        <v>4845</v>
      </c>
      <c r="F3895" s="8" t="s">
        <v>4850</v>
      </c>
      <c r="G3895" s="12">
        <v>0.28472222222222221</v>
      </c>
      <c r="H3895" s="12">
        <v>0.4236111111111111</v>
      </c>
      <c r="I3895" s="12">
        <v>0.27569444444444452</v>
      </c>
      <c r="J3895" s="12">
        <v>0.28888888888888892</v>
      </c>
      <c r="K3895" s="12">
        <v>0.30694444444444452</v>
      </c>
      <c r="L3895" s="12">
        <v>0.4375</v>
      </c>
      <c r="M3895" s="12">
        <v>0.44166666666666671</v>
      </c>
      <c r="N3895" s="12">
        <v>0.44444444444444442</v>
      </c>
      <c r="O3895" s="8" t="s">
        <v>83</v>
      </c>
      <c r="P3895" s="8">
        <v>2</v>
      </c>
      <c r="Q3895" s="8" t="s">
        <v>48</v>
      </c>
      <c r="R3895" s="27" t="s">
        <v>39</v>
      </c>
      <c r="S3895" s="8">
        <v>144</v>
      </c>
      <c r="T3895" s="8">
        <v>0</v>
      </c>
      <c r="U3895" s="14">
        <v>0.74065251897740636</v>
      </c>
      <c r="V3895" s="8">
        <v>0</v>
      </c>
      <c r="W3895" s="372" t="s">
        <v>30</v>
      </c>
      <c r="X3895" s="16"/>
      <c r="AC3895" s="104"/>
    </row>
    <row r="3896" spans="1:29" x14ac:dyDescent="0.35">
      <c r="A3896" s="9">
        <v>46186</v>
      </c>
      <c r="B3896" s="7" t="s">
        <v>205</v>
      </c>
      <c r="C3896" s="8" t="s">
        <v>90</v>
      </c>
      <c r="D3896" s="10">
        <v>1</v>
      </c>
      <c r="E3896" s="8" t="s">
        <v>4850</v>
      </c>
      <c r="F3896" s="8" t="s">
        <v>4845</v>
      </c>
      <c r="G3896" s="12">
        <v>0.46527777777777779</v>
      </c>
      <c r="H3896" s="12">
        <v>0.61111111111111116</v>
      </c>
      <c r="I3896" s="12">
        <v>0.47013888888888888</v>
      </c>
      <c r="J3896" s="12">
        <v>0.47430555555555548</v>
      </c>
      <c r="K3896" s="12">
        <v>0.48402777777777778</v>
      </c>
      <c r="L3896" s="12">
        <v>0.62291666666666667</v>
      </c>
      <c r="M3896" s="12">
        <v>0.62986111111111109</v>
      </c>
      <c r="N3896" s="12">
        <v>0.63194444444444442</v>
      </c>
      <c r="O3896" s="8">
        <v>2</v>
      </c>
      <c r="P3896" s="8" t="s">
        <v>29</v>
      </c>
      <c r="Q3896" s="8" t="s">
        <v>1798</v>
      </c>
      <c r="R3896" s="27" t="s">
        <v>99</v>
      </c>
      <c r="S3896" s="8">
        <v>150</v>
      </c>
      <c r="T3896" s="8">
        <v>0</v>
      </c>
      <c r="U3896" s="14">
        <v>0.74753822660805358</v>
      </c>
      <c r="V3896" s="8">
        <v>0</v>
      </c>
      <c r="W3896" s="372" t="s">
        <v>30</v>
      </c>
      <c r="X3896" s="16"/>
      <c r="AC3896" s="104"/>
    </row>
    <row r="3897" spans="1:29" x14ac:dyDescent="0.35">
      <c r="A3897" s="9">
        <v>46186</v>
      </c>
      <c r="B3897" s="7" t="s">
        <v>107</v>
      </c>
      <c r="C3897" s="8" t="s">
        <v>108</v>
      </c>
      <c r="D3897" s="10">
        <v>1</v>
      </c>
      <c r="E3897" s="8" t="s">
        <v>4845</v>
      </c>
      <c r="F3897" s="8" t="s">
        <v>4853</v>
      </c>
      <c r="G3897" s="12">
        <v>4.5138888888888888E-2</v>
      </c>
      <c r="H3897" s="12">
        <v>0.24305555555555561</v>
      </c>
      <c r="I3897" s="12">
        <v>4.0972222222222222E-2</v>
      </c>
      <c r="J3897" s="12">
        <v>0.05</v>
      </c>
      <c r="K3897" s="12">
        <v>6.0416666666666667E-2</v>
      </c>
      <c r="L3897" s="12">
        <v>0.21944444444444439</v>
      </c>
      <c r="M3897" s="12">
        <v>0.22430555555555559</v>
      </c>
      <c r="N3897" s="12">
        <v>0.22638888888888889</v>
      </c>
      <c r="O3897" s="8" t="s">
        <v>32</v>
      </c>
      <c r="P3897" s="8">
        <v>102</v>
      </c>
      <c r="Q3897" s="8" t="s">
        <v>263</v>
      </c>
      <c r="R3897" s="27" t="s">
        <v>39</v>
      </c>
      <c r="S3897" s="8">
        <v>170</v>
      </c>
      <c r="T3897" s="8">
        <v>1</v>
      </c>
      <c r="U3897" s="14">
        <v>0.83676013656925863</v>
      </c>
      <c r="V3897" s="8">
        <v>1034</v>
      </c>
      <c r="W3897" s="372" t="s">
        <v>30</v>
      </c>
      <c r="X3897" s="16"/>
      <c r="AC3897" s="104"/>
    </row>
    <row r="3898" spans="1:29" x14ac:dyDescent="0.35">
      <c r="A3898" s="9">
        <v>46186</v>
      </c>
      <c r="B3898" s="7" t="s">
        <v>109</v>
      </c>
      <c r="C3898" s="8" t="s">
        <v>108</v>
      </c>
      <c r="D3898" s="10">
        <v>1</v>
      </c>
      <c r="E3898" s="8" t="s">
        <v>4853</v>
      </c>
      <c r="F3898" s="8" t="s">
        <v>4845</v>
      </c>
      <c r="G3898" s="12">
        <v>0.28472222222222221</v>
      </c>
      <c r="H3898" s="12">
        <v>0.48958333333333331</v>
      </c>
      <c r="I3898" s="12">
        <v>0.27916666666666667</v>
      </c>
      <c r="J3898" s="12">
        <v>0.28472222222222221</v>
      </c>
      <c r="K3898" s="12">
        <v>0.2986111111111111</v>
      </c>
      <c r="L3898" s="12">
        <v>0.47847222222222219</v>
      </c>
      <c r="M3898" s="12">
        <v>0.49027777777777781</v>
      </c>
      <c r="N3898" s="12">
        <v>0.49236111111111108</v>
      </c>
      <c r="O3898" s="8">
        <v>99</v>
      </c>
      <c r="P3898" s="8" t="s">
        <v>242</v>
      </c>
      <c r="S3898" s="8">
        <v>179</v>
      </c>
      <c r="T3898" s="8">
        <v>1</v>
      </c>
      <c r="U3898" s="14">
        <v>0.96652433603020593</v>
      </c>
      <c r="V3898" s="8">
        <v>880</v>
      </c>
      <c r="W3898" s="372" t="s">
        <v>30</v>
      </c>
      <c r="X3898" s="16"/>
      <c r="AC3898" s="104"/>
    </row>
    <row r="3899" spans="1:29" x14ac:dyDescent="0.35">
      <c r="A3899" s="9">
        <v>46186</v>
      </c>
      <c r="B3899" s="7" t="s">
        <v>1381</v>
      </c>
      <c r="C3899" s="8" t="s">
        <v>113</v>
      </c>
      <c r="D3899" s="10">
        <v>1</v>
      </c>
      <c r="E3899" s="8" t="s">
        <v>4845</v>
      </c>
      <c r="F3899" s="8" t="s">
        <v>4851</v>
      </c>
      <c r="G3899" s="12">
        <v>4.5138888888888888E-2</v>
      </c>
      <c r="H3899" s="12">
        <v>0.24652777777777779</v>
      </c>
      <c r="I3899" s="12">
        <v>4.027777777777778E-2</v>
      </c>
      <c r="J3899" s="12">
        <v>5.1388888888888887E-2</v>
      </c>
      <c r="K3899" s="12">
        <v>6.458333333333334E-2</v>
      </c>
      <c r="L3899" s="12">
        <v>0.24583333333333329</v>
      </c>
      <c r="M3899" s="12">
        <v>0.25277777777777782</v>
      </c>
      <c r="N3899" s="12">
        <v>0.25555555555555548</v>
      </c>
      <c r="O3899" s="8" t="s">
        <v>423</v>
      </c>
      <c r="P3899" s="8">
        <v>61</v>
      </c>
      <c r="Q3899" s="8" t="s">
        <v>171</v>
      </c>
      <c r="R3899" s="27" t="s">
        <v>39</v>
      </c>
      <c r="S3899" s="8">
        <v>169</v>
      </c>
      <c r="T3899" s="8">
        <v>1</v>
      </c>
      <c r="U3899" s="14">
        <v>0.89185351557646675</v>
      </c>
      <c r="V3899" s="8">
        <v>0</v>
      </c>
      <c r="W3899" s="372" t="s">
        <v>30</v>
      </c>
      <c r="X3899" s="16"/>
      <c r="AC3899" s="104"/>
    </row>
    <row r="3900" spans="1:29" x14ac:dyDescent="0.35">
      <c r="A3900" s="9">
        <v>46186</v>
      </c>
      <c r="B3900" s="7" t="s">
        <v>1382</v>
      </c>
      <c r="C3900" s="8" t="s">
        <v>113</v>
      </c>
      <c r="D3900" s="10">
        <v>1</v>
      </c>
      <c r="E3900" s="8" t="s">
        <v>4851</v>
      </c>
      <c r="F3900" s="8" t="s">
        <v>4845</v>
      </c>
      <c r="G3900" s="12">
        <v>0.28472222222222221</v>
      </c>
      <c r="H3900" s="12">
        <v>0.52430555555555558</v>
      </c>
      <c r="I3900" s="12">
        <v>0.28263888888888888</v>
      </c>
      <c r="J3900" s="12">
        <v>0.28749999999999998</v>
      </c>
      <c r="K3900" s="12">
        <v>0.30138888888888887</v>
      </c>
      <c r="L3900" s="12">
        <v>0.50694444444444442</v>
      </c>
      <c r="M3900" s="12">
        <v>0.51944444444444449</v>
      </c>
      <c r="N3900" s="12">
        <v>0.52152777777777781</v>
      </c>
      <c r="O3900" s="8">
        <v>62</v>
      </c>
      <c r="P3900" s="8" t="s">
        <v>284</v>
      </c>
      <c r="Q3900" s="8" t="s">
        <v>273</v>
      </c>
      <c r="R3900" s="27" t="s">
        <v>39</v>
      </c>
      <c r="S3900" s="8">
        <v>173</v>
      </c>
      <c r="T3900" s="8">
        <v>1</v>
      </c>
      <c r="U3900" s="14">
        <v>0.85316064187648322</v>
      </c>
      <c r="V3900" s="8">
        <v>0</v>
      </c>
      <c r="W3900" s="372" t="s">
        <v>30</v>
      </c>
      <c r="X3900" s="16"/>
      <c r="AC3900" s="104"/>
    </row>
    <row r="3901" spans="1:29" x14ac:dyDescent="0.35">
      <c r="A3901" s="9">
        <v>46187</v>
      </c>
      <c r="B3901" s="375" t="s">
        <v>71</v>
      </c>
      <c r="C3901" s="376" t="s">
        <v>45</v>
      </c>
      <c r="D3901" s="377">
        <v>1</v>
      </c>
      <c r="E3901" s="8" t="s">
        <v>4845</v>
      </c>
      <c r="F3901" s="8" t="s">
        <v>4854</v>
      </c>
      <c r="G3901" s="196">
        <v>1.041666666666667E-2</v>
      </c>
      <c r="H3901" s="196">
        <v>0.1701388888888889</v>
      </c>
      <c r="I3901" s="196">
        <v>6.2500000000000003E-3</v>
      </c>
      <c r="J3901" s="196">
        <v>2.1527777777777781E-2</v>
      </c>
      <c r="K3901" s="196">
        <v>3.4027777777777768E-2</v>
      </c>
      <c r="L3901" s="196">
        <v>0.1673611111111111</v>
      </c>
      <c r="M3901" s="196">
        <v>0.1701388888888889</v>
      </c>
      <c r="N3901" s="196">
        <v>0.1701388888888889</v>
      </c>
      <c r="O3901" s="376" t="s">
        <v>60</v>
      </c>
      <c r="P3901" s="376" t="s">
        <v>1961</v>
      </c>
      <c r="Q3901" s="376" t="s">
        <v>274</v>
      </c>
      <c r="R3901" s="378" t="s">
        <v>39</v>
      </c>
      <c r="S3901" s="376">
        <v>174</v>
      </c>
      <c r="T3901" s="376">
        <v>3</v>
      </c>
      <c r="U3901" s="379">
        <v>1</v>
      </c>
      <c r="V3901" s="376">
        <v>957</v>
      </c>
      <c r="W3901" s="380" t="s">
        <v>30</v>
      </c>
      <c r="X3901" s="16"/>
      <c r="AC3901" s="104"/>
    </row>
    <row r="3902" spans="1:29" x14ac:dyDescent="0.35">
      <c r="A3902" s="9">
        <v>46187</v>
      </c>
      <c r="B3902" s="375" t="s">
        <v>74</v>
      </c>
      <c r="C3902" s="376" t="s">
        <v>45</v>
      </c>
      <c r="D3902" s="377">
        <v>1</v>
      </c>
      <c r="E3902" s="8" t="s">
        <v>4854</v>
      </c>
      <c r="F3902" s="8" t="s">
        <v>4845</v>
      </c>
      <c r="G3902" s="196">
        <v>0.20833333333333329</v>
      </c>
      <c r="H3902" s="196">
        <v>0.38541666666666669</v>
      </c>
      <c r="I3902" s="196">
        <v>0.20624999999999999</v>
      </c>
      <c r="J3902" s="196">
        <v>0.2166666666666667</v>
      </c>
      <c r="K3902" s="196">
        <v>0.23749999999999999</v>
      </c>
      <c r="L3902" s="196">
        <v>0.39374999999999999</v>
      </c>
      <c r="M3902" s="196">
        <v>0.40208333333333329</v>
      </c>
      <c r="N3902" s="196">
        <v>0.40416666666666667</v>
      </c>
      <c r="O3902" s="376" t="s">
        <v>1961</v>
      </c>
      <c r="P3902" s="376" t="s">
        <v>106</v>
      </c>
      <c r="Q3902" s="376" t="s">
        <v>185</v>
      </c>
      <c r="R3902" s="378" t="s">
        <v>39</v>
      </c>
      <c r="S3902" s="376">
        <v>174</v>
      </c>
      <c r="T3902" s="376">
        <v>1</v>
      </c>
      <c r="U3902" s="379">
        <v>0.96050055987496974</v>
      </c>
      <c r="V3902" s="376">
        <v>524</v>
      </c>
      <c r="W3902" s="380" t="s">
        <v>30</v>
      </c>
      <c r="X3902" s="16"/>
      <c r="AC3902" s="104"/>
    </row>
    <row r="3903" spans="1:29" x14ac:dyDescent="0.35">
      <c r="A3903" s="9">
        <v>46187</v>
      </c>
      <c r="B3903" s="375" t="s">
        <v>80</v>
      </c>
      <c r="C3903" s="376" t="s">
        <v>59</v>
      </c>
      <c r="D3903" s="377">
        <v>1</v>
      </c>
      <c r="E3903" s="8" t="s">
        <v>4845</v>
      </c>
      <c r="F3903" s="8" t="s">
        <v>4847</v>
      </c>
      <c r="G3903" s="196">
        <v>3.4722222222222217E-2</v>
      </c>
      <c r="H3903" s="196">
        <v>0.125</v>
      </c>
      <c r="I3903" s="196">
        <v>2.8472222222222222E-2</v>
      </c>
      <c r="J3903" s="196">
        <v>3.1944444444444442E-2</v>
      </c>
      <c r="K3903" s="196">
        <v>4.1666666666666657E-2</v>
      </c>
      <c r="L3903" s="196">
        <v>0.1034722222222222</v>
      </c>
      <c r="M3903" s="196">
        <v>0.1083333333333333</v>
      </c>
      <c r="N3903" s="196">
        <v>0.1104166666666667</v>
      </c>
      <c r="O3903" s="376" t="s">
        <v>143</v>
      </c>
      <c r="P3903" s="376" t="s">
        <v>302</v>
      </c>
      <c r="Q3903" s="376"/>
      <c r="R3903" s="378"/>
      <c r="S3903" s="376">
        <v>144</v>
      </c>
      <c r="T3903" s="376">
        <v>0</v>
      </c>
      <c r="U3903" s="379">
        <v>0.78617269396625855</v>
      </c>
      <c r="V3903" s="376">
        <v>532</v>
      </c>
      <c r="W3903" s="380" t="s">
        <v>30</v>
      </c>
      <c r="X3903" s="16"/>
      <c r="AC3903" s="104"/>
    </row>
    <row r="3904" spans="1:29" x14ac:dyDescent="0.35">
      <c r="A3904" s="9">
        <v>46187</v>
      </c>
      <c r="B3904" s="375" t="s">
        <v>84</v>
      </c>
      <c r="C3904" s="376" t="s">
        <v>59</v>
      </c>
      <c r="D3904" s="377">
        <v>1</v>
      </c>
      <c r="E3904" s="8" t="s">
        <v>4847</v>
      </c>
      <c r="F3904" s="8" t="s">
        <v>4845</v>
      </c>
      <c r="G3904" s="196">
        <v>0.16666666666666671</v>
      </c>
      <c r="H3904" s="196">
        <v>0.24305555555555561</v>
      </c>
      <c r="I3904" s="196">
        <v>0.16180555555555559</v>
      </c>
      <c r="J3904" s="196">
        <v>0.16388888888888889</v>
      </c>
      <c r="K3904" s="196">
        <v>0.18263888888888891</v>
      </c>
      <c r="L3904" s="196">
        <v>0.24027777777777781</v>
      </c>
      <c r="M3904" s="196">
        <v>0.24861111111111109</v>
      </c>
      <c r="N3904" s="196">
        <v>0.25069444444444439</v>
      </c>
      <c r="O3904" s="376" t="s">
        <v>302</v>
      </c>
      <c r="P3904" s="376" t="s">
        <v>60</v>
      </c>
      <c r="Q3904" s="376"/>
      <c r="R3904" s="378"/>
      <c r="S3904" s="376">
        <v>171</v>
      </c>
      <c r="T3904" s="376">
        <v>2</v>
      </c>
      <c r="U3904" s="379">
        <v>0.84882073793505453</v>
      </c>
      <c r="V3904" s="376">
        <v>0</v>
      </c>
      <c r="W3904" s="380" t="s">
        <v>30</v>
      </c>
      <c r="X3904" s="16"/>
      <c r="AC3904" s="104"/>
    </row>
    <row r="3905" spans="1:29" x14ac:dyDescent="0.35">
      <c r="A3905" s="9">
        <v>46187</v>
      </c>
      <c r="B3905" s="375" t="s">
        <v>247</v>
      </c>
      <c r="C3905" s="376" t="s">
        <v>59</v>
      </c>
      <c r="D3905" s="377">
        <v>1</v>
      </c>
      <c r="E3905" s="55" t="s">
        <v>4845</v>
      </c>
      <c r="F3905" s="8" t="s">
        <v>4862</v>
      </c>
      <c r="G3905" s="196">
        <v>0.33333333333333331</v>
      </c>
      <c r="H3905" s="196">
        <v>0.43402777777777779</v>
      </c>
      <c r="I3905" s="196">
        <v>0.32916666666666672</v>
      </c>
      <c r="J3905" s="196">
        <v>0.34375</v>
      </c>
      <c r="K3905" s="196">
        <v>0.3659722222222222</v>
      </c>
      <c r="L3905" s="196">
        <v>0.43541666666666667</v>
      </c>
      <c r="M3905" s="196">
        <v>0.44097222222222221</v>
      </c>
      <c r="N3905" s="196">
        <v>0.44305555555555548</v>
      </c>
      <c r="O3905" s="376" t="s">
        <v>60</v>
      </c>
      <c r="P3905" s="376">
        <v>2</v>
      </c>
      <c r="Q3905" s="376" t="s">
        <v>138</v>
      </c>
      <c r="R3905" s="378" t="s">
        <v>39</v>
      </c>
      <c r="S3905" s="376">
        <v>174</v>
      </c>
      <c r="T3905" s="376">
        <v>0</v>
      </c>
      <c r="U3905" s="379">
        <v>0.9174497154700787</v>
      </c>
      <c r="V3905" s="376">
        <v>0</v>
      </c>
      <c r="W3905" s="380" t="s">
        <v>30</v>
      </c>
      <c r="X3905" s="16"/>
      <c r="AC3905" s="104"/>
    </row>
    <row r="3906" spans="1:29" x14ac:dyDescent="0.35">
      <c r="A3906" s="9">
        <v>46187</v>
      </c>
      <c r="B3906" s="375" t="s">
        <v>248</v>
      </c>
      <c r="C3906" s="376" t="s">
        <v>59</v>
      </c>
      <c r="D3906" s="377">
        <v>1</v>
      </c>
      <c r="E3906" s="8" t="s">
        <v>4862</v>
      </c>
      <c r="F3906" s="7" t="s">
        <v>4845</v>
      </c>
      <c r="G3906" s="196">
        <v>0.47569444444444442</v>
      </c>
      <c r="H3906" s="196">
        <v>0.57638888888888884</v>
      </c>
      <c r="I3906" s="196">
        <v>0.47152777777777782</v>
      </c>
      <c r="J3906" s="196">
        <v>0.47499999999999998</v>
      </c>
      <c r="K3906" s="196">
        <v>0.48402777777777778</v>
      </c>
      <c r="L3906" s="196">
        <v>0.55902777777777779</v>
      </c>
      <c r="M3906" s="196">
        <v>0.56874999999999998</v>
      </c>
      <c r="N3906" s="196">
        <v>0.5708333333333333</v>
      </c>
      <c r="O3906" s="376">
        <v>2</v>
      </c>
      <c r="P3906" s="376" t="s">
        <v>43</v>
      </c>
      <c r="Q3906" s="78"/>
      <c r="R3906" s="151"/>
      <c r="S3906" s="376">
        <v>125</v>
      </c>
      <c r="T3906" s="376">
        <v>0</v>
      </c>
      <c r="U3906" s="379">
        <v>0.65583351403544554</v>
      </c>
      <c r="V3906" s="376">
        <v>0</v>
      </c>
      <c r="W3906" s="380" t="s">
        <v>30</v>
      </c>
      <c r="X3906" s="16"/>
      <c r="AC3906" s="104"/>
    </row>
    <row r="3907" spans="1:29" x14ac:dyDescent="0.35">
      <c r="A3907" s="9">
        <v>46187</v>
      </c>
      <c r="B3907" s="375" t="s">
        <v>1371</v>
      </c>
      <c r="C3907" s="376" t="s">
        <v>72</v>
      </c>
      <c r="D3907" s="377">
        <v>1</v>
      </c>
      <c r="E3907" s="148" t="s">
        <v>4845</v>
      </c>
      <c r="F3907" s="31" t="s">
        <v>4861</v>
      </c>
      <c r="G3907" s="196">
        <v>2.0833333333333329E-2</v>
      </c>
      <c r="H3907" s="196">
        <v>0.16666666666666671</v>
      </c>
      <c r="I3907" s="196">
        <v>1.041666666666667E-2</v>
      </c>
      <c r="J3907" s="196">
        <v>3.888888888888889E-2</v>
      </c>
      <c r="K3907" s="196">
        <v>5.6250000000000001E-2</v>
      </c>
      <c r="L3907" s="196">
        <v>0.17430555555555549</v>
      </c>
      <c r="M3907" s="196">
        <v>0.1791666666666667</v>
      </c>
      <c r="N3907" s="196">
        <v>0.18055555555555561</v>
      </c>
      <c r="O3907" s="376" t="s">
        <v>43</v>
      </c>
      <c r="P3907" s="376" t="s">
        <v>184</v>
      </c>
      <c r="Q3907" s="376" t="s">
        <v>891</v>
      </c>
      <c r="R3907" s="378" t="s">
        <v>39</v>
      </c>
      <c r="S3907" s="376">
        <v>160</v>
      </c>
      <c r="T3907" s="376">
        <v>0</v>
      </c>
      <c r="U3907" s="379">
        <v>0.87529979717244777</v>
      </c>
      <c r="V3907" s="376">
        <v>0</v>
      </c>
      <c r="W3907" s="380" t="s">
        <v>30</v>
      </c>
      <c r="X3907" s="16"/>
      <c r="AC3907" s="104"/>
    </row>
    <row r="3908" spans="1:29" ht="26" customHeight="1" x14ac:dyDescent="0.35">
      <c r="A3908" s="9">
        <v>46187</v>
      </c>
      <c r="B3908" s="375" t="s">
        <v>1372</v>
      </c>
      <c r="C3908" s="376" t="s">
        <v>72</v>
      </c>
      <c r="D3908" s="377">
        <v>1</v>
      </c>
      <c r="E3908" s="148" t="s">
        <v>4861</v>
      </c>
      <c r="F3908" s="31" t="s">
        <v>4845</v>
      </c>
      <c r="G3908" s="196">
        <v>0.20833333333333329</v>
      </c>
      <c r="H3908" s="196">
        <v>0.36805555555555558</v>
      </c>
      <c r="I3908" s="196">
        <v>0.21249999999999999</v>
      </c>
      <c r="J3908" s="196">
        <v>0.22847222222222219</v>
      </c>
      <c r="K3908" s="196">
        <v>0.24027777777777781</v>
      </c>
      <c r="L3908" s="196">
        <v>0.37291666666666667</v>
      </c>
      <c r="M3908" s="196">
        <v>0.38472222222222219</v>
      </c>
      <c r="N3908" s="196">
        <v>0.38680555555555562</v>
      </c>
      <c r="O3908" s="376" t="s">
        <v>184</v>
      </c>
      <c r="P3908" s="376" t="s">
        <v>97</v>
      </c>
      <c r="Q3908" s="78" t="s">
        <v>2348</v>
      </c>
      <c r="R3908" s="378" t="s">
        <v>2349</v>
      </c>
      <c r="S3908" s="376">
        <v>172</v>
      </c>
      <c r="T3908" s="376">
        <v>0</v>
      </c>
      <c r="U3908" s="379">
        <v>0.88984788777809265</v>
      </c>
      <c r="V3908" s="376">
        <v>0</v>
      </c>
      <c r="W3908" s="380" t="s">
        <v>30</v>
      </c>
      <c r="X3908" s="16"/>
      <c r="AC3908" s="104"/>
    </row>
    <row r="3909" spans="1:29" x14ac:dyDescent="0.35">
      <c r="A3909" s="9">
        <v>46187</v>
      </c>
      <c r="B3909" s="375" t="s">
        <v>104</v>
      </c>
      <c r="C3909" s="376" t="s">
        <v>81</v>
      </c>
      <c r="D3909" s="377">
        <v>1</v>
      </c>
      <c r="E3909" s="148" t="s">
        <v>4845</v>
      </c>
      <c r="F3909" s="31" t="s">
        <v>4856</v>
      </c>
      <c r="G3909" s="196">
        <v>0.22569444444444439</v>
      </c>
      <c r="H3909" s="196">
        <v>0.31597222222222221</v>
      </c>
      <c r="I3909" s="196">
        <v>0.21875</v>
      </c>
      <c r="J3909" s="196">
        <v>0.22500000000000001</v>
      </c>
      <c r="K3909" s="196">
        <v>0.24513888888888891</v>
      </c>
      <c r="L3909" s="196">
        <v>0.31666666666666671</v>
      </c>
      <c r="M3909" s="196">
        <v>0.32361111111111113</v>
      </c>
      <c r="N3909" s="196">
        <v>0.32361111111111113</v>
      </c>
      <c r="O3909" s="376" t="s">
        <v>32</v>
      </c>
      <c r="P3909" s="376">
        <v>6</v>
      </c>
      <c r="Q3909" s="78"/>
      <c r="R3909" s="378"/>
      <c r="S3909" s="376">
        <v>143</v>
      </c>
      <c r="T3909" s="376">
        <v>0</v>
      </c>
      <c r="U3909" s="379">
        <v>0.78127923630046037</v>
      </c>
      <c r="V3909" s="376">
        <v>0</v>
      </c>
      <c r="W3909" s="380" t="s">
        <v>30</v>
      </c>
      <c r="X3909" s="16"/>
      <c r="AC3909" s="104"/>
    </row>
    <row r="3910" spans="1:29" x14ac:dyDescent="0.35">
      <c r="A3910" s="9">
        <v>46187</v>
      </c>
      <c r="B3910" s="375" t="s">
        <v>105</v>
      </c>
      <c r="C3910" s="376" t="s">
        <v>81</v>
      </c>
      <c r="D3910" s="377">
        <v>1</v>
      </c>
      <c r="E3910" s="148" t="s">
        <v>4856</v>
      </c>
      <c r="F3910" s="31" t="s">
        <v>4845</v>
      </c>
      <c r="G3910" s="196">
        <v>0.3576388888888889</v>
      </c>
      <c r="H3910" s="196">
        <v>0.4513888888888889</v>
      </c>
      <c r="I3910" s="196">
        <v>0.3527777777777778</v>
      </c>
      <c r="J3910" s="196">
        <v>0.3576388888888889</v>
      </c>
      <c r="K3910" s="196">
        <v>0.37083333333333329</v>
      </c>
      <c r="L3910" s="196">
        <v>0.47708333333333341</v>
      </c>
      <c r="M3910" s="196">
        <v>0.49027777777777781</v>
      </c>
      <c r="N3910" s="196">
        <v>0.49236111111111108</v>
      </c>
      <c r="O3910" s="376">
        <v>6</v>
      </c>
      <c r="P3910" s="376" t="s">
        <v>116</v>
      </c>
      <c r="Q3910" s="376"/>
      <c r="R3910" s="378"/>
      <c r="S3910" s="376">
        <v>169</v>
      </c>
      <c r="T3910" s="376">
        <v>0</v>
      </c>
      <c r="U3910" s="379">
        <v>0.9243814716106904</v>
      </c>
      <c r="V3910" s="376">
        <v>0</v>
      </c>
      <c r="W3910" s="380" t="s">
        <v>30</v>
      </c>
      <c r="X3910" s="16"/>
      <c r="AC3910" s="104"/>
    </row>
    <row r="3911" spans="1:29" x14ac:dyDescent="0.35">
      <c r="A3911" s="9">
        <v>46187</v>
      </c>
      <c r="B3911" s="375" t="s">
        <v>1064</v>
      </c>
      <c r="C3911" s="376" t="s">
        <v>90</v>
      </c>
      <c r="D3911" s="377">
        <v>3</v>
      </c>
      <c r="E3911" s="148" t="s">
        <v>4845</v>
      </c>
      <c r="F3911" s="31" t="s">
        <v>4849</v>
      </c>
      <c r="G3911" s="196">
        <v>0.1041666666666667</v>
      </c>
      <c r="H3911" s="196">
        <v>0.21180555555555561</v>
      </c>
      <c r="I3911" s="196">
        <v>9.3055555555555558E-2</v>
      </c>
      <c r="J3911" s="196">
        <v>9.7222222222222224E-2</v>
      </c>
      <c r="K3911" s="196">
        <v>0.1138888888888889</v>
      </c>
      <c r="L3911" s="196">
        <v>0.1875</v>
      </c>
      <c r="M3911" s="196">
        <v>0.19236111111111109</v>
      </c>
      <c r="N3911" s="196">
        <v>0.1958333333333333</v>
      </c>
      <c r="O3911" s="376" t="s">
        <v>60</v>
      </c>
      <c r="P3911" s="376">
        <v>1</v>
      </c>
      <c r="Q3911" s="376"/>
      <c r="R3911" s="378"/>
      <c r="S3911" s="376">
        <v>26</v>
      </c>
      <c r="T3911" s="376">
        <v>0</v>
      </c>
      <c r="U3911" s="379">
        <v>0.12567431122925421</v>
      </c>
      <c r="V3911" s="376">
        <v>0</v>
      </c>
      <c r="W3911" s="380" t="s">
        <v>30</v>
      </c>
      <c r="X3911" s="16"/>
      <c r="AC3911" s="104"/>
    </row>
    <row r="3912" spans="1:29" x14ac:dyDescent="0.35">
      <c r="A3912" s="9">
        <v>46187</v>
      </c>
      <c r="B3912" s="375" t="s">
        <v>1065</v>
      </c>
      <c r="C3912" s="376" t="s">
        <v>90</v>
      </c>
      <c r="D3912" s="377">
        <v>3</v>
      </c>
      <c r="E3912" s="148" t="s">
        <v>4849</v>
      </c>
      <c r="F3912" s="31" t="s">
        <v>4845</v>
      </c>
      <c r="G3912" s="196">
        <v>0.25</v>
      </c>
      <c r="H3912" s="196">
        <v>0.34722222222222221</v>
      </c>
      <c r="I3912" s="196">
        <v>0.23194444444444451</v>
      </c>
      <c r="J3912" s="196">
        <v>0.23749999999999999</v>
      </c>
      <c r="K3912" s="196">
        <v>0.2416666666666667</v>
      </c>
      <c r="L3912" s="196">
        <v>0.3263888888888889</v>
      </c>
      <c r="M3912" s="196">
        <v>0.33819444444444452</v>
      </c>
      <c r="N3912" s="196">
        <v>0.34027777777777779</v>
      </c>
      <c r="O3912" s="376">
        <v>1</v>
      </c>
      <c r="P3912" s="376" t="s">
        <v>43</v>
      </c>
      <c r="Q3912" s="376"/>
      <c r="R3912" s="378"/>
      <c r="S3912" s="376">
        <v>2</v>
      </c>
      <c r="T3912" s="376">
        <v>0</v>
      </c>
      <c r="U3912" s="379">
        <v>9.9595588841565504E-3</v>
      </c>
      <c r="V3912" s="376">
        <v>0</v>
      </c>
      <c r="W3912" s="380" t="s">
        <v>30</v>
      </c>
      <c r="X3912" s="16"/>
      <c r="AC3912" s="104"/>
    </row>
    <row r="3913" spans="1:29" x14ac:dyDescent="0.35">
      <c r="A3913" s="9">
        <v>46187</v>
      </c>
      <c r="B3913" s="375" t="s">
        <v>229</v>
      </c>
      <c r="C3913" s="376" t="s">
        <v>90</v>
      </c>
      <c r="D3913" s="377">
        <v>1</v>
      </c>
      <c r="E3913" s="148" t="s">
        <v>4845</v>
      </c>
      <c r="F3913" s="31" t="s">
        <v>4850</v>
      </c>
      <c r="G3913" s="196">
        <v>0.49652777777777779</v>
      </c>
      <c r="H3913" s="196">
        <v>0.57291666666666663</v>
      </c>
      <c r="I3913" s="196">
        <v>0.48958333333333331</v>
      </c>
      <c r="J3913" s="196">
        <v>0.49305555555555558</v>
      </c>
      <c r="K3913" s="196">
        <v>0.50416666666666665</v>
      </c>
      <c r="L3913" s="196">
        <v>0.56736111111111109</v>
      </c>
      <c r="M3913" s="196">
        <v>0.5756944444444444</v>
      </c>
      <c r="N3913" s="196">
        <v>0.5756944444444444</v>
      </c>
      <c r="O3913" s="376" t="s">
        <v>43</v>
      </c>
      <c r="P3913" s="376" t="s">
        <v>131</v>
      </c>
      <c r="Q3913" s="376"/>
      <c r="R3913" s="378"/>
      <c r="S3913" s="376">
        <v>139</v>
      </c>
      <c r="T3913" s="376">
        <v>0</v>
      </c>
      <c r="U3913" s="379">
        <v>0.80028271485031777</v>
      </c>
      <c r="V3913" s="376">
        <v>0</v>
      </c>
      <c r="W3913" s="380" t="s">
        <v>30</v>
      </c>
      <c r="X3913" s="16"/>
      <c r="AC3913" s="104"/>
    </row>
    <row r="3914" spans="1:29" x14ac:dyDescent="0.35">
      <c r="A3914" s="9">
        <v>46187</v>
      </c>
      <c r="B3914" s="375" t="s">
        <v>231</v>
      </c>
      <c r="C3914" s="376" t="s">
        <v>90</v>
      </c>
      <c r="D3914" s="377">
        <v>1</v>
      </c>
      <c r="E3914" s="28" t="s">
        <v>4850</v>
      </c>
      <c r="F3914" s="28" t="s">
        <v>4845</v>
      </c>
      <c r="G3914" s="196">
        <v>0.61458333333333337</v>
      </c>
      <c r="H3914" s="196">
        <v>0.70138888888888884</v>
      </c>
      <c r="I3914" s="196">
        <v>0.60347222222222219</v>
      </c>
      <c r="J3914" s="196">
        <v>0.60972222222222228</v>
      </c>
      <c r="K3914" s="196">
        <v>0.61875000000000002</v>
      </c>
      <c r="L3914" s="196">
        <v>0.67638888888888893</v>
      </c>
      <c r="M3914" s="196">
        <v>0.68263888888888891</v>
      </c>
      <c r="N3914" s="196">
        <v>0.68472222222222223</v>
      </c>
      <c r="O3914" s="376" t="s">
        <v>131</v>
      </c>
      <c r="P3914" s="376" t="s">
        <v>73</v>
      </c>
      <c r="Q3914" s="376"/>
      <c r="R3914" s="378"/>
      <c r="S3914" s="376">
        <v>155</v>
      </c>
      <c r="T3914" s="376">
        <v>0</v>
      </c>
      <c r="U3914" s="379">
        <v>0.84599725046880292</v>
      </c>
      <c r="V3914" s="376">
        <v>0</v>
      </c>
      <c r="W3914" s="380" t="s">
        <v>30</v>
      </c>
      <c r="X3914" s="16"/>
      <c r="AC3914" s="104"/>
    </row>
    <row r="3915" spans="1:29" x14ac:dyDescent="0.35">
      <c r="A3915" s="9">
        <v>46187</v>
      </c>
      <c r="B3915" s="375" t="s">
        <v>1381</v>
      </c>
      <c r="C3915" s="376" t="s">
        <v>108</v>
      </c>
      <c r="D3915" s="377">
        <v>1</v>
      </c>
      <c r="E3915" s="28" t="s">
        <v>4845</v>
      </c>
      <c r="F3915" s="28" t="s">
        <v>4863</v>
      </c>
      <c r="G3915" s="196">
        <v>4.5138888888888888E-2</v>
      </c>
      <c r="H3915" s="196">
        <v>0.24652777777777779</v>
      </c>
      <c r="I3915" s="196">
        <v>4.1666666666666657E-2</v>
      </c>
      <c r="J3915" s="196">
        <v>6.1805555555555558E-2</v>
      </c>
      <c r="K3915" s="196">
        <v>7.7083333333333337E-2</v>
      </c>
      <c r="L3915" s="196">
        <v>0.25347222222222221</v>
      </c>
      <c r="M3915" s="196">
        <v>0.25972222222222219</v>
      </c>
      <c r="N3915" s="196">
        <v>0.26180555555555562</v>
      </c>
      <c r="O3915" s="376" t="s">
        <v>242</v>
      </c>
      <c r="P3915" s="376">
        <v>66</v>
      </c>
      <c r="Q3915" s="376" t="s">
        <v>718</v>
      </c>
      <c r="R3915" s="378" t="s">
        <v>39</v>
      </c>
      <c r="S3915" s="376">
        <v>167</v>
      </c>
      <c r="T3915" s="376">
        <v>1</v>
      </c>
      <c r="U3915" s="379">
        <v>0.88602771950721693</v>
      </c>
      <c r="V3915" s="376">
        <v>0</v>
      </c>
      <c r="W3915" s="380" t="s">
        <v>30</v>
      </c>
      <c r="X3915" s="16"/>
      <c r="AC3915" s="104"/>
    </row>
    <row r="3916" spans="1:29" x14ac:dyDescent="0.35">
      <c r="A3916" s="9">
        <v>46187</v>
      </c>
      <c r="B3916" s="375" t="s">
        <v>1382</v>
      </c>
      <c r="C3916" s="376" t="s">
        <v>108</v>
      </c>
      <c r="D3916" s="377">
        <v>1</v>
      </c>
      <c r="E3916" s="28" t="s">
        <v>4863</v>
      </c>
      <c r="F3916" s="28" t="s">
        <v>4845</v>
      </c>
      <c r="G3916" s="196">
        <v>0.28472222222222221</v>
      </c>
      <c r="H3916" s="196">
        <v>0.52430555555555558</v>
      </c>
      <c r="I3916" s="196">
        <v>0.2902777777777778</v>
      </c>
      <c r="J3916" s="196">
        <v>0.29375000000000001</v>
      </c>
      <c r="K3916" s="196">
        <v>0.30277777777777781</v>
      </c>
      <c r="L3916" s="196">
        <v>0.52361111111111114</v>
      </c>
      <c r="M3916" s="196">
        <v>0.53472222222222221</v>
      </c>
      <c r="N3916" s="196">
        <v>0.53680555555555554</v>
      </c>
      <c r="O3916" s="376">
        <v>68</v>
      </c>
      <c r="P3916" s="376" t="s">
        <v>242</v>
      </c>
      <c r="Q3916" s="376" t="s">
        <v>2350</v>
      </c>
      <c r="R3916" s="378" t="s">
        <v>2351</v>
      </c>
      <c r="S3916" s="376">
        <v>172</v>
      </c>
      <c r="T3916" s="376">
        <v>2</v>
      </c>
      <c r="U3916" s="379">
        <v>0.83120891406666131</v>
      </c>
      <c r="V3916" s="376">
        <v>0</v>
      </c>
      <c r="W3916" s="380" t="s">
        <v>30</v>
      </c>
      <c r="X3916" s="16"/>
      <c r="AC3916" s="104"/>
    </row>
    <row r="3917" spans="1:29" x14ac:dyDescent="0.35">
      <c r="A3917" s="9">
        <v>46187</v>
      </c>
      <c r="B3917" s="375" t="s">
        <v>107</v>
      </c>
      <c r="C3917" s="376" t="s">
        <v>113</v>
      </c>
      <c r="D3917" s="377">
        <v>1</v>
      </c>
      <c r="E3917" s="28" t="s">
        <v>4845</v>
      </c>
      <c r="F3917" s="28" t="s">
        <v>4856</v>
      </c>
      <c r="G3917" s="196">
        <v>4.5138888888888888E-2</v>
      </c>
      <c r="H3917" s="196">
        <v>0.24305555555555561</v>
      </c>
      <c r="I3917" s="196">
        <v>4.027777777777778E-2</v>
      </c>
      <c r="J3917" s="196">
        <v>7.8472222222222221E-2</v>
      </c>
      <c r="K3917" s="196">
        <v>9.375E-2</v>
      </c>
      <c r="L3917" s="196">
        <v>0.25486111111111109</v>
      </c>
      <c r="M3917" s="196">
        <v>0.26111111111111113</v>
      </c>
      <c r="N3917" s="196">
        <v>0.2638888888888889</v>
      </c>
      <c r="O3917" s="376" t="s">
        <v>32</v>
      </c>
      <c r="P3917" s="376" t="s">
        <v>61</v>
      </c>
      <c r="Q3917" s="376" t="s">
        <v>136</v>
      </c>
      <c r="R3917" s="378" t="s">
        <v>39</v>
      </c>
      <c r="S3917" s="376">
        <v>174</v>
      </c>
      <c r="T3917" s="376">
        <v>0</v>
      </c>
      <c r="U3917" s="379">
        <v>0.8401047630233428</v>
      </c>
      <c r="V3917" s="376">
        <v>0</v>
      </c>
      <c r="W3917" s="380" t="s">
        <v>30</v>
      </c>
      <c r="X3917" s="16"/>
      <c r="AC3917" s="104"/>
    </row>
    <row r="3918" spans="1:29" ht="26" customHeight="1" x14ac:dyDescent="0.35">
      <c r="A3918" s="9">
        <v>46187</v>
      </c>
      <c r="B3918" s="381" t="s">
        <v>109</v>
      </c>
      <c r="C3918" s="382" t="s">
        <v>113</v>
      </c>
      <c r="D3918" s="383">
        <v>1</v>
      </c>
      <c r="E3918" s="28" t="s">
        <v>4856</v>
      </c>
      <c r="F3918" s="28" t="s">
        <v>4845</v>
      </c>
      <c r="G3918" s="384">
        <v>0.28472222222222221</v>
      </c>
      <c r="H3918" s="384">
        <v>0.49652777777777779</v>
      </c>
      <c r="I3918" s="384">
        <v>0.29791666666666672</v>
      </c>
      <c r="J3918" s="384">
        <v>0.30972222222222218</v>
      </c>
      <c r="K3918" s="384">
        <v>0.3298611111111111</v>
      </c>
      <c r="L3918" s="384">
        <v>0.51597222222222228</v>
      </c>
      <c r="M3918" s="384">
        <v>0.52569444444444446</v>
      </c>
      <c r="N3918" s="384">
        <v>0.52777777777777779</v>
      </c>
      <c r="O3918" s="382" t="s">
        <v>61</v>
      </c>
      <c r="P3918" s="382" t="s">
        <v>75</v>
      </c>
      <c r="Q3918" s="411" t="s">
        <v>2352</v>
      </c>
      <c r="R3918" s="385" t="s">
        <v>2242</v>
      </c>
      <c r="S3918" s="382">
        <v>162</v>
      </c>
      <c r="T3918" s="382">
        <v>2</v>
      </c>
      <c r="U3918" s="386">
        <v>0.84147070255404799</v>
      </c>
      <c r="V3918" s="382">
        <v>1380</v>
      </c>
      <c r="W3918" s="380" t="s">
        <v>30</v>
      </c>
      <c r="X3918" s="16"/>
      <c r="AC3918" s="104"/>
    </row>
    <row r="3919" spans="1:29" x14ac:dyDescent="0.35">
      <c r="A3919" s="9">
        <v>46188</v>
      </c>
      <c r="B3919" s="381" t="s">
        <v>80</v>
      </c>
      <c r="C3919" s="381" t="s">
        <v>45</v>
      </c>
      <c r="D3919" s="381">
        <v>1</v>
      </c>
      <c r="E3919" s="28" t="s">
        <v>4845</v>
      </c>
      <c r="F3919" s="28" t="s">
        <v>4851</v>
      </c>
      <c r="G3919" s="384">
        <v>3.4722222222222217E-2</v>
      </c>
      <c r="H3919" s="384">
        <v>0.1076388888888889</v>
      </c>
      <c r="I3919" s="384">
        <v>3.0555555555555551E-2</v>
      </c>
      <c r="J3919" s="384">
        <v>3.3333333333333333E-2</v>
      </c>
      <c r="K3919" s="384">
        <v>4.6527777777777779E-2</v>
      </c>
      <c r="L3919" s="384">
        <v>0.125</v>
      </c>
      <c r="M3919" s="384">
        <v>0.13472222222222219</v>
      </c>
      <c r="N3919" s="384">
        <v>0.13472222222222219</v>
      </c>
      <c r="O3919" s="382" t="s">
        <v>60</v>
      </c>
      <c r="P3919" s="382" t="s">
        <v>271</v>
      </c>
      <c r="Q3919" s="382"/>
      <c r="R3919" s="382"/>
      <c r="S3919" s="382">
        <v>143</v>
      </c>
      <c r="T3919" s="382">
        <v>0</v>
      </c>
      <c r="U3919" s="386">
        <v>0.74605089365928945</v>
      </c>
      <c r="V3919" s="382">
        <v>157</v>
      </c>
      <c r="W3919" s="380" t="s">
        <v>30</v>
      </c>
      <c r="X3919" s="16"/>
      <c r="AC3919" s="104"/>
    </row>
    <row r="3920" spans="1:29" x14ac:dyDescent="0.35">
      <c r="A3920" s="9">
        <v>46188</v>
      </c>
      <c r="B3920" s="381" t="s">
        <v>84</v>
      </c>
      <c r="C3920" s="381" t="s">
        <v>45</v>
      </c>
      <c r="D3920" s="381">
        <v>1</v>
      </c>
      <c r="E3920" s="28" t="s">
        <v>4851</v>
      </c>
      <c r="F3920" s="28" t="s">
        <v>4845</v>
      </c>
      <c r="G3920" s="384">
        <v>0.14583333333333329</v>
      </c>
      <c r="H3920" s="384">
        <v>0.22916666666666671</v>
      </c>
      <c r="I3920" s="384">
        <v>0.16180555555555559</v>
      </c>
      <c r="J3920" s="384">
        <v>0.16666666666666671</v>
      </c>
      <c r="K3920" s="384">
        <v>0.18263888888888891</v>
      </c>
      <c r="L3920" s="384">
        <v>0.2409722222222222</v>
      </c>
      <c r="M3920" s="384">
        <v>0.25277777777777782</v>
      </c>
      <c r="N3920" s="384">
        <v>0.25486111111111109</v>
      </c>
      <c r="O3920" s="382" t="s">
        <v>271</v>
      </c>
      <c r="P3920" s="382" t="s">
        <v>2115</v>
      </c>
      <c r="Q3920" s="382" t="s">
        <v>2353</v>
      </c>
      <c r="R3920" s="382" t="s">
        <v>99</v>
      </c>
      <c r="S3920" s="382">
        <v>179</v>
      </c>
      <c r="T3920" s="382">
        <v>0</v>
      </c>
      <c r="U3920" s="386">
        <v>0.93560737743608824</v>
      </c>
      <c r="V3920" s="382">
        <v>974</v>
      </c>
      <c r="W3920" s="380" t="s">
        <v>30</v>
      </c>
      <c r="X3920" s="16"/>
      <c r="AC3920" s="104"/>
    </row>
    <row r="3921" spans="1:29" x14ac:dyDescent="0.35">
      <c r="A3921" s="9">
        <v>46188</v>
      </c>
      <c r="B3921" s="381" t="s">
        <v>2034</v>
      </c>
      <c r="C3921" s="381" t="s">
        <v>59</v>
      </c>
      <c r="D3921" s="381">
        <v>14</v>
      </c>
      <c r="E3921" s="28" t="s">
        <v>4845</v>
      </c>
      <c r="F3921" s="28" t="s">
        <v>4850</v>
      </c>
      <c r="G3921" s="384">
        <v>1.041666666666667E-2</v>
      </c>
      <c r="H3921" s="384">
        <v>0.15625</v>
      </c>
      <c r="I3921" s="384">
        <v>2.0833333333333329E-3</v>
      </c>
      <c r="J3921" s="384">
        <v>1.041666666666667E-2</v>
      </c>
      <c r="K3921" s="384">
        <v>2.013888888888889E-2</v>
      </c>
      <c r="L3921" s="384">
        <v>0.14583333333333329</v>
      </c>
      <c r="M3921" s="384">
        <v>0.15138888888888891</v>
      </c>
      <c r="N3921" s="384">
        <v>0.1534722222222222</v>
      </c>
      <c r="O3921" s="382" t="s">
        <v>43</v>
      </c>
      <c r="P3921" s="382" t="s">
        <v>748</v>
      </c>
      <c r="Q3921" s="382"/>
      <c r="R3921" s="382"/>
      <c r="S3921" s="382">
        <v>156</v>
      </c>
      <c r="T3921" s="382">
        <v>0</v>
      </c>
      <c r="U3921" s="386">
        <v>0.80215074817664722</v>
      </c>
      <c r="V3921" s="382">
        <v>0</v>
      </c>
      <c r="W3921" s="380" t="s">
        <v>30</v>
      </c>
      <c r="X3921" s="16"/>
      <c r="AC3921" s="104"/>
    </row>
    <row r="3922" spans="1:29" x14ac:dyDescent="0.35">
      <c r="A3922" s="9">
        <v>46188</v>
      </c>
      <c r="B3922" s="381" t="s">
        <v>2035</v>
      </c>
      <c r="C3922" s="381" t="s">
        <v>59</v>
      </c>
      <c r="D3922" s="381">
        <v>14</v>
      </c>
      <c r="E3922" s="28" t="s">
        <v>4850</v>
      </c>
      <c r="F3922" s="28" t="s">
        <v>4845</v>
      </c>
      <c r="G3922" s="384">
        <v>0.2048611111111111</v>
      </c>
      <c r="H3922" s="384">
        <v>0.34375</v>
      </c>
      <c r="I3922" s="384">
        <v>0.2013888888888889</v>
      </c>
      <c r="J3922" s="384">
        <v>0.21249999999999999</v>
      </c>
      <c r="K3922" s="384">
        <v>0.2215277777777778</v>
      </c>
      <c r="L3922" s="384">
        <v>0.35069444444444442</v>
      </c>
      <c r="M3922" s="384">
        <v>0.3611111111111111</v>
      </c>
      <c r="N3922" s="384">
        <v>0.36319444444444438</v>
      </c>
      <c r="O3922" s="382" t="s">
        <v>748</v>
      </c>
      <c r="P3922" s="382" t="s">
        <v>249</v>
      </c>
      <c r="Q3922" s="382" t="s">
        <v>373</v>
      </c>
      <c r="R3922" s="382" t="s">
        <v>39</v>
      </c>
      <c r="S3922" s="382">
        <v>169</v>
      </c>
      <c r="T3922" s="382">
        <v>2</v>
      </c>
      <c r="U3922" s="386">
        <v>0.90417443294665256</v>
      </c>
      <c r="V3922" s="382">
        <v>0</v>
      </c>
      <c r="W3922" s="380" t="s">
        <v>30</v>
      </c>
      <c r="X3922" s="16"/>
      <c r="AC3922" s="104"/>
    </row>
    <row r="3923" spans="1:29" x14ac:dyDescent="0.35">
      <c r="A3923" s="9">
        <v>46188</v>
      </c>
      <c r="B3923" s="381" t="s">
        <v>133</v>
      </c>
      <c r="C3923" s="381" t="s">
        <v>72</v>
      </c>
      <c r="D3923" s="381">
        <v>1</v>
      </c>
      <c r="E3923" s="28" t="s">
        <v>4845</v>
      </c>
      <c r="F3923" s="28" t="s">
        <v>4861</v>
      </c>
      <c r="G3923" s="384">
        <v>0.27083333333333331</v>
      </c>
      <c r="H3923" s="384">
        <v>0.44791666666666669</v>
      </c>
      <c r="I3923" s="384">
        <v>0.32083333333333341</v>
      </c>
      <c r="J3923" s="384">
        <v>0.3298611111111111</v>
      </c>
      <c r="K3923" s="384">
        <v>0.35138888888888892</v>
      </c>
      <c r="L3923" s="384">
        <v>0.50902777777777775</v>
      </c>
      <c r="M3923" s="384">
        <v>0.51180555555555551</v>
      </c>
      <c r="N3923" s="384">
        <v>0.5131944444444444</v>
      </c>
      <c r="O3923" s="382" t="s">
        <v>97</v>
      </c>
      <c r="P3923" s="382">
        <v>3</v>
      </c>
      <c r="Q3923" s="382" t="s">
        <v>2354</v>
      </c>
      <c r="R3923" s="382" t="s">
        <v>2355</v>
      </c>
      <c r="S3923" s="382">
        <v>114</v>
      </c>
      <c r="T3923" s="382">
        <v>0</v>
      </c>
      <c r="U3923" s="386">
        <v>0.5792762010366409</v>
      </c>
      <c r="V3923" s="382">
        <v>166</v>
      </c>
      <c r="W3923" s="380" t="s">
        <v>30</v>
      </c>
      <c r="X3923" s="16"/>
      <c r="AC3923" s="104"/>
    </row>
    <row r="3924" spans="1:29" x14ac:dyDescent="0.35">
      <c r="A3924" s="9">
        <v>46188</v>
      </c>
      <c r="B3924" s="381" t="s">
        <v>135</v>
      </c>
      <c r="C3924" s="381" t="s">
        <v>72</v>
      </c>
      <c r="D3924" s="381">
        <v>1</v>
      </c>
      <c r="E3924" s="28" t="s">
        <v>4861</v>
      </c>
      <c r="F3924" s="28" t="s">
        <v>4845</v>
      </c>
      <c r="G3924" s="384">
        <v>0.48958333333333331</v>
      </c>
      <c r="H3924" s="384">
        <v>0.65625</v>
      </c>
      <c r="I3924" s="384">
        <v>0.56736111111111109</v>
      </c>
      <c r="J3924" s="384">
        <v>0.5708333333333333</v>
      </c>
      <c r="K3924" s="384">
        <v>0.57986111111111116</v>
      </c>
      <c r="L3924" s="384">
        <v>0.73263888888888884</v>
      </c>
      <c r="M3924" s="384">
        <v>0.73750000000000004</v>
      </c>
      <c r="N3924" s="384">
        <v>0.73958333333333337</v>
      </c>
      <c r="O3924" s="382">
        <v>3</v>
      </c>
      <c r="P3924" s="382" t="s">
        <v>70</v>
      </c>
      <c r="Q3924" s="382" t="s">
        <v>2356</v>
      </c>
      <c r="R3924" s="382" t="s">
        <v>2357</v>
      </c>
      <c r="S3924" s="382">
        <v>105</v>
      </c>
      <c r="T3924" s="382">
        <v>0</v>
      </c>
      <c r="U3924" s="386">
        <v>0.56044894963872405</v>
      </c>
      <c r="V3924" s="382">
        <v>0</v>
      </c>
      <c r="W3924" s="380" t="s">
        <v>30</v>
      </c>
      <c r="X3924" s="16"/>
      <c r="AC3924" s="104"/>
    </row>
    <row r="3925" spans="1:29" x14ac:dyDescent="0.35">
      <c r="A3925" s="9">
        <v>46188</v>
      </c>
      <c r="B3925" s="381" t="s">
        <v>1766</v>
      </c>
      <c r="C3925" s="381" t="s">
        <v>81</v>
      </c>
      <c r="D3925" s="381">
        <v>1</v>
      </c>
      <c r="E3925" s="28" t="s">
        <v>4845</v>
      </c>
      <c r="F3925" s="28" t="s">
        <v>4853</v>
      </c>
      <c r="G3925" s="384">
        <v>8.3333333333333329E-2</v>
      </c>
      <c r="H3925" s="384">
        <v>0.14583333333333329</v>
      </c>
      <c r="I3925" s="384">
        <v>7.9861111111111105E-2</v>
      </c>
      <c r="J3925" s="384">
        <v>8.5416666666666669E-2</v>
      </c>
      <c r="K3925" s="384">
        <v>9.7916666666666666E-2</v>
      </c>
      <c r="L3925" s="384">
        <v>0.14861111111111111</v>
      </c>
      <c r="M3925" s="384">
        <v>0.1583333333333333</v>
      </c>
      <c r="N3925" s="384">
        <v>0.1590277777777778</v>
      </c>
      <c r="O3925" s="382" t="s">
        <v>37</v>
      </c>
      <c r="P3925" s="382">
        <v>223</v>
      </c>
      <c r="Q3925" s="382" t="s">
        <v>152</v>
      </c>
      <c r="R3925" s="382" t="s">
        <v>39</v>
      </c>
      <c r="S3925" s="382">
        <v>36</v>
      </c>
      <c r="T3925" s="382">
        <v>0</v>
      </c>
      <c r="U3925" s="386">
        <v>0.18655987252754111</v>
      </c>
      <c r="V3925" s="382">
        <v>0</v>
      </c>
      <c r="W3925" s="380" t="s">
        <v>30</v>
      </c>
      <c r="X3925" s="16"/>
      <c r="AC3925" s="104"/>
    </row>
    <row r="3926" spans="1:29" x14ac:dyDescent="0.35">
      <c r="A3926" s="9">
        <v>46188</v>
      </c>
      <c r="B3926" s="381" t="s">
        <v>1768</v>
      </c>
      <c r="C3926" s="381" t="s">
        <v>81</v>
      </c>
      <c r="D3926" s="381">
        <v>1</v>
      </c>
      <c r="E3926" s="28" t="s">
        <v>4853</v>
      </c>
      <c r="F3926" s="28" t="s">
        <v>4845</v>
      </c>
      <c r="G3926" s="384">
        <v>0.1875</v>
      </c>
      <c r="H3926" s="384">
        <v>0.25694444444444442</v>
      </c>
      <c r="I3926" s="384">
        <v>0.18402777777777779</v>
      </c>
      <c r="J3926" s="384">
        <v>0.18819444444444439</v>
      </c>
      <c r="K3926" s="384">
        <v>0.1958333333333333</v>
      </c>
      <c r="L3926" s="384">
        <v>0.25972222222222219</v>
      </c>
      <c r="M3926" s="384">
        <v>0.27361111111111108</v>
      </c>
      <c r="N3926" s="384">
        <v>0.27569444444444452</v>
      </c>
      <c r="O3926" s="382">
        <v>215</v>
      </c>
      <c r="P3926" s="382" t="s">
        <v>37</v>
      </c>
      <c r="Q3926" s="382" t="s">
        <v>151</v>
      </c>
      <c r="R3926" s="382" t="s">
        <v>39</v>
      </c>
      <c r="S3926" s="382">
        <v>35</v>
      </c>
      <c r="T3926" s="382">
        <v>0</v>
      </c>
      <c r="U3926" s="386">
        <v>0.18592442660797631</v>
      </c>
      <c r="V3926" s="382">
        <v>0</v>
      </c>
      <c r="W3926" s="380" t="s">
        <v>30</v>
      </c>
      <c r="X3926" s="16"/>
      <c r="AC3926" s="104"/>
    </row>
    <row r="3927" spans="1:29" x14ac:dyDescent="0.35">
      <c r="A3927" s="9">
        <v>46188</v>
      </c>
      <c r="B3927" s="381" t="s">
        <v>262</v>
      </c>
      <c r="C3927" s="381" t="s">
        <v>81</v>
      </c>
      <c r="D3927" s="381">
        <v>1</v>
      </c>
      <c r="E3927" s="28" t="s">
        <v>4845</v>
      </c>
      <c r="F3927" s="28" t="s">
        <v>4860</v>
      </c>
      <c r="G3927" s="384">
        <v>0.3923611111111111</v>
      </c>
      <c r="H3927" s="384">
        <v>0.46875</v>
      </c>
      <c r="I3927" s="384">
        <v>0.38055555555555548</v>
      </c>
      <c r="J3927" s="384">
        <v>0.41944444444444451</v>
      </c>
      <c r="K3927" s="384">
        <v>0.43194444444444452</v>
      </c>
      <c r="L3927" s="384">
        <v>0.50347222222222221</v>
      </c>
      <c r="M3927" s="384">
        <v>0.50972222222222219</v>
      </c>
      <c r="N3927" s="384">
        <v>0.50972222222222219</v>
      </c>
      <c r="O3927" s="382" t="s">
        <v>37</v>
      </c>
      <c r="P3927" s="382">
        <v>9</v>
      </c>
      <c r="Q3927" s="382" t="s">
        <v>126</v>
      </c>
      <c r="R3927" s="382" t="s">
        <v>39</v>
      </c>
      <c r="S3927" s="382">
        <v>92</v>
      </c>
      <c r="T3927" s="382">
        <v>0</v>
      </c>
      <c r="U3927" s="386">
        <v>0.48705045396483249</v>
      </c>
      <c r="V3927" s="382">
        <v>0</v>
      </c>
      <c r="W3927" s="380" t="s">
        <v>30</v>
      </c>
      <c r="X3927" s="16"/>
      <c r="AC3927" s="104"/>
    </row>
    <row r="3928" spans="1:29" x14ac:dyDescent="0.35">
      <c r="A3928" s="9">
        <v>46188</v>
      </c>
      <c r="B3928" s="381" t="s">
        <v>264</v>
      </c>
      <c r="C3928" s="381" t="s">
        <v>81</v>
      </c>
      <c r="D3928" s="381">
        <v>1</v>
      </c>
      <c r="E3928" s="128" t="s">
        <v>4860</v>
      </c>
      <c r="F3928" s="128" t="s">
        <v>4845</v>
      </c>
      <c r="G3928" s="384">
        <v>0.51041666666666663</v>
      </c>
      <c r="H3928" s="384">
        <v>0.59027777777777779</v>
      </c>
      <c r="I3928" s="384">
        <v>0.53333333333333333</v>
      </c>
      <c r="J3928" s="384">
        <v>0.54097222222222219</v>
      </c>
      <c r="K3928" s="384">
        <v>0.5493055555555556</v>
      </c>
      <c r="L3928" s="384">
        <v>0.62152777777777779</v>
      </c>
      <c r="M3928" s="384">
        <v>0.62638888888888888</v>
      </c>
      <c r="N3928" s="384">
        <v>0.62847222222222221</v>
      </c>
      <c r="O3928" s="382">
        <v>9</v>
      </c>
      <c r="P3928" s="382" t="s">
        <v>361</v>
      </c>
      <c r="Q3928" s="382" t="s">
        <v>1514</v>
      </c>
      <c r="R3928" s="382" t="s">
        <v>99</v>
      </c>
      <c r="S3928" s="382">
        <v>15</v>
      </c>
      <c r="T3928" s="382">
        <v>0</v>
      </c>
      <c r="U3928" s="386">
        <v>7.5969563829110867E-2</v>
      </c>
      <c r="V3928" s="382">
        <v>0</v>
      </c>
      <c r="W3928" s="380" t="s">
        <v>30</v>
      </c>
      <c r="X3928" s="16"/>
      <c r="AC3928" s="104"/>
    </row>
    <row r="3929" spans="1:29" x14ac:dyDescent="0.35">
      <c r="A3929" s="9">
        <v>46188</v>
      </c>
      <c r="B3929" s="381" t="s">
        <v>1371</v>
      </c>
      <c r="C3929" s="381" t="s">
        <v>90</v>
      </c>
      <c r="D3929" s="381">
        <v>1</v>
      </c>
      <c r="E3929" s="128" t="s">
        <v>4845</v>
      </c>
      <c r="F3929" s="128" t="s">
        <v>4849</v>
      </c>
      <c r="G3929" s="384">
        <v>2.0833333333333329E-2</v>
      </c>
      <c r="H3929" s="384">
        <v>0.16666666666666671</v>
      </c>
      <c r="I3929" s="384">
        <v>1.180555555555556E-2</v>
      </c>
      <c r="J3929" s="384">
        <v>1.2500000000000001E-2</v>
      </c>
      <c r="K3929" s="384">
        <v>3.125E-2</v>
      </c>
      <c r="L3929" s="384">
        <v>0.15625</v>
      </c>
      <c r="M3929" s="384">
        <v>0.16111111111111109</v>
      </c>
      <c r="N3929" s="384">
        <v>0.16180555555555559</v>
      </c>
      <c r="O3929" s="382" t="s">
        <v>73</v>
      </c>
      <c r="P3929" s="382" t="s">
        <v>928</v>
      </c>
      <c r="Q3929" s="382"/>
      <c r="R3929" s="382"/>
      <c r="S3929" s="382">
        <v>137</v>
      </c>
      <c r="T3929" s="382">
        <v>1</v>
      </c>
      <c r="U3929" s="386">
        <v>0.75365421823086054</v>
      </c>
      <c r="V3929" s="382">
        <v>0</v>
      </c>
      <c r="W3929" s="380" t="s">
        <v>30</v>
      </c>
      <c r="X3929" s="16"/>
      <c r="AC3929" s="104"/>
    </row>
    <row r="3930" spans="1:29" x14ac:dyDescent="0.35">
      <c r="A3930" s="9">
        <v>46188</v>
      </c>
      <c r="B3930" s="381" t="s">
        <v>1372</v>
      </c>
      <c r="C3930" s="381" t="s">
        <v>90</v>
      </c>
      <c r="D3930" s="381">
        <v>1</v>
      </c>
      <c r="E3930" s="128" t="s">
        <v>4849</v>
      </c>
      <c r="F3930" s="128" t="s">
        <v>4845</v>
      </c>
      <c r="G3930" s="384">
        <v>0.20833333333333329</v>
      </c>
      <c r="H3930" s="384">
        <v>0.36458333333333331</v>
      </c>
      <c r="I3930" s="384">
        <v>0.20277777777777781</v>
      </c>
      <c r="J3930" s="384">
        <v>0.2166666666666667</v>
      </c>
      <c r="K3930" s="384">
        <v>0.23680555555555549</v>
      </c>
      <c r="L3930" s="384">
        <v>0.37013888888888891</v>
      </c>
      <c r="M3930" s="384">
        <v>0.38333333333333341</v>
      </c>
      <c r="N3930" s="384">
        <v>0.38541666666666669</v>
      </c>
      <c r="O3930" s="382" t="s">
        <v>928</v>
      </c>
      <c r="P3930" s="382" t="s">
        <v>97</v>
      </c>
      <c r="Q3930" s="382" t="s">
        <v>185</v>
      </c>
      <c r="R3930" s="382" t="s">
        <v>39</v>
      </c>
      <c r="S3930" s="382">
        <v>170</v>
      </c>
      <c r="T3930" s="382">
        <v>0</v>
      </c>
      <c r="U3930" s="386">
        <v>0.96328507929767204</v>
      </c>
      <c r="V3930" s="382">
        <v>0</v>
      </c>
      <c r="W3930" s="380" t="s">
        <v>30</v>
      </c>
      <c r="X3930" s="16"/>
      <c r="AC3930" s="104"/>
    </row>
    <row r="3931" spans="1:29" x14ac:dyDescent="0.35">
      <c r="A3931" s="9">
        <v>46188</v>
      </c>
      <c r="B3931" s="381" t="s">
        <v>107</v>
      </c>
      <c r="C3931" s="381" t="s">
        <v>108</v>
      </c>
      <c r="D3931" s="381">
        <v>1</v>
      </c>
      <c r="E3931" s="128" t="s">
        <v>4845</v>
      </c>
      <c r="F3931" s="128" t="s">
        <v>4850</v>
      </c>
      <c r="G3931" s="384">
        <v>5.5555555555555552E-2</v>
      </c>
      <c r="H3931" s="384">
        <v>0.24305555555555561</v>
      </c>
      <c r="I3931" s="384">
        <v>0.05</v>
      </c>
      <c r="J3931" s="384">
        <v>6.3888888888888884E-2</v>
      </c>
      <c r="K3931" s="384">
        <v>7.9166666666666663E-2</v>
      </c>
      <c r="L3931" s="384">
        <v>0.2388888888888889</v>
      </c>
      <c r="M3931" s="384">
        <v>0.25069444444444439</v>
      </c>
      <c r="N3931" s="384">
        <v>0.25208333333333333</v>
      </c>
      <c r="O3931" s="382" t="s">
        <v>32</v>
      </c>
      <c r="P3931" s="382">
        <v>68</v>
      </c>
      <c r="Q3931" s="382" t="s">
        <v>185</v>
      </c>
      <c r="R3931" s="382" t="s">
        <v>39</v>
      </c>
      <c r="S3931" s="382">
        <v>189</v>
      </c>
      <c r="T3931" s="382">
        <v>1</v>
      </c>
      <c r="U3931" s="386">
        <v>1</v>
      </c>
      <c r="V3931" s="382">
        <v>1453</v>
      </c>
      <c r="W3931" s="380" t="s">
        <v>30</v>
      </c>
      <c r="X3931" s="16"/>
      <c r="AC3931" s="104"/>
    </row>
    <row r="3932" spans="1:29" x14ac:dyDescent="0.35">
      <c r="A3932" s="9">
        <v>46188</v>
      </c>
      <c r="B3932" s="381" t="s">
        <v>109</v>
      </c>
      <c r="C3932" s="381" t="s">
        <v>108</v>
      </c>
      <c r="D3932" s="381">
        <v>1</v>
      </c>
      <c r="E3932" s="128" t="s">
        <v>4850</v>
      </c>
      <c r="F3932" s="128" t="s">
        <v>4845</v>
      </c>
      <c r="G3932" s="384">
        <v>0.28472222222222221</v>
      </c>
      <c r="H3932" s="384">
        <v>0.49652777777777779</v>
      </c>
      <c r="I3932" s="384">
        <v>0.30416666666666659</v>
      </c>
      <c r="J3932" s="384">
        <v>0.32916666666666672</v>
      </c>
      <c r="K3932" s="384">
        <v>0.35347222222222219</v>
      </c>
      <c r="L3932" s="384">
        <v>0.53888888888888886</v>
      </c>
      <c r="M3932" s="384">
        <v>0.55208333333333337</v>
      </c>
      <c r="N3932" s="384">
        <v>0.5541666666666667</v>
      </c>
      <c r="O3932" s="382">
        <v>66</v>
      </c>
      <c r="P3932" s="382" t="s">
        <v>363</v>
      </c>
      <c r="Q3932" s="382" t="s">
        <v>2358</v>
      </c>
      <c r="R3932" s="382" t="s">
        <v>2359</v>
      </c>
      <c r="S3932" s="382">
        <v>161</v>
      </c>
      <c r="T3932" s="382">
        <v>1</v>
      </c>
      <c r="U3932" s="386">
        <v>0.85727139791514817</v>
      </c>
      <c r="V3932" s="382">
        <v>0</v>
      </c>
      <c r="W3932" s="380" t="s">
        <v>30</v>
      </c>
      <c r="X3932" s="16"/>
      <c r="AC3932" s="104"/>
    </row>
    <row r="3933" spans="1:29" x14ac:dyDescent="0.35">
      <c r="A3933" s="9">
        <v>46188</v>
      </c>
      <c r="B3933" s="381" t="s">
        <v>1381</v>
      </c>
      <c r="C3933" s="381" t="s">
        <v>113</v>
      </c>
      <c r="D3933" s="381">
        <v>1</v>
      </c>
      <c r="E3933" s="128" t="s">
        <v>4845</v>
      </c>
      <c r="F3933" s="128" t="s">
        <v>4854</v>
      </c>
      <c r="G3933" s="384">
        <v>4.5138888888888888E-2</v>
      </c>
      <c r="H3933" s="384">
        <v>0.24652777777777779</v>
      </c>
      <c r="I3933" s="384">
        <v>3.8194444444444448E-2</v>
      </c>
      <c r="J3933" s="384">
        <v>4.2361111111111113E-2</v>
      </c>
      <c r="K3933" s="384">
        <v>5.4166666666666669E-2</v>
      </c>
      <c r="L3933" s="384">
        <v>0.2381944444444444</v>
      </c>
      <c r="M3933" s="384">
        <v>0.24513888888888891</v>
      </c>
      <c r="N3933" s="384">
        <v>0.2479166666666667</v>
      </c>
      <c r="O3933" s="382" t="s">
        <v>143</v>
      </c>
      <c r="P3933" s="382">
        <v>63</v>
      </c>
      <c r="Q3933" s="382"/>
      <c r="R3933" s="382"/>
      <c r="S3933" s="382">
        <v>149</v>
      </c>
      <c r="T3933" s="382">
        <v>0</v>
      </c>
      <c r="U3933" s="386">
        <v>0.75365824683965188</v>
      </c>
      <c r="V3933" s="382">
        <v>0</v>
      </c>
      <c r="W3933" s="380" t="s">
        <v>30</v>
      </c>
      <c r="X3933" s="16"/>
      <c r="AC3933" s="104"/>
    </row>
    <row r="3934" spans="1:29" x14ac:dyDescent="0.35">
      <c r="A3934" s="9">
        <v>46188</v>
      </c>
      <c r="B3934" s="381" t="s">
        <v>1382</v>
      </c>
      <c r="C3934" s="381" t="s">
        <v>113</v>
      </c>
      <c r="D3934" s="381">
        <v>1</v>
      </c>
      <c r="E3934" s="128" t="s">
        <v>4854</v>
      </c>
      <c r="F3934" s="128" t="s">
        <v>4845</v>
      </c>
      <c r="G3934" s="384">
        <v>0.28472222222222221</v>
      </c>
      <c r="H3934" s="384">
        <v>0.52430555555555558</v>
      </c>
      <c r="I3934" s="384">
        <v>0.2951388888888889</v>
      </c>
      <c r="J3934" s="384">
        <v>0.3125</v>
      </c>
      <c r="K3934" s="384">
        <v>0.32847222222222222</v>
      </c>
      <c r="L3934" s="384">
        <v>0.53472222222222221</v>
      </c>
      <c r="M3934" s="384">
        <v>0.54652777777777772</v>
      </c>
      <c r="N3934" s="384">
        <v>0.54861111111111116</v>
      </c>
      <c r="O3934" s="382">
        <v>65</v>
      </c>
      <c r="P3934" s="382" t="s">
        <v>32</v>
      </c>
      <c r="Q3934" s="382" t="s">
        <v>515</v>
      </c>
      <c r="R3934" s="382" t="s">
        <v>2360</v>
      </c>
      <c r="S3934" s="382">
        <v>167</v>
      </c>
      <c r="T3934" s="382">
        <v>0</v>
      </c>
      <c r="U3934" s="386">
        <v>0.85610300912397996</v>
      </c>
      <c r="V3934" s="382">
        <v>0</v>
      </c>
      <c r="W3934" s="380" t="s">
        <v>30</v>
      </c>
      <c r="X3934" s="308"/>
      <c r="Z3934" s="387"/>
      <c r="AA3934" s="387"/>
      <c r="AB3934" s="387"/>
      <c r="AC3934" s="104"/>
    </row>
    <row r="3935" spans="1:29" s="64" customFormat="1" x14ac:dyDescent="0.35">
      <c r="A3935" s="9">
        <v>46189</v>
      </c>
      <c r="B3935" s="8" t="s">
        <v>1371</v>
      </c>
      <c r="C3935" s="8" t="s">
        <v>27</v>
      </c>
      <c r="D3935" s="381">
        <v>1</v>
      </c>
      <c r="E3935" s="128" t="s">
        <v>4845</v>
      </c>
      <c r="F3935" s="128" t="s">
        <v>4847</v>
      </c>
      <c r="G3935" s="12">
        <v>2.0833333333333329E-2</v>
      </c>
      <c r="H3935" s="12">
        <v>0.16666666666666671</v>
      </c>
      <c r="I3935" s="12">
        <v>1.7361111111111108E-2</v>
      </c>
      <c r="J3935" s="12">
        <v>4.1666666666666657E-2</v>
      </c>
      <c r="K3935" s="12">
        <v>5.9722222222222232E-2</v>
      </c>
      <c r="L3935" s="12">
        <v>0.18124999999999999</v>
      </c>
      <c r="M3935" s="12">
        <v>0.18611111111111109</v>
      </c>
      <c r="N3935" s="12">
        <v>0.18819444444444439</v>
      </c>
      <c r="O3935" s="8" t="s">
        <v>110</v>
      </c>
      <c r="P3935" s="8" t="s">
        <v>184</v>
      </c>
      <c r="Q3935" s="8" t="s">
        <v>156</v>
      </c>
      <c r="R3935" s="27" t="s">
        <v>39</v>
      </c>
      <c r="S3935" s="8">
        <v>164</v>
      </c>
      <c r="T3935" s="8">
        <v>1</v>
      </c>
      <c r="U3935" s="14">
        <v>0.82541677597133312</v>
      </c>
      <c r="V3935" s="8">
        <v>0</v>
      </c>
      <c r="W3935" s="380" t="s">
        <v>30</v>
      </c>
      <c r="X3935" s="145"/>
      <c r="Y3935" s="8"/>
      <c r="Z3935" s="115"/>
      <c r="AA3935" s="115"/>
      <c r="AB3935" s="115"/>
      <c r="AC3935" s="104"/>
    </row>
    <row r="3936" spans="1:29" x14ac:dyDescent="0.35">
      <c r="A3936" s="374">
        <v>46189</v>
      </c>
      <c r="B3936" s="187" t="s">
        <v>1372</v>
      </c>
      <c r="C3936" s="56" t="s">
        <v>27</v>
      </c>
      <c r="D3936" s="381">
        <v>1</v>
      </c>
      <c r="E3936" s="128" t="s">
        <v>4847</v>
      </c>
      <c r="F3936" s="128" t="s">
        <v>4845</v>
      </c>
      <c r="G3936" s="54">
        <v>0.20833333333333329</v>
      </c>
      <c r="H3936" s="54">
        <v>0.36458333333333331</v>
      </c>
      <c r="I3936" s="54">
        <v>0.21736111111111109</v>
      </c>
      <c r="J3936" s="54">
        <v>0.24374999999999999</v>
      </c>
      <c r="K3936" s="54">
        <v>0.25416666666666671</v>
      </c>
      <c r="L3936" s="54">
        <v>0.38680555555555562</v>
      </c>
      <c r="M3936" s="54">
        <v>0.40138888888888891</v>
      </c>
      <c r="N3936" s="54">
        <v>0.40347222222222218</v>
      </c>
      <c r="O3936" s="56" t="s">
        <v>184</v>
      </c>
      <c r="P3936" s="56" t="s">
        <v>73</v>
      </c>
      <c r="Q3936" s="56" t="s">
        <v>2361</v>
      </c>
      <c r="R3936" s="168" t="s">
        <v>215</v>
      </c>
      <c r="S3936" s="56">
        <v>175</v>
      </c>
      <c r="T3936" s="56">
        <v>0</v>
      </c>
      <c r="U3936" s="179">
        <v>0.91593156020799205</v>
      </c>
      <c r="V3936" s="56">
        <v>0</v>
      </c>
      <c r="W3936" s="380" t="s">
        <v>30</v>
      </c>
      <c r="X3936" s="307"/>
      <c r="Z3936" s="116"/>
      <c r="AA3936" s="116"/>
      <c r="AB3936" s="116"/>
      <c r="AC3936" s="104"/>
    </row>
    <row r="3937" spans="1:29" x14ac:dyDescent="0.35">
      <c r="A3937" s="9">
        <v>46189</v>
      </c>
      <c r="B3937" s="7" t="s">
        <v>52</v>
      </c>
      <c r="C3937" s="8" t="s">
        <v>27</v>
      </c>
      <c r="D3937" s="381">
        <v>1</v>
      </c>
      <c r="E3937" s="128" t="s">
        <v>4845</v>
      </c>
      <c r="F3937" s="128" t="s">
        <v>4862</v>
      </c>
      <c r="G3937" s="12">
        <v>0.4375</v>
      </c>
      <c r="H3937" s="12">
        <v>0.51388888888888884</v>
      </c>
      <c r="I3937" s="12">
        <v>0.43611111111111112</v>
      </c>
      <c r="J3937" s="12">
        <v>0.44374999999999998</v>
      </c>
      <c r="K3937" s="12">
        <v>0.45763888888888887</v>
      </c>
      <c r="L3937" s="12">
        <v>0.51041666666666663</v>
      </c>
      <c r="M3937" s="12">
        <v>0.51527777777777772</v>
      </c>
      <c r="N3937" s="12">
        <v>0.51527777777777772</v>
      </c>
      <c r="O3937" s="8" t="s">
        <v>73</v>
      </c>
      <c r="P3937" s="8" t="s">
        <v>230</v>
      </c>
      <c r="Q3937" s="8" t="s">
        <v>862</v>
      </c>
      <c r="R3937" s="27" t="s">
        <v>99</v>
      </c>
      <c r="S3937" s="8">
        <v>124</v>
      </c>
      <c r="T3937" s="8">
        <v>1</v>
      </c>
      <c r="U3937" s="14">
        <v>0.69079399125257046</v>
      </c>
      <c r="V3937" s="8">
        <v>0</v>
      </c>
      <c r="W3937" s="380" t="s">
        <v>30</v>
      </c>
      <c r="X3937" s="16"/>
      <c r="AC3937" s="104"/>
    </row>
    <row r="3938" spans="1:29" x14ac:dyDescent="0.35">
      <c r="A3938" s="374">
        <v>46189</v>
      </c>
      <c r="B3938" s="7" t="s">
        <v>56</v>
      </c>
      <c r="C3938" s="8" t="s">
        <v>27</v>
      </c>
      <c r="D3938" s="381">
        <v>1</v>
      </c>
      <c r="E3938" s="128" t="s">
        <v>4862</v>
      </c>
      <c r="F3938" s="128" t="s">
        <v>4845</v>
      </c>
      <c r="G3938" s="12">
        <v>0.55555555555555558</v>
      </c>
      <c r="H3938" s="12">
        <v>0.63888888888888884</v>
      </c>
      <c r="I3938" s="12">
        <v>0.55347222222222225</v>
      </c>
      <c r="J3938" s="12">
        <v>0.55555555555555558</v>
      </c>
      <c r="K3938" s="12">
        <v>0.58680555555555558</v>
      </c>
      <c r="L3938" s="12">
        <v>0.64930555555555558</v>
      </c>
      <c r="M3938" s="12">
        <v>0.65486111111111112</v>
      </c>
      <c r="N3938" s="12">
        <v>0.65694444444444444</v>
      </c>
      <c r="O3938" s="8" t="s">
        <v>230</v>
      </c>
      <c r="P3938" s="8" t="s">
        <v>400</v>
      </c>
      <c r="S3938" s="8">
        <v>162</v>
      </c>
      <c r="T3938" s="8">
        <v>0</v>
      </c>
      <c r="U3938" s="14">
        <v>0.85930562766148311</v>
      </c>
      <c r="V3938" s="8">
        <v>1077</v>
      </c>
      <c r="W3938" s="380" t="s">
        <v>30</v>
      </c>
      <c r="X3938" s="16"/>
      <c r="AC3938" s="104"/>
    </row>
    <row r="3939" spans="1:29" x14ac:dyDescent="0.35">
      <c r="A3939" s="9">
        <v>46189</v>
      </c>
      <c r="B3939" s="7" t="s">
        <v>71</v>
      </c>
      <c r="C3939" s="8" t="s">
        <v>45</v>
      </c>
      <c r="D3939" s="381">
        <v>1</v>
      </c>
      <c r="E3939" s="128" t="s">
        <v>4845</v>
      </c>
      <c r="F3939" s="128" t="s">
        <v>4856</v>
      </c>
      <c r="G3939" s="12">
        <v>1.041666666666667E-2</v>
      </c>
      <c r="H3939" s="12">
        <v>0.1701388888888889</v>
      </c>
      <c r="I3939" s="12">
        <v>6.9444444444444441E-3</v>
      </c>
      <c r="J3939" s="12">
        <v>1.180555555555556E-2</v>
      </c>
      <c r="K3939" s="12">
        <v>2.361111111111111E-2</v>
      </c>
      <c r="L3939" s="12">
        <v>0.16111111111111109</v>
      </c>
      <c r="M3939" s="12">
        <v>0.1652777777777778</v>
      </c>
      <c r="N3939" s="12">
        <v>0.16666666666666671</v>
      </c>
      <c r="O3939" s="8" t="s">
        <v>2115</v>
      </c>
      <c r="P3939" s="8">
        <v>12</v>
      </c>
      <c r="Q3939" s="8" t="s">
        <v>103</v>
      </c>
      <c r="R3939" s="27" t="s">
        <v>39</v>
      </c>
      <c r="S3939" s="8">
        <v>187</v>
      </c>
      <c r="T3939" s="8">
        <v>2</v>
      </c>
      <c r="U3939" s="14">
        <v>0.97357755198838858</v>
      </c>
      <c r="V3939" s="8">
        <v>845</v>
      </c>
      <c r="W3939" s="380" t="s">
        <v>30</v>
      </c>
      <c r="X3939" s="16"/>
      <c r="AC3939" s="104"/>
    </row>
    <row r="3940" spans="1:29" x14ac:dyDescent="0.35">
      <c r="A3940" s="374">
        <v>46189</v>
      </c>
      <c r="B3940" s="7" t="s">
        <v>74</v>
      </c>
      <c r="C3940" s="8" t="s">
        <v>45</v>
      </c>
      <c r="D3940" s="381">
        <v>1</v>
      </c>
      <c r="E3940" s="128" t="s">
        <v>4856</v>
      </c>
      <c r="F3940" s="128" t="s">
        <v>4845</v>
      </c>
      <c r="G3940" s="12">
        <v>0.20833333333333329</v>
      </c>
      <c r="H3940" s="12">
        <v>0.38541666666666669</v>
      </c>
      <c r="I3940" s="12">
        <v>0.22638888888888889</v>
      </c>
      <c r="J3940" s="12">
        <v>0.23472222222222219</v>
      </c>
      <c r="K3940" s="12">
        <v>0.25416666666666671</v>
      </c>
      <c r="L3940" s="12">
        <v>0.40277777777777779</v>
      </c>
      <c r="M3940" s="12">
        <v>0.41666666666666669</v>
      </c>
      <c r="N3940" s="21">
        <v>0.41875000000000001</v>
      </c>
      <c r="O3940" s="8">
        <v>13</v>
      </c>
      <c r="P3940" s="8" t="s">
        <v>361</v>
      </c>
      <c r="Q3940" s="8" t="s">
        <v>348</v>
      </c>
      <c r="R3940" s="27" t="s">
        <v>2362</v>
      </c>
      <c r="S3940" s="8">
        <v>189</v>
      </c>
      <c r="T3940" s="8">
        <v>0</v>
      </c>
      <c r="U3940" s="14">
        <v>0.99320985107761395</v>
      </c>
      <c r="V3940" s="8">
        <v>55</v>
      </c>
      <c r="W3940" s="380" t="s">
        <v>30</v>
      </c>
      <c r="X3940" s="16"/>
      <c r="AC3940" s="104"/>
    </row>
    <row r="3941" spans="1:29" ht="26" customHeight="1" x14ac:dyDescent="0.35">
      <c r="A3941" s="9">
        <v>46189</v>
      </c>
      <c r="B3941" s="7" t="s">
        <v>107</v>
      </c>
      <c r="C3941" s="8" t="s">
        <v>59</v>
      </c>
      <c r="D3941" s="381">
        <v>1</v>
      </c>
      <c r="E3941" s="128" t="s">
        <v>4845</v>
      </c>
      <c r="F3941" s="128" t="s">
        <v>4851</v>
      </c>
      <c r="G3941" s="12">
        <v>4.5138888888888888E-2</v>
      </c>
      <c r="H3941" s="12">
        <v>0.24305555555555561</v>
      </c>
      <c r="I3941" s="12">
        <v>5.2083333333333343E-2</v>
      </c>
      <c r="J3941" s="12">
        <v>7.4305555555555555E-2</v>
      </c>
      <c r="K3941" s="12">
        <v>9.2361111111111116E-2</v>
      </c>
      <c r="L3941" s="12">
        <v>0.25833333333333341</v>
      </c>
      <c r="M3941" s="12">
        <v>0.26458333333333328</v>
      </c>
      <c r="N3941" s="12">
        <v>0.26666666666666672</v>
      </c>
      <c r="O3941" s="8" t="s">
        <v>249</v>
      </c>
      <c r="P3941" s="8">
        <v>66</v>
      </c>
      <c r="Q3941" s="8" t="s">
        <v>2363</v>
      </c>
      <c r="R3941" s="27" t="s">
        <v>2364</v>
      </c>
      <c r="S3941" s="8">
        <v>186</v>
      </c>
      <c r="T3941" s="8">
        <v>0</v>
      </c>
      <c r="U3941" s="14">
        <v>0.91905744092599873</v>
      </c>
      <c r="V3941" s="8">
        <v>492</v>
      </c>
      <c r="W3941" s="380" t="s">
        <v>30</v>
      </c>
      <c r="X3941" s="16"/>
      <c r="AC3941" s="104"/>
    </row>
    <row r="3942" spans="1:29" ht="26" customHeight="1" x14ac:dyDescent="0.35">
      <c r="A3942" s="374">
        <v>46189</v>
      </c>
      <c r="B3942" s="7" t="s">
        <v>109</v>
      </c>
      <c r="C3942" s="8" t="s">
        <v>59</v>
      </c>
      <c r="D3942" s="381">
        <v>1</v>
      </c>
      <c r="E3942" s="128" t="s">
        <v>4851</v>
      </c>
      <c r="F3942" s="128" t="s">
        <v>4845</v>
      </c>
      <c r="G3942" s="12">
        <v>0.28472222222222221</v>
      </c>
      <c r="H3942" s="12">
        <v>0.49652777777777779</v>
      </c>
      <c r="I3942" s="12">
        <v>0.29791666666666672</v>
      </c>
      <c r="J3942" s="12">
        <v>0.30069444444444438</v>
      </c>
      <c r="K3942" s="12">
        <v>0.31527777777777782</v>
      </c>
      <c r="L3942" s="12">
        <v>0.49305555555555558</v>
      </c>
      <c r="M3942" s="12">
        <v>0.50416666666666665</v>
      </c>
      <c r="N3942" s="12">
        <v>0.50624999999999998</v>
      </c>
      <c r="O3942" s="8">
        <v>67</v>
      </c>
      <c r="P3942" s="8" t="s">
        <v>338</v>
      </c>
      <c r="Q3942" s="8" t="s">
        <v>2365</v>
      </c>
      <c r="R3942" s="27" t="s">
        <v>2202</v>
      </c>
      <c r="S3942" s="8">
        <v>179</v>
      </c>
      <c r="T3942" s="8">
        <v>2</v>
      </c>
      <c r="U3942" s="14">
        <v>0.94955186676190695</v>
      </c>
      <c r="V3942" s="8">
        <v>486</v>
      </c>
      <c r="W3942" s="380" t="s">
        <v>30</v>
      </c>
      <c r="X3942" s="16"/>
      <c r="AC3942" s="104"/>
    </row>
    <row r="3943" spans="1:29" x14ac:dyDescent="0.35">
      <c r="A3943" s="9">
        <v>46189</v>
      </c>
      <c r="B3943" s="7" t="s">
        <v>1770</v>
      </c>
      <c r="C3943" s="8" t="s">
        <v>72</v>
      </c>
      <c r="D3943" s="381">
        <v>1</v>
      </c>
      <c r="E3943" s="128" t="s">
        <v>4845</v>
      </c>
      <c r="F3943" s="128" t="s">
        <v>4848</v>
      </c>
      <c r="G3943" s="12">
        <v>1.7361111111111108E-2</v>
      </c>
      <c r="H3943" s="12">
        <v>0.1041666666666667</v>
      </c>
      <c r="I3943" s="12">
        <v>1.041666666666667E-2</v>
      </c>
      <c r="J3943" s="12">
        <v>3.6805555555555557E-2</v>
      </c>
      <c r="K3943" s="12">
        <v>5.0694444444444438E-2</v>
      </c>
      <c r="L3943" s="12">
        <v>0.13472222222222219</v>
      </c>
      <c r="M3943" s="12">
        <v>0.13750000000000001</v>
      </c>
      <c r="N3943" s="12">
        <v>0.14027777777777781</v>
      </c>
      <c r="O3943" s="8" t="s">
        <v>70</v>
      </c>
      <c r="P3943" s="8">
        <v>1</v>
      </c>
      <c r="Q3943" s="8" t="s">
        <v>155</v>
      </c>
      <c r="R3943" s="27" t="s">
        <v>39</v>
      </c>
      <c r="S3943" s="8">
        <v>56</v>
      </c>
      <c r="T3943" s="8">
        <v>0</v>
      </c>
      <c r="U3943" s="14">
        <v>0.30354994193570639</v>
      </c>
      <c r="V3943" s="8">
        <v>0</v>
      </c>
      <c r="W3943" s="380" t="s">
        <v>30</v>
      </c>
      <c r="X3943" s="16"/>
      <c r="AC3943" s="104"/>
    </row>
    <row r="3944" spans="1:29" x14ac:dyDescent="0.35">
      <c r="A3944" s="374">
        <v>46189</v>
      </c>
      <c r="B3944" s="7" t="s">
        <v>1771</v>
      </c>
      <c r="C3944" s="8" t="s">
        <v>72</v>
      </c>
      <c r="D3944" s="381">
        <v>1</v>
      </c>
      <c r="E3944" s="389" t="s">
        <v>4848</v>
      </c>
      <c r="F3944" s="389" t="s">
        <v>4845</v>
      </c>
      <c r="G3944" s="12">
        <v>0.14583333333333329</v>
      </c>
      <c r="H3944" s="12">
        <v>0.24652777777777779</v>
      </c>
      <c r="I3944" s="12">
        <v>0.16666666666666671</v>
      </c>
      <c r="J3944" s="12">
        <v>0.17499999999999999</v>
      </c>
      <c r="K3944" s="12">
        <v>0.18124999999999999</v>
      </c>
      <c r="L3944" s="12">
        <v>0.26458333333333328</v>
      </c>
      <c r="M3944" s="12">
        <v>0.27291666666666659</v>
      </c>
      <c r="N3944" s="12">
        <v>0.27500000000000002</v>
      </c>
      <c r="O3944" s="8">
        <v>1</v>
      </c>
      <c r="P3944" s="8" t="s">
        <v>43</v>
      </c>
      <c r="Q3944" s="8" t="s">
        <v>2366</v>
      </c>
      <c r="R3944" s="27" t="s">
        <v>99</v>
      </c>
      <c r="S3944" s="8">
        <v>45</v>
      </c>
      <c r="T3944" s="8">
        <v>0</v>
      </c>
      <c r="U3944" s="14">
        <v>0.25246010608141561</v>
      </c>
      <c r="V3944" s="8">
        <v>0</v>
      </c>
      <c r="W3944" s="380" t="s">
        <v>30</v>
      </c>
      <c r="X3944" s="16"/>
      <c r="AC3944" s="104"/>
    </row>
    <row r="3945" spans="1:29" x14ac:dyDescent="0.35">
      <c r="A3945" s="9">
        <v>46189</v>
      </c>
      <c r="B3945" s="7" t="s">
        <v>1766</v>
      </c>
      <c r="C3945" s="8" t="s">
        <v>72</v>
      </c>
      <c r="D3945" s="381">
        <v>1</v>
      </c>
      <c r="E3945" s="398" t="s">
        <v>4845</v>
      </c>
      <c r="F3945" s="398" t="s">
        <v>4851</v>
      </c>
      <c r="G3945" s="12">
        <v>0.41666666666666669</v>
      </c>
      <c r="H3945" s="12">
        <v>0.47916666666666669</v>
      </c>
      <c r="I3945" s="12">
        <v>0.4</v>
      </c>
      <c r="J3945" s="12">
        <v>0.40902777777777782</v>
      </c>
      <c r="K3945" s="12">
        <v>0.43333333333333329</v>
      </c>
      <c r="L3945" s="12">
        <v>0.47708333333333341</v>
      </c>
      <c r="M3945" s="12">
        <v>0.48402777777777778</v>
      </c>
      <c r="N3945" s="12">
        <v>0.48472222222222222</v>
      </c>
      <c r="O3945" s="8" t="s">
        <v>43</v>
      </c>
      <c r="P3945" s="8">
        <v>228</v>
      </c>
      <c r="S3945" s="8">
        <v>16</v>
      </c>
      <c r="T3945" s="8">
        <v>0</v>
      </c>
      <c r="U3945" s="14">
        <v>8.4213864953271517E-2</v>
      </c>
      <c r="V3945" s="8">
        <v>0</v>
      </c>
      <c r="W3945" s="380" t="s">
        <v>30</v>
      </c>
      <c r="X3945" s="16"/>
      <c r="AC3945" s="104"/>
    </row>
    <row r="3946" spans="1:29" x14ac:dyDescent="0.35">
      <c r="A3946" s="374">
        <v>46189</v>
      </c>
      <c r="B3946" s="7" t="s">
        <v>1768</v>
      </c>
      <c r="C3946" s="8" t="s">
        <v>72</v>
      </c>
      <c r="D3946" s="381">
        <v>1</v>
      </c>
      <c r="E3946" s="398" t="s">
        <v>4851</v>
      </c>
      <c r="F3946" s="398" t="s">
        <v>4845</v>
      </c>
      <c r="G3946" s="12">
        <v>0.52083333333333337</v>
      </c>
      <c r="H3946" s="12">
        <v>0.59027777777777779</v>
      </c>
      <c r="I3946" s="12">
        <v>0.53541666666666665</v>
      </c>
      <c r="J3946" s="12">
        <v>0.55000000000000004</v>
      </c>
      <c r="K3946" s="12">
        <v>0.55763888888888891</v>
      </c>
      <c r="L3946" s="12">
        <v>0.6020833333333333</v>
      </c>
      <c r="M3946" s="12">
        <v>0.61319444444444449</v>
      </c>
      <c r="N3946" s="12">
        <v>0.61527777777777781</v>
      </c>
      <c r="O3946" s="8">
        <v>214</v>
      </c>
      <c r="P3946" s="8" t="s">
        <v>32</v>
      </c>
      <c r="Q3946" s="8" t="s">
        <v>1148</v>
      </c>
      <c r="R3946" s="27" t="s">
        <v>2367</v>
      </c>
      <c r="S3946" s="8">
        <v>36</v>
      </c>
      <c r="T3946" s="8">
        <v>0</v>
      </c>
      <c r="U3946" s="14">
        <v>0.2015030153679235</v>
      </c>
      <c r="V3946" s="8">
        <v>0</v>
      </c>
      <c r="W3946" s="380" t="s">
        <v>30</v>
      </c>
      <c r="X3946" s="16"/>
      <c r="AC3946" s="104"/>
    </row>
    <row r="3947" spans="1:29" x14ac:dyDescent="0.35">
      <c r="A3947" s="9">
        <v>46189</v>
      </c>
      <c r="B3947" s="7" t="s">
        <v>247</v>
      </c>
      <c r="C3947" s="55" t="s">
        <v>81</v>
      </c>
      <c r="D3947" s="381">
        <v>1</v>
      </c>
      <c r="E3947" s="398" t="s">
        <v>4845</v>
      </c>
      <c r="F3947" s="398" t="s">
        <v>4850</v>
      </c>
      <c r="G3947" s="12">
        <v>0.33333333333333331</v>
      </c>
      <c r="H3947" s="12">
        <v>0.43402777777777779</v>
      </c>
      <c r="I3947" s="12">
        <v>0.32708333333333328</v>
      </c>
      <c r="J3947" s="12">
        <v>0.35902777777777778</v>
      </c>
      <c r="K3947" s="12">
        <v>0.37361111111111112</v>
      </c>
      <c r="L3947" s="12">
        <v>0.44236111111111109</v>
      </c>
      <c r="M3947" s="12">
        <v>0.44722222222222219</v>
      </c>
      <c r="N3947" s="12">
        <v>0.44722222222222219</v>
      </c>
      <c r="O3947" s="8" t="s">
        <v>60</v>
      </c>
      <c r="P3947" s="8">
        <v>2</v>
      </c>
      <c r="Q3947" s="8" t="s">
        <v>1420</v>
      </c>
      <c r="R3947" s="27" t="s">
        <v>39</v>
      </c>
      <c r="S3947" s="8">
        <v>105</v>
      </c>
      <c r="T3947" s="8">
        <v>0</v>
      </c>
      <c r="U3947" s="14">
        <v>0.53238058686546197</v>
      </c>
      <c r="V3947" s="8">
        <v>0</v>
      </c>
      <c r="W3947" s="380" t="s">
        <v>30</v>
      </c>
      <c r="X3947" s="16"/>
      <c r="AC3947" s="104"/>
    </row>
    <row r="3948" spans="1:29" x14ac:dyDescent="0.35">
      <c r="A3948" s="374">
        <v>46189</v>
      </c>
      <c r="B3948" s="388" t="s">
        <v>248</v>
      </c>
      <c r="C3948" s="8" t="s">
        <v>81</v>
      </c>
      <c r="D3948" s="376">
        <v>1</v>
      </c>
      <c r="E3948" s="398" t="s">
        <v>4850</v>
      </c>
      <c r="F3948" s="398" t="s">
        <v>4845</v>
      </c>
      <c r="G3948" s="12">
        <v>0.47569444444444442</v>
      </c>
      <c r="H3948" s="12">
        <v>0.57638888888888884</v>
      </c>
      <c r="I3948" s="12">
        <v>0.47222222222222221</v>
      </c>
      <c r="J3948" s="12">
        <v>0.47916666666666669</v>
      </c>
      <c r="K3948" s="12">
        <v>0.48888888888888887</v>
      </c>
      <c r="L3948" s="12">
        <v>0.57291666666666663</v>
      </c>
      <c r="M3948" s="12">
        <v>0.58402777777777781</v>
      </c>
      <c r="N3948" s="12">
        <v>0.58611111111111114</v>
      </c>
      <c r="O3948" s="8">
        <v>2</v>
      </c>
      <c r="P3948" s="8" t="s">
        <v>29</v>
      </c>
      <c r="Q3948" s="8" t="s">
        <v>65</v>
      </c>
      <c r="R3948" s="27" t="s">
        <v>39</v>
      </c>
      <c r="S3948" s="8">
        <v>129</v>
      </c>
      <c r="T3948" s="8">
        <v>0</v>
      </c>
      <c r="U3948" s="14">
        <v>0.67784265531593924</v>
      </c>
      <c r="V3948" s="8">
        <v>0</v>
      </c>
      <c r="W3948" s="380" t="s">
        <v>30</v>
      </c>
      <c r="X3948" s="16"/>
      <c r="AC3948" s="104"/>
    </row>
    <row r="3949" spans="1:29" x14ac:dyDescent="0.35">
      <c r="A3949" s="9">
        <v>46189</v>
      </c>
      <c r="B3949" s="28" t="s">
        <v>203</v>
      </c>
      <c r="C3949" s="148" t="s">
        <v>90</v>
      </c>
      <c r="D3949" s="376">
        <v>1</v>
      </c>
      <c r="E3949" s="398" t="s">
        <v>4845</v>
      </c>
      <c r="F3949" s="398" t="s">
        <v>4859</v>
      </c>
      <c r="G3949" s="33">
        <v>0.28472222222222221</v>
      </c>
      <c r="H3949" s="33">
        <v>0.4236111111111111</v>
      </c>
      <c r="I3949" s="33">
        <v>0.27500000000000002</v>
      </c>
      <c r="J3949" s="34">
        <v>0.28055555555555561</v>
      </c>
      <c r="K3949" s="35">
        <v>0.29305555555555562</v>
      </c>
      <c r="L3949" s="33">
        <v>0.42638888888888887</v>
      </c>
      <c r="M3949" s="33">
        <v>0.43194444444444452</v>
      </c>
      <c r="N3949" s="33">
        <v>0.43472222222222218</v>
      </c>
      <c r="O3949" s="28" t="s">
        <v>37</v>
      </c>
      <c r="P3949" s="8">
        <v>4</v>
      </c>
      <c r="Q3949" s="30"/>
      <c r="R3949" s="31"/>
      <c r="S3949" s="28">
        <v>134</v>
      </c>
      <c r="T3949" s="28">
        <v>0</v>
      </c>
      <c r="U3949" s="32">
        <v>0.76511107226446529</v>
      </c>
      <c r="V3949" s="28">
        <v>0</v>
      </c>
      <c r="W3949" s="71" t="s">
        <v>30</v>
      </c>
      <c r="X3949" s="16"/>
      <c r="AC3949" s="104"/>
    </row>
    <row r="3950" spans="1:29" x14ac:dyDescent="0.35">
      <c r="A3950" s="374">
        <v>46189</v>
      </c>
      <c r="B3950" s="28" t="s">
        <v>205</v>
      </c>
      <c r="C3950" s="148" t="s">
        <v>90</v>
      </c>
      <c r="D3950" s="376">
        <v>1</v>
      </c>
      <c r="E3950" s="398" t="s">
        <v>4859</v>
      </c>
      <c r="F3950" s="398" t="s">
        <v>4845</v>
      </c>
      <c r="G3950" s="33">
        <v>0.46527777777777779</v>
      </c>
      <c r="H3950" s="33">
        <v>0.61111111111111116</v>
      </c>
      <c r="I3950" s="33">
        <v>0.46319444444444452</v>
      </c>
      <c r="J3950" s="34">
        <v>0.51041666666666663</v>
      </c>
      <c r="K3950" s="35">
        <v>0.52430555555555558</v>
      </c>
      <c r="L3950" s="33">
        <v>0.66388888888888886</v>
      </c>
      <c r="M3950" s="33">
        <v>0.67152777777777772</v>
      </c>
      <c r="N3950" s="33">
        <v>0.67361111111111116</v>
      </c>
      <c r="O3950" s="28">
        <v>4</v>
      </c>
      <c r="P3950" s="29" t="s">
        <v>232</v>
      </c>
      <c r="Q3950" s="30" t="s">
        <v>2368</v>
      </c>
      <c r="R3950" s="31" t="s">
        <v>39</v>
      </c>
      <c r="S3950" s="28">
        <v>165</v>
      </c>
      <c r="T3950" s="28">
        <v>0</v>
      </c>
      <c r="U3950" s="32">
        <v>0.84254024391249605</v>
      </c>
      <c r="V3950" s="28">
        <v>0</v>
      </c>
      <c r="W3950" s="71" t="s">
        <v>30</v>
      </c>
      <c r="X3950" s="16"/>
      <c r="AC3950" s="104"/>
    </row>
    <row r="3951" spans="1:29" x14ac:dyDescent="0.35">
      <c r="A3951" s="9">
        <v>46189</v>
      </c>
      <c r="B3951" s="28" t="s">
        <v>1381</v>
      </c>
      <c r="C3951" s="148" t="s">
        <v>113</v>
      </c>
      <c r="D3951" s="376">
        <v>1</v>
      </c>
      <c r="E3951" s="398" t="s">
        <v>4845</v>
      </c>
      <c r="F3951" s="398" t="s">
        <v>4871</v>
      </c>
      <c r="G3951" s="33">
        <v>4.5138888888888888E-2</v>
      </c>
      <c r="H3951" s="33">
        <v>0.24652777777777779</v>
      </c>
      <c r="I3951" s="33">
        <v>3.6111111111111108E-2</v>
      </c>
      <c r="J3951" s="34">
        <v>6.805555555555555E-2</v>
      </c>
      <c r="K3951" s="35">
        <v>8.1944444444444445E-2</v>
      </c>
      <c r="L3951" s="33">
        <v>0.26597222222222222</v>
      </c>
      <c r="M3951" s="33">
        <v>0.27361111111111108</v>
      </c>
      <c r="N3951" s="33">
        <v>0.27500000000000002</v>
      </c>
      <c r="O3951" s="28" t="s">
        <v>32</v>
      </c>
      <c r="P3951" s="29">
        <v>65</v>
      </c>
      <c r="Q3951" s="30" t="s">
        <v>543</v>
      </c>
      <c r="R3951" s="31" t="s">
        <v>39</v>
      </c>
      <c r="S3951" s="28">
        <v>167</v>
      </c>
      <c r="T3951" s="28">
        <v>1</v>
      </c>
      <c r="U3951" s="32">
        <v>0.82354714642306692</v>
      </c>
      <c r="V3951" s="28">
        <v>0</v>
      </c>
      <c r="W3951" s="71" t="s">
        <v>30</v>
      </c>
      <c r="X3951" s="16"/>
      <c r="AC3951" s="104"/>
    </row>
    <row r="3952" spans="1:29" x14ac:dyDescent="0.35">
      <c r="A3952" s="374">
        <v>46189</v>
      </c>
      <c r="B3952" s="28" t="s">
        <v>1382</v>
      </c>
      <c r="C3952" s="148" t="s">
        <v>113</v>
      </c>
      <c r="D3952" s="376">
        <v>1</v>
      </c>
      <c r="E3952" s="398" t="s">
        <v>4871</v>
      </c>
      <c r="F3952" s="398" t="s">
        <v>4845</v>
      </c>
      <c r="G3952" s="33">
        <v>0.28472222222222221</v>
      </c>
      <c r="H3952" s="33">
        <v>0.52430555555555558</v>
      </c>
      <c r="I3952" s="33">
        <v>0.30138888888888887</v>
      </c>
      <c r="J3952" s="34">
        <v>0.32361111111111113</v>
      </c>
      <c r="K3952" s="35">
        <v>0.34166666666666667</v>
      </c>
      <c r="L3952" s="33">
        <v>0.5444444444444444</v>
      </c>
      <c r="M3952" s="33">
        <v>0.55833333333333335</v>
      </c>
      <c r="N3952" s="33">
        <v>0.56041666666666667</v>
      </c>
      <c r="O3952" s="28">
        <v>65</v>
      </c>
      <c r="P3952" s="29" t="s">
        <v>70</v>
      </c>
      <c r="Q3952" s="30" t="s">
        <v>2369</v>
      </c>
      <c r="R3952" s="31" t="s">
        <v>99</v>
      </c>
      <c r="S3952" s="28">
        <v>166</v>
      </c>
      <c r="T3952" s="28">
        <v>0</v>
      </c>
      <c r="U3952" s="32">
        <v>0.81516539625526541</v>
      </c>
      <c r="V3952" s="28">
        <v>0</v>
      </c>
      <c r="W3952" s="71" t="s">
        <v>30</v>
      </c>
      <c r="X3952" s="16"/>
      <c r="AC3952" s="104"/>
    </row>
    <row r="3953" spans="1:29" x14ac:dyDescent="0.35">
      <c r="A3953" s="374">
        <v>46190</v>
      </c>
      <c r="B3953" s="28" t="s">
        <v>1371</v>
      </c>
      <c r="C3953" s="148" t="s">
        <v>45</v>
      </c>
      <c r="D3953" s="148">
        <v>1</v>
      </c>
      <c r="E3953" s="398" t="s">
        <v>4845</v>
      </c>
      <c r="F3953" s="398" t="s">
        <v>4849</v>
      </c>
      <c r="G3953" s="33">
        <v>2.0833333333333329E-2</v>
      </c>
      <c r="H3953" s="33">
        <v>0.16666666666666671</v>
      </c>
      <c r="I3953" s="33">
        <v>1.7361111111111108E-2</v>
      </c>
      <c r="J3953" s="34">
        <v>2.6388888888888889E-2</v>
      </c>
      <c r="K3953" s="35">
        <v>3.888888888888889E-2</v>
      </c>
      <c r="L3953" s="33">
        <v>0.16111111111111109</v>
      </c>
      <c r="M3953" s="33">
        <v>0.1652777777777778</v>
      </c>
      <c r="N3953" s="33">
        <v>0.1673611111111111</v>
      </c>
      <c r="O3953" s="28" t="s">
        <v>361</v>
      </c>
      <c r="P3953" s="29" t="s">
        <v>748</v>
      </c>
      <c r="Q3953" s="30" t="s">
        <v>68</v>
      </c>
      <c r="R3953" s="31" t="s">
        <v>39</v>
      </c>
      <c r="S3953" s="28">
        <v>172</v>
      </c>
      <c r="T3953" s="28">
        <v>0</v>
      </c>
      <c r="U3953" s="32">
        <v>0.959079087385872</v>
      </c>
      <c r="V3953" s="28">
        <v>0</v>
      </c>
      <c r="W3953" s="71" t="s">
        <v>30</v>
      </c>
      <c r="X3953" s="16"/>
      <c r="AC3953" s="104"/>
    </row>
    <row r="3954" spans="1:29" x14ac:dyDescent="0.35">
      <c r="A3954" s="374">
        <v>46190</v>
      </c>
      <c r="B3954" s="28" t="s">
        <v>1372</v>
      </c>
      <c r="C3954" s="148" t="s">
        <v>45</v>
      </c>
      <c r="D3954" s="148">
        <v>1</v>
      </c>
      <c r="E3954" s="398" t="s">
        <v>4845</v>
      </c>
      <c r="F3954" s="398" t="s">
        <v>4849</v>
      </c>
      <c r="G3954" s="33">
        <v>0.20833333333333329</v>
      </c>
      <c r="H3954" s="33">
        <v>0.36805555555555558</v>
      </c>
      <c r="I3954" s="33">
        <v>0.20347222222222219</v>
      </c>
      <c r="J3954" s="34">
        <v>0.23333333333333331</v>
      </c>
      <c r="K3954" s="35">
        <v>0.24444444444444441</v>
      </c>
      <c r="L3954" s="33">
        <v>0.375</v>
      </c>
      <c r="M3954" s="33">
        <v>0.38541666666666669</v>
      </c>
      <c r="N3954" s="33">
        <v>0.38750000000000001</v>
      </c>
      <c r="O3954" s="28" t="s">
        <v>748</v>
      </c>
      <c r="P3954" s="29" t="s">
        <v>423</v>
      </c>
      <c r="Q3954" s="30" t="s">
        <v>299</v>
      </c>
      <c r="R3954" s="31" t="s">
        <v>39</v>
      </c>
      <c r="S3954" s="28">
        <v>166</v>
      </c>
      <c r="T3954" s="28">
        <v>1</v>
      </c>
      <c r="U3954" s="32">
        <v>0.90518591145429228</v>
      </c>
      <c r="V3954" s="28">
        <v>0</v>
      </c>
      <c r="W3954" s="71" t="s">
        <v>30</v>
      </c>
      <c r="X3954" s="16"/>
      <c r="AC3954" s="104"/>
    </row>
    <row r="3955" spans="1:29" x14ac:dyDescent="0.35">
      <c r="A3955" s="374">
        <v>46190</v>
      </c>
      <c r="B3955" s="28" t="s">
        <v>80</v>
      </c>
      <c r="C3955" s="148" t="s">
        <v>72</v>
      </c>
      <c r="D3955" s="148">
        <v>1</v>
      </c>
      <c r="E3955" s="398" t="s">
        <v>4849</v>
      </c>
      <c r="F3955" s="398" t="s">
        <v>4845</v>
      </c>
      <c r="G3955" s="33">
        <v>3.4722222222222217E-2</v>
      </c>
      <c r="H3955" s="33">
        <v>0.1076388888888889</v>
      </c>
      <c r="I3955" s="33">
        <v>2.6388888888888889E-2</v>
      </c>
      <c r="J3955" s="34">
        <v>2.777777777777778E-2</v>
      </c>
      <c r="K3955" s="35">
        <v>4.583333333333333E-2</v>
      </c>
      <c r="L3955" s="33">
        <v>0.1020833333333333</v>
      </c>
      <c r="M3955" s="33">
        <v>0.1131944444444444</v>
      </c>
      <c r="N3955" s="33">
        <v>0.11805555555555559</v>
      </c>
      <c r="O3955" s="28" t="s">
        <v>32</v>
      </c>
      <c r="P3955" s="29" t="s">
        <v>230</v>
      </c>
      <c r="Q3955" s="30"/>
      <c r="R3955" s="31"/>
      <c r="S3955" s="28">
        <v>167</v>
      </c>
      <c r="T3955" s="28">
        <v>1</v>
      </c>
      <c r="U3955" s="32">
        <v>0.81064862510635982</v>
      </c>
      <c r="V3955" s="28">
        <v>904</v>
      </c>
      <c r="W3955" s="71" t="s">
        <v>30</v>
      </c>
      <c r="X3955" s="16"/>
      <c r="AC3955" s="104"/>
    </row>
    <row r="3956" spans="1:29" x14ac:dyDescent="0.35">
      <c r="A3956" s="374">
        <v>46190</v>
      </c>
      <c r="B3956" s="28" t="s">
        <v>84</v>
      </c>
      <c r="C3956" s="28" t="s">
        <v>72</v>
      </c>
      <c r="D3956" s="28">
        <v>1</v>
      </c>
      <c r="E3956" s="398" t="s">
        <v>4845</v>
      </c>
      <c r="F3956" s="398" t="s">
        <v>4855</v>
      </c>
      <c r="G3956" s="33">
        <v>0.14583333333333329</v>
      </c>
      <c r="H3956" s="33">
        <v>0.22916666666666671</v>
      </c>
      <c r="I3956" s="33">
        <v>0.14374999999999999</v>
      </c>
      <c r="J3956" s="34">
        <v>0.15069444444444441</v>
      </c>
      <c r="K3956" s="35">
        <v>0.1652777777777778</v>
      </c>
      <c r="L3956" s="33">
        <v>0.21875</v>
      </c>
      <c r="M3956" s="33">
        <v>0.23333333333333331</v>
      </c>
      <c r="N3956" s="33">
        <v>0.23541666666666669</v>
      </c>
      <c r="O3956" s="28" t="s">
        <v>230</v>
      </c>
      <c r="P3956" s="29" t="s">
        <v>60</v>
      </c>
      <c r="Q3956" s="30" t="s">
        <v>263</v>
      </c>
      <c r="R3956" s="31" t="s">
        <v>39</v>
      </c>
      <c r="S3956" s="28">
        <v>179</v>
      </c>
      <c r="T3956" s="28">
        <v>2</v>
      </c>
      <c r="U3956" s="32">
        <v>0.94937560981132452</v>
      </c>
      <c r="V3956" s="28">
        <v>942</v>
      </c>
      <c r="W3956" s="71" t="s">
        <v>30</v>
      </c>
      <c r="X3956" s="16"/>
      <c r="AC3956" s="104"/>
    </row>
    <row r="3957" spans="1:29" x14ac:dyDescent="0.35">
      <c r="A3957" s="374">
        <v>46190</v>
      </c>
      <c r="B3957" s="28" t="s">
        <v>262</v>
      </c>
      <c r="C3957" s="28" t="s">
        <v>72</v>
      </c>
      <c r="D3957" s="28">
        <v>1</v>
      </c>
      <c r="E3957" s="398" t="s">
        <v>4855</v>
      </c>
      <c r="F3957" s="398" t="s">
        <v>4845</v>
      </c>
      <c r="G3957" s="33">
        <v>0.3923611111111111</v>
      </c>
      <c r="H3957" s="33">
        <v>0.46875</v>
      </c>
      <c r="I3957" s="33">
        <v>0.38472222222222219</v>
      </c>
      <c r="J3957" s="34">
        <v>0.4</v>
      </c>
      <c r="K3957" s="35">
        <v>0.41805555555555562</v>
      </c>
      <c r="L3957" s="33">
        <v>0.48541666666666672</v>
      </c>
      <c r="M3957" s="33">
        <v>0.49236111111111108</v>
      </c>
      <c r="N3957" s="33">
        <v>0.49236111111111108</v>
      </c>
      <c r="O3957" s="28" t="s">
        <v>60</v>
      </c>
      <c r="P3957" s="29">
        <v>9</v>
      </c>
      <c r="Q3957" s="30" t="s">
        <v>373</v>
      </c>
      <c r="R3957" s="31" t="s">
        <v>39</v>
      </c>
      <c r="S3957" s="28">
        <v>92</v>
      </c>
      <c r="T3957" s="28">
        <v>0</v>
      </c>
      <c r="U3957" s="32">
        <v>0.47419815626730882</v>
      </c>
      <c r="V3957" s="28">
        <v>0</v>
      </c>
      <c r="W3957" s="71" t="s">
        <v>30</v>
      </c>
      <c r="X3957" s="16"/>
      <c r="AC3957" s="104"/>
    </row>
    <row r="3958" spans="1:29" x14ac:dyDescent="0.35">
      <c r="A3958" s="374">
        <v>46190</v>
      </c>
      <c r="B3958" s="28" t="s">
        <v>264</v>
      </c>
      <c r="C3958" s="28" t="s">
        <v>72</v>
      </c>
      <c r="D3958" s="28">
        <v>1</v>
      </c>
      <c r="E3958" s="398" t="s">
        <v>4845</v>
      </c>
      <c r="F3958" s="398" t="s">
        <v>4847</v>
      </c>
      <c r="G3958" s="33">
        <v>0.51041666666666663</v>
      </c>
      <c r="H3958" s="33">
        <v>0.59027777777777779</v>
      </c>
      <c r="I3958" s="33">
        <v>0.51736111111111116</v>
      </c>
      <c r="J3958" s="34">
        <v>0.52361111111111114</v>
      </c>
      <c r="K3958" s="35">
        <v>0.53263888888888888</v>
      </c>
      <c r="L3958" s="33">
        <v>0.60763888888888884</v>
      </c>
      <c r="M3958" s="33">
        <v>0.61875000000000002</v>
      </c>
      <c r="N3958" s="33">
        <v>0.62083333333333335</v>
      </c>
      <c r="O3958" s="28">
        <v>9</v>
      </c>
      <c r="P3958" s="29" t="s">
        <v>37</v>
      </c>
      <c r="Q3958" s="30" t="s">
        <v>2370</v>
      </c>
      <c r="R3958" s="31" t="s">
        <v>99</v>
      </c>
      <c r="S3958" s="28">
        <v>97</v>
      </c>
      <c r="T3958" s="28">
        <v>0</v>
      </c>
      <c r="U3958" s="32">
        <v>0.52909504880901226</v>
      </c>
      <c r="V3958" s="28">
        <v>0</v>
      </c>
      <c r="W3958" s="71" t="s">
        <v>30</v>
      </c>
      <c r="X3958" s="16"/>
      <c r="AC3958" s="104"/>
    </row>
    <row r="3959" spans="1:29" x14ac:dyDescent="0.35">
      <c r="A3959" s="374">
        <v>46190</v>
      </c>
      <c r="B3959" s="28" t="s">
        <v>1381</v>
      </c>
      <c r="C3959" s="28" t="s">
        <v>108</v>
      </c>
      <c r="D3959" s="28">
        <v>1</v>
      </c>
      <c r="E3959" s="398" t="s">
        <v>4847</v>
      </c>
      <c r="F3959" s="398" t="s">
        <v>4845</v>
      </c>
      <c r="G3959" s="33">
        <v>4.5138888888888888E-2</v>
      </c>
      <c r="H3959" s="33">
        <v>0.24652777777777779</v>
      </c>
      <c r="I3959" s="33">
        <v>3.9583333333333331E-2</v>
      </c>
      <c r="J3959" s="34">
        <v>6.5277777777777782E-2</v>
      </c>
      <c r="K3959" s="35">
        <v>8.4722222222222227E-2</v>
      </c>
      <c r="L3959" s="33">
        <v>0.27083333333333331</v>
      </c>
      <c r="M3959" s="33">
        <v>0.27916666666666667</v>
      </c>
      <c r="N3959" s="33">
        <v>0.28125</v>
      </c>
      <c r="O3959" s="28" t="s">
        <v>60</v>
      </c>
      <c r="P3959" s="29">
        <v>61</v>
      </c>
      <c r="Q3959" s="30" t="s">
        <v>141</v>
      </c>
      <c r="R3959" s="31" t="s">
        <v>39</v>
      </c>
      <c r="S3959" s="28">
        <v>173</v>
      </c>
      <c r="T3959" s="28">
        <v>0</v>
      </c>
      <c r="U3959" s="32">
        <v>0.92943293697753548</v>
      </c>
      <c r="V3959" s="28">
        <v>0</v>
      </c>
      <c r="W3959" s="71" t="s">
        <v>30</v>
      </c>
      <c r="X3959" s="16"/>
      <c r="AC3959" s="104"/>
    </row>
    <row r="3960" spans="1:29" x14ac:dyDescent="0.35">
      <c r="A3960" s="374">
        <v>46190</v>
      </c>
      <c r="B3960" s="28" t="s">
        <v>1382</v>
      </c>
      <c r="C3960" s="28" t="s">
        <v>108</v>
      </c>
      <c r="D3960" s="28">
        <v>1</v>
      </c>
      <c r="E3960" s="398" t="s">
        <v>4845</v>
      </c>
      <c r="F3960" s="398" t="s">
        <v>4849</v>
      </c>
      <c r="G3960" s="33">
        <v>0.28472222222222221</v>
      </c>
      <c r="H3960" s="33">
        <v>0.52430555555555558</v>
      </c>
      <c r="I3960" s="33">
        <v>0.30833333333333329</v>
      </c>
      <c r="J3960" s="34">
        <v>0.31944444444444442</v>
      </c>
      <c r="K3960" s="35">
        <v>0.33541666666666659</v>
      </c>
      <c r="L3960" s="33">
        <v>0.55000000000000004</v>
      </c>
      <c r="M3960" s="33">
        <v>0.56319444444444444</v>
      </c>
      <c r="N3960" s="33">
        <v>0.56527777777777777</v>
      </c>
      <c r="O3960" s="28">
        <v>66</v>
      </c>
      <c r="P3960" s="29" t="s">
        <v>32</v>
      </c>
      <c r="Q3960" s="30" t="s">
        <v>2371</v>
      </c>
      <c r="R3960" s="31" t="s">
        <v>99</v>
      </c>
      <c r="S3960" s="28">
        <v>165</v>
      </c>
      <c r="T3960" s="28">
        <v>3</v>
      </c>
      <c r="U3960" s="32">
        <v>0.87045097382451564</v>
      </c>
      <c r="V3960" s="28">
        <v>0</v>
      </c>
      <c r="W3960" s="71" t="s">
        <v>30</v>
      </c>
      <c r="X3960" s="16"/>
      <c r="AC3960" s="104"/>
    </row>
    <row r="3961" spans="1:29" x14ac:dyDescent="0.35">
      <c r="A3961" s="374">
        <v>46190</v>
      </c>
      <c r="B3961" s="28" t="s">
        <v>107</v>
      </c>
      <c r="C3961" s="28" t="s">
        <v>113</v>
      </c>
      <c r="D3961" s="28">
        <v>1</v>
      </c>
      <c r="E3961" s="398" t="s">
        <v>4849</v>
      </c>
      <c r="F3961" s="398" t="s">
        <v>4845</v>
      </c>
      <c r="G3961" s="33">
        <v>4.5138888888888888E-2</v>
      </c>
      <c r="H3961" s="33">
        <v>0.24305555555555561</v>
      </c>
      <c r="I3961" s="33">
        <v>4.1666666666666657E-2</v>
      </c>
      <c r="J3961" s="34">
        <v>7.8472222222222221E-2</v>
      </c>
      <c r="K3961" s="35">
        <v>0.12638888888888891</v>
      </c>
      <c r="L3961" s="33">
        <v>0.29166666666666669</v>
      </c>
      <c r="M3961" s="33">
        <v>0.29791666666666672</v>
      </c>
      <c r="N3961" s="33">
        <v>0.3</v>
      </c>
      <c r="O3961" s="28" t="s">
        <v>70</v>
      </c>
      <c r="P3961" s="29" t="s">
        <v>61</v>
      </c>
      <c r="Q3961" s="30" t="s">
        <v>136</v>
      </c>
      <c r="R3961" s="31" t="s">
        <v>39</v>
      </c>
      <c r="S3961" s="28">
        <v>193</v>
      </c>
      <c r="T3961" s="28">
        <v>2</v>
      </c>
      <c r="U3961" s="32">
        <v>0.99947427184481519</v>
      </c>
      <c r="V3961" s="28">
        <v>998</v>
      </c>
      <c r="W3961" s="71" t="s">
        <v>30</v>
      </c>
      <c r="X3961" s="16"/>
      <c r="AC3961" s="104"/>
    </row>
    <row r="3962" spans="1:29" ht="26" customHeight="1" x14ac:dyDescent="0.35">
      <c r="A3962" s="374">
        <v>46190</v>
      </c>
      <c r="B3962" s="28" t="s">
        <v>109</v>
      </c>
      <c r="C3962" s="28" t="s">
        <v>113</v>
      </c>
      <c r="D3962" s="28">
        <v>1</v>
      </c>
      <c r="E3962" s="398" t="s">
        <v>4845</v>
      </c>
      <c r="F3962" s="398" t="s">
        <v>4863</v>
      </c>
      <c r="G3962" s="33">
        <v>0.28472222222222221</v>
      </c>
      <c r="H3962" s="33">
        <v>0.48958333333333331</v>
      </c>
      <c r="I3962" s="33">
        <v>0.33194444444444438</v>
      </c>
      <c r="J3962" s="34">
        <v>0.33750000000000002</v>
      </c>
      <c r="K3962" s="35">
        <v>0.35625000000000001</v>
      </c>
      <c r="L3962" s="33">
        <v>0.52847222222222223</v>
      </c>
      <c r="M3962" s="33">
        <v>0.53749999999999998</v>
      </c>
      <c r="N3962" s="33">
        <v>0.5395833333333333</v>
      </c>
      <c r="O3962" s="28" t="s">
        <v>61</v>
      </c>
      <c r="P3962" s="29" t="s">
        <v>70</v>
      </c>
      <c r="Q3962" s="30" t="s">
        <v>2372</v>
      </c>
      <c r="R3962" s="31" t="s">
        <v>2373</v>
      </c>
      <c r="S3962" s="28">
        <v>193</v>
      </c>
      <c r="T3962" s="28">
        <v>1</v>
      </c>
      <c r="U3962" s="32">
        <v>0.92874657573712915</v>
      </c>
      <c r="V3962" s="28">
        <v>1625</v>
      </c>
      <c r="W3962" s="71" t="s">
        <v>30</v>
      </c>
      <c r="X3962" s="16"/>
      <c r="AC3962" s="104"/>
    </row>
    <row r="3963" spans="1:29" ht="26" customHeight="1" x14ac:dyDescent="0.35">
      <c r="A3963" s="374">
        <v>46190</v>
      </c>
      <c r="B3963" s="28" t="s">
        <v>1383</v>
      </c>
      <c r="C3963" s="28" t="s">
        <v>113</v>
      </c>
      <c r="D3963" s="28">
        <v>1</v>
      </c>
      <c r="E3963" s="398" t="s">
        <v>4863</v>
      </c>
      <c r="F3963" s="398" t="s">
        <v>4845</v>
      </c>
      <c r="G3963" s="33">
        <v>0.64236111111111116</v>
      </c>
      <c r="H3963" s="33">
        <v>0.72569444444444442</v>
      </c>
      <c r="I3963" s="33">
        <v>0.65625</v>
      </c>
      <c r="J3963" s="34">
        <v>0.65833333333333333</v>
      </c>
      <c r="K3963" s="35">
        <v>0.67083333333333328</v>
      </c>
      <c r="L3963" s="33">
        <v>0.72569444444444442</v>
      </c>
      <c r="M3963" s="33">
        <v>0.72986111111111107</v>
      </c>
      <c r="N3963" s="33">
        <v>0.73263888888888884</v>
      </c>
      <c r="O3963" s="28" t="s">
        <v>70</v>
      </c>
      <c r="P3963" s="29" t="s">
        <v>436</v>
      </c>
      <c r="Q3963" s="30" t="s">
        <v>2374</v>
      </c>
      <c r="R3963" s="31" t="s">
        <v>2375</v>
      </c>
      <c r="S3963" s="28">
        <v>190</v>
      </c>
      <c r="T3963" s="28">
        <v>0</v>
      </c>
      <c r="U3963" s="32">
        <v>0.96113916394054277</v>
      </c>
      <c r="V3963" s="28">
        <v>1646</v>
      </c>
      <c r="W3963" s="71" t="s">
        <v>30</v>
      </c>
      <c r="X3963" s="16"/>
      <c r="AC3963" s="104"/>
    </row>
    <row r="3964" spans="1:29" x14ac:dyDescent="0.35">
      <c r="A3964" s="374">
        <v>46190</v>
      </c>
      <c r="B3964" s="28" t="s">
        <v>1384</v>
      </c>
      <c r="C3964" s="28" t="s">
        <v>113</v>
      </c>
      <c r="D3964" s="28">
        <v>1</v>
      </c>
      <c r="E3964" s="398" t="s">
        <v>4845</v>
      </c>
      <c r="F3964" s="398" t="s">
        <v>4851</v>
      </c>
      <c r="G3964" s="33">
        <v>0.78819444444444442</v>
      </c>
      <c r="H3964" s="33">
        <v>0.86458333333333337</v>
      </c>
      <c r="I3964" s="33">
        <v>0.7729166666666667</v>
      </c>
      <c r="J3964" s="34">
        <v>0.77916666666666667</v>
      </c>
      <c r="K3964" s="35">
        <v>0.78888888888888886</v>
      </c>
      <c r="L3964" s="33">
        <v>0.84027777777777779</v>
      </c>
      <c r="M3964" s="33">
        <v>0.84513888888888888</v>
      </c>
      <c r="N3964" s="33">
        <v>0.84722222222222221</v>
      </c>
      <c r="O3964" s="28" t="s">
        <v>436</v>
      </c>
      <c r="P3964" s="29" t="s">
        <v>43</v>
      </c>
      <c r="Q3964" s="30"/>
      <c r="R3964" s="31"/>
      <c r="S3964" s="28">
        <v>189</v>
      </c>
      <c r="T3964" s="28">
        <v>0</v>
      </c>
      <c r="U3964" s="32">
        <v>0.88410200982291387</v>
      </c>
      <c r="V3964" s="28">
        <v>0</v>
      </c>
      <c r="W3964" s="71" t="s">
        <v>30</v>
      </c>
      <c r="X3964" s="16"/>
      <c r="AC3964" s="104"/>
    </row>
    <row r="3965" spans="1:29" x14ac:dyDescent="0.35">
      <c r="A3965" s="374">
        <v>46191</v>
      </c>
      <c r="B3965" s="28" t="s">
        <v>203</v>
      </c>
      <c r="C3965" s="28" t="s">
        <v>45</v>
      </c>
      <c r="D3965" s="28">
        <v>1</v>
      </c>
      <c r="E3965" s="398" t="s">
        <v>4851</v>
      </c>
      <c r="F3965" s="398" t="s">
        <v>4845</v>
      </c>
      <c r="G3965" s="33">
        <v>0.28472222222222221</v>
      </c>
      <c r="H3965" s="33">
        <v>0.4236111111111111</v>
      </c>
      <c r="I3965" s="33">
        <v>0.28472222222222221</v>
      </c>
      <c r="J3965" s="34">
        <v>0.29236111111111113</v>
      </c>
      <c r="K3965" s="35">
        <v>0.31041666666666667</v>
      </c>
      <c r="L3965" s="33">
        <v>0.43263888888888891</v>
      </c>
      <c r="M3965" s="33">
        <v>0.43680555555555561</v>
      </c>
      <c r="N3965" s="33">
        <v>0.43958333333333333</v>
      </c>
      <c r="O3965" s="28" t="s">
        <v>60</v>
      </c>
      <c r="P3965" s="29">
        <v>2</v>
      </c>
      <c r="Q3965" s="30" t="s">
        <v>2376</v>
      </c>
      <c r="R3965" s="31" t="s">
        <v>2377</v>
      </c>
      <c r="S3965" s="28">
        <v>136</v>
      </c>
      <c r="T3965" s="28">
        <v>0</v>
      </c>
      <c r="U3965" s="32">
        <v>0.75446592810135504</v>
      </c>
      <c r="V3965" s="28">
        <v>0</v>
      </c>
      <c r="W3965" s="71" t="s">
        <v>30</v>
      </c>
      <c r="X3965" s="16"/>
      <c r="AC3965" s="104"/>
    </row>
    <row r="3966" spans="1:29" x14ac:dyDescent="0.35">
      <c r="A3966" s="374">
        <v>46191</v>
      </c>
      <c r="B3966" s="28" t="s">
        <v>205</v>
      </c>
      <c r="C3966" s="28" t="s">
        <v>45</v>
      </c>
      <c r="D3966" s="28">
        <v>1</v>
      </c>
      <c r="E3966" s="398" t="s">
        <v>4845</v>
      </c>
      <c r="F3966" s="398" t="s">
        <v>4850</v>
      </c>
      <c r="G3966" s="33">
        <v>0.46527777777777779</v>
      </c>
      <c r="H3966" s="33">
        <v>0.61111111111111116</v>
      </c>
      <c r="I3966" s="33">
        <v>0.46666666666666667</v>
      </c>
      <c r="J3966" s="34">
        <v>0.4861111111111111</v>
      </c>
      <c r="K3966" s="35">
        <v>0.5</v>
      </c>
      <c r="L3966" s="33">
        <v>0.63194444444444442</v>
      </c>
      <c r="M3966" s="33">
        <v>0.64097222222222228</v>
      </c>
      <c r="N3966" s="33">
        <v>0.6430555555555556</v>
      </c>
      <c r="O3966" s="28">
        <v>2</v>
      </c>
      <c r="P3966" s="29" t="s">
        <v>70</v>
      </c>
      <c r="Q3966" s="30" t="s">
        <v>2378</v>
      </c>
      <c r="R3966" s="31" t="s">
        <v>99</v>
      </c>
      <c r="S3966" s="28">
        <v>162</v>
      </c>
      <c r="T3966" s="28">
        <v>0</v>
      </c>
      <c r="U3966" s="32">
        <v>0.84313647466967467</v>
      </c>
      <c r="V3966" s="28">
        <v>0</v>
      </c>
      <c r="W3966" s="71" t="s">
        <v>30</v>
      </c>
      <c r="X3966" s="16"/>
      <c r="AC3966" s="104"/>
    </row>
    <row r="3967" spans="1:29" x14ac:dyDescent="0.35">
      <c r="A3967" s="374">
        <v>46191</v>
      </c>
      <c r="B3967" s="28" t="s">
        <v>71</v>
      </c>
      <c r="C3967" s="28" t="s">
        <v>59</v>
      </c>
      <c r="D3967" s="28">
        <v>1</v>
      </c>
      <c r="E3967" s="398" t="s">
        <v>4850</v>
      </c>
      <c r="F3967" s="398" t="s">
        <v>4845</v>
      </c>
      <c r="G3967" s="33">
        <v>1.041666666666667E-2</v>
      </c>
      <c r="H3967" s="33">
        <v>0.1701388888888889</v>
      </c>
      <c r="I3967" s="33">
        <v>6.2500000000000003E-3</v>
      </c>
      <c r="J3967" s="34">
        <v>9.7222222222222224E-3</v>
      </c>
      <c r="K3967" s="35">
        <v>2.0833333333333329E-2</v>
      </c>
      <c r="L3967" s="33">
        <v>0.1652777777777778</v>
      </c>
      <c r="M3967" s="33">
        <v>0.1701388888888889</v>
      </c>
      <c r="N3967" s="33">
        <v>0.17152777777777781</v>
      </c>
      <c r="O3967" s="28" t="s">
        <v>143</v>
      </c>
      <c r="P3967" s="29">
        <v>21</v>
      </c>
      <c r="Q3967" s="30"/>
      <c r="R3967" s="31"/>
      <c r="S3967" s="28">
        <v>191</v>
      </c>
      <c r="T3967" s="28">
        <v>1</v>
      </c>
      <c r="U3967" s="32">
        <v>1</v>
      </c>
      <c r="V3967" s="28">
        <v>0</v>
      </c>
      <c r="W3967" s="71" t="s">
        <v>30</v>
      </c>
      <c r="X3967" s="16"/>
      <c r="AC3967" s="104"/>
    </row>
    <row r="3968" spans="1:29" x14ac:dyDescent="0.35">
      <c r="A3968" s="374">
        <v>46191</v>
      </c>
      <c r="B3968" s="28" t="s">
        <v>74</v>
      </c>
      <c r="C3968" s="28" t="s">
        <v>59</v>
      </c>
      <c r="D3968" s="28">
        <v>1</v>
      </c>
      <c r="E3968" s="398" t="s">
        <v>4845</v>
      </c>
      <c r="F3968" s="398" t="s">
        <v>4856</v>
      </c>
      <c r="G3968" s="33">
        <v>0.20833333333333329</v>
      </c>
      <c r="H3968" s="33">
        <v>0.38541666666666669</v>
      </c>
      <c r="I3968" s="33">
        <v>0.20624999999999999</v>
      </c>
      <c r="J3968" s="34">
        <v>0.2104166666666667</v>
      </c>
      <c r="K3968" s="35">
        <v>0.23749999999999999</v>
      </c>
      <c r="L3968" s="33">
        <v>0.37777777777777782</v>
      </c>
      <c r="M3968" s="33">
        <v>0.38819444444444451</v>
      </c>
      <c r="N3968" s="33">
        <v>0.39027777777777778</v>
      </c>
      <c r="O3968" s="28">
        <v>23</v>
      </c>
      <c r="P3968" s="29" t="s">
        <v>32</v>
      </c>
      <c r="Q3968" s="30" t="s">
        <v>152</v>
      </c>
      <c r="R3968" s="31" t="s">
        <v>39</v>
      </c>
      <c r="S3968" s="28">
        <v>173</v>
      </c>
      <c r="T3968" s="28">
        <v>1</v>
      </c>
      <c r="U3968" s="32">
        <v>0.94831583838080036</v>
      </c>
      <c r="V3968" s="28">
        <v>183</v>
      </c>
      <c r="W3968" s="71" t="s">
        <v>30</v>
      </c>
      <c r="X3968" s="29"/>
      <c r="AC3968" s="104"/>
    </row>
    <row r="3969" spans="1:29" x14ac:dyDescent="0.35">
      <c r="A3969" s="374">
        <v>46191</v>
      </c>
      <c r="B3969" s="28" t="s">
        <v>1977</v>
      </c>
      <c r="C3969" s="28" t="s">
        <v>59</v>
      </c>
      <c r="D3969" s="28">
        <v>14</v>
      </c>
      <c r="E3969" s="398" t="s">
        <v>4856</v>
      </c>
      <c r="F3969" s="398" t="s">
        <v>4845</v>
      </c>
      <c r="G3969" s="33">
        <v>0.53819444444444442</v>
      </c>
      <c r="H3969" s="33">
        <v>0.62152777777777779</v>
      </c>
      <c r="I3969" s="33">
        <v>0.53472222222222221</v>
      </c>
      <c r="J3969" s="34">
        <v>0.5625</v>
      </c>
      <c r="K3969" s="35">
        <v>0.57847222222222228</v>
      </c>
      <c r="L3969" s="33">
        <v>0.64027777777777772</v>
      </c>
      <c r="M3969" s="33">
        <v>0.64375000000000004</v>
      </c>
      <c r="N3969" s="33">
        <v>0.64583333333333337</v>
      </c>
      <c r="O3969" s="28" t="s">
        <v>32</v>
      </c>
      <c r="P3969" s="29">
        <v>12</v>
      </c>
      <c r="Q3969" s="30" t="s">
        <v>1536</v>
      </c>
      <c r="R3969" s="31" t="s">
        <v>39</v>
      </c>
      <c r="S3969" s="28">
        <v>143</v>
      </c>
      <c r="T3969" s="28">
        <v>1</v>
      </c>
      <c r="U3969" s="32">
        <v>0.80193420610981625</v>
      </c>
      <c r="V3969" s="28">
        <v>0</v>
      </c>
      <c r="W3969" s="71" t="s">
        <v>30</v>
      </c>
      <c r="X3969" s="29"/>
      <c r="AC3969" s="104"/>
    </row>
    <row r="3970" spans="1:29" x14ac:dyDescent="0.35">
      <c r="A3970" s="374">
        <v>46191</v>
      </c>
      <c r="B3970" s="128" t="s">
        <v>1980</v>
      </c>
      <c r="C3970" s="128" t="s">
        <v>59</v>
      </c>
      <c r="D3970" s="128">
        <v>14</v>
      </c>
      <c r="E3970" s="398" t="s">
        <v>4845</v>
      </c>
      <c r="F3970" s="398" t="s">
        <v>4850</v>
      </c>
      <c r="G3970" s="129">
        <v>0.78472222222222221</v>
      </c>
      <c r="H3970" s="129">
        <v>0.88888888888888884</v>
      </c>
      <c r="I3970" s="129">
        <v>0.77708333333333335</v>
      </c>
      <c r="J3970" s="130">
        <v>0.79305555555555551</v>
      </c>
      <c r="K3970" s="131">
        <v>0.80486111111111114</v>
      </c>
      <c r="L3970" s="129">
        <v>0.87222222222222223</v>
      </c>
      <c r="M3970" s="129">
        <v>0.87708333333333333</v>
      </c>
      <c r="N3970" s="129">
        <v>0.87916666666666665</v>
      </c>
      <c r="O3970" s="128">
        <v>11</v>
      </c>
      <c r="P3970" s="29" t="s">
        <v>57</v>
      </c>
      <c r="Q3970" s="133" t="s">
        <v>185</v>
      </c>
      <c r="R3970" s="134" t="s">
        <v>39</v>
      </c>
      <c r="S3970" s="128">
        <v>77</v>
      </c>
      <c r="T3970" s="128">
        <v>1</v>
      </c>
      <c r="U3970" s="135">
        <v>0.39287841952018421</v>
      </c>
      <c r="V3970" s="128">
        <v>0</v>
      </c>
      <c r="W3970" s="71" t="s">
        <v>30</v>
      </c>
      <c r="X3970" s="132"/>
      <c r="AC3970" s="104"/>
    </row>
    <row r="3971" spans="1:29" x14ac:dyDescent="0.35">
      <c r="A3971" s="374">
        <v>46191</v>
      </c>
      <c r="B3971" s="128" t="s">
        <v>1371</v>
      </c>
      <c r="C3971" s="128" t="s">
        <v>72</v>
      </c>
      <c r="D3971" s="128">
        <v>1</v>
      </c>
      <c r="E3971" s="405" t="s">
        <v>4850</v>
      </c>
      <c r="F3971" s="405" t="s">
        <v>4845</v>
      </c>
      <c r="G3971" s="129">
        <v>2.0833333333333329E-2</v>
      </c>
      <c r="H3971" s="129">
        <v>0.16666666666666671</v>
      </c>
      <c r="I3971" s="129">
        <v>1.666666666666667E-2</v>
      </c>
      <c r="J3971" s="130">
        <v>2.361111111111111E-2</v>
      </c>
      <c r="K3971" s="131">
        <v>3.4722222222222217E-2</v>
      </c>
      <c r="L3971" s="129">
        <v>0.16250000000000001</v>
      </c>
      <c r="M3971" s="129">
        <v>0.1673611111111111</v>
      </c>
      <c r="N3971" s="129">
        <v>0.16944444444444451</v>
      </c>
      <c r="O3971" s="128" t="s">
        <v>37</v>
      </c>
      <c r="P3971" s="132" t="s">
        <v>184</v>
      </c>
      <c r="Q3971" s="133" t="s">
        <v>273</v>
      </c>
      <c r="R3971" s="134" t="s">
        <v>39</v>
      </c>
      <c r="S3971" s="128">
        <v>178</v>
      </c>
      <c r="T3971" s="128">
        <v>2</v>
      </c>
      <c r="U3971" s="135">
        <v>0.98365612801324231</v>
      </c>
      <c r="V3971" s="128">
        <v>0</v>
      </c>
      <c r="W3971" s="71" t="s">
        <v>30</v>
      </c>
      <c r="X3971" s="132"/>
      <c r="AC3971" s="104"/>
    </row>
    <row r="3972" spans="1:29" x14ac:dyDescent="0.35">
      <c r="A3972" s="374">
        <v>46191</v>
      </c>
      <c r="B3972" s="128" t="s">
        <v>1372</v>
      </c>
      <c r="C3972" s="128" t="s">
        <v>72</v>
      </c>
      <c r="D3972" s="128">
        <v>1</v>
      </c>
      <c r="E3972" s="398" t="s">
        <v>4845</v>
      </c>
      <c r="F3972" s="398" t="s">
        <v>4854</v>
      </c>
      <c r="G3972" s="129">
        <v>0.20833333333333329</v>
      </c>
      <c r="H3972" s="129">
        <v>0.36458333333333331</v>
      </c>
      <c r="I3972" s="129">
        <v>0.20277777777777781</v>
      </c>
      <c r="J3972" s="130">
        <v>0.21249999999999999</v>
      </c>
      <c r="K3972" s="131">
        <v>0.2277777777777778</v>
      </c>
      <c r="L3972" s="129">
        <v>0.36041666666666672</v>
      </c>
      <c r="M3972" s="129">
        <v>0.37291666666666667</v>
      </c>
      <c r="N3972" s="129">
        <v>0.375</v>
      </c>
      <c r="O3972" s="128" t="s">
        <v>184</v>
      </c>
      <c r="P3972" s="132" t="s">
        <v>70</v>
      </c>
      <c r="Q3972" s="133" t="s">
        <v>48</v>
      </c>
      <c r="R3972" s="134" t="s">
        <v>39</v>
      </c>
      <c r="S3972" s="128">
        <v>164</v>
      </c>
      <c r="T3972" s="128">
        <v>3</v>
      </c>
      <c r="U3972" s="135">
        <v>0.95204430847060217</v>
      </c>
      <c r="V3972" s="128">
        <v>0</v>
      </c>
      <c r="W3972" s="71" t="s">
        <v>30</v>
      </c>
      <c r="X3972" s="132"/>
      <c r="AC3972" s="104"/>
    </row>
    <row r="3973" spans="1:29" x14ac:dyDescent="0.35">
      <c r="A3973" s="374">
        <v>46191</v>
      </c>
      <c r="B3973" s="128" t="s">
        <v>52</v>
      </c>
      <c r="C3973" s="128" t="s">
        <v>72</v>
      </c>
      <c r="D3973" s="128">
        <v>1</v>
      </c>
      <c r="E3973" s="398" t="s">
        <v>4854</v>
      </c>
      <c r="F3973" s="398" t="s">
        <v>4845</v>
      </c>
      <c r="G3973" s="129">
        <v>0.4375</v>
      </c>
      <c r="H3973" s="129">
        <v>0.51388888888888884</v>
      </c>
      <c r="I3973" s="129">
        <v>0.47430555555555548</v>
      </c>
      <c r="J3973" s="130">
        <v>0.4826388888888889</v>
      </c>
      <c r="K3973" s="131">
        <v>0.49722222222222218</v>
      </c>
      <c r="L3973" s="129">
        <v>0.55763888888888891</v>
      </c>
      <c r="M3973" s="129">
        <v>0.56388888888888888</v>
      </c>
      <c r="N3973" s="129">
        <v>0.56388888888888888</v>
      </c>
      <c r="O3973" s="128" t="s">
        <v>70</v>
      </c>
      <c r="P3973" s="132" t="s">
        <v>153</v>
      </c>
      <c r="Q3973" s="133" t="s">
        <v>2379</v>
      </c>
      <c r="R3973" s="134" t="s">
        <v>2380</v>
      </c>
      <c r="S3973" s="128">
        <v>165</v>
      </c>
      <c r="T3973" s="128">
        <v>0</v>
      </c>
      <c r="U3973" s="135">
        <v>0.86071508757240667</v>
      </c>
      <c r="V3973" s="128">
        <v>0</v>
      </c>
      <c r="W3973" s="71" t="s">
        <v>30</v>
      </c>
      <c r="X3973" s="132"/>
      <c r="AC3973" s="104"/>
    </row>
    <row r="3974" spans="1:29" x14ac:dyDescent="0.35">
      <c r="A3974" s="374">
        <v>46191</v>
      </c>
      <c r="B3974" s="128" t="s">
        <v>56</v>
      </c>
      <c r="C3974" s="128" t="s">
        <v>72</v>
      </c>
      <c r="D3974" s="128">
        <v>1</v>
      </c>
      <c r="E3974" s="398" t="s">
        <v>4845</v>
      </c>
      <c r="F3974" s="398" t="s">
        <v>4847</v>
      </c>
      <c r="G3974" s="129">
        <v>0.55555555555555558</v>
      </c>
      <c r="H3974" s="129">
        <v>0.63888888888888884</v>
      </c>
      <c r="I3974" s="129">
        <v>0.59305555555555556</v>
      </c>
      <c r="J3974" s="130">
        <v>0.59513888888888888</v>
      </c>
      <c r="K3974" s="131">
        <v>0.60555555555555551</v>
      </c>
      <c r="L3974" s="129">
        <v>0.6743055555555556</v>
      </c>
      <c r="M3974" s="129">
        <v>0.68541666666666667</v>
      </c>
      <c r="N3974" s="129">
        <v>0.6875</v>
      </c>
      <c r="O3974" s="128" t="s">
        <v>153</v>
      </c>
      <c r="P3974" s="132" t="s">
        <v>37</v>
      </c>
      <c r="Q3974" s="133" t="s">
        <v>589</v>
      </c>
      <c r="R3974" s="134" t="s">
        <v>124</v>
      </c>
      <c r="S3974" s="128">
        <v>175</v>
      </c>
      <c r="T3974" s="128">
        <v>1</v>
      </c>
      <c r="U3974" s="135">
        <v>0.90586317399685357</v>
      </c>
      <c r="V3974" s="128">
        <v>0</v>
      </c>
      <c r="W3974" s="71" t="s">
        <v>30</v>
      </c>
      <c r="X3974" s="132"/>
      <c r="AC3974" s="104"/>
    </row>
    <row r="3975" spans="1:29" x14ac:dyDescent="0.35">
      <c r="A3975" s="374">
        <v>46191</v>
      </c>
      <c r="B3975" s="128" t="s">
        <v>1770</v>
      </c>
      <c r="C3975" s="128" t="s">
        <v>81</v>
      </c>
      <c r="D3975" s="128">
        <v>1</v>
      </c>
      <c r="E3975" s="398" t="s">
        <v>4847</v>
      </c>
      <c r="F3975" s="398" t="s">
        <v>4845</v>
      </c>
      <c r="G3975" s="129">
        <v>1.7361111111111108E-2</v>
      </c>
      <c r="H3975" s="129">
        <v>0.1041666666666667</v>
      </c>
      <c r="I3975" s="129">
        <v>4.8611111111111112E-3</v>
      </c>
      <c r="J3975" s="130">
        <v>2.013888888888889E-2</v>
      </c>
      <c r="K3975" s="131">
        <v>3.0555555555555551E-2</v>
      </c>
      <c r="L3975" s="129">
        <v>0.1131944444444444</v>
      </c>
      <c r="M3975" s="129">
        <v>0.11874999999999999</v>
      </c>
      <c r="N3975" s="129">
        <v>0.11874999999999999</v>
      </c>
      <c r="O3975" s="128" t="s">
        <v>73</v>
      </c>
      <c r="P3975" s="132">
        <v>1</v>
      </c>
      <c r="Q3975" s="133" t="s">
        <v>273</v>
      </c>
      <c r="R3975" s="134" t="s">
        <v>39</v>
      </c>
      <c r="S3975" s="128">
        <v>57</v>
      </c>
      <c r="T3975" s="128">
        <v>0</v>
      </c>
      <c r="U3975" s="135">
        <v>0.33360798043836809</v>
      </c>
      <c r="V3975" s="128">
        <v>0</v>
      </c>
      <c r="W3975" s="71" t="s">
        <v>30</v>
      </c>
      <c r="X3975" s="132"/>
      <c r="AC3975" s="104"/>
    </row>
    <row r="3976" spans="1:29" x14ac:dyDescent="0.35">
      <c r="A3976" s="374">
        <v>46191</v>
      </c>
      <c r="B3976" s="128" t="s">
        <v>1771</v>
      </c>
      <c r="C3976" s="128" t="s">
        <v>81</v>
      </c>
      <c r="D3976" s="128">
        <v>1</v>
      </c>
      <c r="E3976" s="398" t="s">
        <v>4845</v>
      </c>
      <c r="F3976" s="398" t="s">
        <v>4851</v>
      </c>
      <c r="G3976" s="129">
        <v>0.14583333333333329</v>
      </c>
      <c r="H3976" s="129">
        <v>0.24652777777777779</v>
      </c>
      <c r="I3976" s="129">
        <v>0.37986111111111109</v>
      </c>
      <c r="J3976" s="130">
        <v>0.3840277777777778</v>
      </c>
      <c r="K3976" s="131">
        <v>0.39374999999999999</v>
      </c>
      <c r="L3976" s="129">
        <v>0.49722222222222218</v>
      </c>
      <c r="M3976" s="129">
        <v>0.50902777777777775</v>
      </c>
      <c r="N3976" s="129">
        <v>0.51111111111111107</v>
      </c>
      <c r="O3976" s="128">
        <v>1</v>
      </c>
      <c r="P3976" s="132" t="s">
        <v>338</v>
      </c>
      <c r="Q3976" s="133" t="s">
        <v>2381</v>
      </c>
      <c r="R3976" s="134" t="s">
        <v>2382</v>
      </c>
      <c r="S3976" s="128">
        <v>49</v>
      </c>
      <c r="T3976" s="128">
        <v>0</v>
      </c>
      <c r="U3976" s="135">
        <v>0.25328740515994191</v>
      </c>
      <c r="V3976" s="128">
        <v>0</v>
      </c>
      <c r="W3976" s="71" t="s">
        <v>30</v>
      </c>
      <c r="X3976" s="132"/>
      <c r="AC3976" s="104"/>
    </row>
    <row r="3977" spans="1:29" x14ac:dyDescent="0.35">
      <c r="A3977" s="374">
        <v>46191</v>
      </c>
      <c r="B3977" s="128" t="s">
        <v>1766</v>
      </c>
      <c r="C3977" s="128" t="s">
        <v>90</v>
      </c>
      <c r="D3977" s="128">
        <v>1</v>
      </c>
      <c r="E3977" s="398" t="s">
        <v>4851</v>
      </c>
      <c r="F3977" s="398" t="s">
        <v>4845</v>
      </c>
      <c r="G3977" s="129">
        <v>1.388888888888889E-2</v>
      </c>
      <c r="H3977" s="129">
        <v>8.3333333333333329E-2</v>
      </c>
      <c r="I3977" s="129">
        <v>1.041666666666667E-2</v>
      </c>
      <c r="J3977" s="130">
        <v>1.458333333333333E-2</v>
      </c>
      <c r="K3977" s="131">
        <v>2.4305555555555559E-2</v>
      </c>
      <c r="L3977" s="129">
        <v>6.805555555555555E-2</v>
      </c>
      <c r="M3977" s="129">
        <v>7.5694444444444439E-2</v>
      </c>
      <c r="N3977" s="129">
        <v>7.6388888888888895E-2</v>
      </c>
      <c r="O3977" s="128" t="s">
        <v>232</v>
      </c>
      <c r="P3977" s="132">
        <v>221</v>
      </c>
      <c r="Q3977" s="133" t="s">
        <v>151</v>
      </c>
      <c r="R3977" s="134" t="s">
        <v>39</v>
      </c>
      <c r="S3977" s="128">
        <v>105</v>
      </c>
      <c r="T3977" s="128">
        <v>0</v>
      </c>
      <c r="U3977" s="135">
        <v>0.54336707756942293</v>
      </c>
      <c r="V3977" s="128">
        <v>0</v>
      </c>
      <c r="W3977" s="71" t="s">
        <v>30</v>
      </c>
      <c r="X3977" s="132"/>
      <c r="AC3977" s="104"/>
    </row>
    <row r="3978" spans="1:29" x14ac:dyDescent="0.35">
      <c r="A3978" s="374">
        <v>46191</v>
      </c>
      <c r="B3978" s="128" t="s">
        <v>1768</v>
      </c>
      <c r="C3978" s="128" t="s">
        <v>90</v>
      </c>
      <c r="D3978" s="128">
        <v>1</v>
      </c>
      <c r="E3978" s="398" t="s">
        <v>4849</v>
      </c>
      <c r="F3978" s="398" t="s">
        <v>4845</v>
      </c>
      <c r="G3978" s="129">
        <v>0.1215277777777778</v>
      </c>
      <c r="H3978" s="129">
        <v>0.1875</v>
      </c>
      <c r="I3978" s="129">
        <v>0.1076388888888889</v>
      </c>
      <c r="J3978" s="130">
        <v>0.1125</v>
      </c>
      <c r="K3978" s="131">
        <v>0.1215277777777778</v>
      </c>
      <c r="L3978" s="129">
        <v>0.19305555555555559</v>
      </c>
      <c r="M3978" s="129">
        <v>0.20833333333333329</v>
      </c>
      <c r="N3978" s="129">
        <v>0.2104166666666667</v>
      </c>
      <c r="O3978" s="128">
        <v>215</v>
      </c>
      <c r="P3978" s="132" t="s">
        <v>43</v>
      </c>
      <c r="Q3978" s="133"/>
      <c r="R3978" s="134"/>
      <c r="S3978" s="128">
        <v>62</v>
      </c>
      <c r="T3978" s="128">
        <v>0</v>
      </c>
      <c r="U3978" s="135">
        <v>0.30686582466416518</v>
      </c>
      <c r="V3978" s="128">
        <v>0</v>
      </c>
      <c r="W3978" s="71" t="s">
        <v>30</v>
      </c>
      <c r="X3978" s="132"/>
      <c r="AC3978" s="104"/>
    </row>
    <row r="3979" spans="1:29" x14ac:dyDescent="0.35">
      <c r="A3979" s="374">
        <v>46191</v>
      </c>
      <c r="B3979" s="128" t="s">
        <v>247</v>
      </c>
      <c r="C3979" s="128" t="s">
        <v>90</v>
      </c>
      <c r="D3979" s="128">
        <v>1</v>
      </c>
      <c r="E3979" s="398" t="s">
        <v>4845</v>
      </c>
      <c r="F3979" s="398" t="s">
        <v>4850</v>
      </c>
      <c r="G3979" s="129">
        <v>0.33333333333333331</v>
      </c>
      <c r="H3979" s="129">
        <v>0.43402777777777779</v>
      </c>
      <c r="I3979" s="129">
        <v>0.33680555555555558</v>
      </c>
      <c r="J3979" s="130">
        <v>0.36875000000000002</v>
      </c>
      <c r="K3979" s="131">
        <v>0.39097222222222222</v>
      </c>
      <c r="L3979" s="129">
        <v>0.45416666666666672</v>
      </c>
      <c r="M3979" s="129">
        <v>0.46250000000000002</v>
      </c>
      <c r="N3979" s="129">
        <v>0.46250000000000002</v>
      </c>
      <c r="O3979" s="128" t="s">
        <v>43</v>
      </c>
      <c r="P3979" s="132">
        <v>2</v>
      </c>
      <c r="Q3979" s="133" t="s">
        <v>2383</v>
      </c>
      <c r="R3979" s="134" t="s">
        <v>2384</v>
      </c>
      <c r="S3979" s="128">
        <v>179</v>
      </c>
      <c r="T3979" s="128">
        <v>0</v>
      </c>
      <c r="U3979" s="135">
        <v>0.91453665711746801</v>
      </c>
      <c r="V3979" s="128">
        <v>0</v>
      </c>
      <c r="W3979" s="71" t="s">
        <v>30</v>
      </c>
      <c r="X3979" s="132"/>
      <c r="AC3979" s="104"/>
    </row>
    <row r="3980" spans="1:29" x14ac:dyDescent="0.35">
      <c r="A3980" s="374">
        <v>46191</v>
      </c>
      <c r="B3980" s="128" t="s">
        <v>248</v>
      </c>
      <c r="C3980" s="128" t="s">
        <v>90</v>
      </c>
      <c r="D3980" s="128">
        <v>1</v>
      </c>
      <c r="E3980" s="398" t="s">
        <v>4850</v>
      </c>
      <c r="F3980" s="398" t="s">
        <v>4845</v>
      </c>
      <c r="G3980" s="129">
        <v>0.47569444444444442</v>
      </c>
      <c r="H3980" s="129">
        <v>0.57638888888888884</v>
      </c>
      <c r="I3980" s="129">
        <v>0.49513888888888891</v>
      </c>
      <c r="J3980" s="130">
        <v>0.49791666666666667</v>
      </c>
      <c r="K3980" s="131">
        <v>0.50972222222222219</v>
      </c>
      <c r="L3980" s="129">
        <v>0.59375</v>
      </c>
      <c r="M3980" s="129">
        <v>0.60763888888888884</v>
      </c>
      <c r="N3980" s="129">
        <v>0.60972222222222228</v>
      </c>
      <c r="O3980" s="128">
        <v>2</v>
      </c>
      <c r="P3980" s="132" t="s">
        <v>312</v>
      </c>
      <c r="Q3980" s="133" t="s">
        <v>2385</v>
      </c>
      <c r="R3980" s="134" t="s">
        <v>2386</v>
      </c>
      <c r="S3980" s="128">
        <v>177</v>
      </c>
      <c r="T3980" s="128">
        <v>0</v>
      </c>
      <c r="U3980" s="135">
        <v>0.9989323137862488</v>
      </c>
      <c r="V3980" s="128">
        <v>0</v>
      </c>
      <c r="W3980" s="71" t="s">
        <v>30</v>
      </c>
      <c r="X3980" s="132"/>
      <c r="Z3980" s="117"/>
      <c r="AA3980" s="115" t="s">
        <v>251</v>
      </c>
      <c r="AB3980" s="115" t="s">
        <v>780</v>
      </c>
      <c r="AC3980" s="104" t="s">
        <v>253</v>
      </c>
    </row>
    <row r="3981" spans="1:29" x14ac:dyDescent="0.35">
      <c r="A3981" s="374">
        <v>46191</v>
      </c>
      <c r="B3981" s="128" t="s">
        <v>1381</v>
      </c>
      <c r="C3981" s="128" t="s">
        <v>108</v>
      </c>
      <c r="D3981" s="128">
        <v>1</v>
      </c>
      <c r="E3981" s="398" t="s">
        <v>4845</v>
      </c>
      <c r="F3981" s="398" t="s">
        <v>4853</v>
      </c>
      <c r="G3981" s="129">
        <v>4.5138888888888888E-2</v>
      </c>
      <c r="H3981" s="129">
        <v>0.24652777777777779</v>
      </c>
      <c r="I3981" s="129">
        <v>3.888888888888889E-2</v>
      </c>
      <c r="J3981" s="130">
        <v>4.8611111111111112E-2</v>
      </c>
      <c r="K3981" s="131">
        <v>6.0416666666666667E-2</v>
      </c>
      <c r="L3981" s="129">
        <v>0.24583333333333329</v>
      </c>
      <c r="M3981" s="129">
        <v>0.25277777777777782</v>
      </c>
      <c r="N3981" s="129">
        <v>0.25486111111111109</v>
      </c>
      <c r="O3981" s="128" t="s">
        <v>32</v>
      </c>
      <c r="P3981" s="132">
        <v>65</v>
      </c>
      <c r="Q3981" s="133" t="s">
        <v>65</v>
      </c>
      <c r="R3981" s="134" t="s">
        <v>39</v>
      </c>
      <c r="S3981" s="128">
        <v>164</v>
      </c>
      <c r="T3981" s="128">
        <v>1</v>
      </c>
      <c r="U3981" s="135">
        <v>0.88403739063124964</v>
      </c>
      <c r="V3981" s="128">
        <v>0</v>
      </c>
      <c r="W3981" s="71" t="s">
        <v>30</v>
      </c>
      <c r="X3981" s="132"/>
      <c r="AC3981" s="104"/>
    </row>
    <row r="3982" spans="1:29" x14ac:dyDescent="0.35">
      <c r="A3982" s="374">
        <v>46191</v>
      </c>
      <c r="B3982" s="128" t="s">
        <v>1382</v>
      </c>
      <c r="C3982" s="128" t="s">
        <v>108</v>
      </c>
      <c r="D3982" s="128">
        <v>1</v>
      </c>
      <c r="E3982" s="398" t="s">
        <v>4853</v>
      </c>
      <c r="F3982" s="398" t="s">
        <v>4845</v>
      </c>
      <c r="G3982" s="129">
        <v>0.28472222222222221</v>
      </c>
      <c r="H3982" s="129">
        <v>0.52430555555555558</v>
      </c>
      <c r="I3982" s="129">
        <v>0.28749999999999998</v>
      </c>
      <c r="J3982" s="130">
        <v>0.30208333333333331</v>
      </c>
      <c r="K3982" s="131">
        <v>0.31874999999999998</v>
      </c>
      <c r="L3982" s="129">
        <v>0.5229166666666667</v>
      </c>
      <c r="M3982" s="129">
        <v>0.53194444444444444</v>
      </c>
      <c r="N3982" s="129">
        <v>0.53402777777777777</v>
      </c>
      <c r="O3982" s="128">
        <v>63</v>
      </c>
      <c r="P3982" s="132" t="s">
        <v>242</v>
      </c>
      <c r="Q3982" s="133" t="s">
        <v>2387</v>
      </c>
      <c r="R3982" s="134" t="s">
        <v>2388</v>
      </c>
      <c r="S3982" s="128">
        <v>157</v>
      </c>
      <c r="T3982" s="128">
        <v>1</v>
      </c>
      <c r="U3982" s="135">
        <v>0.83354400463190703</v>
      </c>
      <c r="V3982" s="128">
        <v>0</v>
      </c>
      <c r="W3982" s="71" t="s">
        <v>30</v>
      </c>
      <c r="X3982" s="132"/>
      <c r="AC3982" s="104"/>
    </row>
    <row r="3983" spans="1:29" x14ac:dyDescent="0.35">
      <c r="A3983" s="374">
        <v>46191</v>
      </c>
      <c r="B3983" s="128" t="s">
        <v>107</v>
      </c>
      <c r="C3983" s="128" t="s">
        <v>113</v>
      </c>
      <c r="D3983" s="128">
        <v>1</v>
      </c>
      <c r="E3983" s="398" t="s">
        <v>4845</v>
      </c>
      <c r="F3983" s="398" t="s">
        <v>4851</v>
      </c>
      <c r="G3983" s="129">
        <v>4.5138888888888888E-2</v>
      </c>
      <c r="H3983" s="129">
        <v>0.24305555555555561</v>
      </c>
      <c r="I3983" s="129">
        <v>4.1666666666666657E-2</v>
      </c>
      <c r="J3983" s="130">
        <v>5.9722222222222232E-2</v>
      </c>
      <c r="K3983" s="131">
        <v>7.1527777777777773E-2</v>
      </c>
      <c r="L3983" s="129">
        <v>0.2326388888888889</v>
      </c>
      <c r="M3983" s="129">
        <v>0.2388888888888889</v>
      </c>
      <c r="N3983" s="129">
        <v>0.2416666666666667</v>
      </c>
      <c r="O3983" s="128" t="s">
        <v>43</v>
      </c>
      <c r="P3983" s="132" t="s">
        <v>61</v>
      </c>
      <c r="Q3983" s="133" t="s">
        <v>416</v>
      </c>
      <c r="R3983" s="134" t="s">
        <v>39</v>
      </c>
      <c r="S3983" s="128">
        <v>192</v>
      </c>
      <c r="T3983" s="128">
        <v>0</v>
      </c>
      <c r="U3983" s="135">
        <v>0.94176414638659989</v>
      </c>
      <c r="V3983" s="128">
        <v>0</v>
      </c>
      <c r="W3983" s="71" t="s">
        <v>30</v>
      </c>
      <c r="X3983" s="132"/>
      <c r="AC3983" s="104"/>
    </row>
    <row r="3984" spans="1:29" x14ac:dyDescent="0.35">
      <c r="A3984" s="374">
        <v>46191</v>
      </c>
      <c r="B3984" s="128" t="s">
        <v>109</v>
      </c>
      <c r="C3984" s="128" t="s">
        <v>113</v>
      </c>
      <c r="D3984" s="128">
        <v>1</v>
      </c>
      <c r="E3984" s="398" t="s">
        <v>4851</v>
      </c>
      <c r="F3984" s="398" t="s">
        <v>4845</v>
      </c>
      <c r="G3984" s="129">
        <v>0.28472222222222221</v>
      </c>
      <c r="H3984" s="129">
        <v>0.49652777777777779</v>
      </c>
      <c r="I3984" s="129">
        <v>0.29930555555555549</v>
      </c>
      <c r="J3984" s="130">
        <v>0.31388888888888888</v>
      </c>
      <c r="K3984" s="131">
        <v>0.32708333333333328</v>
      </c>
      <c r="L3984" s="129">
        <v>0.51180555555555551</v>
      </c>
      <c r="M3984" s="129">
        <v>0.52222222222222225</v>
      </c>
      <c r="N3984" s="129">
        <v>0.52430555555555558</v>
      </c>
      <c r="O3984" s="128" t="s">
        <v>61</v>
      </c>
      <c r="P3984" s="132" t="s">
        <v>70</v>
      </c>
      <c r="Q3984" s="133" t="s">
        <v>1148</v>
      </c>
      <c r="R3984" s="134" t="s">
        <v>2389</v>
      </c>
      <c r="S3984" s="128">
        <v>179</v>
      </c>
      <c r="T3984" s="128">
        <v>0</v>
      </c>
      <c r="U3984" s="135">
        <v>0.93276730493698257</v>
      </c>
      <c r="V3984" s="128">
        <v>586</v>
      </c>
      <c r="W3984" s="71" t="s">
        <v>30</v>
      </c>
      <c r="X3984" s="132"/>
      <c r="AC3984" s="104"/>
    </row>
    <row r="3985" spans="1:29" x14ac:dyDescent="0.35">
      <c r="A3985" s="374">
        <v>46191</v>
      </c>
      <c r="B3985" s="128" t="s">
        <v>2174</v>
      </c>
      <c r="C3985" s="128" t="s">
        <v>113</v>
      </c>
      <c r="D3985" s="128">
        <v>1</v>
      </c>
      <c r="E3985" s="398" t="s">
        <v>4845</v>
      </c>
      <c r="F3985" s="398" t="s">
        <v>4850</v>
      </c>
      <c r="G3985" s="129">
        <v>0.54513888888888884</v>
      </c>
      <c r="H3985" s="129">
        <v>0.67013888888888884</v>
      </c>
      <c r="I3985" s="129">
        <v>0.57291666666666663</v>
      </c>
      <c r="J3985" s="130">
        <v>0.58402777777777781</v>
      </c>
      <c r="K3985" s="131">
        <v>0.60069444444444442</v>
      </c>
      <c r="L3985" s="129">
        <v>0.70208333333333328</v>
      </c>
      <c r="M3985" s="129">
        <v>0.70625000000000004</v>
      </c>
      <c r="N3985" s="129">
        <v>0.70902777777777781</v>
      </c>
      <c r="O3985" s="128" t="s">
        <v>70</v>
      </c>
      <c r="P3985" s="132" t="s">
        <v>442</v>
      </c>
      <c r="Q3985" s="133" t="s">
        <v>2390</v>
      </c>
      <c r="R3985" s="134" t="s">
        <v>2391</v>
      </c>
      <c r="S3985" s="128">
        <v>160</v>
      </c>
      <c r="T3985" s="128">
        <v>0</v>
      </c>
      <c r="U3985" s="135">
        <v>0.80560545744484269</v>
      </c>
      <c r="V3985" s="128">
        <v>787</v>
      </c>
      <c r="W3985" s="71" t="s">
        <v>30</v>
      </c>
      <c r="X3985" s="132"/>
      <c r="AC3985" s="104"/>
    </row>
    <row r="3986" spans="1:29" x14ac:dyDescent="0.35">
      <c r="A3986" s="374">
        <v>46191</v>
      </c>
      <c r="B3986" s="389" t="s">
        <v>2177</v>
      </c>
      <c r="C3986" s="389" t="s">
        <v>113</v>
      </c>
      <c r="D3986" s="389">
        <v>1</v>
      </c>
      <c r="E3986" s="398" t="s">
        <v>4850</v>
      </c>
      <c r="F3986" s="398" t="s">
        <v>4845</v>
      </c>
      <c r="G3986" s="390">
        <v>0.73958333333333337</v>
      </c>
      <c r="H3986" s="390">
        <v>0.85763888888888884</v>
      </c>
      <c r="I3986" s="390">
        <v>0.7368055555555556</v>
      </c>
      <c r="J3986" s="391">
        <v>0.74305555555555558</v>
      </c>
      <c r="K3986" s="392">
        <v>0.75486111111111109</v>
      </c>
      <c r="L3986" s="390">
        <v>0.8569444444444444</v>
      </c>
      <c r="M3986" s="390">
        <v>0.86041666666666672</v>
      </c>
      <c r="N3986" s="390">
        <v>0.86250000000000004</v>
      </c>
      <c r="O3986" s="389" t="s">
        <v>442</v>
      </c>
      <c r="P3986" s="393" t="s">
        <v>43</v>
      </c>
      <c r="Q3986" s="394" t="s">
        <v>65</v>
      </c>
      <c r="R3986" s="395" t="s">
        <v>39</v>
      </c>
      <c r="S3986" s="389">
        <v>168</v>
      </c>
      <c r="T3986" s="389">
        <v>0</v>
      </c>
      <c r="U3986" s="396">
        <v>0.81954026678308833</v>
      </c>
      <c r="V3986" s="389">
        <v>522</v>
      </c>
      <c r="W3986" s="397" t="s">
        <v>30</v>
      </c>
      <c r="X3986" s="132"/>
      <c r="AC3986" s="104"/>
    </row>
    <row r="3987" spans="1:29" x14ac:dyDescent="0.35">
      <c r="A3987" s="188">
        <v>46192</v>
      </c>
      <c r="B3987" s="398" t="s">
        <v>58</v>
      </c>
      <c r="C3987" s="398" t="s">
        <v>27</v>
      </c>
      <c r="D3987" s="398">
        <v>1</v>
      </c>
      <c r="E3987" s="398" t="s">
        <v>4845</v>
      </c>
      <c r="F3987" s="398" t="s">
        <v>4861</v>
      </c>
      <c r="G3987" s="400">
        <v>0.13541666666666671</v>
      </c>
      <c r="H3987" s="400">
        <v>0.32291666666666669</v>
      </c>
      <c r="I3987" s="400">
        <v>0.12847222222222221</v>
      </c>
      <c r="J3987" s="400">
        <v>0.13263888888888889</v>
      </c>
      <c r="K3987" s="400">
        <v>0.14374999999999999</v>
      </c>
      <c r="L3987" s="400">
        <v>0.31805555555555548</v>
      </c>
      <c r="M3987" s="400">
        <v>0.32361111111111113</v>
      </c>
      <c r="N3987" s="400">
        <v>0.32569444444444451</v>
      </c>
      <c r="O3987" s="398" t="s">
        <v>70</v>
      </c>
      <c r="P3987" s="398" t="s">
        <v>61</v>
      </c>
      <c r="Q3987" s="398"/>
      <c r="R3987" s="398"/>
      <c r="S3987" s="398">
        <v>180</v>
      </c>
      <c r="T3987" s="398">
        <v>0</v>
      </c>
      <c r="U3987" s="399">
        <v>0.96602177387273303</v>
      </c>
      <c r="V3987" s="398">
        <v>1406</v>
      </c>
      <c r="W3987" s="397" t="s">
        <v>30</v>
      </c>
      <c r="X3987" s="133"/>
      <c r="AC3987" s="104"/>
    </row>
    <row r="3988" spans="1:29" x14ac:dyDescent="0.35">
      <c r="A3988" s="188">
        <v>46192</v>
      </c>
      <c r="B3988" s="398" t="s">
        <v>64</v>
      </c>
      <c r="C3988" s="398" t="s">
        <v>27</v>
      </c>
      <c r="D3988" s="398">
        <v>1</v>
      </c>
      <c r="E3988" s="398" t="s">
        <v>4861</v>
      </c>
      <c r="F3988" s="398" t="s">
        <v>4845</v>
      </c>
      <c r="G3988" s="400">
        <v>0.36458333333333331</v>
      </c>
      <c r="H3988" s="400">
        <v>0.57291666666666663</v>
      </c>
      <c r="I3988" s="400">
        <v>0.36249999999999999</v>
      </c>
      <c r="J3988" s="400">
        <v>0.37361111111111112</v>
      </c>
      <c r="K3988" s="400">
        <v>0.38819444444444451</v>
      </c>
      <c r="L3988" s="400">
        <v>0.5541666666666667</v>
      </c>
      <c r="M3988" s="400">
        <v>0.56805555555555554</v>
      </c>
      <c r="N3988" s="400">
        <v>0.57013888888888886</v>
      </c>
      <c r="O3988" s="398" t="s">
        <v>61</v>
      </c>
      <c r="P3988" s="398" t="s">
        <v>32</v>
      </c>
      <c r="Q3988" s="398" t="s">
        <v>2392</v>
      </c>
      <c r="R3988" s="398" t="s">
        <v>2393</v>
      </c>
      <c r="S3988" s="398">
        <v>187</v>
      </c>
      <c r="T3988" s="398">
        <v>0</v>
      </c>
      <c r="U3988" s="399">
        <v>0.92934961329082322</v>
      </c>
      <c r="V3988" s="398">
        <v>1196</v>
      </c>
      <c r="W3988" s="397" t="s">
        <v>30</v>
      </c>
      <c r="X3988" s="133"/>
      <c r="AC3988" s="104"/>
    </row>
    <row r="3989" spans="1:29" x14ac:dyDescent="0.35">
      <c r="A3989" s="188">
        <v>46192</v>
      </c>
      <c r="B3989" s="398" t="s">
        <v>80</v>
      </c>
      <c r="C3989" s="398" t="s">
        <v>45</v>
      </c>
      <c r="D3989" s="398">
        <v>1</v>
      </c>
      <c r="E3989" s="398" t="s">
        <v>4845</v>
      </c>
      <c r="F3989" s="398" t="s">
        <v>4851</v>
      </c>
      <c r="G3989" s="400">
        <v>3.4722222222222217E-2</v>
      </c>
      <c r="H3989" s="400">
        <v>0.1076388888888889</v>
      </c>
      <c r="I3989" s="400">
        <v>3.125E-2</v>
      </c>
      <c r="J3989" s="400">
        <v>3.3333333333333333E-2</v>
      </c>
      <c r="K3989" s="400">
        <v>4.3749999999999997E-2</v>
      </c>
      <c r="L3989" s="400">
        <v>0.1055555555555556</v>
      </c>
      <c r="M3989" s="400">
        <v>0.1104166666666667</v>
      </c>
      <c r="N3989" s="400">
        <v>0.1118055555555556</v>
      </c>
      <c r="O3989" s="398" t="s">
        <v>70</v>
      </c>
      <c r="P3989" s="398" t="s">
        <v>436</v>
      </c>
      <c r="Q3989" s="398"/>
      <c r="R3989" s="398"/>
      <c r="S3989" s="398">
        <v>145</v>
      </c>
      <c r="T3989" s="398">
        <v>1</v>
      </c>
      <c r="U3989" s="399">
        <v>0.82732784720586661</v>
      </c>
      <c r="V3989" s="398">
        <v>1425</v>
      </c>
      <c r="W3989" s="397" t="s">
        <v>30</v>
      </c>
      <c r="X3989" s="16"/>
      <c r="AC3989" s="104"/>
    </row>
    <row r="3990" spans="1:29" x14ac:dyDescent="0.35">
      <c r="A3990" s="188">
        <v>46192</v>
      </c>
      <c r="B3990" s="398" t="s">
        <v>84</v>
      </c>
      <c r="C3990" s="398" t="s">
        <v>45</v>
      </c>
      <c r="D3990" s="398">
        <v>1</v>
      </c>
      <c r="E3990" s="398" t="s">
        <v>4851</v>
      </c>
      <c r="F3990" s="398" t="s">
        <v>4845</v>
      </c>
      <c r="G3990" s="400">
        <v>0.14583333333333329</v>
      </c>
      <c r="H3990" s="400">
        <v>0.22916666666666671</v>
      </c>
      <c r="I3990" s="400">
        <v>0.1388888888888889</v>
      </c>
      <c r="J3990" s="400">
        <v>0.14097222222222219</v>
      </c>
      <c r="K3990" s="400">
        <v>0.14930555555555561</v>
      </c>
      <c r="L3990" s="400">
        <v>0.20208333333333331</v>
      </c>
      <c r="M3990" s="400">
        <v>0.21458333333333329</v>
      </c>
      <c r="N3990" s="400">
        <v>0.2166666666666667</v>
      </c>
      <c r="O3990" s="398" t="s">
        <v>436</v>
      </c>
      <c r="P3990" s="398" t="s">
        <v>37</v>
      </c>
      <c r="Q3990" s="398"/>
      <c r="R3990" s="398"/>
      <c r="S3990" s="398">
        <v>176</v>
      </c>
      <c r="T3990" s="398">
        <v>2</v>
      </c>
      <c r="U3990" s="399">
        <v>0.92936939599531765</v>
      </c>
      <c r="V3990" s="398">
        <v>0</v>
      </c>
      <c r="W3990" s="397" t="s">
        <v>30</v>
      </c>
      <c r="X3990" s="16"/>
      <c r="AC3990" s="104"/>
    </row>
    <row r="3991" spans="1:29" x14ac:dyDescent="0.35">
      <c r="A3991" s="188">
        <v>46192</v>
      </c>
      <c r="B3991" s="398" t="s">
        <v>133</v>
      </c>
      <c r="C3991" s="398" t="s">
        <v>45</v>
      </c>
      <c r="D3991" s="398">
        <v>1</v>
      </c>
      <c r="E3991" s="405" t="s">
        <v>4845</v>
      </c>
      <c r="F3991" s="405" t="s">
        <v>4856</v>
      </c>
      <c r="G3991" s="400">
        <v>0.27083333333333331</v>
      </c>
      <c r="H3991" s="400">
        <v>0.44791666666666669</v>
      </c>
      <c r="I3991" s="400">
        <v>0.26458333333333328</v>
      </c>
      <c r="J3991" s="400">
        <v>0.2673611111111111</v>
      </c>
      <c r="K3991" s="400">
        <v>0.27777777777777779</v>
      </c>
      <c r="L3991" s="400">
        <v>0.43819444444444439</v>
      </c>
      <c r="M3991" s="400">
        <v>0.44166666666666671</v>
      </c>
      <c r="N3991" s="400">
        <v>0.44236111111111109</v>
      </c>
      <c r="O3991" s="398" t="s">
        <v>37</v>
      </c>
      <c r="P3991" s="398">
        <v>3</v>
      </c>
      <c r="Q3991" s="398"/>
      <c r="R3991" s="398"/>
      <c r="S3991" s="398">
        <v>59</v>
      </c>
      <c r="T3991" s="398">
        <v>0</v>
      </c>
      <c r="U3991" s="399">
        <v>0.30627779507821568</v>
      </c>
      <c r="V3991" s="398">
        <v>0</v>
      </c>
      <c r="W3991" s="397" t="s">
        <v>30</v>
      </c>
      <c r="X3991" s="16"/>
      <c r="AC3991" s="104"/>
    </row>
    <row r="3992" spans="1:29" x14ac:dyDescent="0.35">
      <c r="A3992" s="188">
        <v>46192</v>
      </c>
      <c r="B3992" s="398" t="s">
        <v>135</v>
      </c>
      <c r="C3992" s="398" t="s">
        <v>45</v>
      </c>
      <c r="D3992" s="398">
        <v>1</v>
      </c>
      <c r="E3992" s="398" t="s">
        <v>4856</v>
      </c>
      <c r="F3992" s="398" t="s">
        <v>4845</v>
      </c>
      <c r="G3992" s="400">
        <v>0.48958333333333331</v>
      </c>
      <c r="H3992" s="400">
        <v>0.65625</v>
      </c>
      <c r="I3992" s="400">
        <v>0.48055555555555562</v>
      </c>
      <c r="J3992" s="400">
        <v>0.48402777777777778</v>
      </c>
      <c r="K3992" s="400">
        <v>0.49375000000000002</v>
      </c>
      <c r="L3992" s="400">
        <v>0.64583333333333337</v>
      </c>
      <c r="M3992" s="400">
        <v>0.65069444444444446</v>
      </c>
      <c r="N3992" s="400">
        <v>0.65277777777777779</v>
      </c>
      <c r="O3992" s="398">
        <v>3</v>
      </c>
      <c r="P3992" s="398" t="s">
        <v>361</v>
      </c>
      <c r="Q3992" s="398"/>
      <c r="R3992" s="398"/>
      <c r="S3992" s="398">
        <v>100</v>
      </c>
      <c r="T3992" s="398">
        <v>0</v>
      </c>
      <c r="U3992" s="399">
        <v>0.56162450398441854</v>
      </c>
      <c r="V3992" s="398">
        <v>0</v>
      </c>
      <c r="W3992" s="397" t="s">
        <v>30</v>
      </c>
      <c r="X3992" s="16"/>
      <c r="AC3992" s="104"/>
    </row>
    <row r="3993" spans="1:29" x14ac:dyDescent="0.35">
      <c r="A3993" s="188">
        <v>46192</v>
      </c>
      <c r="B3993" s="398" t="s">
        <v>1072</v>
      </c>
      <c r="C3993" s="398" t="s">
        <v>59</v>
      </c>
      <c r="D3993" s="398">
        <v>1</v>
      </c>
      <c r="E3993" s="376" t="s">
        <v>4845</v>
      </c>
      <c r="F3993" s="376" t="s">
        <v>4851</v>
      </c>
      <c r="G3993" s="400">
        <v>5.2083333333333343E-2</v>
      </c>
      <c r="H3993" s="400">
        <v>0.27430555555555558</v>
      </c>
      <c r="I3993" s="400">
        <v>4.5138888888888888E-2</v>
      </c>
      <c r="J3993" s="400">
        <v>5.486111111111111E-2</v>
      </c>
      <c r="K3993" s="400">
        <v>7.0833333333333331E-2</v>
      </c>
      <c r="L3993" s="400">
        <v>0.27708333333333329</v>
      </c>
      <c r="M3993" s="400">
        <v>0.28194444444444439</v>
      </c>
      <c r="N3993" s="400">
        <v>0.28194444444444439</v>
      </c>
      <c r="O3993" s="398" t="s">
        <v>57</v>
      </c>
      <c r="P3993" s="401">
        <v>305</v>
      </c>
      <c r="Q3993" s="398" t="s">
        <v>273</v>
      </c>
      <c r="R3993" s="398" t="s">
        <v>39</v>
      </c>
      <c r="S3993" s="398">
        <v>175</v>
      </c>
      <c r="T3993" s="398">
        <v>0</v>
      </c>
      <c r="U3993" s="399">
        <v>0.9680474391359416</v>
      </c>
      <c r="V3993" s="398">
        <v>0</v>
      </c>
      <c r="W3993" s="397" t="s">
        <v>30</v>
      </c>
      <c r="X3993" s="16"/>
      <c r="AC3993" s="104"/>
    </row>
    <row r="3994" spans="1:29" x14ac:dyDescent="0.35">
      <c r="A3994" s="188">
        <v>46192</v>
      </c>
      <c r="B3994" s="398" t="s">
        <v>1073</v>
      </c>
      <c r="C3994" s="398" t="s">
        <v>59</v>
      </c>
      <c r="D3994" s="398">
        <v>1</v>
      </c>
      <c r="E3994" s="376" t="s">
        <v>4851</v>
      </c>
      <c r="F3994" s="376" t="s">
        <v>4845</v>
      </c>
      <c r="G3994" s="400">
        <v>0.3125</v>
      </c>
      <c r="H3994" s="400">
        <v>0.53125</v>
      </c>
      <c r="I3994" s="400">
        <v>0.31874999999999998</v>
      </c>
      <c r="J3994" s="400">
        <v>0.33124999999999999</v>
      </c>
      <c r="K3994" s="400">
        <v>0.34513888888888888</v>
      </c>
      <c r="L3994" s="400">
        <v>0.54583333333333328</v>
      </c>
      <c r="M3994" s="400">
        <v>0.56319444444444444</v>
      </c>
      <c r="N3994" s="400">
        <v>0.56527777777777777</v>
      </c>
      <c r="O3994" s="398">
        <v>309</v>
      </c>
      <c r="P3994" s="401" t="s">
        <v>249</v>
      </c>
      <c r="Q3994" s="398" t="s">
        <v>2394</v>
      </c>
      <c r="R3994" s="398" t="s">
        <v>2395</v>
      </c>
      <c r="S3994" s="398">
        <v>177</v>
      </c>
      <c r="T3994" s="398">
        <v>0</v>
      </c>
      <c r="U3994" s="399">
        <v>1</v>
      </c>
      <c r="V3994" s="398">
        <v>0</v>
      </c>
      <c r="W3994" s="397" t="s">
        <v>30</v>
      </c>
      <c r="X3994" s="16"/>
      <c r="AC3994" s="104"/>
    </row>
    <row r="3995" spans="1:29" x14ac:dyDescent="0.35">
      <c r="A3995" s="188">
        <v>46192</v>
      </c>
      <c r="B3995" s="398" t="s">
        <v>1504</v>
      </c>
      <c r="C3995" s="398" t="s">
        <v>59</v>
      </c>
      <c r="D3995" s="398">
        <v>1</v>
      </c>
      <c r="E3995" s="376" t="s">
        <v>4845</v>
      </c>
      <c r="F3995" s="376" t="s">
        <v>4853</v>
      </c>
      <c r="G3995" s="400">
        <v>0.97916666666666663</v>
      </c>
      <c r="H3995" s="400" t="s">
        <v>2396</v>
      </c>
      <c r="I3995" s="402">
        <v>0.97569444444444442</v>
      </c>
      <c r="J3995" s="402">
        <v>0.97847222222222219</v>
      </c>
      <c r="K3995" s="402">
        <v>0.99513888888888891</v>
      </c>
      <c r="L3995" s="402" t="s">
        <v>2397</v>
      </c>
      <c r="M3995" s="402" t="s">
        <v>2398</v>
      </c>
      <c r="N3995" s="402" t="s">
        <v>2399</v>
      </c>
      <c r="O3995" s="398" t="s">
        <v>249</v>
      </c>
      <c r="P3995" s="401" t="s">
        <v>928</v>
      </c>
      <c r="Q3995" s="401"/>
      <c r="R3995" s="401"/>
      <c r="S3995" s="401">
        <v>184</v>
      </c>
      <c r="T3995" s="401">
        <v>0</v>
      </c>
      <c r="U3995" s="403">
        <v>0.97372447431975151</v>
      </c>
      <c r="V3995" s="401">
        <v>0</v>
      </c>
      <c r="W3995" s="397" t="s">
        <v>30</v>
      </c>
      <c r="X3995" s="16"/>
      <c r="AC3995" s="104"/>
    </row>
    <row r="3996" spans="1:29" x14ac:dyDescent="0.35">
      <c r="A3996" s="188">
        <v>46192</v>
      </c>
      <c r="B3996" s="398" t="s">
        <v>2034</v>
      </c>
      <c r="C3996" s="398" t="s">
        <v>72</v>
      </c>
      <c r="D3996" s="398">
        <v>15</v>
      </c>
      <c r="E3996" s="376" t="s">
        <v>4853</v>
      </c>
      <c r="F3996" s="376" t="s">
        <v>4845</v>
      </c>
      <c r="G3996" s="400">
        <v>1.041666666666667E-2</v>
      </c>
      <c r="H3996" s="400">
        <v>0.15625</v>
      </c>
      <c r="I3996" s="400">
        <v>6.2500000000000003E-3</v>
      </c>
      <c r="J3996" s="400">
        <v>9.7222222222222224E-3</v>
      </c>
      <c r="K3996" s="400">
        <v>2.222222222222222E-2</v>
      </c>
      <c r="L3996" s="400">
        <v>0.1479166666666667</v>
      </c>
      <c r="M3996" s="400">
        <v>0.15277777777777779</v>
      </c>
      <c r="N3996" s="400">
        <v>0.1534722222222222</v>
      </c>
      <c r="O3996" s="398" t="s">
        <v>37</v>
      </c>
      <c r="P3996" s="401" t="s">
        <v>748</v>
      </c>
      <c r="Q3996" s="398"/>
      <c r="R3996" s="398"/>
      <c r="S3996" s="398">
        <v>192</v>
      </c>
      <c r="T3996" s="398">
        <v>3</v>
      </c>
      <c r="U3996" s="399">
        <v>0.9934786950890796</v>
      </c>
      <c r="V3996" s="398">
        <v>0</v>
      </c>
      <c r="W3996" s="397" t="s">
        <v>30</v>
      </c>
      <c r="X3996" s="16"/>
      <c r="AC3996" s="104"/>
    </row>
    <row r="3997" spans="1:29" x14ac:dyDescent="0.35">
      <c r="A3997" s="188">
        <v>46192</v>
      </c>
      <c r="B3997" s="398" t="s">
        <v>2035</v>
      </c>
      <c r="C3997" s="398" t="s">
        <v>72</v>
      </c>
      <c r="D3997" s="398">
        <v>14</v>
      </c>
      <c r="E3997" s="376" t="s">
        <v>4845</v>
      </c>
      <c r="F3997" s="376" t="s">
        <v>4847</v>
      </c>
      <c r="G3997" s="400">
        <v>0.2048611111111111</v>
      </c>
      <c r="H3997" s="400">
        <v>0.35416666666666669</v>
      </c>
      <c r="I3997" s="400">
        <v>0.20069444444444451</v>
      </c>
      <c r="J3997" s="400">
        <v>0.20277777777777781</v>
      </c>
      <c r="K3997" s="400">
        <v>0.21111111111111111</v>
      </c>
      <c r="L3997" s="400">
        <v>0.3298611111111111</v>
      </c>
      <c r="M3997" s="400">
        <v>0.34236111111111112</v>
      </c>
      <c r="N3997" s="400">
        <v>0.34444444444444439</v>
      </c>
      <c r="O3997" s="398" t="s">
        <v>748</v>
      </c>
      <c r="P3997" s="401" t="s">
        <v>60</v>
      </c>
      <c r="Q3997" s="398"/>
      <c r="R3997" s="398"/>
      <c r="S3997" s="398">
        <v>176</v>
      </c>
      <c r="T3997" s="398">
        <v>1</v>
      </c>
      <c r="U3997" s="399">
        <v>0.94157845117262107</v>
      </c>
      <c r="V3997" s="398">
        <v>0</v>
      </c>
      <c r="W3997" s="397" t="s">
        <v>30</v>
      </c>
      <c r="X3997" s="16"/>
      <c r="AC3997" s="104"/>
    </row>
    <row r="3998" spans="1:29" x14ac:dyDescent="0.35">
      <c r="A3998" s="188">
        <v>46192</v>
      </c>
      <c r="B3998" s="398" t="s">
        <v>104</v>
      </c>
      <c r="C3998" s="398" t="s">
        <v>72</v>
      </c>
      <c r="D3998" s="398">
        <v>1</v>
      </c>
      <c r="E3998" s="376" t="s">
        <v>4847</v>
      </c>
      <c r="F3998" s="376" t="s">
        <v>4845</v>
      </c>
      <c r="G3998" s="400">
        <v>0.33333333333333331</v>
      </c>
      <c r="H3998" s="400">
        <v>0.4236111111111111</v>
      </c>
      <c r="I3998" s="400">
        <v>0.37430555555555561</v>
      </c>
      <c r="J3998" s="400">
        <v>0.37777777777777782</v>
      </c>
      <c r="K3998" s="400">
        <v>0.39930555555555558</v>
      </c>
      <c r="L3998" s="400">
        <v>0.46666666666666667</v>
      </c>
      <c r="M3998" s="400">
        <v>0.47361111111111109</v>
      </c>
      <c r="N3998" s="400">
        <v>0.47430555555555548</v>
      </c>
      <c r="O3998" s="398" t="s">
        <v>60</v>
      </c>
      <c r="P3998" s="401">
        <v>6</v>
      </c>
      <c r="Q3998" s="398" t="s">
        <v>2400</v>
      </c>
      <c r="R3998" s="398" t="s">
        <v>2401</v>
      </c>
      <c r="S3998" s="398">
        <v>172</v>
      </c>
      <c r="T3998" s="398">
        <v>0</v>
      </c>
      <c r="U3998" s="399">
        <v>0.91242008857541823</v>
      </c>
      <c r="V3998" s="398">
        <v>0</v>
      </c>
      <c r="W3998" s="397" t="s">
        <v>30</v>
      </c>
      <c r="X3998" s="16"/>
      <c r="AC3998" s="104"/>
    </row>
    <row r="3999" spans="1:29" x14ac:dyDescent="0.35">
      <c r="A3999" s="188">
        <v>46192</v>
      </c>
      <c r="B3999" s="398" t="s">
        <v>105</v>
      </c>
      <c r="C3999" s="398" t="s">
        <v>72</v>
      </c>
      <c r="D3999" s="398">
        <v>1</v>
      </c>
      <c r="E3999" s="376" t="s">
        <v>4845</v>
      </c>
      <c r="F3999" s="376" t="s">
        <v>4851</v>
      </c>
      <c r="G3999" s="400">
        <v>0.46527777777777779</v>
      </c>
      <c r="H3999" s="400">
        <v>0.55902777777777779</v>
      </c>
      <c r="I3999" s="400">
        <v>0.50277777777777777</v>
      </c>
      <c r="J3999" s="400">
        <v>0.52430555555555558</v>
      </c>
      <c r="K3999" s="400">
        <v>0.53263888888888888</v>
      </c>
      <c r="L3999" s="400">
        <v>0.6166666666666667</v>
      </c>
      <c r="M3999" s="400">
        <v>0.62777777777777777</v>
      </c>
      <c r="N3999" s="400">
        <v>0.62986111111111109</v>
      </c>
      <c r="O3999" s="398">
        <v>6</v>
      </c>
      <c r="P3999" s="401" t="s">
        <v>363</v>
      </c>
      <c r="Q3999" s="398" t="s">
        <v>2402</v>
      </c>
      <c r="R3999" s="398" t="s">
        <v>99</v>
      </c>
      <c r="S3999" s="398">
        <v>137</v>
      </c>
      <c r="T3999" s="398">
        <v>0</v>
      </c>
      <c r="U3999" s="399">
        <v>0.75634525042220557</v>
      </c>
      <c r="V3999" s="398">
        <v>0</v>
      </c>
      <c r="W3999" s="397" t="s">
        <v>30</v>
      </c>
      <c r="X3999" s="16"/>
      <c r="Z3999" s="117"/>
      <c r="AA3999" s="115" t="s">
        <v>887</v>
      </c>
      <c r="AC3999" s="104"/>
    </row>
    <row r="4000" spans="1:29" x14ac:dyDescent="0.35">
      <c r="A4000" s="188">
        <v>46192</v>
      </c>
      <c r="B4000" s="398" t="s">
        <v>1766</v>
      </c>
      <c r="C4000" s="398" t="s">
        <v>81</v>
      </c>
      <c r="D4000" s="398">
        <v>1</v>
      </c>
      <c r="E4000" s="376" t="s">
        <v>4851</v>
      </c>
      <c r="F4000" s="376" t="s">
        <v>4845</v>
      </c>
      <c r="G4000" s="400">
        <v>7.9861111111111105E-2</v>
      </c>
      <c r="H4000" s="400">
        <v>0.14583333333333329</v>
      </c>
      <c r="I4000" s="400">
        <v>7.5694444444444439E-2</v>
      </c>
      <c r="J4000" s="400">
        <v>0.1173611111111111</v>
      </c>
      <c r="K4000" s="400">
        <v>0.1333333333333333</v>
      </c>
      <c r="L4000" s="400">
        <v>0.1847222222222222</v>
      </c>
      <c r="M4000" s="400">
        <v>0.19097222222222221</v>
      </c>
      <c r="N4000" s="400">
        <v>0.19305555555555559</v>
      </c>
      <c r="O4000" s="398" t="s">
        <v>60</v>
      </c>
      <c r="P4000" s="398">
        <v>217</v>
      </c>
      <c r="Q4000" s="398" t="s">
        <v>1432</v>
      </c>
      <c r="R4000" s="398" t="s">
        <v>39</v>
      </c>
      <c r="S4000" s="398">
        <v>181</v>
      </c>
      <c r="T4000" s="398">
        <v>0</v>
      </c>
      <c r="U4000" s="399">
        <v>1</v>
      </c>
      <c r="V4000" s="398">
        <v>0</v>
      </c>
      <c r="W4000" s="397" t="s">
        <v>30</v>
      </c>
      <c r="X4000" s="16"/>
      <c r="AC4000" s="104"/>
    </row>
    <row r="4001" spans="1:29" hidden="1" x14ac:dyDescent="0.35">
      <c r="A4001" s="188">
        <v>46192</v>
      </c>
      <c r="B4001" s="398" t="s">
        <v>1768</v>
      </c>
      <c r="C4001" s="398" t="s">
        <v>81</v>
      </c>
      <c r="D4001" s="398">
        <v>1</v>
      </c>
      <c r="E4001" s="376" t="s">
        <v>4845</v>
      </c>
      <c r="F4001" s="376" t="s">
        <v>4860</v>
      </c>
      <c r="G4001" s="400">
        <v>0.1875</v>
      </c>
      <c r="H4001" s="400">
        <v>0.2673611111111111</v>
      </c>
      <c r="I4001" s="400"/>
      <c r="J4001" s="400"/>
      <c r="K4001" s="400"/>
      <c r="L4001" s="400"/>
      <c r="M4001" s="400"/>
      <c r="N4001" s="400"/>
      <c r="O4001" s="398"/>
      <c r="P4001" s="398"/>
      <c r="Q4001" s="398"/>
      <c r="R4001" s="398"/>
      <c r="S4001" s="398">
        <v>0</v>
      </c>
      <c r="T4001" s="398">
        <v>0</v>
      </c>
      <c r="U4001" s="399">
        <v>0</v>
      </c>
      <c r="V4001" s="398">
        <v>0</v>
      </c>
      <c r="W4001" s="397" t="s">
        <v>1038</v>
      </c>
      <c r="X4001" s="398" t="s">
        <v>2403</v>
      </c>
      <c r="AC4001" s="104"/>
    </row>
    <row r="4002" spans="1:29" x14ac:dyDescent="0.35">
      <c r="A4002" s="188">
        <v>46192</v>
      </c>
      <c r="B4002" s="398" t="s">
        <v>2404</v>
      </c>
      <c r="C4002" s="398" t="s">
        <v>81</v>
      </c>
      <c r="D4002" s="398">
        <v>1</v>
      </c>
      <c r="E4002" s="376" t="s">
        <v>4860</v>
      </c>
      <c r="F4002" s="376" t="s">
        <v>4845</v>
      </c>
      <c r="G4002" s="400">
        <v>0.1875</v>
      </c>
      <c r="H4002" s="400">
        <v>0.2673611111111111</v>
      </c>
      <c r="I4002" s="404" t="s">
        <v>2405</v>
      </c>
      <c r="J4002" s="402">
        <v>0.95277777777777772</v>
      </c>
      <c r="K4002" s="402">
        <v>0.96319444444444446</v>
      </c>
      <c r="L4002" s="402" t="s">
        <v>2406</v>
      </c>
      <c r="M4002" s="40" t="s">
        <v>2407</v>
      </c>
      <c r="N4002" s="40" t="s">
        <v>2408</v>
      </c>
      <c r="O4002" s="401">
        <v>217</v>
      </c>
      <c r="P4002" s="401" t="s">
        <v>60</v>
      </c>
      <c r="Q4002" s="401" t="s">
        <v>2409</v>
      </c>
      <c r="R4002" s="401" t="s">
        <v>2410</v>
      </c>
      <c r="S4002" s="401">
        <v>17</v>
      </c>
      <c r="T4002" s="401">
        <v>0</v>
      </c>
      <c r="U4002" s="403">
        <v>9.0693056654469861E-2</v>
      </c>
      <c r="V4002" s="401">
        <v>0</v>
      </c>
      <c r="W4002" s="397" t="s">
        <v>30</v>
      </c>
      <c r="X4002" s="398" t="s">
        <v>2411</v>
      </c>
      <c r="AC4002" s="104"/>
    </row>
    <row r="4003" spans="1:29" x14ac:dyDescent="0.35">
      <c r="A4003" s="188">
        <v>46192</v>
      </c>
      <c r="B4003" s="398" t="s">
        <v>1371</v>
      </c>
      <c r="C4003" s="398" t="s">
        <v>90</v>
      </c>
      <c r="D4003" s="398">
        <v>1</v>
      </c>
      <c r="E4003" s="376" t="s">
        <v>4845</v>
      </c>
      <c r="F4003" s="376" t="s">
        <v>4849</v>
      </c>
      <c r="G4003" s="400">
        <v>2.0833333333333329E-2</v>
      </c>
      <c r="H4003" s="400">
        <v>0.16666666666666671</v>
      </c>
      <c r="I4003" s="400">
        <v>1.7361111111111108E-2</v>
      </c>
      <c r="J4003" s="400">
        <v>2.4305555555555559E-2</v>
      </c>
      <c r="K4003" s="400">
        <v>3.6111111111111108E-2</v>
      </c>
      <c r="L4003" s="400">
        <v>0.1652777777777778</v>
      </c>
      <c r="M4003" s="400">
        <v>0.1701388888888889</v>
      </c>
      <c r="N4003" s="400">
        <v>0.17152777777777781</v>
      </c>
      <c r="O4003" s="398" t="s">
        <v>312</v>
      </c>
      <c r="P4003" s="398" t="s">
        <v>928</v>
      </c>
      <c r="Q4003" s="398" t="s">
        <v>65</v>
      </c>
      <c r="R4003" s="398" t="s">
        <v>39</v>
      </c>
      <c r="S4003" s="398">
        <v>186</v>
      </c>
      <c r="T4003" s="398">
        <v>1</v>
      </c>
      <c r="U4003" s="399">
        <v>1</v>
      </c>
      <c r="V4003" s="398">
        <v>0</v>
      </c>
      <c r="W4003" s="397" t="s">
        <v>30</v>
      </c>
      <c r="X4003" s="16"/>
      <c r="AC4003" s="104"/>
    </row>
    <row r="4004" spans="1:29" x14ac:dyDescent="0.35">
      <c r="A4004" s="188">
        <v>46192</v>
      </c>
      <c r="B4004" s="398" t="s">
        <v>1372</v>
      </c>
      <c r="C4004" s="398" t="s">
        <v>90</v>
      </c>
      <c r="D4004" s="398">
        <v>1</v>
      </c>
      <c r="E4004" s="376" t="s">
        <v>4849</v>
      </c>
      <c r="F4004" s="376" t="s">
        <v>4845</v>
      </c>
      <c r="G4004" s="400">
        <v>0.20833333333333329</v>
      </c>
      <c r="H4004" s="400">
        <v>0.3576388888888889</v>
      </c>
      <c r="I4004" s="400">
        <v>0.20624999999999999</v>
      </c>
      <c r="J4004" s="400">
        <v>0.21458333333333329</v>
      </c>
      <c r="K4004" s="400">
        <v>0.22430555555555559</v>
      </c>
      <c r="L4004" s="400">
        <v>0.34722222222222221</v>
      </c>
      <c r="M4004" s="400">
        <v>0.35833333333333328</v>
      </c>
      <c r="N4004" s="400">
        <v>0.36041666666666672</v>
      </c>
      <c r="O4004" s="398" t="s">
        <v>928</v>
      </c>
      <c r="P4004" s="398" t="s">
        <v>73</v>
      </c>
      <c r="Q4004" s="398" t="s">
        <v>171</v>
      </c>
      <c r="R4004" s="398" t="s">
        <v>39</v>
      </c>
      <c r="S4004" s="398">
        <v>160</v>
      </c>
      <c r="T4004" s="398">
        <v>2</v>
      </c>
      <c r="U4004" s="399">
        <v>0.89575859324908791</v>
      </c>
      <c r="V4004" s="398">
        <v>0</v>
      </c>
      <c r="W4004" s="397" t="s">
        <v>30</v>
      </c>
      <c r="X4004" s="16"/>
      <c r="AC4004" s="104"/>
    </row>
    <row r="4005" spans="1:29" x14ac:dyDescent="0.35">
      <c r="A4005" s="188">
        <v>46192</v>
      </c>
      <c r="B4005" s="398" t="s">
        <v>262</v>
      </c>
      <c r="C4005" s="398" t="s">
        <v>90</v>
      </c>
      <c r="D4005" s="398">
        <v>1</v>
      </c>
      <c r="E4005" s="376" t="s">
        <v>4845</v>
      </c>
      <c r="F4005" s="376" t="s">
        <v>4850</v>
      </c>
      <c r="G4005" s="400">
        <v>0.3923611111111111</v>
      </c>
      <c r="H4005" s="400">
        <v>0.46875</v>
      </c>
      <c r="I4005" s="400">
        <v>0.3888888888888889</v>
      </c>
      <c r="J4005" s="400">
        <v>0.39652777777777781</v>
      </c>
      <c r="K4005" s="400">
        <v>0.41458333333333341</v>
      </c>
      <c r="L4005" s="400">
        <v>0.48888888888888887</v>
      </c>
      <c r="M4005" s="400">
        <v>0.49722222222222218</v>
      </c>
      <c r="N4005" s="400">
        <v>0.49722222222222218</v>
      </c>
      <c r="O4005" s="398" t="s">
        <v>73</v>
      </c>
      <c r="P4005" s="398">
        <v>9</v>
      </c>
      <c r="Q4005" s="398" t="s">
        <v>48</v>
      </c>
      <c r="R4005" s="398" t="s">
        <v>39</v>
      </c>
      <c r="S4005" s="398">
        <v>84</v>
      </c>
      <c r="T4005" s="398">
        <v>0</v>
      </c>
      <c r="U4005" s="399">
        <v>0.45363122153065699</v>
      </c>
      <c r="V4005" s="398">
        <v>0</v>
      </c>
      <c r="W4005" s="397" t="s">
        <v>30</v>
      </c>
      <c r="X4005" s="16"/>
      <c r="AC4005" s="104"/>
    </row>
    <row r="4006" spans="1:29" x14ac:dyDescent="0.35">
      <c r="A4006" s="188">
        <v>46192</v>
      </c>
      <c r="B4006" s="398" t="s">
        <v>264</v>
      </c>
      <c r="C4006" s="398" t="s">
        <v>90</v>
      </c>
      <c r="D4006" s="398">
        <v>1</v>
      </c>
      <c r="E4006" s="376" t="s">
        <v>4850</v>
      </c>
      <c r="F4006" s="376" t="s">
        <v>4845</v>
      </c>
      <c r="G4006" s="400">
        <v>0.51041666666666663</v>
      </c>
      <c r="H4006" s="400">
        <v>0.59027777777777779</v>
      </c>
      <c r="I4006" s="400">
        <v>0.52430555555555558</v>
      </c>
      <c r="J4006" s="400">
        <v>0.53402777777777777</v>
      </c>
      <c r="K4006" s="400">
        <v>0.54861111111111116</v>
      </c>
      <c r="L4006" s="400">
        <v>0.62847222222222221</v>
      </c>
      <c r="M4006" s="400">
        <v>0.63611111111111107</v>
      </c>
      <c r="N4006" s="400">
        <v>0.6381944444444444</v>
      </c>
      <c r="O4006" s="398">
        <v>9</v>
      </c>
      <c r="P4006" s="398" t="s">
        <v>70</v>
      </c>
      <c r="Q4006" s="398" t="s">
        <v>2412</v>
      </c>
      <c r="R4006" s="398" t="s">
        <v>99</v>
      </c>
      <c r="S4006" s="398">
        <v>94</v>
      </c>
      <c r="T4006" s="398">
        <v>0</v>
      </c>
      <c r="U4006" s="399">
        <v>0.47512193897977262</v>
      </c>
      <c r="V4006" s="398">
        <v>0</v>
      </c>
      <c r="W4006" s="397" t="s">
        <v>30</v>
      </c>
      <c r="X4006" s="16"/>
      <c r="AC4006" s="104"/>
    </row>
    <row r="4007" spans="1:29" ht="74.25" customHeight="1" x14ac:dyDescent="0.35">
      <c r="A4007" s="188">
        <v>46192</v>
      </c>
      <c r="B4007" s="398" t="s">
        <v>107</v>
      </c>
      <c r="C4007" s="398" t="s">
        <v>108</v>
      </c>
      <c r="D4007" s="398">
        <v>1</v>
      </c>
      <c r="E4007" s="376" t="s">
        <v>4845</v>
      </c>
      <c r="F4007" s="376" t="s">
        <v>4850</v>
      </c>
      <c r="G4007" s="400">
        <v>5.5555555555555552E-2</v>
      </c>
      <c r="H4007" s="400">
        <v>0.24305555555555561</v>
      </c>
      <c r="I4007" s="400">
        <v>5.2083333333333343E-2</v>
      </c>
      <c r="J4007" s="400">
        <v>5.7638888888888892E-2</v>
      </c>
      <c r="K4007" s="400">
        <v>7.4999999999999997E-2</v>
      </c>
      <c r="L4007" s="400">
        <v>0.25138888888888888</v>
      </c>
      <c r="M4007" s="400">
        <v>0.25763888888888892</v>
      </c>
      <c r="N4007" s="400">
        <v>0.25972222222222219</v>
      </c>
      <c r="O4007" s="398" t="s">
        <v>242</v>
      </c>
      <c r="P4007" s="398" t="s">
        <v>61</v>
      </c>
      <c r="Q4007" s="398" t="s">
        <v>152</v>
      </c>
      <c r="R4007" s="398" t="s">
        <v>39</v>
      </c>
      <c r="S4007" s="398">
        <v>183</v>
      </c>
      <c r="T4007" s="398">
        <v>1</v>
      </c>
      <c r="U4007" s="399">
        <v>0.99052186298199729</v>
      </c>
      <c r="V4007" s="398">
        <v>1416</v>
      </c>
      <c r="W4007" s="397" t="s">
        <v>30</v>
      </c>
      <c r="X4007" s="16"/>
      <c r="AC4007" s="104"/>
    </row>
    <row r="4008" spans="1:29" x14ac:dyDescent="0.35">
      <c r="A4008" s="188">
        <v>46192</v>
      </c>
      <c r="B4008" s="398" t="s">
        <v>109</v>
      </c>
      <c r="C4008" s="398" t="s">
        <v>108</v>
      </c>
      <c r="D4008" s="398">
        <v>1</v>
      </c>
      <c r="E4008" s="376" t="s">
        <v>4850</v>
      </c>
      <c r="F4008" s="376" t="s">
        <v>4845</v>
      </c>
      <c r="G4008" s="400">
        <v>0.28472222222222221</v>
      </c>
      <c r="H4008" s="400">
        <v>0.48958333333333331</v>
      </c>
      <c r="I4008" s="400">
        <v>0.2951388888888889</v>
      </c>
      <c r="J4008" s="400">
        <v>0.30277777777777781</v>
      </c>
      <c r="K4008" s="400">
        <v>0.32013888888888892</v>
      </c>
      <c r="L4008" s="400">
        <v>0.48819444444444438</v>
      </c>
      <c r="M4008" s="400">
        <v>0.49861111111111112</v>
      </c>
      <c r="N4008" s="400">
        <v>0.50069444444444444</v>
      </c>
      <c r="O4008" s="398" t="s">
        <v>61</v>
      </c>
      <c r="P4008" s="398" t="s">
        <v>32</v>
      </c>
      <c r="Q4008" s="398" t="s">
        <v>2413</v>
      </c>
      <c r="R4008" s="398" t="s">
        <v>2414</v>
      </c>
      <c r="S4008" s="398">
        <v>173</v>
      </c>
      <c r="T4008" s="398">
        <v>0</v>
      </c>
      <c r="U4008" s="399">
        <v>0.95749820637836425</v>
      </c>
      <c r="V4008" s="398">
        <v>1478</v>
      </c>
      <c r="W4008" s="397" t="s">
        <v>30</v>
      </c>
      <c r="X4008" s="16"/>
      <c r="AC4008" s="104"/>
    </row>
    <row r="4009" spans="1:29" x14ac:dyDescent="0.35">
      <c r="A4009" s="188">
        <v>46192</v>
      </c>
      <c r="B4009" s="398" t="s">
        <v>52</v>
      </c>
      <c r="C4009" s="398" t="s">
        <v>108</v>
      </c>
      <c r="D4009" s="398">
        <v>1</v>
      </c>
      <c r="E4009" s="376" t="s">
        <v>4845</v>
      </c>
      <c r="F4009" s="376" t="s">
        <v>4862</v>
      </c>
      <c r="G4009" s="400">
        <v>0.4375</v>
      </c>
      <c r="H4009" s="400">
        <v>0.51388888888888884</v>
      </c>
      <c r="I4009" s="400">
        <v>0.53888888888888886</v>
      </c>
      <c r="J4009" s="400">
        <v>0.54791666666666672</v>
      </c>
      <c r="K4009" s="400">
        <v>0.56041666666666667</v>
      </c>
      <c r="L4009" s="400">
        <v>0.62222222222222223</v>
      </c>
      <c r="M4009" s="400">
        <v>0.62638888888888888</v>
      </c>
      <c r="N4009" s="400">
        <v>0.62847222222222221</v>
      </c>
      <c r="O4009" s="398" t="s">
        <v>32</v>
      </c>
      <c r="P4009" s="398" t="s">
        <v>1025</v>
      </c>
      <c r="Q4009" s="398" t="s">
        <v>2415</v>
      </c>
      <c r="R4009" s="398" t="s">
        <v>2416</v>
      </c>
      <c r="S4009" s="398">
        <v>171</v>
      </c>
      <c r="T4009" s="398">
        <v>1</v>
      </c>
      <c r="U4009" s="399">
        <v>0.80918806697661805</v>
      </c>
      <c r="V4009" s="398">
        <v>872</v>
      </c>
      <c r="W4009" s="397" t="s">
        <v>30</v>
      </c>
      <c r="X4009" s="16"/>
      <c r="AC4009" s="104"/>
    </row>
    <row r="4010" spans="1:29" x14ac:dyDescent="0.35">
      <c r="A4010" s="188">
        <v>46192</v>
      </c>
      <c r="B4010" s="398" t="s">
        <v>56</v>
      </c>
      <c r="C4010" s="398" t="s">
        <v>108</v>
      </c>
      <c r="D4010" s="398">
        <v>1</v>
      </c>
      <c r="E4010" s="376" t="s">
        <v>4862</v>
      </c>
      <c r="F4010" s="376" t="s">
        <v>4845</v>
      </c>
      <c r="G4010" s="400">
        <v>0.55555555555555558</v>
      </c>
      <c r="H4010" s="400">
        <v>0.63888888888888884</v>
      </c>
      <c r="I4010" s="400">
        <v>0.66111111111111109</v>
      </c>
      <c r="J4010" s="400">
        <v>0.66388888888888886</v>
      </c>
      <c r="K4010" s="400">
        <v>0.67500000000000004</v>
      </c>
      <c r="L4010" s="400">
        <v>0.7270833333333333</v>
      </c>
      <c r="M4010" s="400">
        <v>0.72916666666666663</v>
      </c>
      <c r="N4010" s="400">
        <v>0.73124999999999996</v>
      </c>
      <c r="O4010" s="398" t="s">
        <v>1025</v>
      </c>
      <c r="P4010" s="398" t="s">
        <v>400</v>
      </c>
      <c r="Q4010" s="398" t="s">
        <v>2417</v>
      </c>
      <c r="R4010" s="398" t="s">
        <v>2418</v>
      </c>
      <c r="S4010" s="398">
        <v>170</v>
      </c>
      <c r="T4010" s="398">
        <v>0</v>
      </c>
      <c r="U4010" s="399">
        <v>0.90366505388877927</v>
      </c>
      <c r="V4010" s="398">
        <v>0</v>
      </c>
      <c r="W4010" s="397" t="s">
        <v>30</v>
      </c>
      <c r="X4010" s="16"/>
      <c r="AC4010" s="104"/>
    </row>
    <row r="4011" spans="1:29" x14ac:dyDescent="0.35">
      <c r="A4011" s="188">
        <v>46192</v>
      </c>
      <c r="B4011" s="398" t="s">
        <v>1381</v>
      </c>
      <c r="C4011" s="398" t="s">
        <v>113</v>
      </c>
      <c r="D4011" s="398">
        <v>1</v>
      </c>
      <c r="E4011" s="376" t="s">
        <v>4845</v>
      </c>
      <c r="F4011" s="376" t="s">
        <v>4848</v>
      </c>
      <c r="G4011" s="400">
        <v>4.5138888888888888E-2</v>
      </c>
      <c r="H4011" s="400">
        <v>0.24652777777777779</v>
      </c>
      <c r="I4011" s="400">
        <v>4.1666666666666657E-2</v>
      </c>
      <c r="J4011" s="400">
        <v>4.9305555555555547E-2</v>
      </c>
      <c r="K4011" s="400">
        <v>6.7361111111111108E-2</v>
      </c>
      <c r="L4011" s="400">
        <v>0.26180555555555562</v>
      </c>
      <c r="M4011" s="400">
        <v>0.27083333333333331</v>
      </c>
      <c r="N4011" s="400">
        <v>0.2722222222222222</v>
      </c>
      <c r="O4011" s="398" t="s">
        <v>43</v>
      </c>
      <c r="P4011" s="398">
        <v>67</v>
      </c>
      <c r="Q4011" s="398" t="s">
        <v>48</v>
      </c>
      <c r="R4011" s="398" t="s">
        <v>39</v>
      </c>
      <c r="S4011" s="398">
        <v>175</v>
      </c>
      <c r="T4011" s="398">
        <v>0</v>
      </c>
      <c r="U4011" s="399">
        <v>0.9098677032017477</v>
      </c>
      <c r="V4011" s="398">
        <v>0</v>
      </c>
      <c r="W4011" s="397" t="s">
        <v>30</v>
      </c>
      <c r="X4011" s="16"/>
      <c r="AC4011" s="104"/>
    </row>
    <row r="4012" spans="1:29" x14ac:dyDescent="0.35">
      <c r="A4012" s="188">
        <v>46192</v>
      </c>
      <c r="B4012" s="398" t="s">
        <v>1382</v>
      </c>
      <c r="C4012" s="398" t="s">
        <v>113</v>
      </c>
      <c r="D4012" s="398">
        <v>1</v>
      </c>
      <c r="E4012" s="376" t="s">
        <v>4848</v>
      </c>
      <c r="F4012" s="376" t="s">
        <v>4845</v>
      </c>
      <c r="G4012" s="400">
        <v>0.28472222222222221</v>
      </c>
      <c r="H4012" s="400">
        <v>0.52430555555555558</v>
      </c>
      <c r="I4012" s="400">
        <v>0.30208333333333331</v>
      </c>
      <c r="J4012" s="400">
        <v>0.31180555555555561</v>
      </c>
      <c r="K4012" s="400">
        <v>0.32569444444444451</v>
      </c>
      <c r="L4012" s="400">
        <v>0.52083333333333337</v>
      </c>
      <c r="M4012" s="400">
        <v>0.53680555555555554</v>
      </c>
      <c r="N4012" s="400">
        <v>0.53888888888888886</v>
      </c>
      <c r="O4012" s="398">
        <v>65</v>
      </c>
      <c r="P4012" s="398" t="s">
        <v>43</v>
      </c>
      <c r="Q4012" s="414" t="s">
        <v>2419</v>
      </c>
      <c r="R4012" s="414" t="s">
        <v>2420</v>
      </c>
      <c r="S4012" s="398">
        <v>189</v>
      </c>
      <c r="T4012" s="398">
        <v>1</v>
      </c>
      <c r="U4012" s="399">
        <v>0.87910202253033998</v>
      </c>
      <c r="V4012" s="398">
        <v>0</v>
      </c>
      <c r="W4012" s="397" t="s">
        <v>30</v>
      </c>
      <c r="X4012" s="16"/>
      <c r="AC4012" s="104"/>
    </row>
    <row r="4013" spans="1:29" x14ac:dyDescent="0.35">
      <c r="A4013" s="188">
        <v>46192</v>
      </c>
      <c r="B4013" s="398" t="s">
        <v>1383</v>
      </c>
      <c r="C4013" s="398" t="s">
        <v>113</v>
      </c>
      <c r="D4013" s="398">
        <v>1</v>
      </c>
      <c r="E4013" s="376" t="s">
        <v>4845</v>
      </c>
      <c r="F4013" s="376" t="s">
        <v>4850</v>
      </c>
      <c r="G4013" s="400">
        <v>0.64236111111111116</v>
      </c>
      <c r="H4013" s="400">
        <v>0.72569444444444442</v>
      </c>
      <c r="I4013" s="400">
        <v>0.65972222222222221</v>
      </c>
      <c r="J4013" s="400">
        <v>0.66249999999999998</v>
      </c>
      <c r="K4013" s="400">
        <v>0.67291666666666672</v>
      </c>
      <c r="L4013" s="400">
        <v>0.72916666666666663</v>
      </c>
      <c r="M4013" s="400">
        <v>0.73819444444444449</v>
      </c>
      <c r="N4013" s="400">
        <v>0.7416666666666667</v>
      </c>
      <c r="O4013" s="398" t="s">
        <v>43</v>
      </c>
      <c r="P4013" s="398" t="s">
        <v>1075</v>
      </c>
      <c r="Q4013" s="398" t="s">
        <v>2421</v>
      </c>
      <c r="R4013" s="398" t="s">
        <v>2422</v>
      </c>
      <c r="S4013" s="398">
        <v>98</v>
      </c>
      <c r="T4013" s="398">
        <v>0</v>
      </c>
      <c r="U4013" s="399">
        <v>0.48533447151434372</v>
      </c>
      <c r="V4013" s="398">
        <v>0</v>
      </c>
      <c r="W4013" s="397" t="s">
        <v>30</v>
      </c>
      <c r="X4013" s="16"/>
      <c r="AC4013" s="104"/>
    </row>
    <row r="4014" spans="1:29" x14ac:dyDescent="0.35">
      <c r="A4014" s="188">
        <v>46192</v>
      </c>
      <c r="B4014" s="405" t="s">
        <v>1384</v>
      </c>
      <c r="C4014" s="405" t="s">
        <v>113</v>
      </c>
      <c r="D4014" s="405">
        <v>1</v>
      </c>
      <c r="E4014" s="376" t="s">
        <v>4850</v>
      </c>
      <c r="F4014" s="376" t="s">
        <v>4845</v>
      </c>
      <c r="G4014" s="406">
        <v>0.78819444444444442</v>
      </c>
      <c r="H4014" s="406">
        <v>0.86458333333333337</v>
      </c>
      <c r="I4014" s="406">
        <v>0.77777777777777779</v>
      </c>
      <c r="J4014" s="406">
        <v>0.78194444444444444</v>
      </c>
      <c r="K4014" s="406">
        <v>0.79236111111111107</v>
      </c>
      <c r="L4014" s="406">
        <v>0.84305555555555556</v>
      </c>
      <c r="M4014" s="406">
        <v>0.85347222222222219</v>
      </c>
      <c r="N4014" s="406">
        <v>0.85555555555555551</v>
      </c>
      <c r="O4014" s="405" t="s">
        <v>1075</v>
      </c>
      <c r="P4014" s="405" t="s">
        <v>37</v>
      </c>
      <c r="Q4014" s="405"/>
      <c r="R4014" s="405"/>
      <c r="S4014" s="405">
        <v>189</v>
      </c>
      <c r="T4014" s="405">
        <v>0</v>
      </c>
      <c r="U4014" s="407">
        <v>1</v>
      </c>
      <c r="V4014" s="408">
        <v>0</v>
      </c>
      <c r="W4014" s="71" t="s">
        <v>30</v>
      </c>
      <c r="X4014" s="16"/>
      <c r="AC4014" s="104"/>
    </row>
    <row r="4015" spans="1:29" x14ac:dyDescent="0.35">
      <c r="A4015" s="188">
        <v>46193</v>
      </c>
      <c r="B4015" s="398" t="s">
        <v>1770</v>
      </c>
      <c r="C4015" s="398" t="s">
        <v>27</v>
      </c>
      <c r="D4015" s="398">
        <v>1</v>
      </c>
      <c r="E4015" s="376" t="s">
        <v>4845</v>
      </c>
      <c r="F4015" s="376" t="s">
        <v>4851</v>
      </c>
      <c r="G4015" s="406">
        <v>1.7361111111111108E-2</v>
      </c>
      <c r="H4015" s="406">
        <v>0.1041666666666667</v>
      </c>
      <c r="I4015" s="406">
        <v>1.3194444444444439E-2</v>
      </c>
      <c r="J4015" s="406">
        <v>1.666666666666667E-2</v>
      </c>
      <c r="K4015" s="406">
        <v>3.125E-2</v>
      </c>
      <c r="L4015" s="406">
        <v>0.1138888888888889</v>
      </c>
      <c r="M4015" s="406">
        <v>0.1173611111111111</v>
      </c>
      <c r="N4015" s="406">
        <v>0.11944444444444451</v>
      </c>
      <c r="O4015" s="398" t="s">
        <v>32</v>
      </c>
      <c r="P4015" s="398">
        <v>1</v>
      </c>
      <c r="Q4015" s="398"/>
      <c r="R4015" s="398"/>
      <c r="S4015" s="398">
        <v>44</v>
      </c>
      <c r="T4015" s="398">
        <v>0</v>
      </c>
      <c r="U4015" s="399">
        <v>0.21715149765068009</v>
      </c>
      <c r="V4015" s="398">
        <v>0</v>
      </c>
      <c r="W4015" s="71" t="s">
        <v>30</v>
      </c>
      <c r="X4015" s="16"/>
      <c r="AC4015" s="104"/>
    </row>
    <row r="4016" spans="1:29" x14ac:dyDescent="0.35">
      <c r="A4016" s="188">
        <v>46193</v>
      </c>
      <c r="B4016" s="398" t="s">
        <v>1771</v>
      </c>
      <c r="C4016" s="398" t="s">
        <v>27</v>
      </c>
      <c r="D4016" s="398">
        <v>1</v>
      </c>
      <c r="E4016" s="376" t="s">
        <v>4851</v>
      </c>
      <c r="F4016" s="376" t="s">
        <v>4845</v>
      </c>
      <c r="G4016" s="406">
        <v>0.14583333333333329</v>
      </c>
      <c r="H4016" s="406">
        <v>0.24652777777777779</v>
      </c>
      <c r="I4016" s="406">
        <v>0.14374999999999999</v>
      </c>
      <c r="J4016" s="406">
        <v>0.1479166666666667</v>
      </c>
      <c r="K4016" s="406">
        <v>0.1541666666666667</v>
      </c>
      <c r="L4016" s="406">
        <v>0.23402777777777781</v>
      </c>
      <c r="M4016" s="406">
        <v>0.23749999999999999</v>
      </c>
      <c r="N4016" s="406">
        <v>0.23958333333333329</v>
      </c>
      <c r="O4016" s="398">
        <v>1</v>
      </c>
      <c r="P4016" s="398" t="s">
        <v>73</v>
      </c>
      <c r="Q4016" s="398" t="s">
        <v>152</v>
      </c>
      <c r="R4016" s="398" t="s">
        <v>39</v>
      </c>
      <c r="S4016" s="398">
        <v>86</v>
      </c>
      <c r="T4016" s="398">
        <v>0</v>
      </c>
      <c r="U4016" s="399">
        <v>0.50266574909509765</v>
      </c>
      <c r="V4016" s="398">
        <v>0</v>
      </c>
      <c r="W4016" s="71" t="s">
        <v>30</v>
      </c>
      <c r="X4016" s="16"/>
      <c r="AC4016" s="104"/>
    </row>
    <row r="4017" spans="1:29" x14ac:dyDescent="0.35">
      <c r="A4017" s="188">
        <v>46193</v>
      </c>
      <c r="B4017" s="398" t="s">
        <v>1766</v>
      </c>
      <c r="C4017" s="398" t="s">
        <v>27</v>
      </c>
      <c r="D4017" s="398">
        <v>1</v>
      </c>
      <c r="E4017" s="376" t="s">
        <v>4845</v>
      </c>
      <c r="F4017" s="376" t="s">
        <v>4856</v>
      </c>
      <c r="G4017" s="406">
        <v>0.39583333333333331</v>
      </c>
      <c r="H4017" s="406">
        <v>0.45833333333333331</v>
      </c>
      <c r="I4017" s="406">
        <v>0.38819444444444451</v>
      </c>
      <c r="J4017" s="406">
        <v>0.39791666666666659</v>
      </c>
      <c r="K4017" s="406">
        <v>0.4152777777777778</v>
      </c>
      <c r="L4017" s="406">
        <v>0.45763888888888887</v>
      </c>
      <c r="M4017" s="406">
        <v>0.46597222222222218</v>
      </c>
      <c r="N4017" s="406">
        <v>0.46666666666666667</v>
      </c>
      <c r="O4017" s="398" t="s">
        <v>73</v>
      </c>
      <c r="P4017" s="398">
        <v>233</v>
      </c>
      <c r="Q4017" s="398" t="s">
        <v>152</v>
      </c>
      <c r="R4017" s="398" t="s">
        <v>39</v>
      </c>
      <c r="S4017" s="398">
        <v>50</v>
      </c>
      <c r="T4017" s="398">
        <v>0</v>
      </c>
      <c r="U4017" s="399">
        <v>0.25740292086127531</v>
      </c>
      <c r="V4017" s="398">
        <v>0</v>
      </c>
      <c r="W4017" s="71" t="s">
        <v>30</v>
      </c>
      <c r="X4017" s="16"/>
      <c r="AC4017" s="104"/>
    </row>
    <row r="4018" spans="1:29" x14ac:dyDescent="0.35">
      <c r="A4018" s="188">
        <v>46193</v>
      </c>
      <c r="B4018" s="398" t="s">
        <v>1768</v>
      </c>
      <c r="C4018" s="398" t="s">
        <v>27</v>
      </c>
      <c r="D4018" s="398">
        <v>1</v>
      </c>
      <c r="E4018" s="376" t="s">
        <v>4856</v>
      </c>
      <c r="F4018" s="376" t="s">
        <v>4845</v>
      </c>
      <c r="G4018" s="406">
        <v>0.5</v>
      </c>
      <c r="H4018" s="406">
        <v>0.56944444444444442</v>
      </c>
      <c r="I4018" s="406">
        <v>0.49305555555555558</v>
      </c>
      <c r="J4018" s="406">
        <v>0.49375000000000002</v>
      </c>
      <c r="K4018" s="406">
        <v>0.5131944444444444</v>
      </c>
      <c r="L4018" s="406">
        <v>0.56041666666666667</v>
      </c>
      <c r="M4018" s="406">
        <v>0.57361111111111107</v>
      </c>
      <c r="N4018" s="406">
        <v>0.5756944444444444</v>
      </c>
      <c r="O4018" s="398">
        <v>222</v>
      </c>
      <c r="P4018" s="398" t="s">
        <v>32</v>
      </c>
      <c r="Q4018" s="398"/>
      <c r="R4018" s="398"/>
      <c r="S4018" s="398">
        <v>27</v>
      </c>
      <c r="T4018" s="398">
        <v>0</v>
      </c>
      <c r="U4018" s="399">
        <v>0.1546093576741509</v>
      </c>
      <c r="V4018" s="398">
        <v>0</v>
      </c>
      <c r="W4018" s="71" t="s">
        <v>30</v>
      </c>
      <c r="X4018" s="16"/>
      <c r="AC4018" s="104"/>
    </row>
    <row r="4019" spans="1:29" x14ac:dyDescent="0.35">
      <c r="A4019" s="188">
        <v>46193</v>
      </c>
      <c r="B4019" s="398" t="s">
        <v>2423</v>
      </c>
      <c r="C4019" s="398" t="s">
        <v>45</v>
      </c>
      <c r="D4019" s="398">
        <v>13</v>
      </c>
      <c r="E4019" s="56" t="s">
        <v>4845</v>
      </c>
      <c r="F4019" s="56" t="s">
        <v>4851</v>
      </c>
      <c r="G4019" s="406">
        <v>6.25E-2</v>
      </c>
      <c r="H4019" s="406">
        <v>0.2638888888888889</v>
      </c>
      <c r="I4019" s="406">
        <v>5.6250000000000001E-2</v>
      </c>
      <c r="J4019" s="406">
        <v>5.8333333333333327E-2</v>
      </c>
      <c r="K4019" s="406">
        <v>7.3611111111111113E-2</v>
      </c>
      <c r="L4019" s="406">
        <v>0.24444444444444441</v>
      </c>
      <c r="M4019" s="406">
        <v>0.25138888888888888</v>
      </c>
      <c r="N4019" s="406">
        <v>0.25416666666666671</v>
      </c>
      <c r="O4019" s="398" t="s">
        <v>143</v>
      </c>
      <c r="P4019" s="398">
        <v>100</v>
      </c>
      <c r="Q4019" s="398"/>
      <c r="R4019" s="398"/>
      <c r="S4019" s="398">
        <v>158</v>
      </c>
      <c r="T4019" s="398">
        <v>0</v>
      </c>
      <c r="U4019" s="399">
        <v>0.81936359800449055</v>
      </c>
      <c r="V4019" s="398">
        <v>1749</v>
      </c>
      <c r="W4019" s="71" t="s">
        <v>30</v>
      </c>
      <c r="X4019" s="16"/>
      <c r="AC4019" s="104"/>
    </row>
    <row r="4020" spans="1:29" x14ac:dyDescent="0.35">
      <c r="A4020" s="188">
        <v>46193</v>
      </c>
      <c r="B4020" s="398" t="s">
        <v>2424</v>
      </c>
      <c r="C4020" s="398" t="s">
        <v>45</v>
      </c>
      <c r="D4020" s="398">
        <v>14</v>
      </c>
      <c r="E4020" s="8" t="s">
        <v>4851</v>
      </c>
      <c r="F4020" s="8" t="s">
        <v>4845</v>
      </c>
      <c r="G4020" s="406">
        <v>0.30555555555555558</v>
      </c>
      <c r="H4020" s="406">
        <v>0.52777777777777779</v>
      </c>
      <c r="I4020" s="406">
        <v>0.30069444444444438</v>
      </c>
      <c r="J4020" s="406">
        <v>0.30277777777777781</v>
      </c>
      <c r="K4020" s="406">
        <v>0.31666666666666671</v>
      </c>
      <c r="L4020" s="406">
        <v>0.48472222222222222</v>
      </c>
      <c r="M4020" s="406">
        <v>0.5</v>
      </c>
      <c r="N4020" s="406">
        <v>0.50208333333333333</v>
      </c>
      <c r="O4020" s="398">
        <v>96</v>
      </c>
      <c r="P4020" s="398" t="s">
        <v>75</v>
      </c>
      <c r="Q4020" s="398"/>
      <c r="R4020" s="398"/>
      <c r="S4020" s="398">
        <v>163</v>
      </c>
      <c r="T4020" s="398">
        <v>0</v>
      </c>
      <c r="U4020" s="399">
        <v>0.94822966585362345</v>
      </c>
      <c r="V4020" s="398">
        <v>0</v>
      </c>
      <c r="W4020" s="71" t="s">
        <v>30</v>
      </c>
      <c r="X4020" s="16"/>
      <c r="AC4020" s="104"/>
    </row>
    <row r="4021" spans="1:29" x14ac:dyDescent="0.35">
      <c r="A4021" s="188">
        <v>46193</v>
      </c>
      <c r="B4021" s="398" t="s">
        <v>1372</v>
      </c>
      <c r="C4021" s="398" t="s">
        <v>59</v>
      </c>
      <c r="D4021" s="398">
        <v>1</v>
      </c>
      <c r="E4021" s="8" t="s">
        <v>4845</v>
      </c>
      <c r="F4021" s="8" t="s">
        <v>4849</v>
      </c>
      <c r="G4021" s="406">
        <v>0.16666666666666671</v>
      </c>
      <c r="H4021" s="406">
        <v>0.31944444444444442</v>
      </c>
      <c r="I4021" s="406">
        <v>0.16180555555555559</v>
      </c>
      <c r="J4021" s="406">
        <v>0.16388888888888889</v>
      </c>
      <c r="K4021" s="406">
        <v>0.17430555555555549</v>
      </c>
      <c r="L4021" s="406">
        <v>0.2986111111111111</v>
      </c>
      <c r="M4021" s="406">
        <v>0.31180555555555561</v>
      </c>
      <c r="N4021" s="406">
        <v>0.31388888888888888</v>
      </c>
      <c r="O4021" s="398" t="s">
        <v>928</v>
      </c>
      <c r="P4021" s="398" t="s">
        <v>43</v>
      </c>
      <c r="Q4021" s="398"/>
      <c r="R4021" s="398"/>
      <c r="S4021" s="398">
        <v>167</v>
      </c>
      <c r="T4021" s="398">
        <v>0</v>
      </c>
      <c r="U4021" s="399">
        <v>0.89212454954285769</v>
      </c>
      <c r="V4021" s="398">
        <v>0</v>
      </c>
      <c r="W4021" s="71" t="s">
        <v>30</v>
      </c>
      <c r="X4021" s="16"/>
      <c r="AC4021" s="104"/>
    </row>
    <row r="4022" spans="1:29" x14ac:dyDescent="0.35">
      <c r="A4022" s="188">
        <v>46193</v>
      </c>
      <c r="B4022" s="398" t="s">
        <v>52</v>
      </c>
      <c r="C4022" s="398" t="s">
        <v>59</v>
      </c>
      <c r="D4022" s="398">
        <v>1</v>
      </c>
      <c r="E4022" s="8" t="s">
        <v>4849</v>
      </c>
      <c r="F4022" s="8" t="s">
        <v>4845</v>
      </c>
      <c r="G4022" s="406">
        <v>0.4375</v>
      </c>
      <c r="H4022" s="406">
        <v>0.51388888888888884</v>
      </c>
      <c r="I4022" s="406">
        <v>0.43333333333333329</v>
      </c>
      <c r="J4022" s="406">
        <v>0.43680555555555561</v>
      </c>
      <c r="K4022" s="406">
        <v>0.44861111111111113</v>
      </c>
      <c r="L4022" s="406">
        <v>0.51458333333333328</v>
      </c>
      <c r="M4022" s="406">
        <v>0.52013888888888893</v>
      </c>
      <c r="N4022" s="406">
        <v>0.52013888888888893</v>
      </c>
      <c r="O4022" s="398" t="s">
        <v>43</v>
      </c>
      <c r="P4022" s="398" t="s">
        <v>302</v>
      </c>
      <c r="Q4022" s="398"/>
      <c r="R4022" s="398"/>
      <c r="S4022" s="398">
        <v>151</v>
      </c>
      <c r="T4022" s="398">
        <v>2</v>
      </c>
      <c r="U4022" s="399">
        <v>0.85477394583981836</v>
      </c>
      <c r="V4022" s="398">
        <v>0</v>
      </c>
      <c r="W4022" s="71" t="s">
        <v>30</v>
      </c>
      <c r="X4022" s="16"/>
      <c r="AC4022" s="104"/>
    </row>
    <row r="4023" spans="1:29" x14ac:dyDescent="0.35">
      <c r="A4023" s="188">
        <v>46193</v>
      </c>
      <c r="B4023" s="398" t="s">
        <v>56</v>
      </c>
      <c r="C4023" s="398" t="s">
        <v>59</v>
      </c>
      <c r="D4023" s="398">
        <v>1</v>
      </c>
      <c r="E4023" s="8" t="s">
        <v>4845</v>
      </c>
      <c r="F4023" s="8" t="s">
        <v>4849</v>
      </c>
      <c r="G4023" s="406">
        <v>0.55555555555555558</v>
      </c>
      <c r="H4023" s="406">
        <v>0.63888888888888884</v>
      </c>
      <c r="I4023" s="406">
        <v>0.5493055555555556</v>
      </c>
      <c r="J4023" s="406">
        <v>0.55208333333333337</v>
      </c>
      <c r="K4023" s="406">
        <v>0.56388888888888888</v>
      </c>
      <c r="L4023" s="406">
        <v>0.61458333333333337</v>
      </c>
      <c r="M4023" s="406">
        <v>0.62638888888888888</v>
      </c>
      <c r="N4023" s="406">
        <v>0.62847222222222221</v>
      </c>
      <c r="O4023" s="398" t="s">
        <v>302</v>
      </c>
      <c r="P4023" s="398" t="s">
        <v>70</v>
      </c>
      <c r="Q4023" s="398"/>
      <c r="R4023" s="398"/>
      <c r="S4023" s="398">
        <v>178</v>
      </c>
      <c r="T4023" s="398">
        <v>0</v>
      </c>
      <c r="U4023" s="399">
        <v>0.84779513459507116</v>
      </c>
      <c r="V4023" s="398">
        <v>0</v>
      </c>
      <c r="W4023" s="71" t="s">
        <v>30</v>
      </c>
      <c r="X4023" s="16"/>
      <c r="AC4023" s="104"/>
    </row>
    <row r="4024" spans="1:29" x14ac:dyDescent="0.35">
      <c r="A4024" s="188">
        <v>46193</v>
      </c>
      <c r="B4024" s="398" t="s">
        <v>71</v>
      </c>
      <c r="C4024" s="398" t="s">
        <v>72</v>
      </c>
      <c r="D4024" s="398">
        <v>1</v>
      </c>
      <c r="E4024" s="8" t="s">
        <v>4849</v>
      </c>
      <c r="F4024" s="8" t="s">
        <v>4845</v>
      </c>
      <c r="G4024" s="406">
        <v>1.041666666666667E-2</v>
      </c>
      <c r="H4024" s="406">
        <v>0.1701388888888889</v>
      </c>
      <c r="I4024" s="406">
        <v>6.9444444444444441E-3</v>
      </c>
      <c r="J4024" s="406">
        <v>1.458333333333333E-2</v>
      </c>
      <c r="K4024" s="406">
        <v>2.361111111111111E-2</v>
      </c>
      <c r="L4024" s="406">
        <v>0.16250000000000001</v>
      </c>
      <c r="M4024" s="406">
        <v>0.16666666666666671</v>
      </c>
      <c r="N4024" s="406">
        <v>0.1673611111111111</v>
      </c>
      <c r="O4024" s="398" t="s">
        <v>363</v>
      </c>
      <c r="P4024" s="398">
        <v>12</v>
      </c>
      <c r="Q4024" s="398" t="s">
        <v>48</v>
      </c>
      <c r="R4024" s="398" t="s">
        <v>39</v>
      </c>
      <c r="S4024" s="398">
        <v>173</v>
      </c>
      <c r="T4024" s="398">
        <v>1</v>
      </c>
      <c r="U4024" s="399">
        <v>0.86953982098999394</v>
      </c>
      <c r="V4024" s="398">
        <v>815</v>
      </c>
      <c r="W4024" s="71" t="s">
        <v>30</v>
      </c>
      <c r="X4024" s="16"/>
      <c r="AC4024" s="104"/>
    </row>
    <row r="4025" spans="1:29" x14ac:dyDescent="0.35">
      <c r="A4025" s="188">
        <v>46193</v>
      </c>
      <c r="B4025" s="398" t="s">
        <v>74</v>
      </c>
      <c r="C4025" s="398" t="s">
        <v>72</v>
      </c>
      <c r="D4025" s="398">
        <v>1</v>
      </c>
      <c r="E4025" s="8" t="s">
        <v>4845</v>
      </c>
      <c r="F4025" s="8" t="s">
        <v>4853</v>
      </c>
      <c r="G4025" s="406">
        <v>0.20833333333333329</v>
      </c>
      <c r="H4025" s="406">
        <v>0.38541666666666669</v>
      </c>
      <c r="I4025" s="406">
        <v>0.2</v>
      </c>
      <c r="J4025" s="406">
        <v>0.20277777777777781</v>
      </c>
      <c r="K4025" s="406">
        <v>0.22013888888888891</v>
      </c>
      <c r="L4025" s="406">
        <v>0.36041666666666672</v>
      </c>
      <c r="M4025" s="406">
        <v>0.37291666666666667</v>
      </c>
      <c r="N4025" s="406">
        <v>0.375</v>
      </c>
      <c r="O4025" s="398">
        <v>12</v>
      </c>
      <c r="P4025" s="398" t="s">
        <v>2115</v>
      </c>
      <c r="Q4025" s="398"/>
      <c r="R4025" s="398"/>
      <c r="S4025" s="398">
        <v>175</v>
      </c>
      <c r="T4025" s="398">
        <v>0</v>
      </c>
      <c r="U4025" s="399">
        <v>0.98823943830614314</v>
      </c>
      <c r="V4025" s="398">
        <v>496</v>
      </c>
      <c r="W4025" s="71" t="s">
        <v>30</v>
      </c>
      <c r="X4025" s="16"/>
      <c r="AC4025" s="104"/>
    </row>
    <row r="4026" spans="1:29" x14ac:dyDescent="0.35">
      <c r="A4026" s="188">
        <v>46193</v>
      </c>
      <c r="B4026" s="398" t="s">
        <v>58</v>
      </c>
      <c r="C4026" s="398" t="s">
        <v>81</v>
      </c>
      <c r="D4026" s="398">
        <v>1</v>
      </c>
      <c r="E4026" s="8" t="s">
        <v>4853</v>
      </c>
      <c r="F4026" s="8" t="s">
        <v>4845</v>
      </c>
      <c r="G4026" s="406">
        <v>0.13541666666666671</v>
      </c>
      <c r="H4026" s="406">
        <v>0.32291666666666669</v>
      </c>
      <c r="I4026" s="406">
        <v>0.1277777777777778</v>
      </c>
      <c r="J4026" s="406">
        <v>0.13055555555555559</v>
      </c>
      <c r="K4026" s="406">
        <v>0.14027777777777781</v>
      </c>
      <c r="L4026" s="406">
        <v>0.30625000000000002</v>
      </c>
      <c r="M4026" s="406">
        <v>0.3125</v>
      </c>
      <c r="N4026" s="406">
        <v>0.31319444444444439</v>
      </c>
      <c r="O4026" s="398" t="s">
        <v>60</v>
      </c>
      <c r="P4026" s="398">
        <v>92</v>
      </c>
      <c r="Q4026" s="398"/>
      <c r="R4026" s="398"/>
      <c r="S4026" s="398">
        <v>182</v>
      </c>
      <c r="T4026" s="398">
        <v>0</v>
      </c>
      <c r="U4026" s="399">
        <v>0.93218636858890036</v>
      </c>
      <c r="V4026" s="398">
        <v>1761</v>
      </c>
      <c r="W4026" s="71" t="s">
        <v>30</v>
      </c>
      <c r="X4026" s="16"/>
      <c r="AC4026" s="104"/>
    </row>
    <row r="4027" spans="1:29" x14ac:dyDescent="0.35">
      <c r="A4027" s="188">
        <v>46193</v>
      </c>
      <c r="B4027" s="398" t="s">
        <v>64</v>
      </c>
      <c r="C4027" s="398" t="s">
        <v>81</v>
      </c>
      <c r="D4027" s="398">
        <v>1</v>
      </c>
      <c r="E4027" s="8" t="s">
        <v>4845</v>
      </c>
      <c r="F4027" s="8" t="s">
        <v>4847</v>
      </c>
      <c r="G4027" s="406">
        <v>0.36458333333333331</v>
      </c>
      <c r="H4027" s="406">
        <v>0.56597222222222221</v>
      </c>
      <c r="I4027" s="406">
        <v>0.35972222222222222</v>
      </c>
      <c r="J4027" s="406">
        <v>0.36180555555555549</v>
      </c>
      <c r="K4027" s="406">
        <v>0.38124999999999998</v>
      </c>
      <c r="L4027" s="406">
        <v>0.54861111111111116</v>
      </c>
      <c r="M4027" s="406">
        <v>0.56111111111111112</v>
      </c>
      <c r="N4027" s="406">
        <v>0.56319444444444444</v>
      </c>
      <c r="O4027" s="398">
        <v>98</v>
      </c>
      <c r="P4027" s="398" t="s">
        <v>232</v>
      </c>
      <c r="Q4027" s="398"/>
      <c r="R4027" s="398"/>
      <c r="S4027" s="398">
        <v>183</v>
      </c>
      <c r="T4027" s="398">
        <v>0</v>
      </c>
      <c r="U4027" s="399">
        <v>0.99267604567454903</v>
      </c>
      <c r="V4027" s="398">
        <v>0</v>
      </c>
      <c r="W4027" s="71" t="s">
        <v>30</v>
      </c>
      <c r="X4027" s="16"/>
      <c r="AC4027" s="104"/>
    </row>
    <row r="4028" spans="1:29" x14ac:dyDescent="0.35">
      <c r="A4028" s="188">
        <v>46193</v>
      </c>
      <c r="B4028" s="398" t="s">
        <v>80</v>
      </c>
      <c r="C4028" s="398" t="s">
        <v>90</v>
      </c>
      <c r="D4028" s="398">
        <v>1</v>
      </c>
      <c r="E4028" s="8" t="s">
        <v>4847</v>
      </c>
      <c r="F4028" s="8" t="s">
        <v>4845</v>
      </c>
      <c r="G4028" s="406">
        <v>3.4722222222222217E-2</v>
      </c>
      <c r="H4028" s="406">
        <v>0.1076388888888889</v>
      </c>
      <c r="I4028" s="406">
        <v>3.0555555555555551E-2</v>
      </c>
      <c r="J4028" s="406">
        <v>3.6805555555555557E-2</v>
      </c>
      <c r="K4028" s="406">
        <v>4.8611111111111112E-2</v>
      </c>
      <c r="L4028" s="406">
        <v>0.10972222222222219</v>
      </c>
      <c r="M4028" s="406">
        <v>0.1166666666666667</v>
      </c>
      <c r="N4028" s="406">
        <v>0.1173611111111111</v>
      </c>
      <c r="O4028" s="398" t="s">
        <v>70</v>
      </c>
      <c r="P4028" s="398" t="s">
        <v>234</v>
      </c>
      <c r="Q4028" s="398" t="s">
        <v>152</v>
      </c>
      <c r="R4028" s="398" t="s">
        <v>39</v>
      </c>
      <c r="S4028" s="398">
        <v>128</v>
      </c>
      <c r="T4028" s="398">
        <v>0</v>
      </c>
      <c r="U4028" s="399">
        <v>0.70997255303835105</v>
      </c>
      <c r="V4028" s="398">
        <v>2214</v>
      </c>
      <c r="W4028" s="71" t="s">
        <v>30</v>
      </c>
      <c r="X4028" s="16"/>
      <c r="AC4028" s="104"/>
    </row>
    <row r="4029" spans="1:29" x14ac:dyDescent="0.35">
      <c r="A4029" s="188">
        <v>46193</v>
      </c>
      <c r="B4029" s="398" t="s">
        <v>84</v>
      </c>
      <c r="C4029" s="398" t="s">
        <v>90</v>
      </c>
      <c r="D4029" s="398">
        <v>1</v>
      </c>
      <c r="E4029" s="8" t="s">
        <v>4845</v>
      </c>
      <c r="F4029" s="8" t="s">
        <v>4850</v>
      </c>
      <c r="G4029" s="406">
        <v>0.14583333333333329</v>
      </c>
      <c r="H4029" s="406">
        <v>0.22916666666666671</v>
      </c>
      <c r="I4029" s="406">
        <v>0.1423611111111111</v>
      </c>
      <c r="J4029" s="406">
        <v>0.14652777777777781</v>
      </c>
      <c r="K4029" s="406">
        <v>0.15694444444444439</v>
      </c>
      <c r="L4029" s="406">
        <v>0.20902777777777781</v>
      </c>
      <c r="M4029" s="406">
        <v>0.22222222222222221</v>
      </c>
      <c r="N4029" s="406">
        <v>0.22430555555555559</v>
      </c>
      <c r="O4029" s="398" t="s">
        <v>234</v>
      </c>
      <c r="P4029" s="398" t="s">
        <v>37</v>
      </c>
      <c r="Q4029" s="398" t="s">
        <v>151</v>
      </c>
      <c r="R4029" s="398" t="s">
        <v>39</v>
      </c>
      <c r="S4029" s="398">
        <v>157</v>
      </c>
      <c r="T4029" s="398">
        <v>0</v>
      </c>
      <c r="U4029" s="399">
        <v>0.8785272529055197</v>
      </c>
      <c r="V4029" s="398">
        <v>0</v>
      </c>
      <c r="W4029" s="71" t="s">
        <v>30</v>
      </c>
      <c r="X4029" s="16"/>
      <c r="AC4029" s="104"/>
    </row>
    <row r="4030" spans="1:29" x14ac:dyDescent="0.35">
      <c r="A4030" s="188">
        <v>46193</v>
      </c>
      <c r="B4030" s="398" t="s">
        <v>203</v>
      </c>
      <c r="C4030" s="398" t="s">
        <v>90</v>
      </c>
      <c r="D4030" s="398">
        <v>1</v>
      </c>
      <c r="E4030" s="8" t="s">
        <v>4850</v>
      </c>
      <c r="F4030" s="8" t="s">
        <v>4845</v>
      </c>
      <c r="G4030" s="406">
        <v>0.28472222222222221</v>
      </c>
      <c r="H4030" s="406">
        <v>0.4236111111111111</v>
      </c>
      <c r="I4030" s="406">
        <v>0.28055555555555561</v>
      </c>
      <c r="J4030" s="406">
        <v>0.28402777777777782</v>
      </c>
      <c r="K4030" s="406">
        <v>0.3</v>
      </c>
      <c r="L4030" s="406">
        <v>0.4284722222222222</v>
      </c>
      <c r="M4030" s="406">
        <v>0.43541666666666667</v>
      </c>
      <c r="N4030" s="406">
        <v>0.43680555555555561</v>
      </c>
      <c r="O4030" s="398" t="s">
        <v>37</v>
      </c>
      <c r="P4030" s="398">
        <v>2</v>
      </c>
      <c r="Q4030" s="398"/>
      <c r="R4030" s="398"/>
      <c r="S4030" s="398">
        <v>159</v>
      </c>
      <c r="T4030" s="398">
        <v>1</v>
      </c>
      <c r="U4030" s="399">
        <v>0.85135890501695133</v>
      </c>
      <c r="V4030" s="398">
        <v>0</v>
      </c>
      <c r="W4030" s="71" t="s">
        <v>30</v>
      </c>
      <c r="X4030" s="16"/>
      <c r="AC4030" s="104"/>
    </row>
    <row r="4031" spans="1:29" x14ac:dyDescent="0.35">
      <c r="A4031" s="188">
        <v>46193</v>
      </c>
      <c r="B4031" s="398" t="s">
        <v>205</v>
      </c>
      <c r="C4031" s="398" t="s">
        <v>90</v>
      </c>
      <c r="D4031" s="398">
        <v>1</v>
      </c>
      <c r="E4031" s="8" t="s">
        <v>4845</v>
      </c>
      <c r="F4031" s="8" t="s">
        <v>4850</v>
      </c>
      <c r="G4031" s="406">
        <v>0.46527777777777779</v>
      </c>
      <c r="H4031" s="406">
        <v>0.61111111111111116</v>
      </c>
      <c r="I4031" s="406">
        <v>0.46180555555555558</v>
      </c>
      <c r="J4031" s="406">
        <v>0.46736111111111112</v>
      </c>
      <c r="K4031" s="406">
        <v>0.47361111111111109</v>
      </c>
      <c r="L4031" s="406">
        <v>0.60486111111111107</v>
      </c>
      <c r="M4031" s="406">
        <v>0.61875000000000002</v>
      </c>
      <c r="N4031" s="406">
        <v>0.62083333333333335</v>
      </c>
      <c r="O4031" s="398">
        <v>2</v>
      </c>
      <c r="P4031" s="398" t="s">
        <v>242</v>
      </c>
      <c r="Q4031" s="398" t="s">
        <v>152</v>
      </c>
      <c r="R4031" s="398" t="s">
        <v>39</v>
      </c>
      <c r="S4031" s="398">
        <v>140</v>
      </c>
      <c r="T4031" s="398">
        <v>0</v>
      </c>
      <c r="U4031" s="399">
        <v>0.71921245898460529</v>
      </c>
      <c r="V4031" s="398">
        <v>0</v>
      </c>
      <c r="W4031" s="71" t="s">
        <v>30</v>
      </c>
      <c r="X4031" s="16"/>
      <c r="AC4031" s="104"/>
    </row>
    <row r="4032" spans="1:29" x14ac:dyDescent="0.35">
      <c r="A4032" s="188">
        <v>46193</v>
      </c>
      <c r="B4032" s="398" t="s">
        <v>107</v>
      </c>
      <c r="C4032" s="398" t="s">
        <v>108</v>
      </c>
      <c r="D4032" s="398">
        <v>1</v>
      </c>
      <c r="E4032" s="8" t="s">
        <v>4850</v>
      </c>
      <c r="F4032" s="8" t="s">
        <v>4845</v>
      </c>
      <c r="G4032" s="406">
        <v>4.5138888888888888E-2</v>
      </c>
      <c r="H4032" s="406">
        <v>0.24305555555555561</v>
      </c>
      <c r="I4032" s="406">
        <v>4.027777777777778E-2</v>
      </c>
      <c r="J4032" s="406">
        <v>4.1666666666666657E-2</v>
      </c>
      <c r="K4032" s="406">
        <v>6.0416666666666667E-2</v>
      </c>
      <c r="L4032" s="406">
        <v>0.22916666666666671</v>
      </c>
      <c r="M4032" s="406">
        <v>0.23472222222222219</v>
      </c>
      <c r="N4032" s="406">
        <v>0.23680555555555549</v>
      </c>
      <c r="O4032" s="398" t="s">
        <v>73</v>
      </c>
      <c r="P4032" s="398" t="s">
        <v>2030</v>
      </c>
      <c r="Q4032" s="398"/>
      <c r="R4032" s="398"/>
      <c r="S4032" s="398">
        <v>153</v>
      </c>
      <c r="T4032" s="398">
        <v>1</v>
      </c>
      <c r="U4032" s="399">
        <v>0.80327569860527448</v>
      </c>
      <c r="V4032" s="398">
        <v>1830</v>
      </c>
      <c r="W4032" s="71" t="s">
        <v>30</v>
      </c>
      <c r="X4032" s="16"/>
      <c r="AC4032" s="104"/>
    </row>
    <row r="4033" spans="1:29" x14ac:dyDescent="0.35">
      <c r="A4033" s="188">
        <v>46193</v>
      </c>
      <c r="B4033" s="398" t="s">
        <v>109</v>
      </c>
      <c r="C4033" s="398" t="s">
        <v>108</v>
      </c>
      <c r="D4033" s="398">
        <v>1</v>
      </c>
      <c r="E4033" s="8" t="s">
        <v>4845</v>
      </c>
      <c r="F4033" s="8" t="s">
        <v>4863</v>
      </c>
      <c r="G4033" s="406">
        <v>0.28472222222222221</v>
      </c>
      <c r="H4033" s="406">
        <v>0.48958333333333331</v>
      </c>
      <c r="I4033" s="406">
        <v>0.27916666666666667</v>
      </c>
      <c r="J4033" s="406">
        <v>0.28125</v>
      </c>
      <c r="K4033" s="406">
        <v>0.29652777777777778</v>
      </c>
      <c r="L4033" s="406">
        <v>0.46319444444444452</v>
      </c>
      <c r="M4033" s="406">
        <v>0.47291666666666671</v>
      </c>
      <c r="N4033" s="406">
        <v>0.47499999999999998</v>
      </c>
      <c r="O4033" s="398" t="s">
        <v>2030</v>
      </c>
      <c r="P4033" s="398" t="s">
        <v>284</v>
      </c>
      <c r="Q4033" s="398"/>
      <c r="R4033" s="398"/>
      <c r="S4033" s="398">
        <v>195</v>
      </c>
      <c r="T4033" s="398">
        <v>1</v>
      </c>
      <c r="U4033" s="399">
        <v>1</v>
      </c>
      <c r="V4033" s="398">
        <v>969</v>
      </c>
      <c r="W4033" s="71" t="s">
        <v>30</v>
      </c>
      <c r="X4033" s="16"/>
      <c r="AC4033" s="104"/>
    </row>
    <row r="4034" spans="1:29" x14ac:dyDescent="0.35">
      <c r="A4034" s="189">
        <v>46193</v>
      </c>
      <c r="B4034" s="405" t="s">
        <v>1381</v>
      </c>
      <c r="C4034" s="405" t="s">
        <v>113</v>
      </c>
      <c r="D4034" s="405">
        <v>1</v>
      </c>
      <c r="E4034" s="8" t="s">
        <v>4863</v>
      </c>
      <c r="F4034" s="8" t="s">
        <v>4845</v>
      </c>
      <c r="G4034" s="406">
        <v>4.5138888888888888E-2</v>
      </c>
      <c r="H4034" s="406">
        <v>0.24652777777777779</v>
      </c>
      <c r="I4034" s="406">
        <v>3.7499999999999999E-2</v>
      </c>
      <c r="J4034" s="406">
        <v>4.3055555555555562E-2</v>
      </c>
      <c r="K4034" s="406">
        <v>5.2777777777777778E-2</v>
      </c>
      <c r="L4034" s="406">
        <v>0.2416666666666667</v>
      </c>
      <c r="M4034" s="406">
        <v>0.24861111111111109</v>
      </c>
      <c r="N4034" s="406">
        <v>0.25069444444444439</v>
      </c>
      <c r="O4034" s="405" t="s">
        <v>37</v>
      </c>
      <c r="P4034" s="405">
        <v>64</v>
      </c>
      <c r="Q4034" s="405"/>
      <c r="R4034" s="405"/>
      <c r="S4034" s="405">
        <v>181</v>
      </c>
      <c r="T4034" s="405">
        <v>0</v>
      </c>
      <c r="U4034" s="407">
        <v>0.94627710531248055</v>
      </c>
      <c r="V4034" s="405">
        <v>0</v>
      </c>
      <c r="W4034" s="397" t="s">
        <v>30</v>
      </c>
      <c r="X4034" s="16"/>
      <c r="AC4034" s="104"/>
    </row>
    <row r="4035" spans="1:29" x14ac:dyDescent="0.35">
      <c r="A4035" s="9">
        <v>46193</v>
      </c>
      <c r="B4035" s="398" t="s">
        <v>1382</v>
      </c>
      <c r="C4035" s="398" t="s">
        <v>113</v>
      </c>
      <c r="D4035" s="398">
        <v>1</v>
      </c>
      <c r="E4035" s="8" t="s">
        <v>4845</v>
      </c>
      <c r="F4035" s="8" t="s">
        <v>4856</v>
      </c>
      <c r="G4035" s="400">
        <v>0.28472222222222221</v>
      </c>
      <c r="H4035" s="400">
        <v>0.52430555555555558</v>
      </c>
      <c r="I4035" s="400">
        <v>0.28263888888888888</v>
      </c>
      <c r="J4035" s="400">
        <v>0.28680555555555548</v>
      </c>
      <c r="K4035" s="400">
        <v>0.29652777777777778</v>
      </c>
      <c r="L4035" s="400">
        <v>0.5</v>
      </c>
      <c r="M4035" s="400">
        <v>0.51041666666666663</v>
      </c>
      <c r="N4035" s="400">
        <v>0.51249999999999996</v>
      </c>
      <c r="O4035" s="398">
        <v>65</v>
      </c>
      <c r="P4035" s="398" t="s">
        <v>249</v>
      </c>
      <c r="Q4035" s="398" t="s">
        <v>152</v>
      </c>
      <c r="R4035" s="398" t="s">
        <v>39</v>
      </c>
      <c r="S4035" s="398">
        <v>175</v>
      </c>
      <c r="T4035" s="398">
        <v>1</v>
      </c>
      <c r="U4035" s="399">
        <v>0.90596007470346074</v>
      </c>
      <c r="V4035" s="398">
        <v>0</v>
      </c>
      <c r="W4035" s="71" t="s">
        <v>30</v>
      </c>
      <c r="X4035" s="16"/>
      <c r="AC4035" s="104"/>
    </row>
    <row r="4036" spans="1:29" x14ac:dyDescent="0.35">
      <c r="A4036" s="409">
        <v>46194</v>
      </c>
      <c r="B4036" s="376" t="s">
        <v>2423</v>
      </c>
      <c r="C4036" s="376" t="s">
        <v>27</v>
      </c>
      <c r="D4036" s="377">
        <v>14</v>
      </c>
      <c r="E4036" s="8" t="s">
        <v>4856</v>
      </c>
      <c r="F4036" s="8" t="s">
        <v>4845</v>
      </c>
      <c r="G4036" s="196">
        <v>6.25E-2</v>
      </c>
      <c r="H4036" s="196">
        <v>0.2638888888888889</v>
      </c>
      <c r="I4036" s="196">
        <v>5.6944444444444443E-2</v>
      </c>
      <c r="J4036" s="196">
        <v>7.6388888888888895E-2</v>
      </c>
      <c r="K4036" s="196">
        <v>9.166666666666666E-2</v>
      </c>
      <c r="L4036" s="196">
        <v>0.25833333333333341</v>
      </c>
      <c r="M4036" s="196">
        <v>0.26527777777777778</v>
      </c>
      <c r="N4036" s="196">
        <v>0.26666666666666672</v>
      </c>
      <c r="O4036" s="376" t="s">
        <v>32</v>
      </c>
      <c r="P4036" s="376">
        <v>93</v>
      </c>
      <c r="Q4036" s="376" t="s">
        <v>111</v>
      </c>
      <c r="R4036" s="378" t="s">
        <v>39</v>
      </c>
      <c r="S4036" s="376">
        <v>152</v>
      </c>
      <c r="T4036" s="376">
        <v>0</v>
      </c>
      <c r="U4036" s="379">
        <v>0.86333830297477998</v>
      </c>
      <c r="V4036" s="376">
        <v>639</v>
      </c>
      <c r="W4036" s="71" t="s">
        <v>30</v>
      </c>
      <c r="X4036" s="410"/>
      <c r="AC4036" s="104"/>
    </row>
    <row r="4037" spans="1:29" x14ac:dyDescent="0.35">
      <c r="A4037" s="409">
        <v>46194</v>
      </c>
      <c r="B4037" s="376" t="s">
        <v>2424</v>
      </c>
      <c r="C4037" s="376" t="s">
        <v>27</v>
      </c>
      <c r="D4037" s="377">
        <v>14</v>
      </c>
      <c r="E4037" s="8" t="s">
        <v>4845</v>
      </c>
      <c r="F4037" s="8" t="s">
        <v>4851</v>
      </c>
      <c r="G4037" s="196">
        <v>0.30555555555555558</v>
      </c>
      <c r="H4037" s="196">
        <v>0.52777777777777779</v>
      </c>
      <c r="I4037" s="196">
        <v>0.30208333333333331</v>
      </c>
      <c r="J4037" s="196">
        <v>0.30486111111111108</v>
      </c>
      <c r="K4037" s="196">
        <v>0.31666666666666671</v>
      </c>
      <c r="L4037" s="196">
        <v>0.48749999999999999</v>
      </c>
      <c r="M4037" s="196">
        <v>0.50069444444444444</v>
      </c>
      <c r="N4037" s="196">
        <v>0.50277777777777777</v>
      </c>
      <c r="O4037" s="376">
        <v>95</v>
      </c>
      <c r="P4037" s="376" t="s">
        <v>116</v>
      </c>
      <c r="Q4037" s="376"/>
      <c r="R4037" s="378"/>
      <c r="S4037" s="376">
        <v>177</v>
      </c>
      <c r="T4037" s="376">
        <v>0</v>
      </c>
      <c r="U4037" s="379">
        <v>0.94583941198081778</v>
      </c>
      <c r="V4037" s="376">
        <v>0</v>
      </c>
      <c r="W4037" s="71" t="s">
        <v>30</v>
      </c>
      <c r="X4037" s="410"/>
      <c r="AC4037" s="104"/>
    </row>
    <row r="4038" spans="1:29" x14ac:dyDescent="0.35">
      <c r="A4038" s="409">
        <v>46194</v>
      </c>
      <c r="B4038" s="376" t="s">
        <v>71</v>
      </c>
      <c r="C4038" s="376" t="s">
        <v>45</v>
      </c>
      <c r="D4038" s="377">
        <v>1</v>
      </c>
      <c r="E4038" s="8" t="s">
        <v>4851</v>
      </c>
      <c r="F4038" s="8" t="s">
        <v>4845</v>
      </c>
      <c r="G4038" s="196">
        <v>1.041666666666667E-2</v>
      </c>
      <c r="H4038" s="196">
        <v>0.1701388888888889</v>
      </c>
      <c r="I4038" s="196">
        <v>2.0833333333333329E-3</v>
      </c>
      <c r="J4038" s="196">
        <v>2.013888888888889E-2</v>
      </c>
      <c r="K4038" s="196">
        <v>3.1944444444444442E-2</v>
      </c>
      <c r="L4038" s="196">
        <v>0.17430555555555549</v>
      </c>
      <c r="M4038" s="196">
        <v>0.1791666666666667</v>
      </c>
      <c r="N4038" s="196">
        <v>0.18055555555555561</v>
      </c>
      <c r="O4038" s="376" t="s">
        <v>73</v>
      </c>
      <c r="P4038" s="376">
        <v>10</v>
      </c>
      <c r="Q4038" s="376" t="s">
        <v>216</v>
      </c>
      <c r="R4038" s="378" t="s">
        <v>39</v>
      </c>
      <c r="S4038" s="376">
        <v>169</v>
      </c>
      <c r="T4038" s="376">
        <v>2</v>
      </c>
      <c r="U4038" s="379">
        <v>0.9079300562906083</v>
      </c>
      <c r="V4038" s="376">
        <v>0</v>
      </c>
      <c r="W4038" s="71" t="s">
        <v>30</v>
      </c>
      <c r="X4038" s="410"/>
      <c r="AC4038" s="104"/>
    </row>
    <row r="4039" spans="1:29" x14ac:dyDescent="0.35">
      <c r="A4039" s="409">
        <v>46194</v>
      </c>
      <c r="B4039" s="376" t="s">
        <v>74</v>
      </c>
      <c r="C4039" s="376" t="s">
        <v>45</v>
      </c>
      <c r="D4039" s="377">
        <v>1</v>
      </c>
      <c r="E4039" s="8" t="s">
        <v>4845</v>
      </c>
      <c r="F4039" s="8" t="s">
        <v>4850</v>
      </c>
      <c r="G4039" s="196">
        <v>0.20833333333333329</v>
      </c>
      <c r="H4039" s="196">
        <v>0.38541666666666669</v>
      </c>
      <c r="I4039" s="196">
        <v>0.22013888888888891</v>
      </c>
      <c r="J4039" s="196">
        <v>0.22361111111111109</v>
      </c>
      <c r="K4039" s="196">
        <v>0.2381944444444444</v>
      </c>
      <c r="L4039" s="196">
        <v>0.37916666666666671</v>
      </c>
      <c r="M4039" s="196">
        <v>0.38819444444444451</v>
      </c>
      <c r="N4039" s="196">
        <v>0.39027777777777778</v>
      </c>
      <c r="O4039" s="376">
        <v>10</v>
      </c>
      <c r="P4039" s="376" t="s">
        <v>70</v>
      </c>
      <c r="Q4039" s="376" t="s">
        <v>2425</v>
      </c>
      <c r="R4039" s="378" t="s">
        <v>2426</v>
      </c>
      <c r="S4039" s="376">
        <v>195</v>
      </c>
      <c r="T4039" s="376">
        <v>0</v>
      </c>
      <c r="U4039" s="379">
        <v>1</v>
      </c>
      <c r="V4039" s="376">
        <v>0</v>
      </c>
      <c r="W4039" s="71" t="s">
        <v>30</v>
      </c>
      <c r="X4039" s="410"/>
      <c r="AC4039" s="104"/>
    </row>
    <row r="4040" spans="1:29" x14ac:dyDescent="0.35">
      <c r="A4040" s="409">
        <v>46194</v>
      </c>
      <c r="B4040" s="376" t="s">
        <v>1766</v>
      </c>
      <c r="C4040" s="376" t="s">
        <v>45</v>
      </c>
      <c r="D4040" s="377">
        <v>1</v>
      </c>
      <c r="E4040" s="8" t="s">
        <v>4850</v>
      </c>
      <c r="F4040" s="8" t="s">
        <v>4845</v>
      </c>
      <c r="G4040" s="196">
        <v>0.40972222222222221</v>
      </c>
      <c r="H4040" s="196">
        <v>0.47222222222222221</v>
      </c>
      <c r="I4040" s="196">
        <v>0.4201388888888889</v>
      </c>
      <c r="J4040" s="196">
        <v>0.42986111111111108</v>
      </c>
      <c r="K4040" s="196">
        <v>0.43888888888888888</v>
      </c>
      <c r="L4040" s="196">
        <v>0.4826388888888889</v>
      </c>
      <c r="M4040" s="196">
        <v>0.48819444444444438</v>
      </c>
      <c r="N4040" s="196">
        <v>0.4909722222222222</v>
      </c>
      <c r="O4040" s="376" t="s">
        <v>70</v>
      </c>
      <c r="P4040" s="376">
        <v>228</v>
      </c>
      <c r="Q4040" s="376" t="s">
        <v>2427</v>
      </c>
      <c r="R4040" s="378" t="s">
        <v>99</v>
      </c>
      <c r="S4040" s="376">
        <v>23</v>
      </c>
      <c r="T4040" s="376">
        <v>0</v>
      </c>
      <c r="U4040" s="379">
        <v>0.12549063163185539</v>
      </c>
      <c r="V4040" s="376">
        <v>0</v>
      </c>
      <c r="W4040" s="71" t="s">
        <v>30</v>
      </c>
      <c r="X4040" s="410"/>
      <c r="AC4040" s="104"/>
    </row>
    <row r="4041" spans="1:29" x14ac:dyDescent="0.35">
      <c r="A4041" s="409">
        <v>46194</v>
      </c>
      <c r="B4041" s="376" t="s">
        <v>1768</v>
      </c>
      <c r="C4041" s="376" t="s">
        <v>45</v>
      </c>
      <c r="D4041" s="377">
        <v>1</v>
      </c>
      <c r="E4041" s="28" t="s">
        <v>4845</v>
      </c>
      <c r="F4041" s="28" t="s">
        <v>4861</v>
      </c>
      <c r="G4041" s="196">
        <v>0.50694444444444442</v>
      </c>
      <c r="H4041" s="196">
        <v>0.57638888888888884</v>
      </c>
      <c r="I4041" s="196">
        <v>0.51388888888888884</v>
      </c>
      <c r="J4041" s="196">
        <v>0.55208333333333337</v>
      </c>
      <c r="K4041" s="196">
        <v>0.56805555555555554</v>
      </c>
      <c r="L4041" s="196">
        <v>0.62013888888888891</v>
      </c>
      <c r="M4041" s="196">
        <v>0.63124999999999998</v>
      </c>
      <c r="N4041" s="196">
        <v>0.6333333333333333</v>
      </c>
      <c r="O4041" s="376">
        <v>225</v>
      </c>
      <c r="P4041" s="376" t="s">
        <v>70</v>
      </c>
      <c r="Q4041" s="376" t="s">
        <v>2428</v>
      </c>
      <c r="R4041" s="378" t="s">
        <v>834</v>
      </c>
      <c r="S4041" s="376">
        <v>176</v>
      </c>
      <c r="T4041" s="376">
        <v>0</v>
      </c>
      <c r="U4041" s="379">
        <v>1</v>
      </c>
      <c r="V4041" s="376">
        <v>0</v>
      </c>
      <c r="W4041" s="71" t="s">
        <v>30</v>
      </c>
      <c r="X4041" s="410"/>
      <c r="Z4041" s="117"/>
      <c r="AA4041" s="115" t="s">
        <v>887</v>
      </c>
      <c r="AC4041" s="104"/>
    </row>
    <row r="4042" spans="1:29" x14ac:dyDescent="0.35">
      <c r="A4042" s="409">
        <v>46194</v>
      </c>
      <c r="B4042" s="376" t="s">
        <v>107</v>
      </c>
      <c r="C4042" s="376" t="s">
        <v>59</v>
      </c>
      <c r="D4042" s="377">
        <v>1</v>
      </c>
      <c r="E4042" s="28" t="s">
        <v>4861</v>
      </c>
      <c r="F4042" s="28" t="s">
        <v>4845</v>
      </c>
      <c r="G4042" s="196">
        <v>4.5138888888888888E-2</v>
      </c>
      <c r="H4042" s="196">
        <v>0.24305555555555561</v>
      </c>
      <c r="I4042" s="196">
        <v>3.6111111111111108E-2</v>
      </c>
      <c r="J4042" s="196">
        <v>6.3888888888888884E-2</v>
      </c>
      <c r="K4042" s="196">
        <v>7.9861111111111105E-2</v>
      </c>
      <c r="L4042" s="196">
        <v>0.24444444444444441</v>
      </c>
      <c r="M4042" s="196">
        <v>0.25416666666666671</v>
      </c>
      <c r="N4042" s="196">
        <v>0.25694444444444442</v>
      </c>
      <c r="O4042" s="376" t="s">
        <v>70</v>
      </c>
      <c r="P4042" s="376">
        <v>94</v>
      </c>
      <c r="Q4042" s="376" t="s">
        <v>139</v>
      </c>
      <c r="R4042" s="378" t="s">
        <v>39</v>
      </c>
      <c r="S4042" s="376">
        <v>161</v>
      </c>
      <c r="T4042" s="376">
        <v>1</v>
      </c>
      <c r="U4042" s="379">
        <v>0.86580079593733394</v>
      </c>
      <c r="V4042" s="376">
        <v>1325</v>
      </c>
      <c r="W4042" s="71" t="s">
        <v>30</v>
      </c>
      <c r="X4042" s="410"/>
      <c r="AC4042" s="104"/>
    </row>
    <row r="4043" spans="1:29" x14ac:dyDescent="0.35">
      <c r="A4043" s="409">
        <v>46194</v>
      </c>
      <c r="B4043" s="376" t="s">
        <v>109</v>
      </c>
      <c r="C4043" s="376" t="s">
        <v>59</v>
      </c>
      <c r="D4043" s="377">
        <v>1</v>
      </c>
      <c r="E4043" s="28" t="s">
        <v>4845</v>
      </c>
      <c r="F4043" s="28" t="s">
        <v>4849</v>
      </c>
      <c r="G4043" s="196">
        <v>0.28472222222222221</v>
      </c>
      <c r="H4043" s="196">
        <v>0.49652777777777779</v>
      </c>
      <c r="I4043" s="196">
        <v>0.28263888888888888</v>
      </c>
      <c r="J4043" s="196">
        <v>0.2902777777777778</v>
      </c>
      <c r="K4043" s="196">
        <v>0.30208333333333331</v>
      </c>
      <c r="L4043" s="196">
        <v>0.47569444444444442</v>
      </c>
      <c r="M4043" s="196">
        <v>0.48749999999999999</v>
      </c>
      <c r="N4043" s="196">
        <v>0.48958333333333331</v>
      </c>
      <c r="O4043" s="376">
        <v>93</v>
      </c>
      <c r="P4043" s="376" t="s">
        <v>32</v>
      </c>
      <c r="Q4043" s="376" t="s">
        <v>68</v>
      </c>
      <c r="R4043" s="378" t="s">
        <v>39</v>
      </c>
      <c r="S4043" s="376">
        <v>185</v>
      </c>
      <c r="T4043" s="376">
        <v>0</v>
      </c>
      <c r="U4043" s="379">
        <v>0.97808856016266899</v>
      </c>
      <c r="V4043" s="376">
        <v>746</v>
      </c>
      <c r="W4043" s="71" t="s">
        <v>30</v>
      </c>
      <c r="X4043" s="410"/>
      <c r="AC4043" s="104"/>
    </row>
    <row r="4044" spans="1:29" x14ac:dyDescent="0.35">
      <c r="A4044" s="409">
        <v>46194</v>
      </c>
      <c r="B4044" s="376" t="s">
        <v>1977</v>
      </c>
      <c r="C4044" s="376" t="s">
        <v>59</v>
      </c>
      <c r="D4044" s="377">
        <v>14</v>
      </c>
      <c r="E4044" s="28" t="s">
        <v>4849</v>
      </c>
      <c r="F4044" s="28" t="s">
        <v>4845</v>
      </c>
      <c r="G4044" s="196">
        <v>0.53819444444444442</v>
      </c>
      <c r="H4044" s="196">
        <v>0.62152777777777779</v>
      </c>
      <c r="I4044" s="196">
        <v>0.53263888888888888</v>
      </c>
      <c r="J4044" s="196">
        <v>0.53611111111111109</v>
      </c>
      <c r="K4044" s="196">
        <v>0.55138888888888893</v>
      </c>
      <c r="L4044" s="196">
        <v>0.61597222222222225</v>
      </c>
      <c r="M4044" s="196">
        <v>0.61875000000000002</v>
      </c>
      <c r="N4044" s="196">
        <v>0.62083333333333335</v>
      </c>
      <c r="O4044" s="376" t="s">
        <v>32</v>
      </c>
      <c r="P4044" s="376">
        <v>13</v>
      </c>
      <c r="Q4044" s="376"/>
      <c r="R4044" s="378"/>
      <c r="S4044" s="376">
        <v>137</v>
      </c>
      <c r="T4044" s="376">
        <v>3</v>
      </c>
      <c r="U4044" s="379">
        <v>0.72942548006775842</v>
      </c>
      <c r="V4044" s="376">
        <v>0</v>
      </c>
      <c r="W4044" s="71" t="s">
        <v>30</v>
      </c>
      <c r="X4044" s="410"/>
      <c r="AC4044" s="104"/>
    </row>
    <row r="4045" spans="1:29" x14ac:dyDescent="0.35">
      <c r="A4045" s="409">
        <v>46194</v>
      </c>
      <c r="B4045" s="376" t="s">
        <v>1980</v>
      </c>
      <c r="C4045" s="376" t="s">
        <v>59</v>
      </c>
      <c r="D4045" s="377">
        <v>14</v>
      </c>
      <c r="E4045" s="28" t="s">
        <v>4845</v>
      </c>
      <c r="F4045" s="28" t="s">
        <v>4847</v>
      </c>
      <c r="G4045" s="196">
        <v>0.78472222222222221</v>
      </c>
      <c r="H4045" s="196">
        <v>0.88888888888888884</v>
      </c>
      <c r="I4045" s="196">
        <v>0.78749999999999998</v>
      </c>
      <c r="J4045" s="196">
        <v>0.79791666666666672</v>
      </c>
      <c r="K4045" s="196">
        <v>0.80833333333333335</v>
      </c>
      <c r="L4045" s="196">
        <v>0.87430555555555556</v>
      </c>
      <c r="M4045" s="196">
        <v>0.87847222222222221</v>
      </c>
      <c r="N4045" s="196">
        <v>0.88055555555555554</v>
      </c>
      <c r="O4045" s="376">
        <v>12</v>
      </c>
      <c r="P4045" s="376" t="s">
        <v>37</v>
      </c>
      <c r="Q4045" s="376" t="s">
        <v>366</v>
      </c>
      <c r="R4045" s="378" t="s">
        <v>2429</v>
      </c>
      <c r="S4045" s="376">
        <v>181</v>
      </c>
      <c r="T4045" s="376">
        <v>0</v>
      </c>
      <c r="U4045" s="379">
        <v>0.96266795895427848</v>
      </c>
      <c r="V4045" s="376">
        <v>0</v>
      </c>
      <c r="W4045" s="71" t="s">
        <v>30</v>
      </c>
      <c r="X4045" s="410"/>
      <c r="AC4045" s="104"/>
    </row>
    <row r="4046" spans="1:29" x14ac:dyDescent="0.35">
      <c r="A4046" s="409">
        <v>46194</v>
      </c>
      <c r="B4046" s="376" t="s">
        <v>1371</v>
      </c>
      <c r="C4046" s="376" t="s">
        <v>72</v>
      </c>
      <c r="D4046" s="377">
        <v>1</v>
      </c>
      <c r="E4046" s="28" t="s">
        <v>4847</v>
      </c>
      <c r="F4046" s="28" t="s">
        <v>4845</v>
      </c>
      <c r="G4046" s="196">
        <v>2.0833333333333329E-2</v>
      </c>
      <c r="H4046" s="196">
        <v>0.16666666666666671</v>
      </c>
      <c r="I4046" s="196">
        <v>3.6111111111111108E-2</v>
      </c>
      <c r="J4046" s="196">
        <v>4.8611111111111112E-2</v>
      </c>
      <c r="K4046" s="196">
        <v>6.3888888888888884E-2</v>
      </c>
      <c r="L4046" s="196">
        <v>0.19375000000000001</v>
      </c>
      <c r="M4046" s="196">
        <v>0.19722222222222219</v>
      </c>
      <c r="N4046" s="196">
        <v>0.2</v>
      </c>
      <c r="O4046" s="376" t="s">
        <v>2115</v>
      </c>
      <c r="P4046" s="376">
        <v>59</v>
      </c>
      <c r="Q4046" s="376" t="s">
        <v>2430</v>
      </c>
      <c r="R4046" s="378" t="s">
        <v>2431</v>
      </c>
      <c r="S4046" s="376">
        <v>171</v>
      </c>
      <c r="T4046" s="376">
        <v>3</v>
      </c>
      <c r="U4046" s="379">
        <v>0.95350966398285852</v>
      </c>
      <c r="V4046" s="376">
        <v>0</v>
      </c>
      <c r="W4046" s="71" t="s">
        <v>30</v>
      </c>
      <c r="X4046" s="410"/>
      <c r="AC4046" s="104"/>
    </row>
    <row r="4047" spans="1:29" ht="39" customHeight="1" x14ac:dyDescent="0.35">
      <c r="A4047" s="409">
        <v>46194</v>
      </c>
      <c r="B4047" s="376" t="s">
        <v>1372</v>
      </c>
      <c r="C4047" s="376" t="s">
        <v>72</v>
      </c>
      <c r="D4047" s="377">
        <v>1</v>
      </c>
      <c r="E4047" s="28" t="s">
        <v>4845</v>
      </c>
      <c r="F4047" s="28" t="s">
        <v>4853</v>
      </c>
      <c r="G4047" s="196">
        <v>0.20833333333333329</v>
      </c>
      <c r="H4047" s="196">
        <v>0.36805555555555558</v>
      </c>
      <c r="I4047" s="196">
        <v>0.2298611111111111</v>
      </c>
      <c r="J4047" s="196">
        <v>0.2388888888888889</v>
      </c>
      <c r="K4047" s="196">
        <v>0.25763888888888892</v>
      </c>
      <c r="L4047" s="196">
        <v>0.38333333333333341</v>
      </c>
      <c r="M4047" s="196">
        <v>0.39583333333333331</v>
      </c>
      <c r="N4047" s="196">
        <v>0.39791666666666659</v>
      </c>
      <c r="O4047" s="376">
        <v>59</v>
      </c>
      <c r="P4047" s="376" t="s">
        <v>60</v>
      </c>
      <c r="Q4047" s="376" t="s">
        <v>2432</v>
      </c>
      <c r="R4047" s="378" t="s">
        <v>2433</v>
      </c>
      <c r="S4047" s="376">
        <v>192</v>
      </c>
      <c r="T4047" s="376">
        <v>0</v>
      </c>
      <c r="U4047" s="379">
        <v>0.96694681309310049</v>
      </c>
      <c r="V4047" s="376">
        <v>0</v>
      </c>
      <c r="W4047" s="71" t="s">
        <v>30</v>
      </c>
      <c r="X4047" s="410"/>
      <c r="AC4047" s="104"/>
    </row>
    <row r="4048" spans="1:29" x14ac:dyDescent="0.35">
      <c r="A4048" s="409">
        <v>46194</v>
      </c>
      <c r="B4048" s="376" t="s">
        <v>52</v>
      </c>
      <c r="C4048" s="376" t="s">
        <v>72</v>
      </c>
      <c r="D4048" s="377">
        <v>1</v>
      </c>
      <c r="E4048" s="28" t="s">
        <v>4853</v>
      </c>
      <c r="F4048" s="28" t="s">
        <v>4845</v>
      </c>
      <c r="G4048" s="196">
        <v>0.4375</v>
      </c>
      <c r="H4048" s="196">
        <v>0.51388888888888884</v>
      </c>
      <c r="I4048" s="196">
        <v>0.43263888888888891</v>
      </c>
      <c r="J4048" s="196">
        <v>0.43541666666666667</v>
      </c>
      <c r="K4048" s="196">
        <v>0.44513888888888892</v>
      </c>
      <c r="L4048" s="196">
        <v>0.50486111111111109</v>
      </c>
      <c r="M4048" s="196">
        <v>0.5131944444444444</v>
      </c>
      <c r="N4048" s="196">
        <v>0.5131944444444444</v>
      </c>
      <c r="O4048" s="376" t="s">
        <v>60</v>
      </c>
      <c r="P4048" s="376" t="s">
        <v>271</v>
      </c>
      <c r="Q4048" s="376"/>
      <c r="R4048" s="378"/>
      <c r="S4048" s="376">
        <v>160</v>
      </c>
      <c r="T4048" s="376">
        <v>0</v>
      </c>
      <c r="U4048" s="379">
        <v>0.83454451976489696</v>
      </c>
      <c r="V4048" s="376">
        <v>1306</v>
      </c>
      <c r="W4048" s="71" t="s">
        <v>30</v>
      </c>
      <c r="X4048" s="410"/>
      <c r="AC4048" s="104"/>
    </row>
    <row r="4049" spans="1:29" x14ac:dyDescent="0.35">
      <c r="A4049" s="409">
        <v>46194</v>
      </c>
      <c r="B4049" s="376" t="s">
        <v>56</v>
      </c>
      <c r="C4049" s="376" t="s">
        <v>72</v>
      </c>
      <c r="D4049" s="377">
        <v>1</v>
      </c>
      <c r="E4049" s="28" t="s">
        <v>4845</v>
      </c>
      <c r="F4049" s="28" t="s">
        <v>4850</v>
      </c>
      <c r="G4049" s="196">
        <v>0.55555555555555558</v>
      </c>
      <c r="H4049" s="196">
        <v>0.63888888888888884</v>
      </c>
      <c r="I4049" s="196">
        <v>0.54027777777777775</v>
      </c>
      <c r="J4049" s="196">
        <v>0.54652777777777772</v>
      </c>
      <c r="K4049" s="196">
        <v>0.55902777777777779</v>
      </c>
      <c r="L4049" s="196">
        <v>0.61041666666666672</v>
      </c>
      <c r="M4049" s="196">
        <v>0.62291666666666667</v>
      </c>
      <c r="N4049" s="196">
        <v>0.625</v>
      </c>
      <c r="O4049" s="376" t="s">
        <v>271</v>
      </c>
      <c r="P4049" s="376" t="s">
        <v>60</v>
      </c>
      <c r="Q4049" s="376"/>
      <c r="R4049" s="378"/>
      <c r="S4049" s="376">
        <v>159</v>
      </c>
      <c r="T4049" s="376">
        <v>0</v>
      </c>
      <c r="U4049" s="379">
        <v>0.87511554856778406</v>
      </c>
      <c r="V4049" s="376">
        <v>0</v>
      </c>
      <c r="W4049" s="71" t="s">
        <v>30</v>
      </c>
      <c r="X4049" s="410"/>
      <c r="AC4049" s="104"/>
    </row>
    <row r="4050" spans="1:29" x14ac:dyDescent="0.35">
      <c r="A4050" s="409">
        <v>46194</v>
      </c>
      <c r="B4050" s="376" t="s">
        <v>80</v>
      </c>
      <c r="C4050" s="376" t="s">
        <v>81</v>
      </c>
      <c r="D4050" s="377">
        <v>1</v>
      </c>
      <c r="E4050" s="28" t="s">
        <v>4850</v>
      </c>
      <c r="F4050" s="28" t="s">
        <v>4845</v>
      </c>
      <c r="G4050" s="196">
        <v>3.4722222222222217E-2</v>
      </c>
      <c r="H4050" s="196">
        <v>0.125</v>
      </c>
      <c r="I4050" s="196">
        <v>3.6111111111111108E-2</v>
      </c>
      <c r="J4050" s="196">
        <v>4.2361111111111113E-2</v>
      </c>
      <c r="K4050" s="196">
        <v>6.0416666666666667E-2</v>
      </c>
      <c r="L4050" s="196">
        <v>0.12013888888888891</v>
      </c>
      <c r="M4050" s="196">
        <v>0.1243055555555556</v>
      </c>
      <c r="N4050" s="196">
        <v>0.12638888888888891</v>
      </c>
      <c r="O4050" s="376" t="s">
        <v>232</v>
      </c>
      <c r="P4050" s="376" t="s">
        <v>271</v>
      </c>
      <c r="Q4050" s="376" t="s">
        <v>2434</v>
      </c>
      <c r="R4050" s="378" t="s">
        <v>2435</v>
      </c>
      <c r="S4050" s="376">
        <v>162</v>
      </c>
      <c r="T4050" s="376">
        <v>1</v>
      </c>
      <c r="U4050" s="379">
        <v>0.78981706908327753</v>
      </c>
      <c r="V4050" s="376">
        <v>2029</v>
      </c>
      <c r="W4050" s="71" t="s">
        <v>30</v>
      </c>
      <c r="X4050" s="410"/>
      <c r="AC4050" s="104"/>
    </row>
    <row r="4051" spans="1:29" x14ac:dyDescent="0.35">
      <c r="A4051" s="409">
        <v>46194</v>
      </c>
      <c r="B4051" s="376" t="s">
        <v>84</v>
      </c>
      <c r="C4051" s="376" t="s">
        <v>81</v>
      </c>
      <c r="D4051" s="377">
        <v>1</v>
      </c>
      <c r="E4051" s="28" t="s">
        <v>4845</v>
      </c>
      <c r="F4051" s="28" t="s">
        <v>4850</v>
      </c>
      <c r="G4051" s="196">
        <v>0.16666666666666671</v>
      </c>
      <c r="H4051" s="196">
        <v>0.24305555555555561</v>
      </c>
      <c r="I4051" s="196">
        <v>0.16180555555555559</v>
      </c>
      <c r="J4051" s="196">
        <v>0.16875000000000001</v>
      </c>
      <c r="K4051" s="196">
        <v>0.18333333333333329</v>
      </c>
      <c r="L4051" s="196">
        <v>0.23680555555555549</v>
      </c>
      <c r="M4051" s="196">
        <v>0.2479166666666667</v>
      </c>
      <c r="N4051" s="196">
        <v>0.25</v>
      </c>
      <c r="O4051" s="376" t="s">
        <v>271</v>
      </c>
      <c r="P4051" s="376" t="s">
        <v>37</v>
      </c>
      <c r="Q4051" s="376" t="s">
        <v>152</v>
      </c>
      <c r="R4051" s="378" t="s">
        <v>39</v>
      </c>
      <c r="S4051" s="376">
        <v>172</v>
      </c>
      <c r="T4051" s="376">
        <v>2</v>
      </c>
      <c r="U4051" s="379">
        <v>0.85627058605451822</v>
      </c>
      <c r="V4051" s="376">
        <v>93</v>
      </c>
      <c r="W4051" s="71" t="s">
        <v>30</v>
      </c>
      <c r="X4051" s="410"/>
      <c r="AC4051" s="104"/>
    </row>
    <row r="4052" spans="1:29" x14ac:dyDescent="0.35">
      <c r="A4052" s="409">
        <v>46194</v>
      </c>
      <c r="B4052" s="376" t="s">
        <v>247</v>
      </c>
      <c r="C4052" s="376" t="s">
        <v>81</v>
      </c>
      <c r="D4052" s="377">
        <v>1</v>
      </c>
      <c r="E4052" s="28" t="s">
        <v>4850</v>
      </c>
      <c r="F4052" s="28" t="s">
        <v>4845</v>
      </c>
      <c r="G4052" s="196">
        <v>0.33333333333333331</v>
      </c>
      <c r="H4052" s="196">
        <v>0.43402777777777779</v>
      </c>
      <c r="I4052" s="196">
        <v>0.32708333333333328</v>
      </c>
      <c r="J4052" s="196">
        <v>0.33263888888888887</v>
      </c>
      <c r="K4052" s="196">
        <v>0.34513888888888888</v>
      </c>
      <c r="L4052" s="196">
        <v>0.41041666666666671</v>
      </c>
      <c r="M4052" s="196">
        <v>0.41597222222222219</v>
      </c>
      <c r="N4052" s="196">
        <v>0.41666666666666669</v>
      </c>
      <c r="O4052" s="376" t="s">
        <v>37</v>
      </c>
      <c r="P4052" s="376">
        <v>2</v>
      </c>
      <c r="Q4052" s="376"/>
      <c r="R4052" s="378"/>
      <c r="S4052" s="376">
        <v>166</v>
      </c>
      <c r="T4052" s="376">
        <v>0</v>
      </c>
      <c r="U4052" s="379">
        <v>0.88828977421734745</v>
      </c>
      <c r="V4052" s="376">
        <v>0</v>
      </c>
      <c r="W4052" s="71" t="s">
        <v>30</v>
      </c>
      <c r="X4052" s="410"/>
      <c r="AC4052" s="104"/>
    </row>
    <row r="4053" spans="1:29" x14ac:dyDescent="0.35">
      <c r="A4053" s="409">
        <v>46194</v>
      </c>
      <c r="B4053" s="376" t="s">
        <v>248</v>
      </c>
      <c r="C4053" s="376" t="s">
        <v>81</v>
      </c>
      <c r="D4053" s="377">
        <v>1</v>
      </c>
      <c r="E4053" s="28" t="s">
        <v>4845</v>
      </c>
      <c r="F4053" s="28" t="s">
        <v>4854</v>
      </c>
      <c r="G4053" s="196">
        <v>0.47569444444444442</v>
      </c>
      <c r="H4053" s="196">
        <v>0.57638888888888884</v>
      </c>
      <c r="I4053" s="196">
        <v>0.46250000000000002</v>
      </c>
      <c r="J4053" s="196">
        <v>0.46597222222222218</v>
      </c>
      <c r="K4053" s="196">
        <v>0.47499999999999998</v>
      </c>
      <c r="L4053" s="196">
        <v>0.55138888888888893</v>
      </c>
      <c r="M4053" s="196">
        <v>0.5625</v>
      </c>
      <c r="N4053" s="196">
        <v>0.56458333333333333</v>
      </c>
      <c r="O4053" s="376">
        <v>2</v>
      </c>
      <c r="P4053" s="376" t="s">
        <v>361</v>
      </c>
      <c r="Q4053" s="376"/>
      <c r="R4053" s="378"/>
      <c r="S4053" s="376">
        <v>115</v>
      </c>
      <c r="T4053" s="376">
        <v>0</v>
      </c>
      <c r="U4053" s="379">
        <v>0.56451383844089131</v>
      </c>
      <c r="V4053" s="376">
        <v>0</v>
      </c>
      <c r="W4053" s="71" t="s">
        <v>30</v>
      </c>
      <c r="X4053" s="410"/>
      <c r="AC4053" s="104"/>
    </row>
    <row r="4054" spans="1:29" x14ac:dyDescent="0.35">
      <c r="A4054" s="409">
        <v>46194</v>
      </c>
      <c r="B4054" s="376" t="s">
        <v>2174</v>
      </c>
      <c r="C4054" s="376" t="s">
        <v>90</v>
      </c>
      <c r="D4054" s="377">
        <v>1</v>
      </c>
      <c r="E4054" s="28" t="s">
        <v>4854</v>
      </c>
      <c r="F4054" s="28" t="s">
        <v>4845</v>
      </c>
      <c r="G4054" s="196">
        <v>0.12847222222222221</v>
      </c>
      <c r="H4054" s="196">
        <v>0.25347222222222221</v>
      </c>
      <c r="I4054" s="196">
        <v>0.1215277777777778</v>
      </c>
      <c r="J4054" s="196">
        <v>0.125</v>
      </c>
      <c r="K4054" s="196">
        <v>0.13819444444444451</v>
      </c>
      <c r="L4054" s="196">
        <v>0.2409722222222222</v>
      </c>
      <c r="M4054" s="196">
        <v>0.2479166666666667</v>
      </c>
      <c r="N4054" s="196">
        <v>0.24930555555555561</v>
      </c>
      <c r="O4054" s="376" t="s">
        <v>73</v>
      </c>
      <c r="P4054" s="376" t="s">
        <v>308</v>
      </c>
      <c r="Q4054" s="376"/>
      <c r="R4054" s="378"/>
      <c r="S4054" s="376">
        <v>132</v>
      </c>
      <c r="T4054" s="376">
        <v>0</v>
      </c>
      <c r="U4054" s="379">
        <v>0.72935343818541609</v>
      </c>
      <c r="V4054" s="376">
        <v>209</v>
      </c>
      <c r="W4054" s="71" t="s">
        <v>30</v>
      </c>
      <c r="X4054" s="410"/>
      <c r="AC4054" s="104"/>
    </row>
    <row r="4055" spans="1:29" x14ac:dyDescent="0.35">
      <c r="A4055" s="409">
        <v>46194</v>
      </c>
      <c r="B4055" s="376" t="s">
        <v>2177</v>
      </c>
      <c r="C4055" s="376" t="s">
        <v>90</v>
      </c>
      <c r="D4055" s="377">
        <v>1</v>
      </c>
      <c r="E4055" s="28" t="s">
        <v>4845</v>
      </c>
      <c r="F4055" s="28" t="s">
        <v>4862</v>
      </c>
      <c r="G4055" s="196">
        <v>0.33680555555555558</v>
      </c>
      <c r="H4055" s="196">
        <v>0.46180555555555558</v>
      </c>
      <c r="I4055" s="196">
        <v>0.32777777777777778</v>
      </c>
      <c r="J4055" s="196">
        <v>0.33750000000000002</v>
      </c>
      <c r="K4055" s="196">
        <v>0.35555555555555562</v>
      </c>
      <c r="L4055" s="196">
        <v>0.46736111111111112</v>
      </c>
      <c r="M4055" s="196">
        <v>0.4777777777777778</v>
      </c>
      <c r="N4055" s="196">
        <v>0.47986111111111113</v>
      </c>
      <c r="O4055" s="376" t="s">
        <v>308</v>
      </c>
      <c r="P4055" s="376" t="s">
        <v>60</v>
      </c>
      <c r="Q4055" s="376" t="s">
        <v>151</v>
      </c>
      <c r="R4055" s="378" t="s">
        <v>39</v>
      </c>
      <c r="S4055" s="376">
        <v>156</v>
      </c>
      <c r="T4055" s="376">
        <v>0</v>
      </c>
      <c r="U4055" s="379">
        <v>0.88994786818277283</v>
      </c>
      <c r="V4055" s="376">
        <v>518</v>
      </c>
      <c r="W4055" s="71" t="s">
        <v>30</v>
      </c>
      <c r="X4055" s="410"/>
      <c r="AC4055" s="104"/>
    </row>
    <row r="4056" spans="1:29" x14ac:dyDescent="0.35">
      <c r="A4056" s="409">
        <v>46194</v>
      </c>
      <c r="B4056" s="376" t="s">
        <v>229</v>
      </c>
      <c r="C4056" s="376" t="s">
        <v>90</v>
      </c>
      <c r="D4056" s="377">
        <v>1</v>
      </c>
      <c r="E4056" s="28" t="s">
        <v>4862</v>
      </c>
      <c r="F4056" s="28" t="s">
        <v>4845</v>
      </c>
      <c r="G4056" s="196">
        <v>0.49652777777777779</v>
      </c>
      <c r="H4056" s="196">
        <v>0.57291666666666663</v>
      </c>
      <c r="I4056" s="196">
        <v>0.50902777777777775</v>
      </c>
      <c r="J4056" s="196">
        <v>0.5180555555555556</v>
      </c>
      <c r="K4056" s="196">
        <v>0.53333333333333333</v>
      </c>
      <c r="L4056" s="196">
        <v>0.59861111111111109</v>
      </c>
      <c r="M4056" s="196">
        <v>0.60555555555555551</v>
      </c>
      <c r="N4056" s="196">
        <v>0.60624999999999996</v>
      </c>
      <c r="O4056" s="376" t="s">
        <v>60</v>
      </c>
      <c r="P4056" s="376" t="s">
        <v>153</v>
      </c>
      <c r="Q4056" s="376" t="s">
        <v>2436</v>
      </c>
      <c r="R4056" s="378" t="s">
        <v>99</v>
      </c>
      <c r="S4056" s="376">
        <v>176</v>
      </c>
      <c r="T4056" s="376">
        <v>1</v>
      </c>
      <c r="U4056" s="379">
        <v>0.93878403791008258</v>
      </c>
      <c r="V4056" s="376">
        <v>1305</v>
      </c>
      <c r="W4056" s="71" t="s">
        <v>30</v>
      </c>
      <c r="X4056" s="410"/>
      <c r="AC4056" s="104"/>
    </row>
    <row r="4057" spans="1:29" x14ac:dyDescent="0.35">
      <c r="A4057" s="409">
        <v>46194</v>
      </c>
      <c r="B4057" s="376" t="s">
        <v>231</v>
      </c>
      <c r="C4057" s="376" t="s">
        <v>90</v>
      </c>
      <c r="D4057" s="377">
        <v>1</v>
      </c>
      <c r="E4057" s="28" t="s">
        <v>4845</v>
      </c>
      <c r="F4057" s="28" t="s">
        <v>4856</v>
      </c>
      <c r="G4057" s="196">
        <v>0.61458333333333337</v>
      </c>
      <c r="H4057" s="196">
        <v>0.70138888888888884</v>
      </c>
      <c r="I4057" s="196">
        <v>0.63124999999999998</v>
      </c>
      <c r="J4057" s="196">
        <v>0.63472222222222219</v>
      </c>
      <c r="K4057" s="196">
        <v>0.64652777777777781</v>
      </c>
      <c r="L4057" s="196">
        <v>0.7</v>
      </c>
      <c r="M4057" s="196">
        <v>0.71250000000000002</v>
      </c>
      <c r="N4057" s="196">
        <v>0.71458333333333335</v>
      </c>
      <c r="O4057" s="376" t="s">
        <v>153</v>
      </c>
      <c r="P4057" s="376" t="s">
        <v>114</v>
      </c>
      <c r="Q4057" s="376" t="s">
        <v>2437</v>
      </c>
      <c r="R4057" s="378" t="s">
        <v>99</v>
      </c>
      <c r="S4057" s="376">
        <v>160</v>
      </c>
      <c r="T4057" s="376">
        <v>0</v>
      </c>
      <c r="U4057" s="379">
        <v>0.93687160816086201</v>
      </c>
      <c r="V4057" s="376">
        <v>0</v>
      </c>
      <c r="W4057" s="71" t="s">
        <v>30</v>
      </c>
      <c r="X4057" s="410"/>
      <c r="AC4057" s="104"/>
    </row>
    <row r="4058" spans="1:29" x14ac:dyDescent="0.35">
      <c r="A4058" s="409">
        <v>46194</v>
      </c>
      <c r="B4058" s="376" t="s">
        <v>58</v>
      </c>
      <c r="C4058" s="376" t="s">
        <v>108</v>
      </c>
      <c r="D4058" s="377">
        <v>1</v>
      </c>
      <c r="E4058" s="28" t="s">
        <v>4856</v>
      </c>
      <c r="F4058" s="28" t="s">
        <v>4845</v>
      </c>
      <c r="G4058" s="196">
        <v>0.13541666666666671</v>
      </c>
      <c r="H4058" s="196">
        <v>0.32291666666666669</v>
      </c>
      <c r="I4058" s="196">
        <v>0.13194444444444439</v>
      </c>
      <c r="J4058" s="196">
        <v>0.15625</v>
      </c>
      <c r="K4058" s="196">
        <v>0.17152777777777781</v>
      </c>
      <c r="L4058" s="196">
        <v>0.33194444444444438</v>
      </c>
      <c r="M4058" s="196">
        <v>0.34027777777777779</v>
      </c>
      <c r="N4058" s="196">
        <v>0.34305555555555561</v>
      </c>
      <c r="O4058" s="376" t="s">
        <v>70</v>
      </c>
      <c r="P4058" s="376">
        <v>92</v>
      </c>
      <c r="Q4058" s="376" t="s">
        <v>156</v>
      </c>
      <c r="R4058" s="378" t="s">
        <v>39</v>
      </c>
      <c r="S4058" s="376">
        <v>169</v>
      </c>
      <c r="T4058" s="376">
        <v>1</v>
      </c>
      <c r="U4058" s="379">
        <v>0.80478490564273408</v>
      </c>
      <c r="V4058" s="376">
        <v>684</v>
      </c>
      <c r="W4058" s="71" t="s">
        <v>30</v>
      </c>
      <c r="X4058" s="410"/>
      <c r="AC4058" s="104"/>
    </row>
    <row r="4059" spans="1:29" x14ac:dyDescent="0.35">
      <c r="A4059" s="409">
        <v>46194</v>
      </c>
      <c r="B4059" s="376" t="s">
        <v>64</v>
      </c>
      <c r="C4059" s="376" t="s">
        <v>108</v>
      </c>
      <c r="D4059" s="377">
        <v>1</v>
      </c>
      <c r="E4059" s="28" t="s">
        <v>4845</v>
      </c>
      <c r="F4059" s="28" t="s">
        <v>4851</v>
      </c>
      <c r="G4059" s="196">
        <v>0.36458333333333331</v>
      </c>
      <c r="H4059" s="196">
        <v>0.57291666666666663</v>
      </c>
      <c r="I4059" s="196">
        <v>0.37083333333333329</v>
      </c>
      <c r="J4059" s="196">
        <v>0.37152777777777779</v>
      </c>
      <c r="K4059" s="196">
        <v>0.38611111111111113</v>
      </c>
      <c r="L4059" s="196">
        <v>0.55625000000000002</v>
      </c>
      <c r="M4059" s="196">
        <v>0.56736111111111109</v>
      </c>
      <c r="N4059" s="196">
        <v>0.56944444444444442</v>
      </c>
      <c r="O4059" s="376">
        <v>92</v>
      </c>
      <c r="P4059" s="376" t="s">
        <v>97</v>
      </c>
      <c r="Q4059" s="376" t="s">
        <v>737</v>
      </c>
      <c r="R4059" s="378" t="s">
        <v>124</v>
      </c>
      <c r="S4059" s="376">
        <v>176</v>
      </c>
      <c r="T4059" s="376">
        <v>0</v>
      </c>
      <c r="U4059" s="379">
        <v>0.97890789786691679</v>
      </c>
      <c r="V4059" s="376">
        <v>615</v>
      </c>
      <c r="W4059" s="71" t="s">
        <v>30</v>
      </c>
      <c r="X4059" s="410"/>
      <c r="AC4059" s="104"/>
    </row>
    <row r="4060" spans="1:29" x14ac:dyDescent="0.35">
      <c r="A4060" s="409">
        <v>46194</v>
      </c>
      <c r="B4060" s="376" t="s">
        <v>1381</v>
      </c>
      <c r="C4060" s="376" t="s">
        <v>113</v>
      </c>
      <c r="D4060" s="377">
        <v>1</v>
      </c>
      <c r="E4060" s="28" t="s">
        <v>4851</v>
      </c>
      <c r="F4060" s="28" t="s">
        <v>4845</v>
      </c>
      <c r="G4060" s="196">
        <v>4.5138888888888888E-2</v>
      </c>
      <c r="H4060" s="196">
        <v>0.24652777777777779</v>
      </c>
      <c r="I4060" s="196">
        <v>3.8194444444444448E-2</v>
      </c>
      <c r="J4060" s="196">
        <v>6.9444444444444448E-2</v>
      </c>
      <c r="K4060" s="196">
        <v>8.4722222222222227E-2</v>
      </c>
      <c r="L4060" s="196">
        <v>0.28055555555555561</v>
      </c>
      <c r="M4060" s="196">
        <v>0.28749999999999998</v>
      </c>
      <c r="N4060" s="196">
        <v>0.2902777777777778</v>
      </c>
      <c r="O4060" s="376" t="s">
        <v>37</v>
      </c>
      <c r="P4060" s="376">
        <v>71</v>
      </c>
      <c r="Q4060" s="376" t="s">
        <v>1536</v>
      </c>
      <c r="R4060" s="378" t="s">
        <v>39</v>
      </c>
      <c r="S4060" s="376">
        <v>163</v>
      </c>
      <c r="T4060" s="376">
        <v>1</v>
      </c>
      <c r="U4060" s="379">
        <v>0.78166370795650419</v>
      </c>
      <c r="V4060" s="376">
        <v>1348</v>
      </c>
      <c r="W4060" s="71" t="s">
        <v>30</v>
      </c>
      <c r="X4060" s="410"/>
      <c r="AC4060" s="104"/>
    </row>
    <row r="4061" spans="1:29" x14ac:dyDescent="0.35">
      <c r="A4061" s="409">
        <v>46194</v>
      </c>
      <c r="B4061" s="376" t="s">
        <v>1382</v>
      </c>
      <c r="C4061" s="376" t="s">
        <v>113</v>
      </c>
      <c r="D4061" s="377">
        <v>1</v>
      </c>
      <c r="E4061" s="8" t="s">
        <v>4845</v>
      </c>
      <c r="F4061" s="8" t="s">
        <v>4849</v>
      </c>
      <c r="G4061" s="196">
        <v>0.28472222222222221</v>
      </c>
      <c r="H4061" s="196">
        <v>0.52430555555555558</v>
      </c>
      <c r="I4061" s="196">
        <v>0.31597222222222221</v>
      </c>
      <c r="J4061" s="196">
        <v>0.32361111111111113</v>
      </c>
      <c r="K4061" s="196">
        <v>0.33541666666666659</v>
      </c>
      <c r="L4061" s="196">
        <v>0.53472222222222221</v>
      </c>
      <c r="M4061" s="196">
        <v>0.5444444444444444</v>
      </c>
      <c r="N4061" s="196">
        <v>0.54652777777777772</v>
      </c>
      <c r="O4061" s="376">
        <v>69</v>
      </c>
      <c r="P4061" s="376" t="s">
        <v>106</v>
      </c>
      <c r="Q4061" s="376" t="s">
        <v>2438</v>
      </c>
      <c r="R4061" s="378" t="s">
        <v>99</v>
      </c>
      <c r="S4061" s="376">
        <v>160</v>
      </c>
      <c r="T4061" s="376">
        <v>0</v>
      </c>
      <c r="U4061" s="379">
        <v>0.78039061389972919</v>
      </c>
      <c r="V4061" s="376">
        <v>0</v>
      </c>
      <c r="W4061" s="71" t="s">
        <v>30</v>
      </c>
      <c r="X4061" s="410"/>
      <c r="AC4061" s="104"/>
    </row>
    <row r="4062" spans="1:29" x14ac:dyDescent="0.35">
      <c r="A4062" s="409">
        <v>46195</v>
      </c>
      <c r="B4062" s="187" t="s">
        <v>58</v>
      </c>
      <c r="C4062" s="56" t="s">
        <v>27</v>
      </c>
      <c r="D4062" s="173">
        <v>1</v>
      </c>
      <c r="E4062" s="8" t="s">
        <v>4849</v>
      </c>
      <c r="F4062" s="8" t="s">
        <v>4845</v>
      </c>
      <c r="G4062" s="54">
        <v>0.13541666666666671</v>
      </c>
      <c r="H4062" s="54">
        <v>0.32291666666666669</v>
      </c>
      <c r="I4062" s="54">
        <v>0.13055555555555559</v>
      </c>
      <c r="J4062" s="54">
        <v>0.1333333333333333</v>
      </c>
      <c r="K4062" s="54">
        <v>0.1444444444444444</v>
      </c>
      <c r="L4062" s="54">
        <v>0.30902777777777779</v>
      </c>
      <c r="M4062" s="54">
        <v>0.31736111111111109</v>
      </c>
      <c r="N4062" s="54">
        <v>0.32013888888888892</v>
      </c>
      <c r="O4062" s="56" t="s">
        <v>70</v>
      </c>
      <c r="P4062" s="56" t="s">
        <v>137</v>
      </c>
      <c r="Q4062" s="56"/>
      <c r="R4062" s="168"/>
      <c r="S4062" s="56">
        <v>165</v>
      </c>
      <c r="T4062" s="56">
        <v>0</v>
      </c>
      <c r="U4062" s="179">
        <v>0.89427588786688761</v>
      </c>
      <c r="V4062" s="56">
        <v>0</v>
      </c>
      <c r="W4062" s="71" t="s">
        <v>30</v>
      </c>
      <c r="X4062" s="16"/>
      <c r="AC4062" s="104"/>
    </row>
    <row r="4063" spans="1:29" x14ac:dyDescent="0.35">
      <c r="A4063" s="409">
        <v>46195</v>
      </c>
      <c r="B4063" s="7" t="s">
        <v>64</v>
      </c>
      <c r="C4063" s="8" t="s">
        <v>27</v>
      </c>
      <c r="D4063" s="10">
        <v>1</v>
      </c>
      <c r="E4063" s="8" t="s">
        <v>4845</v>
      </c>
      <c r="F4063" s="8" t="s">
        <v>4851</v>
      </c>
      <c r="G4063" s="12">
        <v>0.36458333333333331</v>
      </c>
      <c r="H4063" s="12">
        <v>0.57291666666666663</v>
      </c>
      <c r="I4063" s="12">
        <v>0.3611111111111111</v>
      </c>
      <c r="J4063" s="12">
        <v>0.36388888888888887</v>
      </c>
      <c r="K4063" s="12">
        <v>0.37569444444444439</v>
      </c>
      <c r="L4063" s="12">
        <v>0.54374999999999996</v>
      </c>
      <c r="M4063" s="12">
        <v>0.5541666666666667</v>
      </c>
      <c r="N4063" s="12">
        <v>0.55625000000000002</v>
      </c>
      <c r="O4063" s="8" t="s">
        <v>137</v>
      </c>
      <c r="P4063" s="8" t="s">
        <v>106</v>
      </c>
      <c r="S4063" s="8">
        <v>179</v>
      </c>
      <c r="T4063" s="8">
        <v>0</v>
      </c>
      <c r="U4063" s="14">
        <v>0.94511280921204122</v>
      </c>
      <c r="V4063" s="8">
        <v>0</v>
      </c>
      <c r="W4063" s="71" t="s">
        <v>30</v>
      </c>
      <c r="X4063" s="16"/>
      <c r="AC4063" s="104"/>
    </row>
    <row r="4064" spans="1:29" x14ac:dyDescent="0.35">
      <c r="A4064" s="409">
        <v>46195</v>
      </c>
      <c r="B4064" s="7" t="s">
        <v>1371</v>
      </c>
      <c r="C4064" s="8" t="s">
        <v>45</v>
      </c>
      <c r="D4064" s="10">
        <v>1</v>
      </c>
      <c r="E4064" s="8" t="s">
        <v>4851</v>
      </c>
      <c r="F4064" s="8" t="s">
        <v>4845</v>
      </c>
      <c r="G4064" s="12">
        <v>2.0833333333333329E-2</v>
      </c>
      <c r="H4064" s="12">
        <v>0.16666666666666671</v>
      </c>
      <c r="I4064" s="12">
        <v>1.7361111111111108E-2</v>
      </c>
      <c r="J4064" s="12">
        <v>5.486111111111111E-2</v>
      </c>
      <c r="K4064" s="12">
        <v>7.4305555555555555E-2</v>
      </c>
      <c r="L4064" s="12">
        <v>0.2013888888888889</v>
      </c>
      <c r="M4064" s="12">
        <v>0.2069444444444444</v>
      </c>
      <c r="N4064" s="12">
        <v>0.20833333333333329</v>
      </c>
      <c r="O4064" s="8" t="s">
        <v>70</v>
      </c>
      <c r="P4064" s="8" t="s">
        <v>928</v>
      </c>
      <c r="Q4064" s="8" t="s">
        <v>2439</v>
      </c>
      <c r="R4064" s="27" t="s">
        <v>39</v>
      </c>
      <c r="S4064" s="8">
        <v>171</v>
      </c>
      <c r="T4064" s="8">
        <v>2</v>
      </c>
      <c r="U4064" s="14">
        <v>0.91137207960651434</v>
      </c>
      <c r="V4064" s="8">
        <v>0</v>
      </c>
      <c r="W4064" s="71" t="s">
        <v>30</v>
      </c>
      <c r="X4064" s="16"/>
      <c r="AC4064" s="104"/>
    </row>
    <row r="4065" spans="1:29" x14ac:dyDescent="0.35">
      <c r="A4065" s="409">
        <v>46195</v>
      </c>
      <c r="B4065" s="7" t="s">
        <v>1372</v>
      </c>
      <c r="C4065" s="8" t="s">
        <v>45</v>
      </c>
      <c r="D4065" s="10">
        <v>1</v>
      </c>
      <c r="E4065" s="8" t="s">
        <v>4845</v>
      </c>
      <c r="F4065" s="8" t="s">
        <v>4859</v>
      </c>
      <c r="G4065" s="12">
        <v>0.20833333333333329</v>
      </c>
      <c r="H4065" s="12">
        <v>0.36458333333333331</v>
      </c>
      <c r="I4065" s="12">
        <v>0.24027777777777781</v>
      </c>
      <c r="J4065" s="12">
        <v>0.24652777777777779</v>
      </c>
      <c r="K4065" s="12">
        <v>0.25833333333333341</v>
      </c>
      <c r="L4065" s="12">
        <v>0.37986111111111109</v>
      </c>
      <c r="M4065" s="12">
        <v>0.39097222222222222</v>
      </c>
      <c r="N4065" s="12">
        <v>0.39305555555555549</v>
      </c>
      <c r="O4065" s="8" t="s">
        <v>928</v>
      </c>
      <c r="P4065" s="8" t="s">
        <v>236</v>
      </c>
      <c r="Q4065" s="8" t="s">
        <v>2440</v>
      </c>
      <c r="R4065" s="27" t="s">
        <v>215</v>
      </c>
      <c r="S4065" s="8">
        <v>174</v>
      </c>
      <c r="T4065" s="8">
        <v>0</v>
      </c>
      <c r="U4065" s="14">
        <v>0.96858972278851174</v>
      </c>
      <c r="V4065" s="8">
        <v>0</v>
      </c>
      <c r="W4065" s="71" t="s">
        <v>30</v>
      </c>
      <c r="X4065" s="16"/>
      <c r="AC4065" s="104"/>
    </row>
    <row r="4066" spans="1:29" x14ac:dyDescent="0.35">
      <c r="A4066" s="409">
        <v>46195</v>
      </c>
      <c r="B4066" s="7" t="s">
        <v>2034</v>
      </c>
      <c r="C4066" s="8" t="s">
        <v>59</v>
      </c>
      <c r="D4066" s="10">
        <v>14</v>
      </c>
      <c r="E4066" s="8" t="s">
        <v>4859</v>
      </c>
      <c r="F4066" s="8" t="s">
        <v>4845</v>
      </c>
      <c r="G4066" s="12">
        <v>1.041666666666667E-2</v>
      </c>
      <c r="H4066" s="12">
        <v>0.15625</v>
      </c>
      <c r="I4066" s="12">
        <v>3.472222222222222E-3</v>
      </c>
      <c r="J4066" s="12">
        <v>1.388888888888889E-2</v>
      </c>
      <c r="K4066" s="12">
        <v>3.1944444444444442E-2</v>
      </c>
      <c r="L4066" s="12">
        <v>0.16111111111111109</v>
      </c>
      <c r="M4066" s="12">
        <v>0.16666666666666671</v>
      </c>
      <c r="N4066" s="12">
        <v>0.16875000000000001</v>
      </c>
      <c r="O4066" s="8" t="s">
        <v>37</v>
      </c>
      <c r="P4066" s="8" t="s">
        <v>748</v>
      </c>
      <c r="Q4066" s="8" t="s">
        <v>65</v>
      </c>
      <c r="R4066" s="27" t="s">
        <v>39</v>
      </c>
      <c r="S4066" s="8">
        <v>188</v>
      </c>
      <c r="T4066" s="8">
        <v>1</v>
      </c>
      <c r="U4066" s="14">
        <v>0.96691605488047927</v>
      </c>
      <c r="V4066" s="8">
        <v>0</v>
      </c>
      <c r="W4066" s="71" t="s">
        <v>30</v>
      </c>
      <c r="X4066" s="16"/>
      <c r="AC4066" s="104"/>
    </row>
    <row r="4067" spans="1:29" x14ac:dyDescent="0.35">
      <c r="A4067" s="409">
        <v>46195</v>
      </c>
      <c r="B4067" s="7" t="s">
        <v>2035</v>
      </c>
      <c r="C4067" s="8" t="s">
        <v>59</v>
      </c>
      <c r="D4067" s="10">
        <v>14</v>
      </c>
      <c r="E4067" s="8" t="s">
        <v>4845</v>
      </c>
      <c r="F4067" s="8" t="s">
        <v>4853</v>
      </c>
      <c r="G4067" s="12">
        <v>0.2048611111111111</v>
      </c>
      <c r="H4067" s="12">
        <v>0.34375</v>
      </c>
      <c r="I4067" s="12">
        <v>0.21388888888888891</v>
      </c>
      <c r="J4067" s="12">
        <v>0.2166666666666667</v>
      </c>
      <c r="K4067" s="12">
        <v>0.2270833333333333</v>
      </c>
      <c r="L4067" s="12">
        <v>0.34791666666666671</v>
      </c>
      <c r="M4067" s="12">
        <v>0.35694444444444451</v>
      </c>
      <c r="N4067" s="12">
        <v>0.35902777777777778</v>
      </c>
      <c r="O4067" s="8" t="s">
        <v>748</v>
      </c>
      <c r="P4067" s="8" t="s">
        <v>97</v>
      </c>
      <c r="Q4067" s="8" t="s">
        <v>2441</v>
      </c>
      <c r="R4067" s="27" t="s">
        <v>2442</v>
      </c>
      <c r="S4067" s="8">
        <v>180</v>
      </c>
      <c r="T4067" s="8">
        <v>4</v>
      </c>
      <c r="U4067" s="14">
        <v>0.88401212719229549</v>
      </c>
      <c r="V4067" s="8">
        <v>0</v>
      </c>
      <c r="W4067" s="71" t="s">
        <v>30</v>
      </c>
      <c r="X4067" s="16"/>
      <c r="AC4067" s="104"/>
    </row>
    <row r="4068" spans="1:29" x14ac:dyDescent="0.35">
      <c r="A4068" s="409">
        <v>46195</v>
      </c>
      <c r="B4068" s="7" t="s">
        <v>71</v>
      </c>
      <c r="C4068" s="8" t="s">
        <v>72</v>
      </c>
      <c r="D4068" s="10">
        <v>1</v>
      </c>
      <c r="E4068" s="8" t="s">
        <v>4853</v>
      </c>
      <c r="F4068" s="8" t="s">
        <v>4845</v>
      </c>
      <c r="G4068" s="12">
        <v>1.041666666666667E-2</v>
      </c>
      <c r="H4068" s="12">
        <v>0.1701388888888889</v>
      </c>
      <c r="I4068" s="12">
        <v>1.041666666666667E-2</v>
      </c>
      <c r="J4068" s="12">
        <v>3.7499999999999999E-2</v>
      </c>
      <c r="K4068" s="12">
        <v>5.8333333333333327E-2</v>
      </c>
      <c r="L4068" s="12">
        <v>0.20208333333333331</v>
      </c>
      <c r="M4068" s="12">
        <v>0.20833333333333329</v>
      </c>
      <c r="N4068" s="12">
        <v>0.20833333333333329</v>
      </c>
      <c r="O4068" s="8" t="s">
        <v>60</v>
      </c>
      <c r="P4068" s="8">
        <v>12</v>
      </c>
      <c r="Q4068" s="8" t="s">
        <v>2443</v>
      </c>
      <c r="R4068" s="27" t="s">
        <v>2444</v>
      </c>
      <c r="S4068" s="8">
        <v>175</v>
      </c>
      <c r="T4068" s="8">
        <v>2</v>
      </c>
      <c r="U4068" s="14">
        <v>0.97204100254894377</v>
      </c>
      <c r="V4068" s="8">
        <v>0</v>
      </c>
      <c r="W4068" s="71" t="s">
        <v>30</v>
      </c>
      <c r="X4068" s="16"/>
      <c r="AC4068" s="104"/>
    </row>
    <row r="4069" spans="1:29" x14ac:dyDescent="0.35">
      <c r="A4069" s="409">
        <v>46195</v>
      </c>
      <c r="B4069" s="7" t="s">
        <v>74</v>
      </c>
      <c r="C4069" s="8" t="s">
        <v>72</v>
      </c>
      <c r="D4069" s="10">
        <v>1</v>
      </c>
      <c r="E4069" s="8" t="s">
        <v>4845</v>
      </c>
      <c r="F4069" s="8" t="s">
        <v>4850</v>
      </c>
      <c r="G4069" s="12">
        <v>0.20833333333333329</v>
      </c>
      <c r="H4069" s="12">
        <v>0.38541666666666669</v>
      </c>
      <c r="I4069" s="12">
        <v>0.23541666666666669</v>
      </c>
      <c r="J4069" s="12">
        <v>0.24027777777777781</v>
      </c>
      <c r="K4069" s="12">
        <v>0.25763888888888892</v>
      </c>
      <c r="L4069" s="12">
        <v>0.40069444444444452</v>
      </c>
      <c r="M4069" s="12">
        <v>0.41180555555555548</v>
      </c>
      <c r="N4069" s="12">
        <v>0.41388888888888892</v>
      </c>
      <c r="O4069" s="8">
        <v>12</v>
      </c>
      <c r="P4069" s="8" t="s">
        <v>361</v>
      </c>
      <c r="Q4069" s="8" t="s">
        <v>2445</v>
      </c>
      <c r="R4069" s="27" t="s">
        <v>99</v>
      </c>
      <c r="S4069" s="8">
        <v>195</v>
      </c>
      <c r="T4069" s="8">
        <v>1</v>
      </c>
      <c r="U4069" s="14">
        <v>1</v>
      </c>
      <c r="V4069" s="8">
        <v>0</v>
      </c>
      <c r="W4069" s="71" t="s">
        <v>30</v>
      </c>
      <c r="X4069" s="16"/>
      <c r="AC4069" s="104"/>
    </row>
    <row r="4070" spans="1:29" x14ac:dyDescent="0.35">
      <c r="A4070" s="409">
        <v>46195</v>
      </c>
      <c r="B4070" s="7" t="s">
        <v>1766</v>
      </c>
      <c r="C4070" s="8" t="s">
        <v>81</v>
      </c>
      <c r="D4070" s="10">
        <v>1</v>
      </c>
      <c r="E4070" s="8" t="s">
        <v>4850</v>
      </c>
      <c r="F4070" s="8" t="s">
        <v>4845</v>
      </c>
      <c r="G4070" s="12">
        <v>8.3333333333333329E-2</v>
      </c>
      <c r="H4070" s="12">
        <v>0.14583333333333329</v>
      </c>
      <c r="I4070" s="12">
        <v>7.013888888888889E-2</v>
      </c>
      <c r="J4070" s="12">
        <v>7.7083333333333337E-2</v>
      </c>
      <c r="K4070" s="12">
        <v>8.5416666666666669E-2</v>
      </c>
      <c r="L4070" s="12">
        <v>0.12847222222222221</v>
      </c>
      <c r="M4070" s="12">
        <v>0.1361111111111111</v>
      </c>
      <c r="N4070" s="12">
        <v>0.1368055555555556</v>
      </c>
      <c r="O4070" s="8" t="s">
        <v>32</v>
      </c>
      <c r="P4070" s="8">
        <v>230</v>
      </c>
      <c r="S4070" s="8">
        <v>35</v>
      </c>
      <c r="T4070" s="8">
        <v>0</v>
      </c>
      <c r="U4070" s="14">
        <v>0.1909583737964943</v>
      </c>
      <c r="V4070" s="8">
        <v>0</v>
      </c>
      <c r="W4070" s="71" t="s">
        <v>30</v>
      </c>
      <c r="X4070" s="16"/>
      <c r="AC4070" s="104"/>
    </row>
    <row r="4071" spans="1:29" x14ac:dyDescent="0.35">
      <c r="A4071" s="409">
        <v>46195</v>
      </c>
      <c r="B4071" s="7" t="s">
        <v>1768</v>
      </c>
      <c r="C4071" s="8" t="s">
        <v>81</v>
      </c>
      <c r="D4071" s="10">
        <v>1</v>
      </c>
      <c r="E4071" s="28" t="s">
        <v>4845</v>
      </c>
      <c r="F4071" s="28" t="s">
        <v>4855</v>
      </c>
      <c r="G4071" s="12">
        <v>0.1875</v>
      </c>
      <c r="H4071" s="12">
        <v>0.25694444444444442</v>
      </c>
      <c r="I4071" s="12">
        <v>0.17708333333333329</v>
      </c>
      <c r="J4071" s="12">
        <v>0.17986111111111111</v>
      </c>
      <c r="K4071" s="12">
        <v>0.19097222222222221</v>
      </c>
      <c r="L4071" s="12">
        <v>0.23749999999999999</v>
      </c>
      <c r="M4071" s="12">
        <v>0.24513888888888891</v>
      </c>
      <c r="N4071" s="12">
        <v>0.2472222222222222</v>
      </c>
      <c r="O4071" s="8">
        <v>215</v>
      </c>
      <c r="P4071" s="8" t="s">
        <v>43</v>
      </c>
      <c r="S4071" s="8">
        <v>149</v>
      </c>
      <c r="T4071" s="8">
        <v>0</v>
      </c>
      <c r="U4071" s="14">
        <v>0.73369370357162</v>
      </c>
      <c r="V4071" s="8">
        <v>0</v>
      </c>
      <c r="W4071" s="71" t="s">
        <v>30</v>
      </c>
      <c r="X4071" s="16"/>
      <c r="AC4071" s="104"/>
    </row>
    <row r="4072" spans="1:29" x14ac:dyDescent="0.35">
      <c r="A4072" s="409">
        <v>46195</v>
      </c>
      <c r="B4072" s="7" t="s">
        <v>2446</v>
      </c>
      <c r="C4072" s="8" t="s">
        <v>81</v>
      </c>
      <c r="D4072" s="10">
        <v>14</v>
      </c>
      <c r="E4072" s="28" t="s">
        <v>4855</v>
      </c>
      <c r="F4072" s="28" t="s">
        <v>4845</v>
      </c>
      <c r="G4072" s="12">
        <v>0.40277777777777779</v>
      </c>
      <c r="H4072" s="12">
        <v>0.47916666666666669</v>
      </c>
      <c r="I4072" s="12">
        <v>0.39374999999999999</v>
      </c>
      <c r="J4072" s="12">
        <v>0.39513888888888887</v>
      </c>
      <c r="K4072" s="12">
        <v>0.40763888888888888</v>
      </c>
      <c r="L4072" s="12">
        <v>0.46458333333333329</v>
      </c>
      <c r="M4072" s="12">
        <v>0.47361111111111109</v>
      </c>
      <c r="N4072" s="12">
        <v>0.47708333333333341</v>
      </c>
      <c r="O4072" s="8" t="s">
        <v>43</v>
      </c>
      <c r="P4072" s="8" t="s">
        <v>230</v>
      </c>
      <c r="S4072" s="8">
        <v>179</v>
      </c>
      <c r="T4072" s="8">
        <v>0</v>
      </c>
      <c r="U4072" s="14">
        <v>0.98905720947502318</v>
      </c>
      <c r="V4072" s="8">
        <v>0</v>
      </c>
      <c r="W4072" s="71" t="s">
        <v>30</v>
      </c>
      <c r="X4072" s="16"/>
      <c r="AC4072" s="104"/>
    </row>
    <row r="4073" spans="1:29" x14ac:dyDescent="0.35">
      <c r="A4073" s="409">
        <v>46195</v>
      </c>
      <c r="B4073" s="7" t="s">
        <v>2447</v>
      </c>
      <c r="C4073" s="8" t="s">
        <v>81</v>
      </c>
      <c r="D4073" s="10">
        <v>14</v>
      </c>
      <c r="E4073" s="28" t="s">
        <v>4845</v>
      </c>
      <c r="F4073" s="28" t="s">
        <v>4847</v>
      </c>
      <c r="G4073" s="12">
        <v>0.52083333333333337</v>
      </c>
      <c r="H4073" s="12">
        <v>0.60416666666666663</v>
      </c>
      <c r="I4073" s="12">
        <v>0.50555555555555554</v>
      </c>
      <c r="J4073" s="12">
        <v>0.5083333333333333</v>
      </c>
      <c r="K4073" s="12">
        <v>0.51597222222222228</v>
      </c>
      <c r="L4073" s="12">
        <v>0.57013888888888886</v>
      </c>
      <c r="M4073" s="12">
        <v>0.58402777777777781</v>
      </c>
      <c r="N4073" s="12">
        <v>0.58611111111111114</v>
      </c>
      <c r="O4073" s="8" t="s">
        <v>230</v>
      </c>
      <c r="P4073" s="8" t="s">
        <v>400</v>
      </c>
      <c r="S4073" s="8">
        <v>140</v>
      </c>
      <c r="T4073" s="8">
        <v>1</v>
      </c>
      <c r="U4073" s="14">
        <v>0.80957270998371733</v>
      </c>
      <c r="V4073" s="8">
        <v>0</v>
      </c>
      <c r="W4073" s="71" t="s">
        <v>30</v>
      </c>
      <c r="X4073" s="16"/>
      <c r="AC4073" s="104"/>
    </row>
    <row r="4074" spans="1:29" x14ac:dyDescent="0.35">
      <c r="A4074" s="409">
        <v>46195</v>
      </c>
      <c r="B4074" s="7" t="s">
        <v>80</v>
      </c>
      <c r="C4074" s="8" t="s">
        <v>90</v>
      </c>
      <c r="D4074" s="10">
        <v>1</v>
      </c>
      <c r="E4074" s="28" t="s">
        <v>4847</v>
      </c>
      <c r="F4074" s="28" t="s">
        <v>4845</v>
      </c>
      <c r="G4074" s="12">
        <v>3.4722222222222217E-2</v>
      </c>
      <c r="H4074" s="12">
        <v>0.1076388888888889</v>
      </c>
      <c r="I4074" s="12">
        <v>3.125E-2</v>
      </c>
      <c r="J4074" s="12">
        <v>5.0694444444444438E-2</v>
      </c>
      <c r="K4074" s="12">
        <v>6.5972222222222224E-2</v>
      </c>
      <c r="L4074" s="12">
        <v>0.1243055555555556</v>
      </c>
      <c r="M4074" s="12">
        <v>0.13055555555555559</v>
      </c>
      <c r="N4074" s="12">
        <v>0.13263888888888889</v>
      </c>
      <c r="O4074" s="8" t="s">
        <v>114</v>
      </c>
      <c r="P4074" s="8" t="s">
        <v>271</v>
      </c>
      <c r="Q4074" s="8" t="s">
        <v>193</v>
      </c>
      <c r="R4074" s="27" t="s">
        <v>39</v>
      </c>
      <c r="S4074" s="8">
        <v>150</v>
      </c>
      <c r="T4074" s="8">
        <v>1</v>
      </c>
      <c r="U4074" s="14">
        <v>0.79385469098519634</v>
      </c>
      <c r="V4074" s="8">
        <v>1287</v>
      </c>
      <c r="W4074" s="71" t="s">
        <v>30</v>
      </c>
      <c r="X4074" s="16"/>
      <c r="AC4074" s="104"/>
    </row>
    <row r="4075" spans="1:29" x14ac:dyDescent="0.35">
      <c r="A4075" s="409">
        <v>46195</v>
      </c>
      <c r="B4075" s="7" t="s">
        <v>84</v>
      </c>
      <c r="C4075" s="8" t="s">
        <v>90</v>
      </c>
      <c r="D4075" s="10">
        <v>1</v>
      </c>
      <c r="E4075" s="28" t="s">
        <v>4845</v>
      </c>
      <c r="F4075" s="28" t="s">
        <v>4863</v>
      </c>
      <c r="G4075" s="12">
        <v>0.14583333333333329</v>
      </c>
      <c r="H4075" s="12">
        <v>0.22916666666666671</v>
      </c>
      <c r="I4075" s="12">
        <v>0.15972222222222221</v>
      </c>
      <c r="J4075" s="12">
        <v>0.1645833333333333</v>
      </c>
      <c r="K4075" s="12">
        <v>0.17499999999999999</v>
      </c>
      <c r="L4075" s="12">
        <v>0.22916666666666671</v>
      </c>
      <c r="M4075" s="12">
        <v>0.2326388888888889</v>
      </c>
      <c r="N4075" s="12">
        <v>0.23472222222222219</v>
      </c>
      <c r="O4075" s="8" t="s">
        <v>271</v>
      </c>
      <c r="P4075" s="8" t="s">
        <v>73</v>
      </c>
      <c r="Q4075" s="8" t="s">
        <v>2448</v>
      </c>
      <c r="R4075" s="27" t="s">
        <v>99</v>
      </c>
      <c r="S4075" s="8">
        <v>178</v>
      </c>
      <c r="T4075" s="8">
        <v>0</v>
      </c>
      <c r="U4075" s="14">
        <v>0.86834236681803956</v>
      </c>
      <c r="V4075" s="8">
        <v>0</v>
      </c>
      <c r="W4075" s="71" t="s">
        <v>30</v>
      </c>
      <c r="X4075" s="16"/>
      <c r="AC4075" s="104"/>
    </row>
    <row r="4076" spans="1:29" x14ac:dyDescent="0.35">
      <c r="A4076" s="409">
        <v>46195</v>
      </c>
      <c r="B4076" s="7" t="s">
        <v>262</v>
      </c>
      <c r="C4076" s="8" t="s">
        <v>90</v>
      </c>
      <c r="D4076" s="10">
        <v>1</v>
      </c>
      <c r="E4076" s="28" t="s">
        <v>4863</v>
      </c>
      <c r="F4076" s="28" t="s">
        <v>4845</v>
      </c>
      <c r="G4076" s="12">
        <v>0.3923611111111111</v>
      </c>
      <c r="H4076" s="12">
        <v>0.46875</v>
      </c>
      <c r="I4076" s="12">
        <v>0.37361111111111112</v>
      </c>
      <c r="J4076" s="12">
        <v>0.37638888888888888</v>
      </c>
      <c r="K4076" s="12">
        <v>0.39166666666666672</v>
      </c>
      <c r="L4076" s="12">
        <v>0.46944444444444439</v>
      </c>
      <c r="M4076" s="12">
        <v>0.47569444444444442</v>
      </c>
      <c r="N4076" s="12">
        <v>0.47569444444444442</v>
      </c>
      <c r="O4076" s="8" t="s">
        <v>73</v>
      </c>
      <c r="P4076" s="8">
        <v>9</v>
      </c>
      <c r="S4076" s="8">
        <v>61</v>
      </c>
      <c r="T4076" s="8">
        <v>0</v>
      </c>
      <c r="U4076" s="14">
        <v>0.34948281962929367</v>
      </c>
      <c r="V4076" s="8">
        <v>0</v>
      </c>
      <c r="W4076" s="71" t="s">
        <v>30</v>
      </c>
      <c r="X4076" s="16"/>
      <c r="AC4076" s="104"/>
    </row>
    <row r="4077" spans="1:29" x14ac:dyDescent="0.35">
      <c r="A4077" s="409">
        <v>46195</v>
      </c>
      <c r="B4077" s="7" t="s">
        <v>264</v>
      </c>
      <c r="C4077" s="8" t="s">
        <v>90</v>
      </c>
      <c r="D4077" s="10">
        <v>1</v>
      </c>
      <c r="E4077" s="28" t="s">
        <v>4845</v>
      </c>
      <c r="F4077" s="28" t="s">
        <v>4851</v>
      </c>
      <c r="G4077" s="12">
        <v>0.51041666666666663</v>
      </c>
      <c r="H4077" s="12">
        <v>0.59027777777777779</v>
      </c>
      <c r="I4077" s="12">
        <v>0.49583333333333329</v>
      </c>
      <c r="J4077" s="12">
        <v>0.50416666666666665</v>
      </c>
      <c r="K4077" s="12">
        <v>0.5131944444444444</v>
      </c>
      <c r="L4077" s="12">
        <v>0.59583333333333333</v>
      </c>
      <c r="M4077" s="12">
        <v>0.6069444444444444</v>
      </c>
      <c r="N4077" s="12">
        <v>0.60902777777777772</v>
      </c>
      <c r="O4077" s="8">
        <v>9</v>
      </c>
      <c r="P4077" s="8" t="s">
        <v>83</v>
      </c>
      <c r="S4077" s="8">
        <v>91</v>
      </c>
      <c r="T4077" s="8">
        <v>0</v>
      </c>
      <c r="U4077" s="14">
        <v>0.5135573596270222</v>
      </c>
      <c r="V4077" s="8">
        <v>0</v>
      </c>
      <c r="W4077" s="71" t="s">
        <v>30</v>
      </c>
      <c r="X4077" s="16"/>
      <c r="AC4077" s="104"/>
    </row>
    <row r="4078" spans="1:29" x14ac:dyDescent="0.35">
      <c r="A4078" s="409">
        <v>46195</v>
      </c>
      <c r="B4078" s="7" t="s">
        <v>1381</v>
      </c>
      <c r="C4078" s="8" t="s">
        <v>108</v>
      </c>
      <c r="D4078" s="10">
        <v>1</v>
      </c>
      <c r="E4078" s="28" t="s">
        <v>4851</v>
      </c>
      <c r="F4078" s="28" t="s">
        <v>4845</v>
      </c>
      <c r="G4078" s="12">
        <v>4.5138888888888888E-2</v>
      </c>
      <c r="H4078" s="12">
        <v>0.24652777777777779</v>
      </c>
      <c r="I4078" s="12">
        <v>4.7222222222222221E-2</v>
      </c>
      <c r="J4078" s="12">
        <v>8.611111111111111E-2</v>
      </c>
      <c r="K4078" s="12">
        <v>0.1013888888888889</v>
      </c>
      <c r="L4078" s="12">
        <v>0.28611111111111109</v>
      </c>
      <c r="M4078" s="12">
        <v>0.29305555555555562</v>
      </c>
      <c r="N4078" s="12">
        <v>0.2951388888888889</v>
      </c>
      <c r="O4078" s="8" t="s">
        <v>97</v>
      </c>
      <c r="P4078" s="8">
        <v>62</v>
      </c>
      <c r="Q4078" s="8" t="s">
        <v>2449</v>
      </c>
      <c r="R4078" s="27" t="s">
        <v>2450</v>
      </c>
      <c r="S4078" s="8">
        <v>175</v>
      </c>
      <c r="T4078" s="8">
        <v>0</v>
      </c>
      <c r="U4078" s="14">
        <v>0.88528299278215739</v>
      </c>
      <c r="V4078" s="8">
        <v>0</v>
      </c>
      <c r="W4078" s="71" t="s">
        <v>30</v>
      </c>
      <c r="X4078" s="16"/>
      <c r="AC4078" s="104"/>
    </row>
    <row r="4079" spans="1:29" x14ac:dyDescent="0.35">
      <c r="A4079" s="409">
        <v>46195</v>
      </c>
      <c r="B4079" s="7" t="s">
        <v>1382</v>
      </c>
      <c r="C4079" s="8" t="s">
        <v>108</v>
      </c>
      <c r="D4079" s="10">
        <v>1</v>
      </c>
      <c r="E4079" s="28" t="s">
        <v>4845</v>
      </c>
      <c r="F4079" s="28" t="s">
        <v>4856</v>
      </c>
      <c r="G4079" s="12">
        <v>0.28472222222222221</v>
      </c>
      <c r="H4079" s="12">
        <v>0.52430555555555558</v>
      </c>
      <c r="I4079" s="12">
        <v>0.32569444444444451</v>
      </c>
      <c r="J4079" s="12">
        <v>0.33055555555555549</v>
      </c>
      <c r="K4079" s="12">
        <v>0.33958333333333329</v>
      </c>
      <c r="L4079" s="12">
        <v>0.53680555555555554</v>
      </c>
      <c r="M4079" s="12">
        <v>0.54791666666666672</v>
      </c>
      <c r="N4079" s="12">
        <v>0.55000000000000004</v>
      </c>
      <c r="O4079" s="8">
        <v>62</v>
      </c>
      <c r="P4079" s="8" t="s">
        <v>43</v>
      </c>
      <c r="Q4079" s="8" t="s">
        <v>2451</v>
      </c>
      <c r="R4079" s="27" t="s">
        <v>2351</v>
      </c>
      <c r="S4079" s="8">
        <v>181</v>
      </c>
      <c r="T4079" s="8">
        <v>1</v>
      </c>
      <c r="U4079" s="14">
        <v>0.86961289485565108</v>
      </c>
      <c r="V4079" s="8">
        <v>0</v>
      </c>
      <c r="W4079" s="71" t="s">
        <v>30</v>
      </c>
      <c r="X4079" s="16"/>
      <c r="AC4079" s="104"/>
    </row>
    <row r="4080" spans="1:29" x14ac:dyDescent="0.35">
      <c r="A4080" s="409">
        <v>46195</v>
      </c>
      <c r="B4080" s="7" t="s">
        <v>107</v>
      </c>
      <c r="C4080" s="8" t="s">
        <v>113</v>
      </c>
      <c r="D4080" s="10">
        <v>1</v>
      </c>
      <c r="E4080" s="28" t="s">
        <v>4856</v>
      </c>
      <c r="F4080" s="28" t="s">
        <v>4845</v>
      </c>
      <c r="G4080" s="12">
        <v>5.5555555555555552E-2</v>
      </c>
      <c r="H4080" s="12">
        <v>0.24305555555555561</v>
      </c>
      <c r="I4080" s="12">
        <v>5.2083333333333343E-2</v>
      </c>
      <c r="J4080" s="12">
        <v>9.0972222222222218E-2</v>
      </c>
      <c r="K4080" s="12">
        <v>0.1055555555555556</v>
      </c>
      <c r="L4080" s="12">
        <v>0.26666666666666672</v>
      </c>
      <c r="M4080" s="12">
        <v>0.27430555555555558</v>
      </c>
      <c r="N4080" s="12">
        <v>0.27430555555555558</v>
      </c>
      <c r="O4080" s="8" t="s">
        <v>43</v>
      </c>
      <c r="P4080" s="8" t="s">
        <v>137</v>
      </c>
      <c r="Q4080" s="8" t="s">
        <v>506</v>
      </c>
      <c r="R4080" s="27" t="s">
        <v>39</v>
      </c>
      <c r="S4080" s="8">
        <v>178</v>
      </c>
      <c r="T4080" s="8">
        <v>1</v>
      </c>
      <c r="U4080" s="14">
        <v>0.93954606720153999</v>
      </c>
      <c r="V4080" s="8">
        <v>0</v>
      </c>
      <c r="W4080" s="71" t="s">
        <v>30</v>
      </c>
      <c r="X4080" s="16"/>
      <c r="AC4080" s="104"/>
    </row>
    <row r="4081" spans="1:29" x14ac:dyDescent="0.35">
      <c r="A4081" s="409">
        <v>46195</v>
      </c>
      <c r="B4081" s="7" t="s">
        <v>109</v>
      </c>
      <c r="C4081" s="8" t="s">
        <v>113</v>
      </c>
      <c r="D4081" s="10">
        <v>1</v>
      </c>
      <c r="E4081" s="28" t="s">
        <v>4845</v>
      </c>
      <c r="F4081" s="28" t="s">
        <v>4851</v>
      </c>
      <c r="G4081" s="12">
        <v>0.28472222222222221</v>
      </c>
      <c r="H4081" s="12">
        <v>0.49652777777777779</v>
      </c>
      <c r="I4081" s="12">
        <v>0.30555555555555558</v>
      </c>
      <c r="J4081" s="12">
        <v>0.30972222222222218</v>
      </c>
      <c r="K4081" s="12">
        <v>0.3263888888888889</v>
      </c>
      <c r="L4081" s="12">
        <v>0.49722222222222218</v>
      </c>
      <c r="M4081" s="12">
        <v>0.50972222222222219</v>
      </c>
      <c r="N4081" s="12">
        <v>0.51180555555555551</v>
      </c>
      <c r="O4081" s="8" t="s">
        <v>137</v>
      </c>
      <c r="P4081" s="8" t="s">
        <v>32</v>
      </c>
      <c r="Q4081" s="8" t="s">
        <v>2452</v>
      </c>
      <c r="R4081" s="27" t="s">
        <v>658</v>
      </c>
      <c r="S4081" s="8">
        <v>185</v>
      </c>
      <c r="T4081" s="8">
        <v>0</v>
      </c>
      <c r="U4081" s="14">
        <v>0.89384859418424067</v>
      </c>
      <c r="V4081" s="8">
        <v>0</v>
      </c>
      <c r="W4081" s="71" t="s">
        <v>30</v>
      </c>
      <c r="X4081" s="16"/>
      <c r="AC4081" s="104"/>
    </row>
    <row r="4082" spans="1:29" x14ac:dyDescent="0.35">
      <c r="A4082" s="409">
        <v>46195</v>
      </c>
      <c r="B4082" s="7" t="s">
        <v>1383</v>
      </c>
      <c r="C4082" s="8" t="s">
        <v>113</v>
      </c>
      <c r="D4082" s="10">
        <v>1</v>
      </c>
      <c r="E4082" s="28" t="s">
        <v>4851</v>
      </c>
      <c r="F4082" s="28" t="s">
        <v>4845</v>
      </c>
      <c r="G4082" s="12">
        <v>0.64236111111111116</v>
      </c>
      <c r="H4082" s="12">
        <v>0.72569444444444442</v>
      </c>
      <c r="I4082" s="12">
        <v>0.63611111111111107</v>
      </c>
      <c r="J4082" s="12">
        <v>0.64097222222222228</v>
      </c>
      <c r="K4082" s="12">
        <v>0.65208333333333335</v>
      </c>
      <c r="L4082" s="12">
        <v>0.70833333333333337</v>
      </c>
      <c r="M4082" s="12">
        <v>0.71388888888888891</v>
      </c>
      <c r="N4082" s="12">
        <v>0.71597222222222223</v>
      </c>
      <c r="O4082" s="8" t="s">
        <v>32</v>
      </c>
      <c r="P4082" s="8" t="s">
        <v>1256</v>
      </c>
      <c r="S4082" s="8">
        <v>187</v>
      </c>
      <c r="T4082" s="8">
        <v>0</v>
      </c>
      <c r="U4082" s="14">
        <v>0.8679870047983167</v>
      </c>
      <c r="V4082" s="8">
        <v>1253</v>
      </c>
      <c r="W4082" s="71" t="s">
        <v>30</v>
      </c>
      <c r="X4082" s="16"/>
      <c r="AC4082" s="104"/>
    </row>
    <row r="4083" spans="1:29" x14ac:dyDescent="0.35">
      <c r="A4083" s="409">
        <v>46195</v>
      </c>
      <c r="B4083" s="7" t="s">
        <v>1384</v>
      </c>
      <c r="C4083" s="8" t="s">
        <v>113</v>
      </c>
      <c r="D4083" s="10">
        <v>1</v>
      </c>
      <c r="E4083" s="28" t="s">
        <v>4845</v>
      </c>
      <c r="F4083" s="28" t="s">
        <v>4849</v>
      </c>
      <c r="G4083" s="12">
        <v>0.78819444444444442</v>
      </c>
      <c r="H4083" s="12">
        <v>0.86458333333333337</v>
      </c>
      <c r="I4083" s="12">
        <v>0.78125</v>
      </c>
      <c r="J4083" s="12">
        <v>0.78541666666666665</v>
      </c>
      <c r="K4083" s="12">
        <v>0.79583333333333328</v>
      </c>
      <c r="L4083" s="12">
        <v>0.84652777777777777</v>
      </c>
      <c r="M4083" s="12">
        <v>0.8569444444444444</v>
      </c>
      <c r="N4083" s="12">
        <v>0.85902777777777772</v>
      </c>
      <c r="O4083" s="8" t="s">
        <v>1256</v>
      </c>
      <c r="P4083" s="8" t="s">
        <v>73</v>
      </c>
      <c r="S4083" s="8">
        <v>160</v>
      </c>
      <c r="T4083" s="8">
        <v>0</v>
      </c>
      <c r="U4083" s="14">
        <v>0.7750225713600577</v>
      </c>
      <c r="V4083" s="8">
        <v>0</v>
      </c>
      <c r="W4083" s="71" t="s">
        <v>30</v>
      </c>
      <c r="X4083" s="16"/>
      <c r="AC4083" s="104"/>
    </row>
    <row r="4084" spans="1:29" x14ac:dyDescent="0.35">
      <c r="A4084" s="9">
        <v>46196</v>
      </c>
      <c r="B4084" s="28" t="s">
        <v>203</v>
      </c>
      <c r="C4084" s="28" t="s">
        <v>45</v>
      </c>
      <c r="D4084" s="28">
        <v>1</v>
      </c>
      <c r="E4084" s="28" t="s">
        <v>4849</v>
      </c>
      <c r="F4084" s="28" t="s">
        <v>4845</v>
      </c>
      <c r="G4084" s="33">
        <v>0.28472222222222221</v>
      </c>
      <c r="H4084" s="33">
        <v>0.4236111111111111</v>
      </c>
      <c r="I4084" s="33">
        <v>0.27500000000000002</v>
      </c>
      <c r="J4084" s="34">
        <v>0.27986111111111112</v>
      </c>
      <c r="K4084" s="35">
        <v>0.29166666666666669</v>
      </c>
      <c r="L4084" s="33">
        <v>0.41736111111111113</v>
      </c>
      <c r="M4084" s="33">
        <v>0.42152777777777778</v>
      </c>
      <c r="N4084" s="33">
        <v>0.4236111111111111</v>
      </c>
      <c r="O4084" s="28" t="s">
        <v>70</v>
      </c>
      <c r="P4084" s="29">
        <v>2</v>
      </c>
      <c r="Q4084" s="30" t="s">
        <v>172</v>
      </c>
      <c r="R4084" s="31" t="s">
        <v>172</v>
      </c>
      <c r="S4084" s="28">
        <v>123</v>
      </c>
      <c r="T4084" s="28">
        <v>0</v>
      </c>
      <c r="U4084" s="32">
        <v>0.65113595501221044</v>
      </c>
      <c r="V4084" s="28">
        <v>0</v>
      </c>
      <c r="W4084" s="71" t="s">
        <v>30</v>
      </c>
      <c r="X4084" s="16"/>
      <c r="AC4084" s="104"/>
    </row>
    <row r="4085" spans="1:29" x14ac:dyDescent="0.35">
      <c r="A4085" s="9">
        <v>46196</v>
      </c>
      <c r="B4085" s="28" t="s">
        <v>205</v>
      </c>
      <c r="C4085" s="28" t="s">
        <v>45</v>
      </c>
      <c r="D4085" s="28">
        <v>1</v>
      </c>
      <c r="E4085" s="28" t="s">
        <v>4845</v>
      </c>
      <c r="F4085" s="28" t="s">
        <v>4853</v>
      </c>
      <c r="G4085" s="33">
        <v>0.46527777777777779</v>
      </c>
      <c r="H4085" s="33">
        <v>0.61111111111111116</v>
      </c>
      <c r="I4085" s="33">
        <v>0.45624999999999999</v>
      </c>
      <c r="J4085" s="34">
        <v>0.46180555555555558</v>
      </c>
      <c r="K4085" s="35">
        <v>0.46875</v>
      </c>
      <c r="L4085" s="33">
        <v>0.59930555555555554</v>
      </c>
      <c r="M4085" s="33">
        <v>0.61041666666666672</v>
      </c>
      <c r="N4085" s="33">
        <v>0.61250000000000004</v>
      </c>
      <c r="O4085" s="28">
        <v>2</v>
      </c>
      <c r="P4085" s="29" t="s">
        <v>2115</v>
      </c>
      <c r="Q4085" s="30" t="s">
        <v>172</v>
      </c>
      <c r="R4085" s="31" t="s">
        <v>172</v>
      </c>
      <c r="S4085" s="28">
        <v>159</v>
      </c>
      <c r="T4085" s="28">
        <v>0</v>
      </c>
      <c r="U4085" s="32">
        <v>0.91248546250361318</v>
      </c>
      <c r="V4085" s="28">
        <v>0</v>
      </c>
      <c r="W4085" s="71" t="s">
        <v>30</v>
      </c>
      <c r="X4085" s="16"/>
      <c r="AC4085" s="104"/>
    </row>
    <row r="4086" spans="1:29" x14ac:dyDescent="0.35">
      <c r="A4086" s="9">
        <v>46196</v>
      </c>
      <c r="B4086" s="28" t="s">
        <v>1371</v>
      </c>
      <c r="C4086" s="28" t="s">
        <v>59</v>
      </c>
      <c r="D4086" s="28">
        <v>1</v>
      </c>
      <c r="E4086" s="28" t="s">
        <v>4853</v>
      </c>
      <c r="F4086" s="28" t="s">
        <v>4845</v>
      </c>
      <c r="G4086" s="33">
        <v>2.0833333333333329E-2</v>
      </c>
      <c r="H4086" s="33">
        <v>0.16666666666666671</v>
      </c>
      <c r="I4086" s="33">
        <v>1.7361111111111108E-2</v>
      </c>
      <c r="J4086" s="34">
        <v>3.2638888888888891E-2</v>
      </c>
      <c r="K4086" s="35">
        <v>4.583333333333333E-2</v>
      </c>
      <c r="L4086" s="33">
        <v>0.17222222222222219</v>
      </c>
      <c r="M4086" s="33">
        <v>0.1763888888888889</v>
      </c>
      <c r="N4086" s="33">
        <v>0.17777777777777781</v>
      </c>
      <c r="O4086" s="28" t="s">
        <v>97</v>
      </c>
      <c r="P4086" s="29" t="s">
        <v>740</v>
      </c>
      <c r="Q4086" s="30" t="s">
        <v>365</v>
      </c>
      <c r="R4086" s="31" t="s">
        <v>39</v>
      </c>
      <c r="S4086" s="28">
        <v>163</v>
      </c>
      <c r="T4086" s="28">
        <v>2</v>
      </c>
      <c r="U4086" s="32">
        <v>0.94831872331204248</v>
      </c>
      <c r="V4086" s="28">
        <v>0</v>
      </c>
      <c r="W4086" s="71" t="s">
        <v>30</v>
      </c>
      <c r="X4086" s="16"/>
      <c r="AC4086" s="104"/>
    </row>
    <row r="4087" spans="1:29" x14ac:dyDescent="0.35">
      <c r="A4087" s="9">
        <v>46196</v>
      </c>
      <c r="B4087" s="28" t="s">
        <v>1372</v>
      </c>
      <c r="C4087" s="28" t="s">
        <v>59</v>
      </c>
      <c r="D4087" s="28">
        <v>1</v>
      </c>
      <c r="E4087" s="28" t="s">
        <v>4845</v>
      </c>
      <c r="F4087" s="28" t="s">
        <v>4850</v>
      </c>
      <c r="G4087" s="33">
        <v>0.20833333333333329</v>
      </c>
      <c r="H4087" s="33">
        <v>0.36458333333333331</v>
      </c>
      <c r="I4087" s="33">
        <v>0.20555555555555549</v>
      </c>
      <c r="J4087" s="34">
        <v>0.20902777777777781</v>
      </c>
      <c r="K4087" s="35">
        <v>0.21944444444444439</v>
      </c>
      <c r="L4087" s="33">
        <v>0.33888888888888891</v>
      </c>
      <c r="M4087" s="33">
        <v>0.35</v>
      </c>
      <c r="N4087" s="33">
        <v>0.35208333333333341</v>
      </c>
      <c r="O4087" s="28" t="s">
        <v>740</v>
      </c>
      <c r="P4087" s="29" t="s">
        <v>70</v>
      </c>
      <c r="Q4087" s="30" t="s">
        <v>151</v>
      </c>
      <c r="R4087" s="31" t="s">
        <v>39</v>
      </c>
      <c r="S4087" s="28">
        <v>161</v>
      </c>
      <c r="T4087" s="28">
        <v>1</v>
      </c>
      <c r="U4087" s="32">
        <v>0.8606167796138805</v>
      </c>
      <c r="V4087" s="28">
        <v>0</v>
      </c>
      <c r="W4087" s="71" t="s">
        <v>30</v>
      </c>
      <c r="X4087" s="16"/>
      <c r="AC4087" s="104"/>
    </row>
    <row r="4088" spans="1:29" ht="26" customHeight="1" x14ac:dyDescent="0.35">
      <c r="A4088" s="9">
        <v>46196</v>
      </c>
      <c r="B4088" s="28" t="s">
        <v>1766</v>
      </c>
      <c r="C4088" s="28" t="s">
        <v>59</v>
      </c>
      <c r="D4088" s="28">
        <v>1</v>
      </c>
      <c r="E4088" s="28" t="s">
        <v>4850</v>
      </c>
      <c r="F4088" s="28" t="s">
        <v>4845</v>
      </c>
      <c r="G4088" s="33">
        <v>0.41666666666666669</v>
      </c>
      <c r="H4088" s="33">
        <v>0.47916666666666669</v>
      </c>
      <c r="I4088" s="33">
        <v>0.4284722222222222</v>
      </c>
      <c r="J4088" s="34">
        <v>0.43194444444444452</v>
      </c>
      <c r="K4088" s="35">
        <v>0.44236111111111109</v>
      </c>
      <c r="L4088" s="33">
        <v>0.49861111111111112</v>
      </c>
      <c r="M4088" s="33">
        <v>0.50486111111111109</v>
      </c>
      <c r="N4088" s="33">
        <v>0.50555555555555554</v>
      </c>
      <c r="O4088" s="28" t="s">
        <v>70</v>
      </c>
      <c r="P4088" s="29">
        <v>232</v>
      </c>
      <c r="Q4088" s="30" t="s">
        <v>2453</v>
      </c>
      <c r="R4088" s="31" t="s">
        <v>2454</v>
      </c>
      <c r="S4088" s="28">
        <v>54</v>
      </c>
      <c r="T4088" s="28">
        <v>0</v>
      </c>
      <c r="U4088" s="32">
        <v>0.27685402875852633</v>
      </c>
      <c r="V4088" s="28">
        <v>0</v>
      </c>
      <c r="W4088" s="71" t="s">
        <v>30</v>
      </c>
      <c r="X4088" s="16"/>
      <c r="AC4088" s="104"/>
    </row>
    <row r="4089" spans="1:29" x14ac:dyDescent="0.35">
      <c r="A4089" s="9">
        <v>46196</v>
      </c>
      <c r="B4089" s="28" t="s">
        <v>1768</v>
      </c>
      <c r="C4089" s="28" t="s">
        <v>59</v>
      </c>
      <c r="D4089" s="28">
        <v>1</v>
      </c>
      <c r="E4089" s="28" t="s">
        <v>4845</v>
      </c>
      <c r="F4089" s="28" t="s">
        <v>4847</v>
      </c>
      <c r="G4089" s="33">
        <v>0.52083333333333337</v>
      </c>
      <c r="H4089" s="33">
        <v>0.59027777777777779</v>
      </c>
      <c r="I4089" s="33">
        <v>0.5229166666666667</v>
      </c>
      <c r="J4089" s="34">
        <v>0.52638888888888891</v>
      </c>
      <c r="K4089" s="35">
        <v>0.53749999999999998</v>
      </c>
      <c r="L4089" s="33">
        <v>0.58888888888888891</v>
      </c>
      <c r="M4089" s="33">
        <v>0.60347222222222219</v>
      </c>
      <c r="N4089" s="33">
        <v>0.60555555555555551</v>
      </c>
      <c r="O4089" s="28">
        <v>213</v>
      </c>
      <c r="P4089" s="29" t="s">
        <v>361</v>
      </c>
      <c r="Q4089" s="30" t="s">
        <v>1031</v>
      </c>
      <c r="R4089" s="31" t="s">
        <v>99</v>
      </c>
      <c r="S4089" s="28">
        <v>37</v>
      </c>
      <c r="T4089" s="28">
        <v>0</v>
      </c>
      <c r="U4089" s="32">
        <v>0.18876412650739521</v>
      </c>
      <c r="V4089" s="28">
        <v>0</v>
      </c>
      <c r="W4089" s="71" t="s">
        <v>30</v>
      </c>
      <c r="X4089" s="16"/>
      <c r="AC4089" s="104"/>
    </row>
    <row r="4090" spans="1:29" x14ac:dyDescent="0.35">
      <c r="A4090" s="9">
        <v>46196</v>
      </c>
      <c r="B4090" s="28" t="s">
        <v>71</v>
      </c>
      <c r="C4090" s="28" t="s">
        <v>72</v>
      </c>
      <c r="D4090" s="28">
        <v>1</v>
      </c>
      <c r="E4090" s="28" t="s">
        <v>4847</v>
      </c>
      <c r="F4090" s="28" t="s">
        <v>4845</v>
      </c>
      <c r="G4090" s="33">
        <v>1.041666666666667E-2</v>
      </c>
      <c r="H4090" s="33">
        <v>0.1701388888888889</v>
      </c>
      <c r="I4090" s="33">
        <v>2.1527777777777781E-2</v>
      </c>
      <c r="J4090" s="34">
        <v>4.2361111111111113E-2</v>
      </c>
      <c r="K4090" s="35">
        <v>5.5555555555555552E-2</v>
      </c>
      <c r="L4090" s="33">
        <v>0.19444444444444439</v>
      </c>
      <c r="M4090" s="33">
        <v>0.1993055555555556</v>
      </c>
      <c r="N4090" s="33">
        <v>0.2</v>
      </c>
      <c r="O4090" s="28" t="s">
        <v>361</v>
      </c>
      <c r="P4090" s="29">
        <v>12</v>
      </c>
      <c r="Q4090" s="30" t="s">
        <v>2455</v>
      </c>
      <c r="R4090" s="31" t="s">
        <v>2456</v>
      </c>
      <c r="S4090" s="28">
        <v>181</v>
      </c>
      <c r="T4090" s="28">
        <v>0</v>
      </c>
      <c r="U4090" s="32">
        <v>0.97831203287532664</v>
      </c>
      <c r="V4090" s="28">
        <v>806</v>
      </c>
      <c r="W4090" s="71" t="s">
        <v>30</v>
      </c>
      <c r="X4090" s="16"/>
      <c r="AC4090" s="104"/>
    </row>
    <row r="4091" spans="1:29" x14ac:dyDescent="0.35">
      <c r="A4091" s="9">
        <v>46196</v>
      </c>
      <c r="B4091" s="28" t="s">
        <v>74</v>
      </c>
      <c r="C4091" s="28" t="s">
        <v>72</v>
      </c>
      <c r="D4091" s="28">
        <v>1</v>
      </c>
      <c r="E4091" s="28" t="s">
        <v>4845</v>
      </c>
      <c r="F4091" s="28" t="s">
        <v>4861</v>
      </c>
      <c r="G4091" s="33">
        <v>0.20833333333333329</v>
      </c>
      <c r="H4091" s="33">
        <v>0.38541666666666669</v>
      </c>
      <c r="I4091" s="33">
        <v>0.22847222222222219</v>
      </c>
      <c r="J4091" s="34">
        <v>0.23402777777777781</v>
      </c>
      <c r="K4091" s="35">
        <v>0.25763888888888892</v>
      </c>
      <c r="L4091" s="33">
        <v>0.39652777777777781</v>
      </c>
      <c r="M4091" s="33">
        <v>0.40833333333333333</v>
      </c>
      <c r="N4091" s="33">
        <v>0.41041666666666671</v>
      </c>
      <c r="O4091" s="28">
        <v>12</v>
      </c>
      <c r="P4091" s="29" t="s">
        <v>57</v>
      </c>
      <c r="Q4091" s="30" t="s">
        <v>2457</v>
      </c>
      <c r="R4091" s="31" t="s">
        <v>99</v>
      </c>
      <c r="S4091" s="28">
        <v>179</v>
      </c>
      <c r="T4091" s="28">
        <v>1</v>
      </c>
      <c r="U4091" s="32">
        <v>1</v>
      </c>
      <c r="V4091" s="28">
        <v>0</v>
      </c>
      <c r="W4091" s="71" t="s">
        <v>30</v>
      </c>
      <c r="X4091" s="16"/>
      <c r="AC4091" s="104"/>
    </row>
    <row r="4092" spans="1:29" x14ac:dyDescent="0.35">
      <c r="A4092" s="9">
        <v>46196</v>
      </c>
      <c r="B4092" s="28" t="s">
        <v>52</v>
      </c>
      <c r="C4092" s="28" t="s">
        <v>72</v>
      </c>
      <c r="D4092" s="28">
        <v>1</v>
      </c>
      <c r="E4092" s="28" t="s">
        <v>4861</v>
      </c>
      <c r="F4092" s="28" t="s">
        <v>4845</v>
      </c>
      <c r="G4092" s="33">
        <v>0.4375</v>
      </c>
      <c r="H4092" s="33">
        <v>0.51388888888888884</v>
      </c>
      <c r="I4092" s="33">
        <v>0.44444444444444442</v>
      </c>
      <c r="J4092" s="34">
        <v>0.45416666666666672</v>
      </c>
      <c r="K4092" s="35">
        <v>0.46319444444444452</v>
      </c>
      <c r="L4092" s="33">
        <v>0.51736111111111116</v>
      </c>
      <c r="M4092" s="33">
        <v>0.52222222222222225</v>
      </c>
      <c r="N4092" s="33">
        <v>0.5229166666666667</v>
      </c>
      <c r="O4092" s="28" t="s">
        <v>57</v>
      </c>
      <c r="P4092" s="29" t="s">
        <v>271</v>
      </c>
      <c r="Q4092" s="30" t="s">
        <v>2458</v>
      </c>
      <c r="R4092" s="31" t="s">
        <v>99</v>
      </c>
      <c r="S4092" s="28">
        <v>150</v>
      </c>
      <c r="T4092" s="28">
        <v>1</v>
      </c>
      <c r="U4092" s="32">
        <v>0.81001936476190817</v>
      </c>
      <c r="V4092" s="28">
        <v>2166</v>
      </c>
      <c r="W4092" s="71" t="s">
        <v>30</v>
      </c>
      <c r="X4092" s="16"/>
      <c r="AC4092" s="104"/>
    </row>
    <row r="4093" spans="1:29" x14ac:dyDescent="0.35">
      <c r="A4093" s="9">
        <v>46196</v>
      </c>
      <c r="B4093" s="28" t="s">
        <v>56</v>
      </c>
      <c r="C4093" s="28" t="s">
        <v>72</v>
      </c>
      <c r="D4093" s="28">
        <v>1</v>
      </c>
      <c r="E4093" s="28" t="s">
        <v>4845</v>
      </c>
      <c r="F4093" s="28" t="s">
        <v>4854</v>
      </c>
      <c r="G4093" s="33">
        <v>0.55555555555555558</v>
      </c>
      <c r="H4093" s="33">
        <v>0.63888888888888884</v>
      </c>
      <c r="I4093" s="33">
        <v>0.55208333333333337</v>
      </c>
      <c r="J4093" s="34">
        <v>0.56041666666666667</v>
      </c>
      <c r="K4093" s="35">
        <v>0.57222222222222219</v>
      </c>
      <c r="L4093" s="33">
        <v>0.62361111111111112</v>
      </c>
      <c r="M4093" s="33">
        <v>0.63124999999999998</v>
      </c>
      <c r="N4093" s="33">
        <v>0.6333333333333333</v>
      </c>
      <c r="O4093" s="28" t="s">
        <v>271</v>
      </c>
      <c r="P4093" s="29" t="s">
        <v>114</v>
      </c>
      <c r="Q4093" s="30" t="s">
        <v>263</v>
      </c>
      <c r="R4093" s="31" t="s">
        <v>39</v>
      </c>
      <c r="S4093" s="28">
        <v>151</v>
      </c>
      <c r="T4093" s="28">
        <v>1</v>
      </c>
      <c r="U4093" s="32">
        <v>0.8060955159061266</v>
      </c>
      <c r="V4093" s="28">
        <v>0</v>
      </c>
      <c r="W4093" s="71" t="s">
        <v>30</v>
      </c>
      <c r="X4093" s="16"/>
      <c r="AC4093" s="104"/>
    </row>
    <row r="4094" spans="1:29" x14ac:dyDescent="0.35">
      <c r="A4094" s="9">
        <v>46196</v>
      </c>
      <c r="B4094" s="28" t="s">
        <v>2446</v>
      </c>
      <c r="C4094" s="28" t="s">
        <v>81</v>
      </c>
      <c r="D4094" s="28">
        <v>14</v>
      </c>
      <c r="E4094" s="28" t="s">
        <v>4854</v>
      </c>
      <c r="F4094" s="28" t="s">
        <v>4845</v>
      </c>
      <c r="G4094" s="33">
        <v>0.1736111111111111</v>
      </c>
      <c r="H4094" s="33">
        <v>0.25</v>
      </c>
      <c r="I4094" s="33">
        <v>0.1673611111111111</v>
      </c>
      <c r="J4094" s="34">
        <v>0.1701388888888889</v>
      </c>
      <c r="K4094" s="35">
        <v>0.17777777777777781</v>
      </c>
      <c r="L4094" s="33">
        <v>0.23541666666666669</v>
      </c>
      <c r="M4094" s="33">
        <v>0.2416666666666667</v>
      </c>
      <c r="N4094" s="33">
        <v>0.24236111111111111</v>
      </c>
      <c r="O4094" s="28" t="s">
        <v>73</v>
      </c>
      <c r="P4094" s="29" t="s">
        <v>271</v>
      </c>
      <c r="Q4094" s="30" t="s">
        <v>172</v>
      </c>
      <c r="R4094" s="31" t="s">
        <v>172</v>
      </c>
      <c r="S4094" s="28">
        <v>156</v>
      </c>
      <c r="T4094" s="28">
        <v>0</v>
      </c>
      <c r="U4094" s="32">
        <v>0.88154487541764304</v>
      </c>
      <c r="V4094" s="28">
        <v>1676</v>
      </c>
      <c r="W4094" s="71" t="s">
        <v>30</v>
      </c>
      <c r="X4094" s="16"/>
      <c r="AC4094" s="104"/>
    </row>
    <row r="4095" spans="1:29" x14ac:dyDescent="0.35">
      <c r="A4095" s="9">
        <v>46196</v>
      </c>
      <c r="B4095" s="28" t="s">
        <v>2447</v>
      </c>
      <c r="C4095" s="28" t="s">
        <v>81</v>
      </c>
      <c r="D4095" s="28">
        <v>13</v>
      </c>
      <c r="E4095" s="28" t="s">
        <v>4845</v>
      </c>
      <c r="F4095" s="28" t="s">
        <v>4862</v>
      </c>
      <c r="G4095" s="33">
        <v>0.29166666666666669</v>
      </c>
      <c r="H4095" s="33">
        <v>0.375</v>
      </c>
      <c r="I4095" s="33">
        <v>0.28472222222222221</v>
      </c>
      <c r="J4095" s="34">
        <v>0.31041666666666667</v>
      </c>
      <c r="K4095" s="35">
        <v>0.34305555555555561</v>
      </c>
      <c r="L4095" s="33">
        <v>0.39513888888888887</v>
      </c>
      <c r="M4095" s="33">
        <v>0.40486111111111112</v>
      </c>
      <c r="N4095" s="33">
        <v>0.40694444444444439</v>
      </c>
      <c r="O4095" s="28" t="s">
        <v>271</v>
      </c>
      <c r="P4095" s="29" t="s">
        <v>60</v>
      </c>
      <c r="Q4095" s="30" t="s">
        <v>139</v>
      </c>
      <c r="R4095" s="31" t="s">
        <v>39</v>
      </c>
      <c r="S4095" s="28">
        <v>181</v>
      </c>
      <c r="T4095" s="28">
        <v>0</v>
      </c>
      <c r="U4095" s="32">
        <v>1</v>
      </c>
      <c r="V4095" s="28">
        <v>0</v>
      </c>
      <c r="W4095" s="71" t="s">
        <v>30</v>
      </c>
      <c r="X4095" s="16"/>
      <c r="AC4095" s="104"/>
    </row>
    <row r="4096" spans="1:29" x14ac:dyDescent="0.35">
      <c r="A4096" s="9">
        <v>46196</v>
      </c>
      <c r="B4096" s="28" t="s">
        <v>1770</v>
      </c>
      <c r="C4096" s="28" t="s">
        <v>90</v>
      </c>
      <c r="D4096" s="28">
        <v>1</v>
      </c>
      <c r="E4096" s="28" t="s">
        <v>4862</v>
      </c>
      <c r="F4096" s="28" t="s">
        <v>4845</v>
      </c>
      <c r="G4096" s="33">
        <v>1.7361111111111108E-2</v>
      </c>
      <c r="H4096" s="33">
        <v>0.1041666666666667</v>
      </c>
      <c r="I4096" s="33">
        <v>2.7777777777777779E-3</v>
      </c>
      <c r="J4096" s="34">
        <v>1.805555555555555E-2</v>
      </c>
      <c r="K4096" s="35">
        <v>2.9861111111111109E-2</v>
      </c>
      <c r="L4096" s="33">
        <v>0.1104166666666667</v>
      </c>
      <c r="M4096" s="33">
        <v>0.1159722222222222</v>
      </c>
      <c r="N4096" s="33">
        <v>0.1159722222222222</v>
      </c>
      <c r="O4096" s="28" t="s">
        <v>83</v>
      </c>
      <c r="P4096" s="29">
        <v>1</v>
      </c>
      <c r="Q4096" s="30" t="s">
        <v>151</v>
      </c>
      <c r="R4096" s="31" t="s">
        <v>39</v>
      </c>
      <c r="S4096" s="28">
        <v>58</v>
      </c>
      <c r="T4096" s="28">
        <v>0</v>
      </c>
      <c r="U4096" s="32">
        <v>0.32889223319717992</v>
      </c>
      <c r="V4096" s="28">
        <v>0</v>
      </c>
      <c r="W4096" s="71" t="s">
        <v>30</v>
      </c>
      <c r="X4096" s="16"/>
      <c r="AC4096" s="104"/>
    </row>
    <row r="4097" spans="1:29" x14ac:dyDescent="0.35">
      <c r="A4097" s="9">
        <v>46196</v>
      </c>
      <c r="B4097" s="28" t="s">
        <v>1771</v>
      </c>
      <c r="C4097" s="28" t="s">
        <v>90</v>
      </c>
      <c r="D4097" s="28">
        <v>1</v>
      </c>
      <c r="E4097" s="28" t="s">
        <v>4845</v>
      </c>
      <c r="F4097" s="28" t="s">
        <v>4856</v>
      </c>
      <c r="G4097" s="33">
        <v>0.14583333333333329</v>
      </c>
      <c r="H4097" s="33">
        <v>0.24652777777777779</v>
      </c>
      <c r="I4097" s="33">
        <v>0.14027777777777781</v>
      </c>
      <c r="J4097" s="34">
        <v>0.14097222222222219</v>
      </c>
      <c r="K4097" s="35">
        <v>0.15208333333333329</v>
      </c>
      <c r="L4097" s="33">
        <v>0.23333333333333331</v>
      </c>
      <c r="M4097" s="33">
        <v>0.2409722222222222</v>
      </c>
      <c r="N4097" s="33">
        <v>0.24305555555555561</v>
      </c>
      <c r="O4097" s="28">
        <v>1</v>
      </c>
      <c r="P4097" s="29" t="s">
        <v>60</v>
      </c>
      <c r="Q4097" s="30" t="s">
        <v>172</v>
      </c>
      <c r="R4097" s="31" t="s">
        <v>172</v>
      </c>
      <c r="S4097" s="28">
        <v>74</v>
      </c>
      <c r="T4097" s="28">
        <v>0</v>
      </c>
      <c r="U4097" s="32">
        <v>0.37643324261872563</v>
      </c>
      <c r="V4097" s="28">
        <v>0</v>
      </c>
      <c r="W4097" s="71" t="s">
        <v>30</v>
      </c>
      <c r="X4097" s="16"/>
      <c r="AC4097" s="104"/>
    </row>
    <row r="4098" spans="1:29" x14ac:dyDescent="0.35">
      <c r="A4098" s="9">
        <v>46196</v>
      </c>
      <c r="B4098" s="28" t="s">
        <v>247</v>
      </c>
      <c r="C4098" s="28" t="s">
        <v>90</v>
      </c>
      <c r="D4098" s="28">
        <v>1</v>
      </c>
      <c r="E4098" s="28" t="s">
        <v>4856</v>
      </c>
      <c r="F4098" s="28" t="s">
        <v>4845</v>
      </c>
      <c r="G4098" s="33">
        <v>0.33333333333333331</v>
      </c>
      <c r="H4098" s="33">
        <v>0.43402777777777779</v>
      </c>
      <c r="I4098" s="33">
        <v>0.32916666666666672</v>
      </c>
      <c r="J4098" s="34">
        <v>0.33263888888888887</v>
      </c>
      <c r="K4098" s="35">
        <v>0.34652777777777782</v>
      </c>
      <c r="L4098" s="33">
        <v>0.41319444444444442</v>
      </c>
      <c r="M4098" s="33">
        <v>0.41875000000000001</v>
      </c>
      <c r="N4098" s="33">
        <v>0.41875000000000001</v>
      </c>
      <c r="O4098" s="28" t="s">
        <v>60</v>
      </c>
      <c r="P4098" s="29">
        <v>2</v>
      </c>
      <c r="Q4098" s="30" t="s">
        <v>172</v>
      </c>
      <c r="R4098" s="31" t="s">
        <v>172</v>
      </c>
      <c r="S4098" s="28">
        <v>82</v>
      </c>
      <c r="T4098" s="28">
        <v>0</v>
      </c>
      <c r="U4098" s="32">
        <v>0.45068380332035479</v>
      </c>
      <c r="V4098" s="28">
        <v>0</v>
      </c>
      <c r="W4098" s="71" t="s">
        <v>30</v>
      </c>
      <c r="X4098" s="16"/>
      <c r="AC4098" s="104"/>
    </row>
    <row r="4099" spans="1:29" x14ac:dyDescent="0.35">
      <c r="A4099" s="9">
        <v>46196</v>
      </c>
      <c r="B4099" s="28" t="s">
        <v>248</v>
      </c>
      <c r="C4099" s="28" t="s">
        <v>90</v>
      </c>
      <c r="D4099" s="28">
        <v>1</v>
      </c>
      <c r="E4099" s="28" t="s">
        <v>4845</v>
      </c>
      <c r="F4099" s="28" t="s">
        <v>4851</v>
      </c>
      <c r="G4099" s="33">
        <v>0.47569444444444442</v>
      </c>
      <c r="H4099" s="33">
        <v>0.57638888888888884</v>
      </c>
      <c r="I4099" s="33">
        <v>0.46597222222222218</v>
      </c>
      <c r="J4099" s="34">
        <v>0.46805555555555561</v>
      </c>
      <c r="K4099" s="35">
        <v>0.47569444444444442</v>
      </c>
      <c r="L4099" s="33">
        <v>0.55625000000000002</v>
      </c>
      <c r="M4099" s="33">
        <v>0.56666666666666665</v>
      </c>
      <c r="N4099" s="33">
        <v>0.56874999999999998</v>
      </c>
      <c r="O4099" s="28">
        <v>2</v>
      </c>
      <c r="P4099" s="29" t="s">
        <v>249</v>
      </c>
      <c r="Q4099" s="30" t="s">
        <v>172</v>
      </c>
      <c r="R4099" s="31" t="s">
        <v>172</v>
      </c>
      <c r="S4099" s="28">
        <v>170</v>
      </c>
      <c r="T4099" s="28">
        <v>0</v>
      </c>
      <c r="U4099" s="32">
        <v>0.90218170211327442</v>
      </c>
      <c r="V4099" s="28">
        <v>0</v>
      </c>
      <c r="W4099" s="71" t="s">
        <v>30</v>
      </c>
      <c r="X4099" s="16"/>
      <c r="AC4099" s="104"/>
    </row>
    <row r="4100" spans="1:29" x14ac:dyDescent="0.35">
      <c r="A4100" s="9">
        <v>46196</v>
      </c>
      <c r="B4100" s="28" t="s">
        <v>1381</v>
      </c>
      <c r="C4100" s="28" t="s">
        <v>108</v>
      </c>
      <c r="D4100" s="28">
        <v>1</v>
      </c>
      <c r="E4100" s="28" t="s">
        <v>4851</v>
      </c>
      <c r="F4100" s="28" t="s">
        <v>4845</v>
      </c>
      <c r="G4100" s="33">
        <v>4.5138888888888888E-2</v>
      </c>
      <c r="H4100" s="33">
        <v>0.24652777777777779</v>
      </c>
      <c r="I4100" s="33">
        <v>3.9583333333333331E-2</v>
      </c>
      <c r="J4100" s="34">
        <v>6.3888888888888884E-2</v>
      </c>
      <c r="K4100" s="35">
        <v>7.4305555555555555E-2</v>
      </c>
      <c r="L4100" s="33">
        <v>0.26458333333333328</v>
      </c>
      <c r="M4100" s="33">
        <v>0.27013888888888887</v>
      </c>
      <c r="N4100" s="33">
        <v>0.27291666666666659</v>
      </c>
      <c r="O4100" s="28" t="s">
        <v>43</v>
      </c>
      <c r="P4100" s="29">
        <v>64</v>
      </c>
      <c r="Q4100" s="30" t="s">
        <v>139</v>
      </c>
      <c r="R4100" s="31" t="s">
        <v>39</v>
      </c>
      <c r="S4100" s="28">
        <v>151</v>
      </c>
      <c r="T4100" s="28">
        <v>0</v>
      </c>
      <c r="U4100" s="32">
        <v>0.73621663217740696</v>
      </c>
      <c r="V4100" s="28">
        <v>0</v>
      </c>
      <c r="W4100" s="71" t="s">
        <v>30</v>
      </c>
      <c r="X4100" s="16"/>
      <c r="AC4100" s="104"/>
    </row>
    <row r="4101" spans="1:29" x14ac:dyDescent="0.35">
      <c r="A4101" s="9">
        <v>46196</v>
      </c>
      <c r="B4101" s="28" t="s">
        <v>1382</v>
      </c>
      <c r="C4101" s="28" t="s">
        <v>108</v>
      </c>
      <c r="D4101" s="28">
        <v>1</v>
      </c>
      <c r="E4101" s="28" t="s">
        <v>4845</v>
      </c>
      <c r="F4101" s="28" t="s">
        <v>4849</v>
      </c>
      <c r="G4101" s="33">
        <v>0.28472222222222221</v>
      </c>
      <c r="H4101" s="33">
        <v>0.52430555555555558</v>
      </c>
      <c r="I4101" s="33">
        <v>0.29930555555555549</v>
      </c>
      <c r="J4101" s="34">
        <v>0.30069444444444438</v>
      </c>
      <c r="K4101" s="35">
        <v>0.31180555555555561</v>
      </c>
      <c r="L4101" s="33">
        <v>0.51458333333333328</v>
      </c>
      <c r="M4101" s="33">
        <v>0.5229166666666667</v>
      </c>
      <c r="N4101" s="33">
        <v>0.52500000000000002</v>
      </c>
      <c r="O4101" s="28">
        <v>66</v>
      </c>
      <c r="P4101" s="29" t="s">
        <v>37</v>
      </c>
      <c r="Q4101" s="30" t="s">
        <v>2213</v>
      </c>
      <c r="R4101" s="31" t="s">
        <v>124</v>
      </c>
      <c r="S4101" s="28">
        <v>170</v>
      </c>
      <c r="T4101" s="28">
        <v>2</v>
      </c>
      <c r="U4101" s="32">
        <v>0.89177241016907216</v>
      </c>
      <c r="V4101" s="28">
        <v>0</v>
      </c>
      <c r="W4101" s="71" t="s">
        <v>30</v>
      </c>
      <c r="X4101" s="16"/>
      <c r="AC4101" s="104"/>
    </row>
    <row r="4102" spans="1:29" x14ac:dyDescent="0.35">
      <c r="A4102" s="9">
        <v>46196</v>
      </c>
      <c r="B4102" s="28" t="s">
        <v>107</v>
      </c>
      <c r="C4102" s="28" t="s">
        <v>113</v>
      </c>
      <c r="D4102" s="28">
        <v>1</v>
      </c>
      <c r="E4102" s="28" t="s">
        <v>4849</v>
      </c>
      <c r="F4102" s="28" t="s">
        <v>4845</v>
      </c>
      <c r="G4102" s="33">
        <v>4.5138888888888888E-2</v>
      </c>
      <c r="H4102" s="33">
        <v>0.24305555555555561</v>
      </c>
      <c r="I4102" s="33">
        <v>3.6805555555555557E-2</v>
      </c>
      <c r="J4102" s="34">
        <v>5.8333333333333327E-2</v>
      </c>
      <c r="K4102" s="35">
        <v>6.9444444444444448E-2</v>
      </c>
      <c r="L4102" s="33">
        <v>0.2298611111111111</v>
      </c>
      <c r="M4102" s="33">
        <v>0.2381944444444444</v>
      </c>
      <c r="N4102" s="33">
        <v>0.24027777777777781</v>
      </c>
      <c r="O4102" s="28" t="s">
        <v>73</v>
      </c>
      <c r="P4102" s="29" t="s">
        <v>61</v>
      </c>
      <c r="Q4102" s="30" t="s">
        <v>366</v>
      </c>
      <c r="R4102" s="31" t="s">
        <v>39</v>
      </c>
      <c r="S4102" s="28">
        <v>177</v>
      </c>
      <c r="T4102" s="28">
        <v>0</v>
      </c>
      <c r="U4102" s="32">
        <v>0.83056497358431047</v>
      </c>
      <c r="V4102" s="28">
        <v>1828</v>
      </c>
      <c r="W4102" s="71" t="s">
        <v>30</v>
      </c>
      <c r="X4102" s="16"/>
      <c r="AC4102" s="104"/>
    </row>
    <row r="4103" spans="1:29" x14ac:dyDescent="0.35">
      <c r="A4103" s="9">
        <v>46196</v>
      </c>
      <c r="B4103" s="28" t="s">
        <v>109</v>
      </c>
      <c r="C4103" s="28" t="s">
        <v>113</v>
      </c>
      <c r="D4103" s="28">
        <v>1</v>
      </c>
      <c r="E4103" s="28" t="s">
        <v>4845</v>
      </c>
      <c r="F4103" s="28" t="s">
        <v>4849</v>
      </c>
      <c r="G4103" s="33">
        <v>0.28472222222222221</v>
      </c>
      <c r="H4103" s="33">
        <v>0.49652777777777779</v>
      </c>
      <c r="I4103" s="33">
        <v>0.28055555555555561</v>
      </c>
      <c r="J4103" s="34">
        <v>0.28263888888888888</v>
      </c>
      <c r="K4103" s="35">
        <v>0.29583333333333328</v>
      </c>
      <c r="L4103" s="33">
        <v>0.46944444444444439</v>
      </c>
      <c r="M4103" s="33">
        <v>0.47708333333333341</v>
      </c>
      <c r="N4103" s="33">
        <v>0.47916666666666669</v>
      </c>
      <c r="O4103" s="28" t="s">
        <v>61</v>
      </c>
      <c r="P4103" s="29" t="s">
        <v>236</v>
      </c>
      <c r="Q4103" s="30" t="s">
        <v>172</v>
      </c>
      <c r="R4103" s="31" t="s">
        <v>172</v>
      </c>
      <c r="S4103" s="28">
        <v>177</v>
      </c>
      <c r="T4103" s="28">
        <v>1</v>
      </c>
      <c r="U4103" s="32">
        <v>0.92122337653761766</v>
      </c>
      <c r="V4103" s="28">
        <v>811</v>
      </c>
      <c r="W4103" s="71" t="s">
        <v>30</v>
      </c>
      <c r="X4103" s="16"/>
      <c r="AC4103" s="104"/>
    </row>
    <row r="4104" spans="1:29" x14ac:dyDescent="0.35">
      <c r="A4104" s="9">
        <v>46197</v>
      </c>
      <c r="B4104" s="7" t="s">
        <v>1371</v>
      </c>
      <c r="C4104" s="8" t="s">
        <v>27</v>
      </c>
      <c r="D4104" s="10">
        <v>1</v>
      </c>
      <c r="E4104" s="28" t="s">
        <v>4849</v>
      </c>
      <c r="F4104" s="28" t="s">
        <v>4845</v>
      </c>
      <c r="G4104" s="12">
        <v>2.0833333333333329E-2</v>
      </c>
      <c r="H4104" s="12">
        <v>0.16666666666666671</v>
      </c>
      <c r="I4104" s="12">
        <v>1.7361111111111108E-2</v>
      </c>
      <c r="J4104" s="12">
        <v>3.125E-2</v>
      </c>
      <c r="K4104" s="12">
        <v>4.3055555555555562E-2</v>
      </c>
      <c r="L4104" s="12">
        <v>0.16597222222222219</v>
      </c>
      <c r="M4104" s="12">
        <v>0.1701388888888889</v>
      </c>
      <c r="N4104" s="12">
        <v>0.17222222222222219</v>
      </c>
      <c r="O4104" s="8" t="s">
        <v>106</v>
      </c>
      <c r="P4104" s="8" t="s">
        <v>928</v>
      </c>
      <c r="Q4104" s="8" t="s">
        <v>138</v>
      </c>
      <c r="R4104" s="27" t="s">
        <v>39</v>
      </c>
      <c r="S4104" s="8">
        <v>171</v>
      </c>
      <c r="T4104" s="8">
        <v>2</v>
      </c>
      <c r="U4104" s="14">
        <v>0.8590469220423036</v>
      </c>
      <c r="V4104" s="8">
        <v>0</v>
      </c>
      <c r="W4104" s="71" t="s">
        <v>30</v>
      </c>
      <c r="X4104" s="16"/>
      <c r="AC4104" s="104"/>
    </row>
    <row r="4105" spans="1:29" x14ac:dyDescent="0.35">
      <c r="A4105" s="9">
        <v>46197</v>
      </c>
      <c r="B4105" s="7" t="s">
        <v>1372</v>
      </c>
      <c r="C4105" s="8" t="s">
        <v>27</v>
      </c>
      <c r="D4105" s="10">
        <v>1</v>
      </c>
      <c r="E4105" s="28" t="s">
        <v>4845</v>
      </c>
      <c r="F4105" s="28" t="s">
        <v>4863</v>
      </c>
      <c r="G4105" s="12">
        <v>0.20833333333333329</v>
      </c>
      <c r="H4105" s="12">
        <v>0.36805555555555558</v>
      </c>
      <c r="I4105" s="12">
        <v>0.20416666666666669</v>
      </c>
      <c r="J4105" s="12">
        <v>0.21111111111111111</v>
      </c>
      <c r="K4105" s="12">
        <v>0.21875</v>
      </c>
      <c r="L4105" s="12">
        <v>0.34166666666666667</v>
      </c>
      <c r="M4105" s="12">
        <v>0.35208333333333341</v>
      </c>
      <c r="N4105" s="12">
        <v>0.35416666666666669</v>
      </c>
      <c r="O4105" s="8" t="s">
        <v>928</v>
      </c>
      <c r="P4105" s="8" t="s">
        <v>2115</v>
      </c>
      <c r="Q4105" s="8" t="s">
        <v>273</v>
      </c>
      <c r="R4105" s="27" t="s">
        <v>39</v>
      </c>
      <c r="S4105" s="8">
        <v>171</v>
      </c>
      <c r="T4105" s="8">
        <v>0</v>
      </c>
      <c r="U4105" s="14">
        <v>0.8981577694543762</v>
      </c>
      <c r="V4105" s="8">
        <v>0</v>
      </c>
      <c r="W4105" s="71" t="s">
        <v>30</v>
      </c>
      <c r="X4105" s="16"/>
      <c r="AC4105" s="104"/>
    </row>
    <row r="4106" spans="1:29" x14ac:dyDescent="0.35">
      <c r="A4106" s="9">
        <v>46197</v>
      </c>
      <c r="B4106" s="7" t="s">
        <v>2423</v>
      </c>
      <c r="C4106" s="8" t="s">
        <v>45</v>
      </c>
      <c r="D4106" s="10">
        <v>14</v>
      </c>
      <c r="E4106" s="28" t="s">
        <v>4863</v>
      </c>
      <c r="F4106" s="28" t="s">
        <v>4845</v>
      </c>
      <c r="G4106" s="12">
        <v>0.13541666666666671</v>
      </c>
      <c r="H4106" s="12">
        <v>0.32291666666666669</v>
      </c>
      <c r="I4106" s="12">
        <v>0.12569444444444439</v>
      </c>
      <c r="J4106" s="12">
        <v>0.1270833333333333</v>
      </c>
      <c r="K4106" s="12">
        <v>0.1423611111111111</v>
      </c>
      <c r="L4106" s="12">
        <v>0.31111111111111112</v>
      </c>
      <c r="M4106" s="12">
        <v>0.31805555555555548</v>
      </c>
      <c r="N4106" s="12">
        <v>0.31944444444444442</v>
      </c>
      <c r="O4106" s="8" t="s">
        <v>43</v>
      </c>
      <c r="P4106" s="8" t="s">
        <v>61</v>
      </c>
      <c r="S4106" s="8">
        <v>185</v>
      </c>
      <c r="T4106" s="8">
        <v>0</v>
      </c>
      <c r="U4106" s="14">
        <v>0.95851904368758856</v>
      </c>
      <c r="V4106" s="8">
        <v>729</v>
      </c>
      <c r="W4106" s="71" t="s">
        <v>30</v>
      </c>
      <c r="X4106" s="16"/>
      <c r="AC4106" s="104"/>
    </row>
    <row r="4107" spans="1:29" x14ac:dyDescent="0.35">
      <c r="A4107" s="9">
        <v>46197</v>
      </c>
      <c r="B4107" s="7" t="s">
        <v>2424</v>
      </c>
      <c r="C4107" s="8" t="s">
        <v>45</v>
      </c>
      <c r="D4107" s="10">
        <v>13</v>
      </c>
      <c r="E4107" s="28" t="s">
        <v>4845</v>
      </c>
      <c r="F4107" s="28" t="s">
        <v>4849</v>
      </c>
      <c r="G4107" s="12">
        <v>0.36458333333333331</v>
      </c>
      <c r="H4107" s="12">
        <v>0.57291666666666663</v>
      </c>
      <c r="I4107" s="12">
        <v>0.35555555555555562</v>
      </c>
      <c r="J4107" s="12">
        <v>0.36805555555555558</v>
      </c>
      <c r="K4107" s="12">
        <v>0.375</v>
      </c>
      <c r="L4107" s="12">
        <v>0.55277777777777781</v>
      </c>
      <c r="M4107" s="12">
        <v>0.56736111111111109</v>
      </c>
      <c r="N4107" s="12">
        <v>0.56944444444444442</v>
      </c>
      <c r="O4107" s="8" t="s">
        <v>61</v>
      </c>
      <c r="P4107" s="8" t="s">
        <v>32</v>
      </c>
      <c r="Q4107" s="8" t="s">
        <v>65</v>
      </c>
      <c r="R4107" s="27" t="s">
        <v>39</v>
      </c>
      <c r="S4107" s="8">
        <v>168</v>
      </c>
      <c r="T4107" s="8">
        <v>0</v>
      </c>
      <c r="U4107" s="14">
        <v>0.89218638267607553</v>
      </c>
      <c r="V4107" s="8">
        <v>466</v>
      </c>
      <c r="W4107" s="71" t="s">
        <v>30</v>
      </c>
      <c r="X4107" s="16"/>
      <c r="AC4107" s="104"/>
    </row>
    <row r="4108" spans="1:29" x14ac:dyDescent="0.35">
      <c r="A4108" s="9">
        <v>46197</v>
      </c>
      <c r="B4108" s="7" t="s">
        <v>133</v>
      </c>
      <c r="C4108" s="8" t="s">
        <v>59</v>
      </c>
      <c r="D4108" s="10">
        <v>1</v>
      </c>
      <c r="E4108" s="28" t="s">
        <v>4845</v>
      </c>
      <c r="F4108" s="28" t="s">
        <v>4871</v>
      </c>
      <c r="G4108" s="12">
        <v>0.27083333333333331</v>
      </c>
      <c r="H4108" s="12">
        <v>0.44791666666666669</v>
      </c>
      <c r="I4108" s="12">
        <v>0.2673611111111111</v>
      </c>
      <c r="J4108" s="12">
        <v>0.27430555555555558</v>
      </c>
      <c r="K4108" s="12">
        <v>0.28611111111111109</v>
      </c>
      <c r="L4108" s="12">
        <v>0.44097222222222221</v>
      </c>
      <c r="M4108" s="12">
        <v>0.44444444444444442</v>
      </c>
      <c r="N4108" s="12">
        <v>0.44513888888888892</v>
      </c>
      <c r="O4108" s="8" t="s">
        <v>361</v>
      </c>
      <c r="P4108" s="8">
        <v>3</v>
      </c>
      <c r="Q4108" s="8" t="s">
        <v>65</v>
      </c>
      <c r="R4108" s="27" t="s">
        <v>39</v>
      </c>
      <c r="S4108" s="8">
        <v>166</v>
      </c>
      <c r="T4108" s="8">
        <v>0</v>
      </c>
      <c r="U4108" s="14">
        <v>0.88916454333878148</v>
      </c>
      <c r="V4108" s="8">
        <v>0</v>
      </c>
      <c r="W4108" s="71" t="s">
        <v>30</v>
      </c>
      <c r="X4108" s="16"/>
      <c r="AC4108" s="104"/>
    </row>
    <row r="4109" spans="1:29" ht="26.5" hidden="1" customHeight="1" x14ac:dyDescent="0.35">
      <c r="A4109" s="9">
        <v>46197</v>
      </c>
      <c r="B4109" s="7" t="s">
        <v>135</v>
      </c>
      <c r="C4109" s="8" t="s">
        <v>59</v>
      </c>
      <c r="D4109" s="10">
        <v>1</v>
      </c>
      <c r="E4109" s="28" t="s">
        <v>4871</v>
      </c>
      <c r="F4109" s="28" t="s">
        <v>4845</v>
      </c>
      <c r="G4109" s="12">
        <v>0.48958333333333331</v>
      </c>
      <c r="H4109" s="12">
        <v>0.65625</v>
      </c>
      <c r="I4109" s="12">
        <v>0.4861111111111111</v>
      </c>
      <c r="J4109" s="12">
        <v>0.48819444444444438</v>
      </c>
      <c r="M4109" s="12">
        <v>0.50277777777777777</v>
      </c>
      <c r="N4109" s="12">
        <v>0.50277777777777777</v>
      </c>
      <c r="O4109" s="8">
        <v>3</v>
      </c>
      <c r="P4109" s="8">
        <v>3</v>
      </c>
      <c r="S4109" s="8">
        <v>65</v>
      </c>
      <c r="T4109" s="8">
        <v>0</v>
      </c>
      <c r="U4109" s="14">
        <v>0.32329486264776103</v>
      </c>
      <c r="V4109" s="8">
        <v>0</v>
      </c>
      <c r="W4109" s="71" t="s">
        <v>67</v>
      </c>
      <c r="X4109" s="85" t="s">
        <v>2459</v>
      </c>
      <c r="AC4109" s="104"/>
    </row>
    <row r="4110" spans="1:29" ht="26" customHeight="1" x14ac:dyDescent="0.35">
      <c r="A4110" s="9">
        <v>46197</v>
      </c>
      <c r="B4110" s="7" t="s">
        <v>135</v>
      </c>
      <c r="C4110" s="8" t="s">
        <v>59</v>
      </c>
      <c r="D4110" s="10">
        <v>1</v>
      </c>
      <c r="E4110" s="28" t="s">
        <v>4845</v>
      </c>
      <c r="F4110" s="28" t="s">
        <v>4851</v>
      </c>
      <c r="G4110" s="12">
        <v>0.48958333333333331</v>
      </c>
      <c r="H4110" s="12">
        <v>0.65625</v>
      </c>
      <c r="I4110" s="12">
        <v>0.52777777777777779</v>
      </c>
      <c r="J4110" s="12">
        <v>0.53194444444444444</v>
      </c>
      <c r="K4110" s="12">
        <v>0.54097222222222219</v>
      </c>
      <c r="L4110" s="12">
        <v>0.68958333333333333</v>
      </c>
      <c r="M4110" s="12">
        <v>0.69652777777777775</v>
      </c>
      <c r="N4110" s="12">
        <v>0.69861111111111107</v>
      </c>
      <c r="O4110" s="8">
        <v>3</v>
      </c>
      <c r="P4110" s="8" t="s">
        <v>350</v>
      </c>
      <c r="Q4110" s="8" t="s">
        <v>2460</v>
      </c>
      <c r="R4110" s="27" t="s">
        <v>2459</v>
      </c>
      <c r="S4110" s="8">
        <v>62</v>
      </c>
      <c r="T4110" s="8">
        <v>0</v>
      </c>
      <c r="U4110" s="14">
        <v>0.32534131248362103</v>
      </c>
      <c r="V4110" s="8">
        <v>0</v>
      </c>
      <c r="W4110" s="71" t="s">
        <v>30</v>
      </c>
      <c r="X4110" s="16"/>
      <c r="AC4110" s="104"/>
    </row>
    <row r="4111" spans="1:29" x14ac:dyDescent="0.35">
      <c r="A4111" s="9">
        <v>46197</v>
      </c>
      <c r="B4111" s="7" t="s">
        <v>71</v>
      </c>
      <c r="C4111" s="8" t="s">
        <v>72</v>
      </c>
      <c r="D4111" s="10">
        <v>1</v>
      </c>
      <c r="E4111" s="8" t="s">
        <v>4851</v>
      </c>
      <c r="F4111" s="8" t="s">
        <v>4845</v>
      </c>
      <c r="G4111" s="12">
        <v>1.041666666666667E-2</v>
      </c>
      <c r="H4111" s="12">
        <v>0.1701388888888889</v>
      </c>
      <c r="I4111" s="12">
        <v>2.7777777777777779E-3</v>
      </c>
      <c r="J4111" s="12">
        <v>1.458333333333333E-2</v>
      </c>
      <c r="K4111" s="12">
        <v>2.9166666666666671E-2</v>
      </c>
      <c r="L4111" s="12">
        <v>0.16875000000000001</v>
      </c>
      <c r="M4111" s="12">
        <v>0.1736111111111111</v>
      </c>
      <c r="N4111" s="12">
        <v>0.17430555555555549</v>
      </c>
      <c r="O4111" s="8" t="s">
        <v>114</v>
      </c>
      <c r="P4111" s="8" t="s">
        <v>1961</v>
      </c>
      <c r="Q4111" s="8" t="s">
        <v>48</v>
      </c>
      <c r="R4111" s="27" t="s">
        <v>39</v>
      </c>
      <c r="S4111" s="8">
        <v>178</v>
      </c>
      <c r="T4111" s="8">
        <v>2</v>
      </c>
      <c r="U4111" s="14">
        <v>0.96629996150368436</v>
      </c>
      <c r="V4111" s="8">
        <v>0</v>
      </c>
      <c r="W4111" s="71" t="s">
        <v>30</v>
      </c>
      <c r="X4111" s="16"/>
      <c r="AC4111" s="104"/>
    </row>
    <row r="4112" spans="1:29" x14ac:dyDescent="0.35">
      <c r="A4112" s="9">
        <v>46197</v>
      </c>
      <c r="B4112" s="7" t="s">
        <v>74</v>
      </c>
      <c r="C4112" s="8" t="s">
        <v>72</v>
      </c>
      <c r="D4112" s="10">
        <v>1</v>
      </c>
      <c r="E4112" s="8" t="s">
        <v>4845</v>
      </c>
      <c r="F4112" s="8" t="s">
        <v>4853</v>
      </c>
      <c r="G4112" s="12">
        <v>0.20833333333333329</v>
      </c>
      <c r="H4112" s="12">
        <v>0.38541666666666669</v>
      </c>
      <c r="I4112" s="12">
        <v>0.20624999999999999</v>
      </c>
      <c r="J4112" s="12">
        <v>0.2208333333333333</v>
      </c>
      <c r="K4112" s="12">
        <v>0.24027777777777781</v>
      </c>
      <c r="L4112" s="12">
        <v>0.37986111111111109</v>
      </c>
      <c r="M4112" s="12">
        <v>0.39374999999999999</v>
      </c>
      <c r="N4112" s="12">
        <v>0.39583333333333331</v>
      </c>
      <c r="O4112" s="8" t="s">
        <v>1961</v>
      </c>
      <c r="P4112" s="8" t="s">
        <v>60</v>
      </c>
      <c r="Q4112" s="8" t="s">
        <v>95</v>
      </c>
      <c r="R4112" s="27" t="s">
        <v>39</v>
      </c>
      <c r="S4112" s="8">
        <v>182</v>
      </c>
      <c r="T4112" s="8">
        <v>2</v>
      </c>
      <c r="U4112" s="14">
        <v>0.89856448063968608</v>
      </c>
      <c r="V4112" s="8">
        <v>172</v>
      </c>
      <c r="W4112" s="71" t="s">
        <v>30</v>
      </c>
      <c r="X4112" s="16"/>
      <c r="AC4112" s="104"/>
    </row>
    <row r="4113" spans="1:29" x14ac:dyDescent="0.35">
      <c r="A4113" s="9">
        <v>46197</v>
      </c>
      <c r="B4113" s="7" t="s">
        <v>80</v>
      </c>
      <c r="C4113" s="8" t="s">
        <v>81</v>
      </c>
      <c r="D4113" s="10">
        <v>1</v>
      </c>
      <c r="E4113" s="8" t="s">
        <v>4853</v>
      </c>
      <c r="F4113" s="8" t="s">
        <v>4845</v>
      </c>
      <c r="G4113" s="12">
        <v>3.4722222222222217E-2</v>
      </c>
      <c r="H4113" s="12">
        <v>0.1076388888888889</v>
      </c>
      <c r="I4113" s="12">
        <v>2.777777777777778E-2</v>
      </c>
      <c r="J4113" s="12">
        <v>3.4027777777777768E-2</v>
      </c>
      <c r="K4113" s="12">
        <v>4.6527777777777779E-2</v>
      </c>
      <c r="L4113" s="12">
        <v>0.1048611111111111</v>
      </c>
      <c r="M4113" s="12">
        <v>0.1111111111111111</v>
      </c>
      <c r="N4113" s="12">
        <v>0.1111111111111111</v>
      </c>
      <c r="O4113" s="8" t="s">
        <v>60</v>
      </c>
      <c r="P4113" s="8" t="s">
        <v>271</v>
      </c>
      <c r="S4113" s="8">
        <v>105</v>
      </c>
      <c r="T4113" s="8">
        <v>0</v>
      </c>
      <c r="U4113" s="14">
        <v>0.55486929627405357</v>
      </c>
      <c r="V4113" s="8">
        <v>2880</v>
      </c>
      <c r="W4113" s="71" t="s">
        <v>30</v>
      </c>
      <c r="X4113" s="16"/>
      <c r="AC4113" s="104"/>
    </row>
    <row r="4114" spans="1:29" x14ac:dyDescent="0.35">
      <c r="A4114" s="9">
        <v>46197</v>
      </c>
      <c r="B4114" s="7" t="s">
        <v>84</v>
      </c>
      <c r="C4114" s="8" t="s">
        <v>81</v>
      </c>
      <c r="D4114" s="10">
        <v>1</v>
      </c>
      <c r="E4114" s="8" t="s">
        <v>4845</v>
      </c>
      <c r="F4114" s="8" t="s">
        <v>4850</v>
      </c>
      <c r="G4114" s="12">
        <v>0.14583333333333329</v>
      </c>
      <c r="H4114" s="12">
        <v>0.22916666666666671</v>
      </c>
      <c r="I4114" s="12">
        <v>0.1368055555555556</v>
      </c>
      <c r="J4114" s="12">
        <v>0.1444444444444444</v>
      </c>
      <c r="K4114" s="12">
        <v>0.15555555555555561</v>
      </c>
      <c r="L4114" s="12">
        <v>0.2069444444444444</v>
      </c>
      <c r="M4114" s="12">
        <v>0.2208333333333333</v>
      </c>
      <c r="N4114" s="12">
        <v>0.22291666666666671</v>
      </c>
      <c r="O4114" s="8" t="s">
        <v>271</v>
      </c>
      <c r="P4114" s="8" t="s">
        <v>57</v>
      </c>
      <c r="S4114" s="8">
        <v>170</v>
      </c>
      <c r="T4114" s="8">
        <v>1</v>
      </c>
      <c r="U4114" s="14">
        <v>0.97013453987268661</v>
      </c>
      <c r="V4114" s="8">
        <v>0</v>
      </c>
      <c r="W4114" s="71" t="s">
        <v>30</v>
      </c>
      <c r="X4114" s="16"/>
      <c r="AC4114" s="104"/>
    </row>
    <row r="4115" spans="1:29" x14ac:dyDescent="0.35">
      <c r="A4115" s="9">
        <v>46197</v>
      </c>
      <c r="B4115" s="28" t="s">
        <v>104</v>
      </c>
      <c r="C4115" s="28" t="s">
        <v>81</v>
      </c>
      <c r="D4115" s="28">
        <v>1</v>
      </c>
      <c r="E4115" s="8" t="s">
        <v>4850</v>
      </c>
      <c r="F4115" s="8" t="s">
        <v>4845</v>
      </c>
      <c r="G4115" s="33">
        <v>0.33333333333333331</v>
      </c>
      <c r="H4115" s="12">
        <v>0.4236111111111111</v>
      </c>
      <c r="I4115" s="12">
        <v>0.33750000000000002</v>
      </c>
      <c r="J4115" s="12">
        <v>0.33958333333333329</v>
      </c>
      <c r="K4115" s="12">
        <v>0.3527777777777778</v>
      </c>
      <c r="L4115" s="12">
        <v>0.42152777777777778</v>
      </c>
      <c r="M4115" s="12">
        <v>0.42708333333333331</v>
      </c>
      <c r="N4115" s="12">
        <v>0.42777777777777781</v>
      </c>
      <c r="O4115" s="8" t="s">
        <v>57</v>
      </c>
      <c r="P4115" s="8">
        <v>6</v>
      </c>
      <c r="Q4115" s="30" t="s">
        <v>2461</v>
      </c>
      <c r="R4115" s="31" t="s">
        <v>2462</v>
      </c>
      <c r="S4115" s="28">
        <v>171</v>
      </c>
      <c r="T4115" s="28">
        <v>0</v>
      </c>
      <c r="U4115" s="32">
        <v>0.92342823238038585</v>
      </c>
      <c r="V4115" s="28">
        <v>0</v>
      </c>
      <c r="W4115" s="71" t="s">
        <v>30</v>
      </c>
      <c r="X4115" s="16"/>
      <c r="AC4115" s="104"/>
    </row>
    <row r="4116" spans="1:29" x14ac:dyDescent="0.35">
      <c r="A4116" s="9">
        <v>46197</v>
      </c>
      <c r="B4116" s="28" t="s">
        <v>105</v>
      </c>
      <c r="C4116" s="28" t="s">
        <v>81</v>
      </c>
      <c r="D4116" s="28">
        <v>1</v>
      </c>
      <c r="E4116" s="8" t="s">
        <v>4845</v>
      </c>
      <c r="F4116" s="8" t="s">
        <v>4847</v>
      </c>
      <c r="G4116" s="33">
        <v>0.46527777777777779</v>
      </c>
      <c r="H4116" s="12">
        <v>0.55902777777777779</v>
      </c>
      <c r="I4116" s="12">
        <v>0.47013888888888888</v>
      </c>
      <c r="J4116" s="12">
        <v>0.47430555555555548</v>
      </c>
      <c r="K4116" s="12">
        <v>0.48125000000000001</v>
      </c>
      <c r="L4116" s="12">
        <v>0.56388888888888888</v>
      </c>
      <c r="M4116" s="12">
        <v>0.57499999999999996</v>
      </c>
      <c r="N4116" s="12">
        <v>0.57708333333333328</v>
      </c>
      <c r="O4116" s="8">
        <v>6</v>
      </c>
      <c r="P4116" s="8" t="s">
        <v>249</v>
      </c>
      <c r="Q4116" s="30" t="s">
        <v>2463</v>
      </c>
      <c r="R4116" s="31" t="s">
        <v>2464</v>
      </c>
      <c r="S4116" s="28">
        <v>160</v>
      </c>
      <c r="T4116" s="28">
        <v>0</v>
      </c>
      <c r="U4116" s="32">
        <v>0.88155425956607958</v>
      </c>
      <c r="V4116" s="28">
        <v>0</v>
      </c>
      <c r="W4116" s="71" t="s">
        <v>30</v>
      </c>
      <c r="X4116" s="16"/>
      <c r="AC4116" s="104"/>
    </row>
    <row r="4117" spans="1:29" x14ac:dyDescent="0.35">
      <c r="A4117" s="9">
        <v>46197</v>
      </c>
      <c r="B4117" s="28" t="s">
        <v>1766</v>
      </c>
      <c r="C4117" s="28" t="s">
        <v>90</v>
      </c>
      <c r="D4117" s="28">
        <v>1</v>
      </c>
      <c r="E4117" s="8" t="s">
        <v>4847</v>
      </c>
      <c r="F4117" s="8" t="s">
        <v>4845</v>
      </c>
      <c r="G4117" s="33">
        <v>8.3333333333333329E-2</v>
      </c>
      <c r="H4117" s="12">
        <v>0.14583333333333329</v>
      </c>
      <c r="I4117" s="12">
        <v>7.3611111111111113E-2</v>
      </c>
      <c r="J4117" s="12">
        <v>8.0555555555555561E-2</v>
      </c>
      <c r="K4117" s="12">
        <v>8.8888888888888892E-2</v>
      </c>
      <c r="L4117" s="12">
        <v>0.13125000000000001</v>
      </c>
      <c r="M4117" s="12">
        <v>0.13958333333333331</v>
      </c>
      <c r="N4117" s="12">
        <v>0.14027777777777781</v>
      </c>
      <c r="O4117" s="8" t="s">
        <v>57</v>
      </c>
      <c r="P4117" s="8">
        <v>228</v>
      </c>
      <c r="Q4117" s="30"/>
      <c r="R4117" s="31"/>
      <c r="S4117" s="28">
        <v>15</v>
      </c>
      <c r="T4117" s="28">
        <v>0</v>
      </c>
      <c r="U4117" s="32">
        <v>7.9806690105148931E-2</v>
      </c>
      <c r="V4117" s="28">
        <v>0</v>
      </c>
      <c r="W4117" s="71" t="s">
        <v>30</v>
      </c>
      <c r="X4117" s="16"/>
      <c r="AC4117" s="104"/>
    </row>
    <row r="4118" spans="1:29" x14ac:dyDescent="0.35">
      <c r="A4118" s="9">
        <v>46197</v>
      </c>
      <c r="B4118" s="28" t="s">
        <v>1768</v>
      </c>
      <c r="C4118" s="28" t="s">
        <v>90</v>
      </c>
      <c r="D4118" s="28">
        <v>1</v>
      </c>
      <c r="E4118" s="8" t="s">
        <v>4845</v>
      </c>
      <c r="F4118" s="8" t="s">
        <v>4851</v>
      </c>
      <c r="G4118" s="33">
        <v>0.1875</v>
      </c>
      <c r="H4118" s="12">
        <v>0.25694444444444442</v>
      </c>
      <c r="I4118" s="12">
        <v>0.1784722222222222</v>
      </c>
      <c r="J4118" s="12">
        <v>0.18194444444444441</v>
      </c>
      <c r="K4118" s="12">
        <v>0.19305555555555559</v>
      </c>
      <c r="L4118" s="12">
        <v>0.24652777777777779</v>
      </c>
      <c r="M4118" s="12">
        <v>0.25972222222222219</v>
      </c>
      <c r="N4118" s="12">
        <v>0.26180555555555562</v>
      </c>
      <c r="O4118" s="8">
        <v>232</v>
      </c>
      <c r="P4118" s="8" t="s">
        <v>114</v>
      </c>
      <c r="Q4118" s="30"/>
      <c r="R4118" s="31"/>
      <c r="S4118" s="28">
        <v>20</v>
      </c>
      <c r="T4118" s="28">
        <v>0</v>
      </c>
      <c r="U4118" s="32">
        <v>0.1094935610850567</v>
      </c>
      <c r="V4118" s="28">
        <v>0</v>
      </c>
      <c r="W4118" s="71" t="s">
        <v>30</v>
      </c>
      <c r="X4118" s="16"/>
      <c r="AC4118" s="104"/>
    </row>
    <row r="4119" spans="1:29" x14ac:dyDescent="0.35">
      <c r="A4119" s="9">
        <v>46197</v>
      </c>
      <c r="B4119" s="28" t="s">
        <v>262</v>
      </c>
      <c r="C4119" s="28" t="s">
        <v>90</v>
      </c>
      <c r="D4119" s="28">
        <v>1</v>
      </c>
      <c r="E4119" s="8" t="s">
        <v>4851</v>
      </c>
      <c r="F4119" s="8" t="s">
        <v>4845</v>
      </c>
      <c r="G4119" s="33">
        <v>0.3923611111111111</v>
      </c>
      <c r="H4119" s="12">
        <v>0.46875</v>
      </c>
      <c r="I4119" s="12">
        <v>0.38333333333333341</v>
      </c>
      <c r="J4119" s="12">
        <v>0.38680555555555562</v>
      </c>
      <c r="K4119" s="12">
        <v>0.40069444444444452</v>
      </c>
      <c r="L4119" s="12">
        <v>0.47083333333333333</v>
      </c>
      <c r="M4119" s="12">
        <v>0.4777777777777778</v>
      </c>
      <c r="N4119" s="12">
        <v>0.4777777777777778</v>
      </c>
      <c r="O4119" s="8" t="s">
        <v>114</v>
      </c>
      <c r="P4119" s="8">
        <v>9</v>
      </c>
      <c r="Q4119" s="30"/>
      <c r="R4119" s="31"/>
      <c r="S4119" s="28">
        <v>69</v>
      </c>
      <c r="T4119" s="28">
        <v>0</v>
      </c>
      <c r="U4119" s="32">
        <v>0.38061068567628459</v>
      </c>
      <c r="V4119" s="28">
        <v>0</v>
      </c>
      <c r="W4119" s="71" t="s">
        <v>30</v>
      </c>
      <c r="X4119" s="16"/>
      <c r="AC4119" s="104"/>
    </row>
    <row r="4120" spans="1:29" x14ac:dyDescent="0.35">
      <c r="A4120" s="9">
        <v>46197</v>
      </c>
      <c r="B4120" s="28" t="s">
        <v>264</v>
      </c>
      <c r="C4120" s="28" t="s">
        <v>90</v>
      </c>
      <c r="D4120" s="28">
        <v>1</v>
      </c>
      <c r="E4120" s="8" t="s">
        <v>4845</v>
      </c>
      <c r="F4120" s="8" t="s">
        <v>4850</v>
      </c>
      <c r="G4120" s="33">
        <v>0.51041666666666663</v>
      </c>
      <c r="H4120" s="12">
        <v>0.59027777777777779</v>
      </c>
      <c r="I4120" s="12">
        <v>0.49861111111111112</v>
      </c>
      <c r="J4120" s="12">
        <v>0.50694444444444442</v>
      </c>
      <c r="K4120" s="12">
        <v>0.51666666666666672</v>
      </c>
      <c r="L4120" s="12">
        <v>0.58819444444444446</v>
      </c>
      <c r="M4120" s="12">
        <v>0.6020833333333333</v>
      </c>
      <c r="N4120" s="12">
        <v>0.60416666666666663</v>
      </c>
      <c r="O4120" s="8">
        <v>9</v>
      </c>
      <c r="P4120" s="8" t="s">
        <v>57</v>
      </c>
      <c r="Q4120" s="30"/>
      <c r="R4120" s="31"/>
      <c r="S4120" s="28">
        <v>82</v>
      </c>
      <c r="T4120" s="28">
        <v>0</v>
      </c>
      <c r="U4120" s="32">
        <v>0.4192520911505227</v>
      </c>
      <c r="V4120" s="28">
        <v>0</v>
      </c>
      <c r="W4120" s="71" t="s">
        <v>30</v>
      </c>
      <c r="X4120" s="16"/>
      <c r="AC4120" s="104"/>
    </row>
    <row r="4121" spans="1:29" x14ac:dyDescent="0.35">
      <c r="A4121" s="9">
        <v>46197</v>
      </c>
      <c r="B4121" s="28" t="s">
        <v>107</v>
      </c>
      <c r="C4121" s="28" t="s">
        <v>108</v>
      </c>
      <c r="D4121" s="28">
        <v>1</v>
      </c>
      <c r="E4121" s="8" t="s">
        <v>4850</v>
      </c>
      <c r="F4121" s="8" t="s">
        <v>4845</v>
      </c>
      <c r="G4121" s="33">
        <v>4.5138888888888888E-2</v>
      </c>
      <c r="H4121" s="12">
        <v>0.24305555555555561</v>
      </c>
      <c r="I4121" s="12">
        <v>3.9583333333333331E-2</v>
      </c>
      <c r="J4121" s="12">
        <v>5.6250000000000001E-2</v>
      </c>
      <c r="K4121" s="12">
        <v>7.2222222222222215E-2</v>
      </c>
      <c r="L4121" s="12">
        <v>0.23472222222222219</v>
      </c>
      <c r="M4121" s="12">
        <v>0.2416666666666667</v>
      </c>
      <c r="N4121" s="12">
        <v>0.24374999999999999</v>
      </c>
      <c r="O4121" s="8" t="s">
        <v>37</v>
      </c>
      <c r="P4121" s="8" t="s">
        <v>61</v>
      </c>
      <c r="Q4121" s="30" t="s">
        <v>274</v>
      </c>
      <c r="R4121" s="31" t="s">
        <v>39</v>
      </c>
      <c r="S4121" s="28">
        <v>177</v>
      </c>
      <c r="T4121" s="28">
        <v>3</v>
      </c>
      <c r="U4121" s="32">
        <v>0.89180084813073912</v>
      </c>
      <c r="V4121" s="28">
        <v>1393</v>
      </c>
      <c r="W4121" s="71" t="s">
        <v>30</v>
      </c>
      <c r="X4121" s="16"/>
      <c r="AC4121" s="104"/>
    </row>
    <row r="4122" spans="1:29" x14ac:dyDescent="0.35">
      <c r="A4122" s="9">
        <v>46197</v>
      </c>
      <c r="B4122" s="28" t="s">
        <v>109</v>
      </c>
      <c r="C4122" s="28" t="s">
        <v>108</v>
      </c>
      <c r="D4122" s="28">
        <v>1</v>
      </c>
      <c r="E4122" s="8" t="s">
        <v>4845</v>
      </c>
      <c r="F4122" s="8" t="s">
        <v>4856</v>
      </c>
      <c r="G4122" s="33">
        <v>0.28472222222222221</v>
      </c>
      <c r="H4122" s="12">
        <v>0.48958333333333331</v>
      </c>
      <c r="I4122" s="12">
        <v>0.28819444444444442</v>
      </c>
      <c r="J4122" s="12">
        <v>0.29097222222222219</v>
      </c>
      <c r="K4122" s="12">
        <v>0.30902777777777779</v>
      </c>
      <c r="L4122" s="12">
        <v>0.4826388888888889</v>
      </c>
      <c r="M4122" s="12">
        <v>0.49305555555555558</v>
      </c>
      <c r="N4122" s="12">
        <v>0.49513888888888891</v>
      </c>
      <c r="O4122" s="8" t="s">
        <v>61</v>
      </c>
      <c r="P4122" s="8" t="s">
        <v>363</v>
      </c>
      <c r="Q4122" s="30" t="s">
        <v>171</v>
      </c>
      <c r="R4122" s="31" t="s">
        <v>39</v>
      </c>
      <c r="S4122" s="28">
        <v>171</v>
      </c>
      <c r="T4122" s="28">
        <v>1</v>
      </c>
      <c r="U4122" s="32">
        <v>0.94051617611699301</v>
      </c>
      <c r="V4122" s="28">
        <v>670</v>
      </c>
      <c r="W4122" s="71" t="s">
        <v>30</v>
      </c>
      <c r="X4122" s="16"/>
      <c r="AC4122" s="104"/>
    </row>
    <row r="4123" spans="1:29" ht="26" customHeight="1" x14ac:dyDescent="0.35">
      <c r="A4123" s="9">
        <v>46197</v>
      </c>
      <c r="B4123" s="28" t="s">
        <v>1381</v>
      </c>
      <c r="C4123" s="28" t="s">
        <v>113</v>
      </c>
      <c r="D4123" s="28">
        <v>1</v>
      </c>
      <c r="E4123" s="8" t="s">
        <v>4856</v>
      </c>
      <c r="F4123" s="8" t="s">
        <v>4845</v>
      </c>
      <c r="G4123" s="33">
        <v>4.5138888888888888E-2</v>
      </c>
      <c r="H4123" s="12">
        <v>0.24652777777777779</v>
      </c>
      <c r="I4123" s="12">
        <v>5.2777777777777778E-2</v>
      </c>
      <c r="J4123" s="12">
        <v>7.9166666666666663E-2</v>
      </c>
      <c r="K4123" s="12">
        <v>9.5138888888888884E-2</v>
      </c>
      <c r="L4123" s="12">
        <v>0.28611111111111109</v>
      </c>
      <c r="M4123" s="12">
        <v>0.29236111111111113</v>
      </c>
      <c r="N4123" s="12">
        <v>0.29444444444444451</v>
      </c>
      <c r="O4123" s="8" t="s">
        <v>236</v>
      </c>
      <c r="P4123" s="8">
        <v>67</v>
      </c>
      <c r="Q4123" s="30" t="s">
        <v>2465</v>
      </c>
      <c r="R4123" s="31" t="s">
        <v>2466</v>
      </c>
      <c r="S4123" s="28">
        <v>177</v>
      </c>
      <c r="T4123" s="28">
        <v>1</v>
      </c>
      <c r="U4123" s="32">
        <v>0.96583708879059293</v>
      </c>
      <c r="V4123" s="28">
        <v>0</v>
      </c>
      <c r="W4123" s="71" t="s">
        <v>30</v>
      </c>
      <c r="X4123" s="16"/>
      <c r="AC4123" s="104"/>
    </row>
    <row r="4124" spans="1:29" x14ac:dyDescent="0.35">
      <c r="A4124" s="9">
        <v>46197</v>
      </c>
      <c r="B4124" s="28" t="s">
        <v>1382</v>
      </c>
      <c r="C4124" s="28" t="s">
        <v>113</v>
      </c>
      <c r="D4124" s="28">
        <v>1</v>
      </c>
      <c r="E4124" s="8" t="s">
        <v>4845</v>
      </c>
      <c r="F4124" s="8" t="s">
        <v>4851</v>
      </c>
      <c r="G4124" s="33">
        <v>0.28472222222222221</v>
      </c>
      <c r="H4124" s="12">
        <v>0.52430555555555558</v>
      </c>
      <c r="I4124" s="12">
        <v>0.32569444444444451</v>
      </c>
      <c r="J4124" s="12">
        <v>0.32777777777777778</v>
      </c>
      <c r="K4124" s="12">
        <v>0.34027777777777779</v>
      </c>
      <c r="L4124" s="12">
        <v>0.53194444444444444</v>
      </c>
      <c r="M4124" s="12">
        <v>0.54097222222222219</v>
      </c>
      <c r="N4124" s="12">
        <v>0.54305555555555551</v>
      </c>
      <c r="O4124" s="8">
        <v>66</v>
      </c>
      <c r="P4124" s="8" t="s">
        <v>83</v>
      </c>
      <c r="Q4124" s="30" t="s">
        <v>2467</v>
      </c>
      <c r="R4124" s="31" t="s">
        <v>2468</v>
      </c>
      <c r="S4124" s="28">
        <v>172</v>
      </c>
      <c r="T4124" s="28">
        <v>0</v>
      </c>
      <c r="U4124" s="32">
        <v>0.88883344735684489</v>
      </c>
      <c r="V4124" s="28">
        <v>0</v>
      </c>
      <c r="W4124" s="71" t="s">
        <v>30</v>
      </c>
      <c r="X4124" s="16"/>
      <c r="AC4124" s="104"/>
    </row>
    <row r="4125" spans="1:29" x14ac:dyDescent="0.35">
      <c r="A4125" s="9">
        <v>46198</v>
      </c>
      <c r="B4125" s="28" t="s">
        <v>2423</v>
      </c>
      <c r="C4125" s="28" t="s">
        <v>27</v>
      </c>
      <c r="D4125" s="28">
        <v>14</v>
      </c>
      <c r="E4125" s="8" t="s">
        <v>4851</v>
      </c>
      <c r="F4125" s="8" t="s">
        <v>4845</v>
      </c>
      <c r="G4125" s="33">
        <v>0.13541666666666671</v>
      </c>
      <c r="H4125" s="12">
        <v>0.32291666666666669</v>
      </c>
      <c r="I4125" s="12">
        <v>0.13055555555555559</v>
      </c>
      <c r="J4125" s="12">
        <v>0.15486111111111109</v>
      </c>
      <c r="K4125" s="12">
        <v>0.1680555555555556</v>
      </c>
      <c r="L4125" s="12">
        <v>0.32569444444444451</v>
      </c>
      <c r="M4125" s="12">
        <v>0.33541666666666659</v>
      </c>
      <c r="N4125" s="12">
        <v>0.33750000000000002</v>
      </c>
      <c r="O4125" s="8" t="s">
        <v>70</v>
      </c>
      <c r="P4125" s="8" t="s">
        <v>61</v>
      </c>
      <c r="Q4125" s="30" t="s">
        <v>155</v>
      </c>
      <c r="R4125" s="31" t="s">
        <v>39</v>
      </c>
      <c r="S4125" s="28">
        <v>182</v>
      </c>
      <c r="T4125" s="28">
        <v>1</v>
      </c>
      <c r="U4125" s="32">
        <v>1</v>
      </c>
      <c r="V4125" s="28">
        <v>989</v>
      </c>
      <c r="W4125" s="71" t="s">
        <v>30</v>
      </c>
      <c r="X4125" s="16"/>
      <c r="AC4125" s="104"/>
    </row>
    <row r="4126" spans="1:29" x14ac:dyDescent="0.35">
      <c r="A4126" s="9">
        <v>46198</v>
      </c>
      <c r="B4126" s="28" t="s">
        <v>2424</v>
      </c>
      <c r="C4126" s="28" t="s">
        <v>27</v>
      </c>
      <c r="D4126" s="28">
        <v>13</v>
      </c>
      <c r="E4126" s="8" t="s">
        <v>4849</v>
      </c>
      <c r="F4126" s="8" t="s">
        <v>4845</v>
      </c>
      <c r="G4126" s="33">
        <v>0.36458333333333331</v>
      </c>
      <c r="H4126" s="12">
        <v>0.57291666666666663</v>
      </c>
      <c r="I4126" s="12">
        <v>0.36666666666666659</v>
      </c>
      <c r="J4126" s="12">
        <v>0.36875000000000002</v>
      </c>
      <c r="K4126" s="12">
        <v>0.38333333333333341</v>
      </c>
      <c r="L4126" s="12">
        <v>0.55833333333333335</v>
      </c>
      <c r="M4126" s="12">
        <v>0.56736111111111109</v>
      </c>
      <c r="N4126" s="12">
        <v>0.56944444444444442</v>
      </c>
      <c r="O4126" s="8" t="s">
        <v>61</v>
      </c>
      <c r="P4126" s="8" t="s">
        <v>37</v>
      </c>
      <c r="Q4126" s="30" t="s">
        <v>2469</v>
      </c>
      <c r="R4126" s="31" t="s">
        <v>192</v>
      </c>
      <c r="S4126" s="28">
        <v>153</v>
      </c>
      <c r="T4126" s="28">
        <v>1</v>
      </c>
      <c r="U4126" s="32">
        <v>0.80501747531829704</v>
      </c>
      <c r="V4126" s="28">
        <v>0</v>
      </c>
      <c r="W4126" s="71" t="s">
        <v>30</v>
      </c>
      <c r="X4126" s="16"/>
      <c r="AC4126" s="104"/>
    </row>
    <row r="4127" spans="1:29" hidden="1" x14ac:dyDescent="0.35">
      <c r="A4127" s="9">
        <v>46198</v>
      </c>
      <c r="B4127" s="28" t="s">
        <v>1371</v>
      </c>
      <c r="C4127" s="28" t="s">
        <v>45</v>
      </c>
      <c r="D4127" s="28">
        <v>1</v>
      </c>
      <c r="E4127" s="8" t="s">
        <v>4845</v>
      </c>
      <c r="F4127" s="8" t="s">
        <v>4850</v>
      </c>
      <c r="G4127" s="33">
        <v>2.0833333333333329E-2</v>
      </c>
      <c r="H4127" s="12">
        <v>0.16666666666666671</v>
      </c>
      <c r="I4127" s="12">
        <v>1.388888888888889E-2</v>
      </c>
      <c r="J4127" s="12">
        <v>1.7361111111111108E-2</v>
      </c>
      <c r="M4127" s="12">
        <v>3.6111111111111108E-2</v>
      </c>
      <c r="N4127" s="12">
        <v>3.6111111111111108E-2</v>
      </c>
      <c r="O4127" s="8" t="s">
        <v>32</v>
      </c>
      <c r="P4127" s="8" t="s">
        <v>106</v>
      </c>
      <c r="Q4127" s="30"/>
      <c r="R4127" s="31"/>
      <c r="S4127" s="28">
        <v>175</v>
      </c>
      <c r="T4127" s="28">
        <v>0</v>
      </c>
      <c r="U4127" s="32">
        <v>0.94966665254268767</v>
      </c>
      <c r="V4127" s="28">
        <v>0</v>
      </c>
      <c r="W4127" s="71" t="s">
        <v>67</v>
      </c>
      <c r="X4127" s="16" t="s">
        <v>2470</v>
      </c>
      <c r="AC4127" s="104"/>
    </row>
    <row r="4128" spans="1:29" x14ac:dyDescent="0.35">
      <c r="A4128" s="9">
        <v>46198</v>
      </c>
      <c r="B4128" s="28" t="s">
        <v>1371</v>
      </c>
      <c r="C4128" s="28" t="s">
        <v>45</v>
      </c>
      <c r="D4128" s="28">
        <v>1</v>
      </c>
      <c r="E4128" s="8" t="s">
        <v>4850</v>
      </c>
      <c r="F4128" s="8" t="s">
        <v>4845</v>
      </c>
      <c r="G4128" s="33">
        <v>2.0833333333333329E-2</v>
      </c>
      <c r="H4128" s="12">
        <v>0.16666666666666671</v>
      </c>
      <c r="I4128" s="12">
        <v>4.027777777777778E-2</v>
      </c>
      <c r="J4128" s="12">
        <v>5.6250000000000001E-2</v>
      </c>
      <c r="K4128" s="12">
        <v>7.4305555555555555E-2</v>
      </c>
      <c r="L4128" s="12">
        <v>0.2013888888888889</v>
      </c>
      <c r="M4128" s="12">
        <v>0.2069444444444444</v>
      </c>
      <c r="N4128" s="12">
        <v>0.20833333333333329</v>
      </c>
      <c r="O4128" s="8" t="s">
        <v>106</v>
      </c>
      <c r="P4128" s="8" t="s">
        <v>184</v>
      </c>
      <c r="Q4128" s="30" t="s">
        <v>2471</v>
      </c>
      <c r="R4128" s="31" t="s">
        <v>2472</v>
      </c>
      <c r="S4128" s="28">
        <v>180</v>
      </c>
      <c r="T4128" s="28">
        <v>0</v>
      </c>
      <c r="U4128" s="32">
        <v>0.86921403775118267</v>
      </c>
      <c r="V4128" s="28">
        <v>0</v>
      </c>
      <c r="W4128" s="71" t="s">
        <v>30</v>
      </c>
      <c r="X4128" s="16"/>
      <c r="AC4128" s="104"/>
    </row>
    <row r="4129" spans="1:29" ht="26" customHeight="1" x14ac:dyDescent="0.35">
      <c r="A4129" s="9">
        <v>46198</v>
      </c>
      <c r="B4129" s="28" t="s">
        <v>1372</v>
      </c>
      <c r="C4129" s="28" t="s">
        <v>45</v>
      </c>
      <c r="D4129" s="28">
        <v>1</v>
      </c>
      <c r="E4129" s="8" t="s">
        <v>4845</v>
      </c>
      <c r="F4129" s="8" t="s">
        <v>4851</v>
      </c>
      <c r="G4129" s="33">
        <v>0.20833333333333329</v>
      </c>
      <c r="H4129" s="12">
        <v>0.36458333333333331</v>
      </c>
      <c r="I4129" s="12">
        <v>0.24444444444444441</v>
      </c>
      <c r="J4129" s="12">
        <v>0.2472222222222222</v>
      </c>
      <c r="K4129" s="12">
        <v>0.2638888888888889</v>
      </c>
      <c r="L4129" s="12">
        <v>0.39166666666666672</v>
      </c>
      <c r="M4129" s="12">
        <v>0.40486111111111112</v>
      </c>
      <c r="N4129" s="12">
        <v>0.40694444444444439</v>
      </c>
      <c r="O4129" s="8" t="s">
        <v>184</v>
      </c>
      <c r="P4129" s="8" t="s">
        <v>97</v>
      </c>
      <c r="Q4129" s="412" t="s">
        <v>2473</v>
      </c>
      <c r="R4129" s="413" t="s">
        <v>2474</v>
      </c>
      <c r="S4129" s="28">
        <v>165</v>
      </c>
      <c r="T4129" s="28">
        <v>0</v>
      </c>
      <c r="U4129" s="32">
        <v>0.8481203458626464</v>
      </c>
      <c r="V4129" s="28">
        <v>0</v>
      </c>
      <c r="W4129" s="71" t="s">
        <v>30</v>
      </c>
      <c r="X4129" s="16"/>
      <c r="AC4129" s="104"/>
    </row>
    <row r="4130" spans="1:29" x14ac:dyDescent="0.35">
      <c r="A4130" s="9">
        <v>46198</v>
      </c>
      <c r="B4130" s="28" t="s">
        <v>71</v>
      </c>
      <c r="C4130" s="28" t="s">
        <v>59</v>
      </c>
      <c r="D4130" s="28">
        <v>1</v>
      </c>
      <c r="E4130" s="8" t="s">
        <v>4851</v>
      </c>
      <c r="F4130" s="8" t="s">
        <v>4845</v>
      </c>
      <c r="G4130" s="33">
        <v>1.041666666666667E-2</v>
      </c>
      <c r="H4130" s="12">
        <v>0.1701388888888889</v>
      </c>
      <c r="I4130" s="12">
        <v>5.5555555555555558E-3</v>
      </c>
      <c r="J4130" s="12">
        <v>1.111111111111111E-2</v>
      </c>
      <c r="K4130" s="12">
        <v>2.0833333333333329E-2</v>
      </c>
      <c r="L4130" s="12">
        <v>0.1590277777777778</v>
      </c>
      <c r="M4130" s="12">
        <v>0.17152777777777781</v>
      </c>
      <c r="N4130" s="12">
        <v>0.17430555555555549</v>
      </c>
      <c r="O4130" s="8" t="s">
        <v>350</v>
      </c>
      <c r="P4130" s="8">
        <v>12</v>
      </c>
      <c r="Q4130" s="30" t="s">
        <v>151</v>
      </c>
      <c r="R4130" s="31" t="s">
        <v>39</v>
      </c>
      <c r="S4130" s="28">
        <v>187</v>
      </c>
      <c r="T4130" s="28">
        <v>1</v>
      </c>
      <c r="U4130" s="32">
        <v>0.96277822217919129</v>
      </c>
      <c r="V4130" s="28">
        <v>809</v>
      </c>
      <c r="W4130" s="71" t="s">
        <v>30</v>
      </c>
      <c r="X4130" s="16"/>
      <c r="AC4130" s="104"/>
    </row>
    <row r="4131" spans="1:29" x14ac:dyDescent="0.35">
      <c r="A4131" s="9">
        <v>46198</v>
      </c>
      <c r="B4131" s="28" t="s">
        <v>74</v>
      </c>
      <c r="C4131" s="28" t="s">
        <v>59</v>
      </c>
      <c r="D4131" s="28">
        <v>1</v>
      </c>
      <c r="E4131" s="8" t="s">
        <v>4845</v>
      </c>
      <c r="F4131" s="8" t="s">
        <v>4853</v>
      </c>
      <c r="G4131" s="33">
        <v>0.20833333333333329</v>
      </c>
      <c r="H4131" s="12">
        <v>0.38541666666666669</v>
      </c>
      <c r="I4131" s="12">
        <v>0.2104166666666667</v>
      </c>
      <c r="J4131" s="12">
        <v>0.21388888888888891</v>
      </c>
      <c r="K4131" s="12">
        <v>0.23402777777777781</v>
      </c>
      <c r="L4131" s="12">
        <v>0.37569444444444439</v>
      </c>
      <c r="M4131" s="12">
        <v>0.38472222222222219</v>
      </c>
      <c r="N4131" s="12">
        <v>0.38680555555555562</v>
      </c>
      <c r="O4131" s="8">
        <v>12</v>
      </c>
      <c r="P4131" s="8" t="s">
        <v>32</v>
      </c>
      <c r="Q4131" s="30" t="s">
        <v>68</v>
      </c>
      <c r="R4131" s="31" t="s">
        <v>2475</v>
      </c>
      <c r="S4131" s="28">
        <v>165</v>
      </c>
      <c r="T4131" s="28">
        <v>0</v>
      </c>
      <c r="U4131" s="32">
        <v>0.93202575227889761</v>
      </c>
      <c r="V4131" s="28">
        <v>97</v>
      </c>
      <c r="W4131" s="71" t="s">
        <v>30</v>
      </c>
      <c r="X4131" s="16"/>
      <c r="AC4131" s="104"/>
    </row>
    <row r="4132" spans="1:29" x14ac:dyDescent="0.35">
      <c r="A4132" s="9">
        <v>46198</v>
      </c>
      <c r="B4132" s="28" t="s">
        <v>52</v>
      </c>
      <c r="C4132" s="28" t="s">
        <v>59</v>
      </c>
      <c r="D4132" s="28">
        <v>1</v>
      </c>
      <c r="E4132" s="8" t="s">
        <v>4853</v>
      </c>
      <c r="F4132" s="8" t="s">
        <v>4845</v>
      </c>
      <c r="G4132" s="33">
        <v>0.4375</v>
      </c>
      <c r="H4132" s="33">
        <v>0.51388888888888884</v>
      </c>
      <c r="I4132" s="33">
        <v>0.43402777777777779</v>
      </c>
      <c r="J4132" s="34">
        <v>0.43819444444444439</v>
      </c>
      <c r="K4132" s="35">
        <v>0.45277777777777778</v>
      </c>
      <c r="L4132" s="33">
        <v>0.5131944444444444</v>
      </c>
      <c r="M4132" s="33">
        <v>0.53402777777777777</v>
      </c>
      <c r="N4132" s="33">
        <v>0.53472222222222221</v>
      </c>
      <c r="O4132" s="28" t="s">
        <v>32</v>
      </c>
      <c r="P4132" s="8" t="s">
        <v>302</v>
      </c>
      <c r="Q4132" s="30" t="s">
        <v>151</v>
      </c>
      <c r="R4132" s="31" t="s">
        <v>39</v>
      </c>
      <c r="S4132" s="28">
        <v>149</v>
      </c>
      <c r="T4132" s="28">
        <v>1</v>
      </c>
      <c r="U4132" s="32">
        <v>0.85827054627847188</v>
      </c>
      <c r="V4132" s="28">
        <v>1929</v>
      </c>
      <c r="W4132" s="71" t="s">
        <v>30</v>
      </c>
      <c r="X4132" s="16"/>
      <c r="AC4132" s="104"/>
    </row>
    <row r="4133" spans="1:29" ht="26" customHeight="1" x14ac:dyDescent="0.35">
      <c r="A4133" s="9">
        <v>46198</v>
      </c>
      <c r="B4133" s="28" t="s">
        <v>56</v>
      </c>
      <c r="C4133" s="28" t="s">
        <v>59</v>
      </c>
      <c r="D4133" s="28">
        <v>1</v>
      </c>
      <c r="E4133" s="8" t="s">
        <v>4845</v>
      </c>
      <c r="F4133" s="8" t="s">
        <v>4850</v>
      </c>
      <c r="G4133" s="33">
        <v>0.55555555555555558</v>
      </c>
      <c r="H4133" s="33">
        <v>0.63888888888888884</v>
      </c>
      <c r="I4133" s="33">
        <v>0.62152777777777779</v>
      </c>
      <c r="J4133" s="34">
        <v>0.62777777777777777</v>
      </c>
      <c r="K4133" s="35">
        <v>0.6381944444444444</v>
      </c>
      <c r="L4133" s="33">
        <v>0.69722222222222219</v>
      </c>
      <c r="M4133" s="33">
        <v>0.70486111111111116</v>
      </c>
      <c r="N4133" s="33">
        <v>0.70694444444444449</v>
      </c>
      <c r="O4133" s="28" t="s">
        <v>302</v>
      </c>
      <c r="P4133" s="29" t="s">
        <v>338</v>
      </c>
      <c r="Q4133" s="30" t="s">
        <v>2476</v>
      </c>
      <c r="R4133" s="31" t="s">
        <v>2477</v>
      </c>
      <c r="S4133" s="28">
        <v>163</v>
      </c>
      <c r="T4133" s="28">
        <v>1</v>
      </c>
      <c r="U4133" s="32">
        <v>0.82214761664933644</v>
      </c>
      <c r="V4133" s="28">
        <v>426</v>
      </c>
      <c r="W4133" s="71" t="s">
        <v>30</v>
      </c>
      <c r="X4133" s="16"/>
      <c r="AC4133" s="104"/>
    </row>
    <row r="4134" spans="1:29" x14ac:dyDescent="0.35">
      <c r="A4134" s="9">
        <v>46198</v>
      </c>
      <c r="B4134" s="28" t="s">
        <v>1766</v>
      </c>
      <c r="C4134" s="28" t="s">
        <v>72</v>
      </c>
      <c r="D4134" s="28">
        <v>1</v>
      </c>
      <c r="E4134" s="8" t="s">
        <v>4850</v>
      </c>
      <c r="F4134" s="8" t="s">
        <v>4845</v>
      </c>
      <c r="G4134" s="33">
        <v>1.388888888888889E-2</v>
      </c>
      <c r="H4134" s="33">
        <v>8.3333333333333329E-2</v>
      </c>
      <c r="I4134" s="33">
        <v>3.472222222222222E-3</v>
      </c>
      <c r="J4134" s="34">
        <v>7.6388888888888886E-3</v>
      </c>
      <c r="K4134" s="35">
        <v>2.4305555555555559E-2</v>
      </c>
      <c r="L4134" s="33">
        <v>6.3888888888888884E-2</v>
      </c>
      <c r="M4134" s="33">
        <v>7.3611111111111113E-2</v>
      </c>
      <c r="N4134" s="33">
        <v>7.4305555555555555E-2</v>
      </c>
      <c r="O4134" s="28" t="s">
        <v>60</v>
      </c>
      <c r="P4134" s="29">
        <v>223</v>
      </c>
      <c r="Q4134" s="30"/>
      <c r="R4134" s="31"/>
      <c r="S4134" s="28">
        <v>13</v>
      </c>
      <c r="T4134" s="28">
        <v>1</v>
      </c>
      <c r="U4134" s="32">
        <v>6.699957956055852E-2</v>
      </c>
      <c r="V4134" s="28">
        <v>0</v>
      </c>
      <c r="W4134" s="71" t="s">
        <v>30</v>
      </c>
      <c r="X4134" s="16"/>
      <c r="AC4134" s="104"/>
    </row>
    <row r="4135" spans="1:29" x14ac:dyDescent="0.35">
      <c r="A4135" s="9">
        <v>46198</v>
      </c>
      <c r="B4135" s="28" t="s">
        <v>1768</v>
      </c>
      <c r="C4135" s="28" t="s">
        <v>72</v>
      </c>
      <c r="D4135" s="28">
        <v>1</v>
      </c>
      <c r="E4135" s="8" t="s">
        <v>4845</v>
      </c>
      <c r="F4135" s="8" t="s">
        <v>4861</v>
      </c>
      <c r="G4135" s="33">
        <v>0.1215277777777778</v>
      </c>
      <c r="H4135" s="33">
        <v>0.1875</v>
      </c>
      <c r="I4135" s="33">
        <v>0.10902777777777781</v>
      </c>
      <c r="J4135" s="34">
        <v>0.1125</v>
      </c>
      <c r="K4135" s="35">
        <v>0.12013888888888891</v>
      </c>
      <c r="L4135" s="33">
        <v>0.1736111111111111</v>
      </c>
      <c r="M4135" s="33">
        <v>0.1847222222222222</v>
      </c>
      <c r="N4135" s="33">
        <v>0.18680555555555561</v>
      </c>
      <c r="O4135" s="28">
        <v>217</v>
      </c>
      <c r="P4135" s="29" t="s">
        <v>32</v>
      </c>
      <c r="Q4135" s="30"/>
      <c r="R4135" s="31"/>
      <c r="S4135" s="28">
        <v>58</v>
      </c>
      <c r="T4135" s="28">
        <v>0</v>
      </c>
      <c r="U4135" s="32">
        <v>0.31923802396188738</v>
      </c>
      <c r="V4135" s="28">
        <v>0</v>
      </c>
      <c r="W4135" s="71" t="s">
        <v>30</v>
      </c>
      <c r="X4135" s="16"/>
      <c r="AC4135" s="104"/>
    </row>
    <row r="4136" spans="1:29" x14ac:dyDescent="0.35">
      <c r="A4136" s="9">
        <v>46198</v>
      </c>
      <c r="B4136" s="28" t="s">
        <v>203</v>
      </c>
      <c r="C4136" s="28" t="s">
        <v>72</v>
      </c>
      <c r="D4136" s="28">
        <v>1</v>
      </c>
      <c r="E4136" s="8" t="s">
        <v>4861</v>
      </c>
      <c r="F4136" s="8" t="s">
        <v>4845</v>
      </c>
      <c r="G4136" s="33">
        <v>0.28472222222222221</v>
      </c>
      <c r="H4136" s="33">
        <v>0.4236111111111111</v>
      </c>
      <c r="I4136" s="33">
        <v>0.27708333333333329</v>
      </c>
      <c r="J4136" s="34">
        <v>0.27986111111111112</v>
      </c>
      <c r="K4136" s="35">
        <v>0.28958333333333341</v>
      </c>
      <c r="L4136" s="33">
        <v>0.42083333333333328</v>
      </c>
      <c r="M4136" s="33">
        <v>0.42777777777777781</v>
      </c>
      <c r="N4136" s="33">
        <v>0.42916666666666659</v>
      </c>
      <c r="O4136" s="28" t="s">
        <v>32</v>
      </c>
      <c r="P4136" s="29">
        <v>2</v>
      </c>
      <c r="Q4136" s="30"/>
      <c r="R4136" s="31"/>
      <c r="S4136" s="28">
        <v>118</v>
      </c>
      <c r="T4136" s="28">
        <v>0</v>
      </c>
      <c r="U4136" s="32">
        <v>0.67083615282948073</v>
      </c>
      <c r="V4136" s="28">
        <v>0</v>
      </c>
      <c r="W4136" s="71" t="s">
        <v>30</v>
      </c>
      <c r="X4136" s="16"/>
      <c r="AC4136" s="104"/>
    </row>
    <row r="4137" spans="1:29" x14ac:dyDescent="0.35">
      <c r="A4137" s="9">
        <v>46198</v>
      </c>
      <c r="B4137" s="28" t="s">
        <v>205</v>
      </c>
      <c r="C4137" s="28" t="s">
        <v>72</v>
      </c>
      <c r="D4137" s="28">
        <v>1</v>
      </c>
      <c r="E4137" s="8" t="s">
        <v>4845</v>
      </c>
      <c r="F4137" s="8" t="s">
        <v>4854</v>
      </c>
      <c r="G4137" s="33">
        <v>0.46527777777777779</v>
      </c>
      <c r="H4137" s="33">
        <v>0.61111111111111116</v>
      </c>
      <c r="I4137" s="33">
        <v>0.46319444444444452</v>
      </c>
      <c r="J4137" s="34">
        <v>0.47013888888888888</v>
      </c>
      <c r="K4137" s="35">
        <v>0.47638888888888892</v>
      </c>
      <c r="L4137" s="33">
        <v>0.60555555555555551</v>
      </c>
      <c r="M4137" s="33">
        <v>0.61875000000000002</v>
      </c>
      <c r="N4137" s="33">
        <v>0.62083333333333335</v>
      </c>
      <c r="O4137" s="28">
        <v>2</v>
      </c>
      <c r="P4137" s="29" t="s">
        <v>73</v>
      </c>
      <c r="Q4137" s="30" t="s">
        <v>263</v>
      </c>
      <c r="R4137" s="31" t="s">
        <v>39</v>
      </c>
      <c r="S4137" s="28">
        <v>109</v>
      </c>
      <c r="T4137" s="28">
        <v>1</v>
      </c>
      <c r="U4137" s="32">
        <v>0.53979007034550308</v>
      </c>
      <c r="V4137" s="28">
        <v>0</v>
      </c>
      <c r="W4137" s="71" t="s">
        <v>30</v>
      </c>
      <c r="X4137" s="16"/>
      <c r="AC4137" s="104"/>
    </row>
    <row r="4138" spans="1:29" x14ac:dyDescent="0.35">
      <c r="A4138" s="9">
        <v>46198</v>
      </c>
      <c r="B4138" s="28" t="s">
        <v>1770</v>
      </c>
      <c r="C4138" s="28" t="s">
        <v>90</v>
      </c>
      <c r="D4138" s="28">
        <v>1</v>
      </c>
      <c r="E4138" s="8" t="s">
        <v>4854</v>
      </c>
      <c r="F4138" s="8" t="s">
        <v>4845</v>
      </c>
      <c r="G4138" s="33">
        <v>1.7361111111111108E-2</v>
      </c>
      <c r="H4138" s="33">
        <v>0.1041666666666667</v>
      </c>
      <c r="I4138" s="33">
        <v>6.2500000000000003E-3</v>
      </c>
      <c r="J4138" s="34">
        <v>1.8749999999999999E-2</v>
      </c>
      <c r="K4138" s="35">
        <v>2.8472222222222222E-2</v>
      </c>
      <c r="L4138" s="33">
        <v>0.1104166666666667</v>
      </c>
      <c r="M4138" s="33">
        <v>0.1159722222222222</v>
      </c>
      <c r="N4138" s="33">
        <v>0.1166666666666667</v>
      </c>
      <c r="O4138" s="28" t="s">
        <v>57</v>
      </c>
      <c r="P4138" s="29">
        <v>1</v>
      </c>
      <c r="Q4138" s="30" t="s">
        <v>103</v>
      </c>
      <c r="R4138" s="31" t="s">
        <v>39</v>
      </c>
      <c r="S4138" s="28">
        <v>85</v>
      </c>
      <c r="T4138" s="28">
        <v>0</v>
      </c>
      <c r="U4138" s="32">
        <v>0.43308446173534187</v>
      </c>
      <c r="V4138" s="28">
        <v>0</v>
      </c>
      <c r="W4138" s="71" t="s">
        <v>30</v>
      </c>
      <c r="X4138" s="16"/>
      <c r="AC4138" s="104"/>
    </row>
    <row r="4139" spans="1:29" x14ac:dyDescent="0.35">
      <c r="A4139" s="9">
        <v>46198</v>
      </c>
      <c r="B4139" s="28" t="s">
        <v>1771</v>
      </c>
      <c r="C4139" s="28" t="s">
        <v>90</v>
      </c>
      <c r="D4139" s="28">
        <v>1</v>
      </c>
      <c r="E4139" s="8" t="s">
        <v>4845</v>
      </c>
      <c r="F4139" s="8" t="s">
        <v>4847</v>
      </c>
      <c r="G4139" s="33">
        <v>0.14583333333333329</v>
      </c>
      <c r="H4139" s="33">
        <v>0.24652777777777779</v>
      </c>
      <c r="I4139" s="33">
        <v>0.15</v>
      </c>
      <c r="J4139" s="34">
        <v>0.15277777777777779</v>
      </c>
      <c r="K4139" s="35">
        <v>0.16041666666666671</v>
      </c>
      <c r="L4139" s="33">
        <v>0.24861111111111109</v>
      </c>
      <c r="M4139" s="33">
        <v>0.26180555555555562</v>
      </c>
      <c r="N4139" s="33">
        <v>0.2638888888888889</v>
      </c>
      <c r="O4139" s="28">
        <v>1</v>
      </c>
      <c r="P4139" s="29" t="s">
        <v>114</v>
      </c>
      <c r="Q4139" s="30" t="s">
        <v>2478</v>
      </c>
      <c r="R4139" s="31" t="s">
        <v>2479</v>
      </c>
      <c r="S4139" s="28">
        <v>51</v>
      </c>
      <c r="T4139" s="28">
        <v>0</v>
      </c>
      <c r="U4139" s="32">
        <v>0.25688768012558377</v>
      </c>
      <c r="V4139" s="28">
        <v>0</v>
      </c>
      <c r="W4139" s="71" t="s">
        <v>30</v>
      </c>
      <c r="X4139" s="16"/>
      <c r="AC4139" s="104"/>
    </row>
    <row r="4140" spans="1:29" x14ac:dyDescent="0.35">
      <c r="A4140" s="9">
        <v>46198</v>
      </c>
      <c r="B4140" s="28" t="s">
        <v>247</v>
      </c>
      <c r="C4140" s="28" t="s">
        <v>90</v>
      </c>
      <c r="D4140" s="28">
        <v>1</v>
      </c>
      <c r="E4140" s="8" t="s">
        <v>4847</v>
      </c>
      <c r="F4140" s="8" t="s">
        <v>4845</v>
      </c>
      <c r="G4140" s="33">
        <v>0.33333333333333331</v>
      </c>
      <c r="H4140" s="33">
        <v>0.43402777777777779</v>
      </c>
      <c r="I4140" s="33">
        <v>0.32083333333333341</v>
      </c>
      <c r="J4140" s="34">
        <v>0.32430555555555562</v>
      </c>
      <c r="K4140" s="35">
        <v>0.33402777777777781</v>
      </c>
      <c r="L4140" s="33">
        <v>0.40416666666666667</v>
      </c>
      <c r="M4140" s="33">
        <v>0.40972222222222221</v>
      </c>
      <c r="N4140" s="33">
        <v>0.40972222222222221</v>
      </c>
      <c r="O4140" s="28" t="s">
        <v>114</v>
      </c>
      <c r="P4140" s="29">
        <v>2</v>
      </c>
      <c r="Q4140" s="30"/>
      <c r="R4140" s="31"/>
      <c r="S4140" s="28">
        <v>117</v>
      </c>
      <c r="T4140" s="28">
        <v>0</v>
      </c>
      <c r="U4140" s="32">
        <v>0.67694650505758536</v>
      </c>
      <c r="V4140" s="28">
        <v>0</v>
      </c>
      <c r="W4140" s="71" t="s">
        <v>30</v>
      </c>
      <c r="X4140" s="16"/>
      <c r="AC4140" s="104"/>
    </row>
    <row r="4141" spans="1:29" x14ac:dyDescent="0.35">
      <c r="A4141" s="9">
        <v>46198</v>
      </c>
      <c r="B4141" s="28" t="s">
        <v>248</v>
      </c>
      <c r="C4141" s="28" t="s">
        <v>90</v>
      </c>
      <c r="D4141" s="28">
        <v>1</v>
      </c>
      <c r="E4141" s="8" t="s">
        <v>4845</v>
      </c>
      <c r="F4141" s="8" t="s">
        <v>4856</v>
      </c>
      <c r="G4141" s="33">
        <v>0.47569444444444442</v>
      </c>
      <c r="H4141" s="33">
        <v>0.57638888888888884</v>
      </c>
      <c r="I4141" s="33">
        <v>0.46250000000000002</v>
      </c>
      <c r="J4141" s="34">
        <v>0.51041666666666663</v>
      </c>
      <c r="K4141" s="35">
        <v>0.5180555555555556</v>
      </c>
      <c r="L4141" s="33">
        <v>0.58958333333333335</v>
      </c>
      <c r="M4141" s="33">
        <v>0.60138888888888886</v>
      </c>
      <c r="N4141" s="33">
        <v>0.60347222222222219</v>
      </c>
      <c r="O4141" s="28">
        <v>2</v>
      </c>
      <c r="P4141" s="29" t="s">
        <v>114</v>
      </c>
      <c r="Q4141" s="30" t="s">
        <v>2480</v>
      </c>
      <c r="R4141" s="31" t="s">
        <v>2481</v>
      </c>
      <c r="S4141" s="28">
        <v>155</v>
      </c>
      <c r="T4141" s="28">
        <v>0</v>
      </c>
      <c r="U4141" s="32">
        <v>0.86857646626351981</v>
      </c>
      <c r="V4141" s="28">
        <v>0</v>
      </c>
      <c r="W4141" s="71" t="s">
        <v>30</v>
      </c>
      <c r="X4141" s="16"/>
      <c r="Z4141" s="117"/>
      <c r="AA4141" s="115" t="s">
        <v>887</v>
      </c>
      <c r="AC4141" s="104"/>
    </row>
    <row r="4142" spans="1:29" x14ac:dyDescent="0.35">
      <c r="A4142" s="9">
        <v>46198</v>
      </c>
      <c r="B4142" s="28" t="s">
        <v>1381</v>
      </c>
      <c r="C4142" s="28" t="s">
        <v>108</v>
      </c>
      <c r="D4142" s="28">
        <v>1</v>
      </c>
      <c r="E4142" s="8" t="s">
        <v>4856</v>
      </c>
      <c r="F4142" s="8" t="s">
        <v>4845</v>
      </c>
      <c r="G4142" s="33">
        <v>4.5138888888888888E-2</v>
      </c>
      <c r="H4142" s="33">
        <v>0.24652777777777779</v>
      </c>
      <c r="I4142" s="33">
        <v>4.0972222222222222E-2</v>
      </c>
      <c r="J4142" s="34">
        <v>4.8611111111111112E-2</v>
      </c>
      <c r="K4142" s="35">
        <v>6.25E-2</v>
      </c>
      <c r="L4142" s="33">
        <v>0.25208333333333333</v>
      </c>
      <c r="M4142" s="33">
        <v>0.2590277777777778</v>
      </c>
      <c r="N4142" s="33">
        <v>0.26111111111111113</v>
      </c>
      <c r="O4142" s="28" t="s">
        <v>363</v>
      </c>
      <c r="P4142" s="29">
        <v>62</v>
      </c>
      <c r="Q4142" s="30" t="s">
        <v>65</v>
      </c>
      <c r="R4142" s="31" t="s">
        <v>39</v>
      </c>
      <c r="S4142" s="28">
        <v>178</v>
      </c>
      <c r="T4142" s="28">
        <v>2</v>
      </c>
      <c r="U4142" s="32">
        <v>0.9576287139076135</v>
      </c>
      <c r="V4142" s="28">
        <v>0</v>
      </c>
      <c r="W4142" s="71" t="s">
        <v>30</v>
      </c>
      <c r="X4142" s="16"/>
      <c r="AC4142" s="104"/>
    </row>
    <row r="4143" spans="1:29" x14ac:dyDescent="0.35">
      <c r="A4143" s="9">
        <v>46198</v>
      </c>
      <c r="B4143" s="28" t="s">
        <v>1382</v>
      </c>
      <c r="C4143" s="28" t="s">
        <v>108</v>
      </c>
      <c r="D4143" s="28">
        <v>1</v>
      </c>
      <c r="E4143" s="8" t="s">
        <v>4845</v>
      </c>
      <c r="F4143" s="8" t="s">
        <v>4851</v>
      </c>
      <c r="G4143" s="33">
        <v>0.28472222222222221</v>
      </c>
      <c r="H4143" s="33">
        <v>0.52430555555555558</v>
      </c>
      <c r="I4143" s="33">
        <v>0.28819444444444442</v>
      </c>
      <c r="J4143" s="34">
        <v>0.29583333333333328</v>
      </c>
      <c r="K4143" s="35">
        <v>0.30486111111111108</v>
      </c>
      <c r="L4143" s="33">
        <v>0.50069444444444444</v>
      </c>
      <c r="M4143" s="33">
        <v>0.50972222222222219</v>
      </c>
      <c r="N4143" s="33">
        <v>0.51180555555555551</v>
      </c>
      <c r="O4143" s="28">
        <v>65</v>
      </c>
      <c r="P4143" s="29" t="s">
        <v>32</v>
      </c>
      <c r="Q4143" s="30" t="s">
        <v>492</v>
      </c>
      <c r="R4143" s="31" t="s">
        <v>99</v>
      </c>
      <c r="S4143" s="28">
        <v>174</v>
      </c>
      <c r="T4143" s="28">
        <v>1</v>
      </c>
      <c r="U4143" s="32">
        <v>0.84823892806526047</v>
      </c>
      <c r="V4143" s="28">
        <v>0</v>
      </c>
      <c r="W4143" s="71" t="s">
        <v>30</v>
      </c>
      <c r="X4143" s="16"/>
      <c r="AC4143" s="104"/>
    </row>
    <row r="4144" spans="1:29" x14ac:dyDescent="0.35">
      <c r="A4144" s="9">
        <v>46198</v>
      </c>
      <c r="B4144" s="28" t="s">
        <v>107</v>
      </c>
      <c r="C4144" s="28" t="s">
        <v>113</v>
      </c>
      <c r="D4144" s="28">
        <v>1</v>
      </c>
      <c r="E4144" s="8" t="s">
        <v>4851</v>
      </c>
      <c r="F4144" s="8" t="s">
        <v>4845</v>
      </c>
      <c r="G4144" s="33">
        <v>4.5138888888888888E-2</v>
      </c>
      <c r="H4144" s="33">
        <v>0.24305555555555561</v>
      </c>
      <c r="I4144" s="33">
        <v>3.888888888888889E-2</v>
      </c>
      <c r="J4144" s="34">
        <v>4.2361111111111113E-2</v>
      </c>
      <c r="K4144" s="35">
        <v>5.486111111111111E-2</v>
      </c>
      <c r="L4144" s="33">
        <v>0.2215277777777778</v>
      </c>
      <c r="M4144" s="33">
        <v>0.2270833333333333</v>
      </c>
      <c r="N4144" s="33">
        <v>0.2298611111111111</v>
      </c>
      <c r="O4144" s="28" t="s">
        <v>83</v>
      </c>
      <c r="P4144" s="29" t="s">
        <v>61</v>
      </c>
      <c r="Q4144" s="30"/>
      <c r="R4144" s="31"/>
      <c r="S4144" s="28">
        <v>182</v>
      </c>
      <c r="T4144" s="28">
        <v>2</v>
      </c>
      <c r="U4144" s="32">
        <v>0.93926952437819489</v>
      </c>
      <c r="V4144" s="28">
        <v>1058</v>
      </c>
      <c r="W4144" s="71" t="s">
        <v>30</v>
      </c>
      <c r="X4144" s="16"/>
      <c r="AC4144" s="104"/>
    </row>
    <row r="4145" spans="1:29" x14ac:dyDescent="0.35">
      <c r="A4145" s="9">
        <v>46198</v>
      </c>
      <c r="B4145" s="28" t="s">
        <v>109</v>
      </c>
      <c r="C4145" s="28" t="s">
        <v>113</v>
      </c>
      <c r="D4145" s="28">
        <v>1</v>
      </c>
      <c r="E4145" s="28" t="s">
        <v>4845</v>
      </c>
      <c r="F4145" s="28" t="s">
        <v>4851</v>
      </c>
      <c r="G4145" s="33">
        <v>0.28472222222222221</v>
      </c>
      <c r="H4145" s="33">
        <v>0.49652777777777779</v>
      </c>
      <c r="I4145" s="33">
        <v>0.27916666666666667</v>
      </c>
      <c r="J4145" s="34">
        <v>0.28263888888888888</v>
      </c>
      <c r="K4145" s="35">
        <v>0.3</v>
      </c>
      <c r="L4145" s="33">
        <v>0.46875</v>
      </c>
      <c r="M4145" s="33">
        <v>0.47986111111111113</v>
      </c>
      <c r="N4145" s="33">
        <v>0.48194444444444451</v>
      </c>
      <c r="O4145" s="28" t="s">
        <v>61</v>
      </c>
      <c r="P4145" s="29" t="s">
        <v>317</v>
      </c>
      <c r="Q4145" s="30"/>
      <c r="R4145" s="31"/>
      <c r="S4145" s="28">
        <v>187</v>
      </c>
      <c r="T4145" s="28">
        <v>1</v>
      </c>
      <c r="U4145" s="32">
        <v>0.90529102834582098</v>
      </c>
      <c r="V4145" s="28">
        <v>302</v>
      </c>
      <c r="W4145" s="71" t="s">
        <v>30</v>
      </c>
      <c r="X4145" s="16"/>
      <c r="AC4145" s="104"/>
    </row>
    <row r="4146" spans="1:29" x14ac:dyDescent="0.35">
      <c r="A4146" s="9">
        <v>46199</v>
      </c>
      <c r="B4146" s="28" t="s">
        <v>1371</v>
      </c>
      <c r="C4146" s="28" t="s">
        <v>27</v>
      </c>
      <c r="D4146" s="28">
        <v>1</v>
      </c>
      <c r="E4146" s="28" t="s">
        <v>4851</v>
      </c>
      <c r="F4146" s="28" t="s">
        <v>4845</v>
      </c>
      <c r="G4146" s="33">
        <v>2.0833333333333329E-2</v>
      </c>
      <c r="H4146" s="33">
        <v>0.16666666666666671</v>
      </c>
      <c r="I4146" s="33">
        <v>1.7361111111111108E-2</v>
      </c>
      <c r="J4146" s="34">
        <v>3.125E-2</v>
      </c>
      <c r="K4146" s="35">
        <v>4.583333333333333E-2</v>
      </c>
      <c r="L4146" s="33">
        <v>0.17291666666666669</v>
      </c>
      <c r="M4146" s="33">
        <v>0.1784722222222222</v>
      </c>
      <c r="N4146" s="33">
        <v>0.17986111111111111</v>
      </c>
      <c r="O4146" s="28" t="s">
        <v>37</v>
      </c>
      <c r="P4146" s="29" t="s">
        <v>928</v>
      </c>
      <c r="Q4146" s="30" t="s">
        <v>138</v>
      </c>
      <c r="R4146" s="31" t="s">
        <v>39</v>
      </c>
      <c r="S4146" s="28">
        <v>172</v>
      </c>
      <c r="T4146" s="28">
        <v>2</v>
      </c>
      <c r="U4146" s="32">
        <v>0.89314017790300626</v>
      </c>
      <c r="V4146" s="28">
        <v>0</v>
      </c>
      <c r="W4146" s="71" t="s">
        <v>30</v>
      </c>
      <c r="X4146" s="16"/>
      <c r="AC4146" s="104"/>
    </row>
    <row r="4147" spans="1:29" ht="52" customHeight="1" x14ac:dyDescent="0.35">
      <c r="A4147" s="9">
        <v>46199</v>
      </c>
      <c r="B4147" s="28" t="s">
        <v>1372</v>
      </c>
      <c r="C4147" s="28" t="s">
        <v>27</v>
      </c>
      <c r="D4147" s="28">
        <v>1</v>
      </c>
      <c r="E4147" s="28" t="s">
        <v>4845</v>
      </c>
      <c r="F4147" s="28" t="s">
        <v>4853</v>
      </c>
      <c r="G4147" s="33">
        <v>0.20833333333333329</v>
      </c>
      <c r="H4147" s="33">
        <v>0.3576388888888889</v>
      </c>
      <c r="I4147" s="33">
        <v>0.22013888888888891</v>
      </c>
      <c r="J4147" s="34">
        <v>0.22222222222222221</v>
      </c>
      <c r="K4147" s="35">
        <v>0.23194444444444451</v>
      </c>
      <c r="L4147" s="33">
        <v>0.36666666666666659</v>
      </c>
      <c r="M4147" s="33">
        <v>0.37430555555555561</v>
      </c>
      <c r="N4147" s="33">
        <v>0.37638888888888888</v>
      </c>
      <c r="O4147" s="28" t="s">
        <v>928</v>
      </c>
      <c r="P4147" s="29" t="s">
        <v>249</v>
      </c>
      <c r="Q4147" s="30" t="s">
        <v>2482</v>
      </c>
      <c r="R4147" s="31" t="s">
        <v>2483</v>
      </c>
      <c r="S4147" s="28">
        <v>150</v>
      </c>
      <c r="T4147" s="28">
        <v>6</v>
      </c>
      <c r="U4147" s="32">
        <v>0.85102069704374228</v>
      </c>
      <c r="V4147" s="28">
        <v>0</v>
      </c>
      <c r="W4147" s="71" t="s">
        <v>30</v>
      </c>
      <c r="X4147" s="16"/>
      <c r="AC4147" s="104"/>
    </row>
    <row r="4148" spans="1:29" x14ac:dyDescent="0.35">
      <c r="A4148" s="9">
        <v>46199</v>
      </c>
      <c r="B4148" s="28" t="s">
        <v>2034</v>
      </c>
      <c r="C4148" s="28" t="s">
        <v>45</v>
      </c>
      <c r="D4148" s="28">
        <v>14</v>
      </c>
      <c r="E4148" s="28" t="s">
        <v>4853</v>
      </c>
      <c r="F4148" s="28" t="s">
        <v>4845</v>
      </c>
      <c r="G4148" s="33">
        <v>1.041666666666667E-2</v>
      </c>
      <c r="H4148" s="33">
        <v>0.15625</v>
      </c>
      <c r="I4148" s="33">
        <v>6.9444444444444441E-3</v>
      </c>
      <c r="J4148" s="34">
        <v>9.7222222222222224E-3</v>
      </c>
      <c r="K4148" s="35">
        <v>2.013888888888889E-2</v>
      </c>
      <c r="L4148" s="33">
        <v>0.1444444444444444</v>
      </c>
      <c r="M4148" s="33">
        <v>0.14861111111111111</v>
      </c>
      <c r="N4148" s="33">
        <v>0.15069444444444441</v>
      </c>
      <c r="O4148" s="28" t="s">
        <v>73</v>
      </c>
      <c r="P4148" s="29" t="s">
        <v>748</v>
      </c>
      <c r="Q4148" s="30"/>
      <c r="R4148" s="31"/>
      <c r="S4148" s="28">
        <v>175</v>
      </c>
      <c r="T4148" s="28">
        <v>3</v>
      </c>
      <c r="U4148" s="32">
        <v>0.97581535291427568</v>
      </c>
      <c r="V4148" s="28">
        <v>0</v>
      </c>
      <c r="W4148" s="71" t="s">
        <v>30</v>
      </c>
      <c r="X4148" s="16"/>
      <c r="AC4148" s="104"/>
    </row>
    <row r="4149" spans="1:29" x14ac:dyDescent="0.35">
      <c r="A4149" s="9">
        <v>46199</v>
      </c>
      <c r="B4149" s="28" t="s">
        <v>2035</v>
      </c>
      <c r="C4149" s="28" t="s">
        <v>45</v>
      </c>
      <c r="D4149" s="28">
        <v>14</v>
      </c>
      <c r="E4149" s="28" t="s">
        <v>4845</v>
      </c>
      <c r="F4149" s="28" t="s">
        <v>4850</v>
      </c>
      <c r="G4149" s="33">
        <v>0.2048611111111111</v>
      </c>
      <c r="H4149" s="33">
        <v>0.35416666666666669</v>
      </c>
      <c r="I4149" s="33">
        <v>0.19791666666666671</v>
      </c>
      <c r="J4149" s="34">
        <v>0.2013888888888889</v>
      </c>
      <c r="K4149" s="35">
        <v>0.21249999999999999</v>
      </c>
      <c r="L4149" s="33">
        <v>0.34097222222222218</v>
      </c>
      <c r="M4149" s="33">
        <v>0.35138888888888892</v>
      </c>
      <c r="N4149" s="33">
        <v>0.35347222222222219</v>
      </c>
      <c r="O4149" s="28" t="s">
        <v>748</v>
      </c>
      <c r="P4149" s="29" t="s">
        <v>70</v>
      </c>
      <c r="Q4149" s="30"/>
      <c r="R4149" s="31"/>
      <c r="S4149" s="28">
        <v>121</v>
      </c>
      <c r="T4149" s="28">
        <v>0</v>
      </c>
      <c r="U4149" s="32">
        <v>0.62954187851813193</v>
      </c>
      <c r="V4149" s="28">
        <v>0</v>
      </c>
      <c r="W4149" s="71" t="s">
        <v>30</v>
      </c>
      <c r="X4149" s="16"/>
      <c r="AC4149" s="104"/>
    </row>
    <row r="4150" spans="1:29" x14ac:dyDescent="0.35">
      <c r="A4150" s="9">
        <v>46199</v>
      </c>
      <c r="B4150" s="28" t="s">
        <v>262</v>
      </c>
      <c r="C4150" s="28" t="s">
        <v>45</v>
      </c>
      <c r="D4150" s="28">
        <v>1</v>
      </c>
      <c r="E4150" s="28" t="s">
        <v>4850</v>
      </c>
      <c r="F4150" s="28" t="s">
        <v>4845</v>
      </c>
      <c r="G4150" s="33">
        <v>0.3923611111111111</v>
      </c>
      <c r="H4150" s="33">
        <v>0.46875</v>
      </c>
      <c r="I4150" s="33">
        <v>0.38263888888888892</v>
      </c>
      <c r="J4150" s="34">
        <v>0.4</v>
      </c>
      <c r="K4150" s="35">
        <v>0.41944444444444451</v>
      </c>
      <c r="L4150" s="33">
        <v>0.4861111111111111</v>
      </c>
      <c r="M4150" s="33">
        <v>0.49444444444444452</v>
      </c>
      <c r="N4150" s="33">
        <v>0.49444444444444452</v>
      </c>
      <c r="O4150" s="28" t="s">
        <v>70</v>
      </c>
      <c r="P4150" s="29">
        <v>9</v>
      </c>
      <c r="Q4150" s="30" t="s">
        <v>373</v>
      </c>
      <c r="R4150" s="31" t="s">
        <v>39</v>
      </c>
      <c r="S4150" s="28">
        <v>103</v>
      </c>
      <c r="T4150" s="28">
        <v>0</v>
      </c>
      <c r="U4150" s="32">
        <v>0.50311820510035055</v>
      </c>
      <c r="V4150" s="28">
        <v>0</v>
      </c>
      <c r="W4150" s="71" t="s">
        <v>30</v>
      </c>
      <c r="X4150" s="16"/>
      <c r="AC4150" s="104"/>
    </row>
    <row r="4151" spans="1:29" x14ac:dyDescent="0.35">
      <c r="A4151" s="9">
        <v>46199</v>
      </c>
      <c r="B4151" s="28" t="s">
        <v>264</v>
      </c>
      <c r="C4151" s="28" t="s">
        <v>45</v>
      </c>
      <c r="D4151" s="28">
        <v>1</v>
      </c>
      <c r="E4151" s="8" t="s">
        <v>4845</v>
      </c>
      <c r="F4151" s="8" t="s">
        <v>4851</v>
      </c>
      <c r="G4151" s="33">
        <v>0.51041666666666663</v>
      </c>
      <c r="H4151" s="33">
        <v>0.59027777777777779</v>
      </c>
      <c r="I4151" s="33">
        <v>0.51736111111111116</v>
      </c>
      <c r="J4151" s="34">
        <v>0.5180555555555556</v>
      </c>
      <c r="K4151" s="35">
        <v>0.53055555555555556</v>
      </c>
      <c r="L4151" s="33">
        <v>0.60138888888888886</v>
      </c>
      <c r="M4151" s="33">
        <v>0.61458333333333337</v>
      </c>
      <c r="N4151" s="33">
        <v>0.6166666666666667</v>
      </c>
      <c r="O4151" s="28">
        <v>9</v>
      </c>
      <c r="P4151" s="29" t="s">
        <v>70</v>
      </c>
      <c r="Q4151" s="30" t="s">
        <v>627</v>
      </c>
      <c r="R4151" s="31" t="s">
        <v>124</v>
      </c>
      <c r="S4151" s="28">
        <v>64</v>
      </c>
      <c r="T4151" s="28">
        <v>0</v>
      </c>
      <c r="U4151" s="32">
        <v>0.36470606690770091</v>
      </c>
      <c r="V4151" s="28">
        <v>0</v>
      </c>
      <c r="W4151" s="71" t="s">
        <v>30</v>
      </c>
      <c r="X4151" s="16"/>
      <c r="AC4151" s="104"/>
    </row>
    <row r="4152" spans="1:29" x14ac:dyDescent="0.35">
      <c r="A4152" s="9">
        <v>46199</v>
      </c>
      <c r="B4152" s="28" t="s">
        <v>1504</v>
      </c>
      <c r="C4152" s="28" t="s">
        <v>45</v>
      </c>
      <c r="D4152" s="28">
        <v>1</v>
      </c>
      <c r="E4152" s="8" t="s">
        <v>4851</v>
      </c>
      <c r="F4152" s="8" t="s">
        <v>4845</v>
      </c>
      <c r="G4152" s="33">
        <v>0.97916666666666663</v>
      </c>
      <c r="H4152" s="33" t="s">
        <v>1322</v>
      </c>
      <c r="I4152" s="33">
        <v>0.96944444444444444</v>
      </c>
      <c r="J4152" s="34">
        <v>0.97361111111111109</v>
      </c>
      <c r="K4152" s="35">
        <v>0.98819444444444449</v>
      </c>
      <c r="L4152" s="33" t="s">
        <v>2484</v>
      </c>
      <c r="M4152" s="33" t="s">
        <v>2485</v>
      </c>
      <c r="N4152" s="33" t="s">
        <v>2486</v>
      </c>
      <c r="O4152" s="28" t="s">
        <v>70</v>
      </c>
      <c r="P4152" s="29" t="s">
        <v>928</v>
      </c>
      <c r="Q4152" s="30"/>
      <c r="R4152" s="31"/>
      <c r="S4152" s="28">
        <v>191</v>
      </c>
      <c r="T4152" s="28">
        <v>1</v>
      </c>
      <c r="U4152" s="32">
        <v>0.92639045519142116</v>
      </c>
      <c r="V4152" s="28">
        <v>0</v>
      </c>
      <c r="W4152" s="376" t="s">
        <v>30</v>
      </c>
      <c r="X4152" s="16"/>
      <c r="AC4152" s="104"/>
    </row>
    <row r="4153" spans="1:29" x14ac:dyDescent="0.35">
      <c r="A4153" s="9">
        <v>46199</v>
      </c>
      <c r="B4153" s="28" t="s">
        <v>1072</v>
      </c>
      <c r="C4153" s="28" t="s">
        <v>59</v>
      </c>
      <c r="D4153" s="28">
        <v>1</v>
      </c>
      <c r="E4153" s="8" t="s">
        <v>4845</v>
      </c>
      <c r="F4153" s="8" t="s">
        <v>4849</v>
      </c>
      <c r="G4153" s="33">
        <v>5.2083333333333343E-2</v>
      </c>
      <c r="H4153" s="33">
        <v>0.27430555555555558</v>
      </c>
      <c r="I4153" s="33">
        <v>4.3055555555555562E-2</v>
      </c>
      <c r="J4153" s="34">
        <v>4.9305555555555547E-2</v>
      </c>
      <c r="K4153" s="35">
        <v>6.3888888888888884E-2</v>
      </c>
      <c r="L4153" s="33">
        <v>0.27083333333333331</v>
      </c>
      <c r="M4153" s="33">
        <v>0.27291666666666659</v>
      </c>
      <c r="N4153" s="33">
        <v>0.27500000000000002</v>
      </c>
      <c r="O4153" s="28" t="s">
        <v>83</v>
      </c>
      <c r="P4153" s="29">
        <v>299</v>
      </c>
      <c r="Q4153" s="30"/>
      <c r="R4153" s="31"/>
      <c r="S4153" s="28">
        <v>148</v>
      </c>
      <c r="T4153" s="28">
        <v>0</v>
      </c>
      <c r="U4153" s="32">
        <v>0.76481176962547481</v>
      </c>
      <c r="V4153" s="28">
        <v>0</v>
      </c>
      <c r="W4153" s="71" t="s">
        <v>30</v>
      </c>
      <c r="X4153" s="16"/>
      <c r="AC4153" s="104"/>
    </row>
    <row r="4154" spans="1:29" x14ac:dyDescent="0.35">
      <c r="A4154" s="9">
        <v>46199</v>
      </c>
      <c r="B4154" s="28" t="s">
        <v>1073</v>
      </c>
      <c r="C4154" s="28" t="s">
        <v>59</v>
      </c>
      <c r="D4154" s="28">
        <v>1</v>
      </c>
      <c r="E4154" s="8" t="s">
        <v>4849</v>
      </c>
      <c r="F4154" s="8" t="s">
        <v>4845</v>
      </c>
      <c r="G4154" s="33">
        <v>0.3125</v>
      </c>
      <c r="H4154" s="33">
        <v>0.53125</v>
      </c>
      <c r="I4154" s="33">
        <v>0.3125</v>
      </c>
      <c r="J4154" s="34">
        <v>0.31736111111111109</v>
      </c>
      <c r="K4154" s="35">
        <v>0.33541666666666659</v>
      </c>
      <c r="L4154" s="33">
        <v>0.53333333333333333</v>
      </c>
      <c r="M4154" s="33">
        <v>0.5444444444444444</v>
      </c>
      <c r="N4154" s="33">
        <v>0.54652777777777772</v>
      </c>
      <c r="O4154" s="28">
        <v>313</v>
      </c>
      <c r="P4154" s="29" t="s">
        <v>361</v>
      </c>
      <c r="Q4154" s="30" t="s">
        <v>1138</v>
      </c>
      <c r="R4154" s="31" t="s">
        <v>1068</v>
      </c>
      <c r="S4154" s="28">
        <v>193</v>
      </c>
      <c r="T4154" s="28">
        <v>0</v>
      </c>
      <c r="U4154" s="32">
        <v>1</v>
      </c>
      <c r="V4154" s="28">
        <v>0</v>
      </c>
      <c r="W4154" s="71" t="s">
        <v>30</v>
      </c>
      <c r="X4154" s="16"/>
      <c r="AC4154" s="104"/>
    </row>
    <row r="4155" spans="1:29" x14ac:dyDescent="0.35">
      <c r="A4155" s="9">
        <v>46199</v>
      </c>
      <c r="B4155" s="28" t="s">
        <v>58</v>
      </c>
      <c r="C4155" s="28" t="s">
        <v>72</v>
      </c>
      <c r="D4155" s="28">
        <v>1</v>
      </c>
      <c r="E4155" s="8" t="s">
        <v>4845</v>
      </c>
      <c r="F4155" s="8" t="s">
        <v>4847</v>
      </c>
      <c r="G4155" s="33">
        <v>0.13541666666666671</v>
      </c>
      <c r="H4155" s="33">
        <v>0.32291666666666669</v>
      </c>
      <c r="I4155" s="33">
        <v>0.13125000000000001</v>
      </c>
      <c r="J4155" s="34">
        <v>0.1333333333333333</v>
      </c>
      <c r="K4155" s="35">
        <v>0.15555555555555561</v>
      </c>
      <c r="L4155" s="33">
        <v>0.3298611111111111</v>
      </c>
      <c r="M4155" s="33">
        <v>0.33611111111111108</v>
      </c>
      <c r="N4155" s="33">
        <v>0.33750000000000002</v>
      </c>
      <c r="O4155" s="28" t="s">
        <v>37</v>
      </c>
      <c r="P4155" s="29">
        <v>67</v>
      </c>
      <c r="Q4155" s="30"/>
      <c r="R4155" s="31"/>
      <c r="S4155" s="28">
        <v>183</v>
      </c>
      <c r="T4155" s="28">
        <v>2</v>
      </c>
      <c r="U4155" s="32">
        <v>0.97614691951130783</v>
      </c>
      <c r="V4155" s="28">
        <v>446</v>
      </c>
      <c r="W4155" s="71" t="s">
        <v>30</v>
      </c>
      <c r="X4155" s="16"/>
      <c r="AA4155" s="114"/>
      <c r="AB4155" s="114"/>
      <c r="AC4155" s="104"/>
    </row>
    <row r="4156" spans="1:29" ht="26" customHeight="1" x14ac:dyDescent="0.35">
      <c r="A4156" s="9">
        <v>46199</v>
      </c>
      <c r="B4156" s="7" t="s">
        <v>64</v>
      </c>
      <c r="C4156" s="8" t="s">
        <v>72</v>
      </c>
      <c r="D4156" s="10">
        <v>1</v>
      </c>
      <c r="E4156" s="8" t="s">
        <v>4847</v>
      </c>
      <c r="F4156" s="8" t="s">
        <v>4845</v>
      </c>
      <c r="G4156" s="12">
        <v>0.36458333333333331</v>
      </c>
      <c r="H4156" s="12">
        <v>0.57291666666666663</v>
      </c>
      <c r="I4156" s="12">
        <v>0.37152777777777779</v>
      </c>
      <c r="J4156" s="12">
        <v>0.38541666666666669</v>
      </c>
      <c r="K4156" s="12">
        <v>0.41041666666666671</v>
      </c>
      <c r="L4156" s="12">
        <v>0.58819444444444446</v>
      </c>
      <c r="M4156" s="12">
        <v>0.6</v>
      </c>
      <c r="N4156" s="12">
        <v>0.6020833333333333</v>
      </c>
      <c r="O4156" s="8">
        <v>68</v>
      </c>
      <c r="P4156" s="29" t="s">
        <v>60</v>
      </c>
      <c r="Q4156" s="8" t="s">
        <v>2487</v>
      </c>
      <c r="R4156" s="27" t="s">
        <v>2420</v>
      </c>
      <c r="S4156" s="8">
        <v>197</v>
      </c>
      <c r="T4156" s="8">
        <v>1</v>
      </c>
      <c r="U4156" s="14">
        <v>1</v>
      </c>
      <c r="V4156" s="8">
        <v>0</v>
      </c>
      <c r="W4156" s="71" t="s">
        <v>30</v>
      </c>
      <c r="X4156" s="16"/>
      <c r="Z4156" s="117"/>
      <c r="AA4156" s="114" t="s">
        <v>251</v>
      </c>
      <c r="AB4156" s="114" t="s">
        <v>252</v>
      </c>
      <c r="AC4156" s="104" t="s">
        <v>253</v>
      </c>
    </row>
    <row r="4157" spans="1:29" x14ac:dyDescent="0.35">
      <c r="A4157" s="9">
        <v>46199</v>
      </c>
      <c r="B4157" s="7" t="s">
        <v>71</v>
      </c>
      <c r="C4157" s="8" t="s">
        <v>81</v>
      </c>
      <c r="D4157" s="10">
        <v>1</v>
      </c>
      <c r="E4157" s="8" t="s">
        <v>4845</v>
      </c>
      <c r="F4157" s="8" t="s">
        <v>4850</v>
      </c>
      <c r="G4157" s="12">
        <v>1.041666666666667E-2</v>
      </c>
      <c r="H4157" s="12">
        <v>0.1701388888888889</v>
      </c>
      <c r="I4157" s="12">
        <v>1.111111111111111E-2</v>
      </c>
      <c r="J4157" s="12">
        <v>3.4722222222222217E-2</v>
      </c>
      <c r="K4157" s="12">
        <v>0.05</v>
      </c>
      <c r="L4157" s="12">
        <v>0.1854166666666667</v>
      </c>
      <c r="M4157" s="12">
        <v>0.19236111111111109</v>
      </c>
      <c r="N4157" s="12">
        <v>0.19305555555555559</v>
      </c>
      <c r="O4157" s="8" t="s">
        <v>249</v>
      </c>
      <c r="P4157" s="8">
        <v>6</v>
      </c>
      <c r="Q4157" s="8" t="s">
        <v>2488</v>
      </c>
      <c r="R4157" s="27" t="s">
        <v>280</v>
      </c>
      <c r="S4157" s="8">
        <v>178</v>
      </c>
      <c r="T4157" s="8">
        <v>1</v>
      </c>
      <c r="U4157" s="14">
        <v>1</v>
      </c>
      <c r="V4157" s="8">
        <v>350</v>
      </c>
      <c r="W4157" s="71" t="s">
        <v>30</v>
      </c>
      <c r="X4157" s="16"/>
      <c r="AC4157" s="104"/>
    </row>
    <row r="4158" spans="1:29" x14ac:dyDescent="0.35">
      <c r="A4158" s="9">
        <v>46199</v>
      </c>
      <c r="B4158" s="7" t="s">
        <v>74</v>
      </c>
      <c r="C4158" s="8" t="s">
        <v>81</v>
      </c>
      <c r="D4158" s="10">
        <v>1</v>
      </c>
      <c r="E4158" s="8" t="s">
        <v>4850</v>
      </c>
      <c r="F4158" s="8" t="s">
        <v>4845</v>
      </c>
      <c r="G4158" s="12">
        <v>0.20833333333333329</v>
      </c>
      <c r="H4158" s="12">
        <v>0.38541666666666669</v>
      </c>
      <c r="I4158" s="12">
        <v>0.21944444444444439</v>
      </c>
      <c r="J4158" s="12">
        <v>0.22569444444444439</v>
      </c>
      <c r="K4158" s="12">
        <v>0.2409722222222222</v>
      </c>
      <c r="L4158" s="12">
        <v>0.39166666666666672</v>
      </c>
      <c r="M4158" s="12">
        <v>0.40555555555555561</v>
      </c>
      <c r="N4158" s="12">
        <v>0.40763888888888888</v>
      </c>
      <c r="O4158" s="8">
        <v>6</v>
      </c>
      <c r="P4158" s="8" t="s">
        <v>2115</v>
      </c>
      <c r="Q4158" s="8" t="s">
        <v>2489</v>
      </c>
      <c r="R4158" s="27" t="s">
        <v>2490</v>
      </c>
      <c r="S4158" s="8">
        <v>168</v>
      </c>
      <c r="T4158" s="8">
        <v>0</v>
      </c>
      <c r="U4158" s="14">
        <v>0.83683061016897509</v>
      </c>
      <c r="V4158" s="8">
        <v>0</v>
      </c>
      <c r="W4158" s="71" t="s">
        <v>30</v>
      </c>
      <c r="X4158" s="16"/>
      <c r="AC4158" s="104"/>
    </row>
    <row r="4159" spans="1:29" x14ac:dyDescent="0.35">
      <c r="A4159" s="9">
        <v>46199</v>
      </c>
      <c r="B4159" s="7" t="s">
        <v>80</v>
      </c>
      <c r="C4159" s="8" t="s">
        <v>90</v>
      </c>
      <c r="D4159" s="10">
        <v>1</v>
      </c>
      <c r="E4159" s="8" t="s">
        <v>4845</v>
      </c>
      <c r="F4159" s="8" t="s">
        <v>4862</v>
      </c>
      <c r="G4159" s="12">
        <v>3.4722222222222217E-2</v>
      </c>
      <c r="H4159" s="12">
        <v>0.1076388888888889</v>
      </c>
      <c r="I4159" s="12">
        <v>2.7083333333333331E-2</v>
      </c>
      <c r="J4159" s="12">
        <v>2.9861111111111109E-2</v>
      </c>
      <c r="K4159" s="12">
        <v>4.4444444444444453E-2</v>
      </c>
      <c r="L4159" s="12">
        <v>0.1</v>
      </c>
      <c r="M4159" s="12">
        <v>0.1083333333333333</v>
      </c>
      <c r="N4159" s="12">
        <v>0.1083333333333333</v>
      </c>
      <c r="O4159" s="8" t="s">
        <v>114</v>
      </c>
      <c r="P4159" s="8" t="s">
        <v>1025</v>
      </c>
      <c r="S4159" s="8">
        <v>148</v>
      </c>
      <c r="T4159" s="8">
        <v>0</v>
      </c>
      <c r="U4159" s="14">
        <v>0.80642186944844529</v>
      </c>
      <c r="V4159" s="8">
        <v>1552</v>
      </c>
      <c r="W4159" s="71" t="s">
        <v>30</v>
      </c>
      <c r="X4159" s="16"/>
      <c r="AC4159" s="104"/>
    </row>
    <row r="4160" spans="1:29" x14ac:dyDescent="0.35">
      <c r="A4160" s="9">
        <v>46199</v>
      </c>
      <c r="B4160" s="7" t="s">
        <v>84</v>
      </c>
      <c r="C4160" s="8" t="s">
        <v>90</v>
      </c>
      <c r="D4160" s="10">
        <v>1</v>
      </c>
      <c r="E4160" s="8" t="s">
        <v>4862</v>
      </c>
      <c r="F4160" s="8" t="s">
        <v>4845</v>
      </c>
      <c r="G4160" s="12">
        <v>0.14583333333333329</v>
      </c>
      <c r="H4160" s="12">
        <v>0.22916666666666671</v>
      </c>
      <c r="I4160" s="12">
        <v>0.14374999999999999</v>
      </c>
      <c r="J4160" s="12">
        <v>0.15</v>
      </c>
      <c r="K4160" s="12">
        <v>0.16319444444444439</v>
      </c>
      <c r="L4160" s="12">
        <v>0.21875</v>
      </c>
      <c r="M4160" s="12">
        <v>0.23333333333333331</v>
      </c>
      <c r="N4160" s="12">
        <v>0.23541666666666669</v>
      </c>
      <c r="O4160" s="8" t="s">
        <v>1025</v>
      </c>
      <c r="P4160" s="8" t="s">
        <v>43</v>
      </c>
      <c r="Q4160" s="8" t="s">
        <v>48</v>
      </c>
      <c r="R4160" s="27" t="s">
        <v>39</v>
      </c>
      <c r="S4160" s="8">
        <v>166</v>
      </c>
      <c r="T4160" s="8">
        <v>0</v>
      </c>
      <c r="U4160" s="14">
        <v>0.94164681637787262</v>
      </c>
      <c r="V4160" s="8">
        <v>0</v>
      </c>
      <c r="W4160" s="71" t="s">
        <v>30</v>
      </c>
      <c r="X4160" s="16"/>
      <c r="AC4160" s="104"/>
    </row>
    <row r="4161" spans="1:29" x14ac:dyDescent="0.35">
      <c r="A4161" s="9">
        <v>46199</v>
      </c>
      <c r="B4161" s="7" t="s">
        <v>1766</v>
      </c>
      <c r="C4161" s="8" t="s">
        <v>90</v>
      </c>
      <c r="D4161" s="10">
        <v>1</v>
      </c>
      <c r="E4161" s="8" t="s">
        <v>4845</v>
      </c>
      <c r="F4161" s="8" t="s">
        <v>4855</v>
      </c>
      <c r="G4161" s="12">
        <v>0.28472222222222221</v>
      </c>
      <c r="H4161" s="12">
        <v>0.34722222222222221</v>
      </c>
      <c r="I4161" s="12">
        <v>0.28125</v>
      </c>
      <c r="J4161" s="12">
        <v>0.31041666666666667</v>
      </c>
      <c r="K4161" s="12">
        <v>0.32361111111111113</v>
      </c>
      <c r="L4161" s="12">
        <v>0.36944444444444452</v>
      </c>
      <c r="M4161" s="12">
        <v>0.37777777777777782</v>
      </c>
      <c r="N4161" s="12">
        <v>0.37847222222222221</v>
      </c>
      <c r="O4161" s="8" t="s">
        <v>43</v>
      </c>
      <c r="P4161" s="8">
        <v>220</v>
      </c>
      <c r="Q4161" s="8" t="s">
        <v>1420</v>
      </c>
      <c r="R4161" s="27" t="s">
        <v>39</v>
      </c>
      <c r="S4161" s="8">
        <v>116</v>
      </c>
      <c r="T4161" s="8">
        <v>1</v>
      </c>
      <c r="U4161" s="14">
        <v>0.56488645666653947</v>
      </c>
      <c r="V4161" s="8">
        <v>0</v>
      </c>
      <c r="W4161" s="71" t="s">
        <v>30</v>
      </c>
      <c r="X4161" s="16"/>
      <c r="AC4161" s="104"/>
    </row>
    <row r="4162" spans="1:29" x14ac:dyDescent="0.35">
      <c r="A4162" s="9">
        <v>46199</v>
      </c>
      <c r="B4162" s="7" t="s">
        <v>1768</v>
      </c>
      <c r="C4162" s="8" t="s">
        <v>90</v>
      </c>
      <c r="D4162" s="10">
        <v>1</v>
      </c>
      <c r="E4162" s="8" t="s">
        <v>4855</v>
      </c>
      <c r="F4162" s="8" t="s">
        <v>4845</v>
      </c>
      <c r="G4162" s="12">
        <v>0.38194444444444442</v>
      </c>
      <c r="H4162" s="12">
        <v>0.4513888888888889</v>
      </c>
      <c r="I4162" s="12">
        <v>0.40486111111111112</v>
      </c>
      <c r="J4162" s="12">
        <v>0.41458333333333341</v>
      </c>
      <c r="K4162" s="12">
        <v>0.42222222222222222</v>
      </c>
      <c r="L4162" s="12">
        <v>0.47847222222222219</v>
      </c>
      <c r="M4162" s="12">
        <v>0.49166666666666659</v>
      </c>
      <c r="N4162" s="12">
        <v>0.49375000000000002</v>
      </c>
      <c r="O4162" s="8">
        <v>214</v>
      </c>
      <c r="P4162" s="8" t="s">
        <v>363</v>
      </c>
      <c r="Q4162" s="8" t="s">
        <v>2491</v>
      </c>
      <c r="R4162" s="27" t="s">
        <v>99</v>
      </c>
      <c r="S4162" s="8">
        <v>29</v>
      </c>
      <c r="T4162" s="8">
        <v>0</v>
      </c>
      <c r="U4162" s="14">
        <v>0.1572693007837683</v>
      </c>
      <c r="V4162" s="8">
        <v>0</v>
      </c>
      <c r="W4162" s="71" t="s">
        <v>30</v>
      </c>
      <c r="X4162" s="16"/>
      <c r="AC4162" s="104"/>
    </row>
    <row r="4163" spans="1:29" x14ac:dyDescent="0.35">
      <c r="A4163" s="9">
        <v>46199</v>
      </c>
      <c r="B4163" s="7" t="s">
        <v>107</v>
      </c>
      <c r="C4163" s="8" t="s">
        <v>108</v>
      </c>
      <c r="D4163" s="10">
        <v>1</v>
      </c>
      <c r="E4163" s="8" t="s">
        <v>4845</v>
      </c>
      <c r="F4163" s="8" t="s">
        <v>4851</v>
      </c>
      <c r="G4163" s="12">
        <v>5.5555555555555552E-2</v>
      </c>
      <c r="H4163" s="12">
        <v>0.24305555555555561</v>
      </c>
      <c r="I4163" s="12">
        <v>4.7222222222222221E-2</v>
      </c>
      <c r="J4163" s="12">
        <v>6.5277777777777782E-2</v>
      </c>
      <c r="K4163" s="12">
        <v>8.0555555555555561E-2</v>
      </c>
      <c r="L4163" s="12">
        <v>0.25138888888888888</v>
      </c>
      <c r="M4163" s="12">
        <v>0.25763888888888892</v>
      </c>
      <c r="N4163" s="12">
        <v>0.25972222222222219</v>
      </c>
      <c r="O4163" s="8" t="s">
        <v>32</v>
      </c>
      <c r="P4163" s="8" t="s">
        <v>1677</v>
      </c>
      <c r="Q4163" s="8" t="s">
        <v>216</v>
      </c>
      <c r="R4163" s="27" t="s">
        <v>39</v>
      </c>
      <c r="S4163" s="8">
        <v>183</v>
      </c>
      <c r="T4163" s="8">
        <v>0</v>
      </c>
      <c r="U4163" s="14">
        <v>0.86630974994087684</v>
      </c>
      <c r="V4163" s="8">
        <v>744</v>
      </c>
      <c r="W4163" s="71" t="s">
        <v>30</v>
      </c>
      <c r="X4163" s="16"/>
      <c r="AC4163" s="104"/>
    </row>
    <row r="4164" spans="1:29" x14ac:dyDescent="0.35">
      <c r="A4164" s="9">
        <v>46199</v>
      </c>
      <c r="B4164" s="7" t="s">
        <v>109</v>
      </c>
      <c r="C4164" s="8" t="s">
        <v>108</v>
      </c>
      <c r="D4164" s="10">
        <v>1</v>
      </c>
      <c r="E4164" s="8" t="s">
        <v>4851</v>
      </c>
      <c r="F4164" s="8" t="s">
        <v>4845</v>
      </c>
      <c r="G4164" s="12">
        <v>0.28472222222222221</v>
      </c>
      <c r="H4164" s="12">
        <v>0.48958333333333331</v>
      </c>
      <c r="I4164" s="12">
        <v>0.29375000000000001</v>
      </c>
      <c r="J4164" s="12">
        <v>0.30763888888888891</v>
      </c>
      <c r="K4164" s="12">
        <v>0.32708333333333328</v>
      </c>
      <c r="L4164" s="12">
        <v>0.49861111111111112</v>
      </c>
      <c r="M4164" s="12">
        <v>0.5083333333333333</v>
      </c>
      <c r="N4164" s="12">
        <v>0.51041666666666663</v>
      </c>
      <c r="O4164" s="8" t="s">
        <v>1677</v>
      </c>
      <c r="P4164" s="8" t="s">
        <v>37</v>
      </c>
      <c r="Q4164" s="8" t="s">
        <v>2492</v>
      </c>
      <c r="R4164" s="27" t="s">
        <v>215</v>
      </c>
      <c r="S4164" s="8">
        <v>178</v>
      </c>
      <c r="T4164" s="8">
        <v>1</v>
      </c>
      <c r="U4164" s="14">
        <v>0.89343734722709167</v>
      </c>
      <c r="V4164" s="8">
        <v>892</v>
      </c>
      <c r="W4164" s="71" t="s">
        <v>30</v>
      </c>
      <c r="X4164" s="16"/>
      <c r="AC4164" s="104"/>
    </row>
    <row r="4165" spans="1:29" x14ac:dyDescent="0.35">
      <c r="A4165" s="9">
        <v>46199</v>
      </c>
      <c r="B4165" s="7" t="s">
        <v>1383</v>
      </c>
      <c r="C4165" s="8" t="s">
        <v>108</v>
      </c>
      <c r="D4165" s="10">
        <v>1</v>
      </c>
      <c r="E4165" s="8" t="s">
        <v>4845</v>
      </c>
      <c r="F4165" s="8" t="s">
        <v>4856</v>
      </c>
      <c r="G4165" s="12">
        <v>0.64236111111111116</v>
      </c>
      <c r="H4165" s="12">
        <v>0.72569444444444442</v>
      </c>
      <c r="I4165" s="12">
        <v>0.63888888888888884</v>
      </c>
      <c r="J4165" s="12">
        <v>0.6430555555555556</v>
      </c>
      <c r="K4165" s="12">
        <v>0.65763888888888888</v>
      </c>
      <c r="L4165" s="12">
        <v>0.71458333333333335</v>
      </c>
      <c r="M4165" s="12">
        <v>0.72013888888888888</v>
      </c>
      <c r="N4165" s="12">
        <v>0.72291666666666665</v>
      </c>
      <c r="O4165" s="8" t="s">
        <v>37</v>
      </c>
      <c r="P4165" s="8" t="s">
        <v>385</v>
      </c>
      <c r="Q4165" s="8" t="s">
        <v>151</v>
      </c>
      <c r="R4165" s="27" t="s">
        <v>39</v>
      </c>
      <c r="S4165" s="8">
        <v>192</v>
      </c>
      <c r="T4165" s="8">
        <v>0</v>
      </c>
      <c r="U4165" s="14">
        <v>1</v>
      </c>
      <c r="V4165" s="8">
        <v>2312</v>
      </c>
      <c r="W4165" s="71" t="s">
        <v>30</v>
      </c>
      <c r="X4165" s="16"/>
      <c r="AC4165" s="104"/>
    </row>
    <row r="4166" spans="1:29" x14ac:dyDescent="0.35">
      <c r="A4166" s="9">
        <v>46199</v>
      </c>
      <c r="B4166" s="7" t="s">
        <v>1384</v>
      </c>
      <c r="C4166" s="8" t="s">
        <v>108</v>
      </c>
      <c r="D4166" s="10">
        <v>1</v>
      </c>
      <c r="E4166" s="28" t="s">
        <v>4856</v>
      </c>
      <c r="F4166" s="28" t="s">
        <v>4845</v>
      </c>
      <c r="G4166" s="12">
        <v>0.78819444444444442</v>
      </c>
      <c r="H4166" s="12">
        <v>0.86458333333333337</v>
      </c>
      <c r="I4166" s="12">
        <v>0.77152777777777781</v>
      </c>
      <c r="J4166" s="12">
        <v>0.77708333333333335</v>
      </c>
      <c r="K4166" s="12">
        <v>0.79236111111111107</v>
      </c>
      <c r="L4166" s="12">
        <v>0.8520833333333333</v>
      </c>
      <c r="M4166" s="12">
        <v>0.86111111111111116</v>
      </c>
      <c r="N4166" s="12">
        <v>0.86319444444444449</v>
      </c>
      <c r="O4166" s="8" t="s">
        <v>385</v>
      </c>
      <c r="P4166" s="8" t="s">
        <v>57</v>
      </c>
      <c r="S4166" s="8">
        <v>188</v>
      </c>
      <c r="T4166" s="8">
        <v>0</v>
      </c>
      <c r="U4166" s="14">
        <v>0.96026373202178206</v>
      </c>
      <c r="V4166" s="8">
        <v>0</v>
      </c>
      <c r="W4166" s="71" t="s">
        <v>30</v>
      </c>
      <c r="X4166" s="16"/>
      <c r="AC4166" s="104"/>
    </row>
    <row r="4167" spans="1:29" x14ac:dyDescent="0.35">
      <c r="A4167" s="9">
        <v>46199</v>
      </c>
      <c r="B4167" s="7" t="s">
        <v>1381</v>
      </c>
      <c r="C4167" s="8" t="s">
        <v>113</v>
      </c>
      <c r="D4167" s="10">
        <v>1</v>
      </c>
      <c r="E4167" s="28" t="s">
        <v>4845</v>
      </c>
      <c r="F4167" s="28" t="s">
        <v>4851</v>
      </c>
      <c r="G4167" s="12">
        <v>4.5138888888888888E-2</v>
      </c>
      <c r="H4167" s="12">
        <v>0.24652777777777779</v>
      </c>
      <c r="I4167" s="12">
        <v>4.0972222222222222E-2</v>
      </c>
      <c r="J4167" s="12">
        <v>5.6250000000000001E-2</v>
      </c>
      <c r="K4167" s="12">
        <v>6.9444444444444448E-2</v>
      </c>
      <c r="L4167" s="12">
        <v>0.25347222222222221</v>
      </c>
      <c r="M4167" s="12">
        <v>0.26111111111111113</v>
      </c>
      <c r="N4167" s="12">
        <v>0.26111111111111113</v>
      </c>
      <c r="O4167" s="8" t="s">
        <v>60</v>
      </c>
      <c r="P4167" s="8">
        <v>65</v>
      </c>
      <c r="Q4167" s="8" t="s">
        <v>274</v>
      </c>
      <c r="R4167" s="27" t="s">
        <v>39</v>
      </c>
      <c r="S4167" s="8">
        <v>191</v>
      </c>
      <c r="T4167" s="8">
        <v>0</v>
      </c>
      <c r="U4167" s="14">
        <v>0.92963198072525188</v>
      </c>
      <c r="V4167" s="8">
        <v>0</v>
      </c>
      <c r="W4167" s="71" t="s">
        <v>30</v>
      </c>
      <c r="X4167" s="16"/>
      <c r="AC4167" s="104"/>
    </row>
    <row r="4168" spans="1:29" ht="26" customHeight="1" x14ac:dyDescent="0.35">
      <c r="A4168" s="9">
        <v>46199</v>
      </c>
      <c r="B4168" s="7" t="s">
        <v>1382</v>
      </c>
      <c r="C4168" s="8" t="s">
        <v>113</v>
      </c>
      <c r="D4168" s="10">
        <v>1</v>
      </c>
      <c r="E4168" s="28" t="s">
        <v>4851</v>
      </c>
      <c r="F4168" s="28" t="s">
        <v>4845</v>
      </c>
      <c r="G4168" s="12">
        <v>0.28472222222222221</v>
      </c>
      <c r="H4168" s="12">
        <v>0.52430555555555558</v>
      </c>
      <c r="I4168" s="12">
        <v>0.2951388888888889</v>
      </c>
      <c r="J4168" s="12">
        <v>0.29722222222222222</v>
      </c>
      <c r="K4168" s="12">
        <v>0.30763888888888891</v>
      </c>
      <c r="L4168" s="12">
        <v>0.51666666666666672</v>
      </c>
      <c r="M4168" s="12">
        <v>0.52569444444444446</v>
      </c>
      <c r="N4168" s="12">
        <v>0.52777777777777779</v>
      </c>
      <c r="O4168" s="8">
        <v>61</v>
      </c>
      <c r="P4168" s="8" t="s">
        <v>249</v>
      </c>
      <c r="Q4168" s="8" t="s">
        <v>2493</v>
      </c>
      <c r="R4168" s="27" t="s">
        <v>2494</v>
      </c>
      <c r="S4168" s="8">
        <v>181</v>
      </c>
      <c r="T4168" s="8">
        <v>0</v>
      </c>
      <c r="U4168" s="14">
        <v>0.91706957750530382</v>
      </c>
      <c r="V4168" s="8">
        <v>0</v>
      </c>
      <c r="W4168" s="71" t="s">
        <v>30</v>
      </c>
      <c r="X4168" s="16"/>
      <c r="AC4168" s="104"/>
    </row>
    <row r="4169" spans="1:29" x14ac:dyDescent="0.35">
      <c r="A4169" s="9">
        <v>46200</v>
      </c>
      <c r="B4169" s="7" t="s">
        <v>58</v>
      </c>
      <c r="C4169" s="8" t="s">
        <v>27</v>
      </c>
      <c r="D4169" s="10">
        <v>1</v>
      </c>
      <c r="E4169" s="28" t="s">
        <v>4845</v>
      </c>
      <c r="F4169" s="28" t="s">
        <v>4853</v>
      </c>
      <c r="G4169" s="12">
        <v>0.13541666666666671</v>
      </c>
      <c r="H4169" s="12">
        <v>0.32291666666666669</v>
      </c>
      <c r="I4169" s="12">
        <v>0.2</v>
      </c>
      <c r="J4169" s="12">
        <v>0.20347222222222219</v>
      </c>
      <c r="K4169" s="12">
        <v>0.21944444444444439</v>
      </c>
      <c r="L4169" s="12">
        <v>0.37638888888888888</v>
      </c>
      <c r="M4169" s="12">
        <v>0.39166666666666672</v>
      </c>
      <c r="N4169" s="12">
        <v>0.39374999999999999</v>
      </c>
      <c r="O4169" s="8" t="s">
        <v>73</v>
      </c>
      <c r="P4169" s="8">
        <v>98</v>
      </c>
      <c r="Q4169" s="8" t="s">
        <v>2495</v>
      </c>
      <c r="R4169" s="27" t="s">
        <v>2496</v>
      </c>
      <c r="S4169" s="8">
        <v>163</v>
      </c>
      <c r="T4169" s="8">
        <v>0</v>
      </c>
      <c r="U4169" s="14">
        <v>0.85947485068417695</v>
      </c>
      <c r="V4169" s="8">
        <v>1473</v>
      </c>
      <c r="W4169" s="8" t="s">
        <v>30</v>
      </c>
      <c r="X4169" s="16"/>
      <c r="AC4169" s="104"/>
    </row>
    <row r="4170" spans="1:29" ht="26" customHeight="1" x14ac:dyDescent="0.35">
      <c r="A4170" s="9">
        <v>46200</v>
      </c>
      <c r="B4170" s="7" t="s">
        <v>64</v>
      </c>
      <c r="C4170" s="8" t="s">
        <v>27</v>
      </c>
      <c r="D4170" s="10">
        <v>1</v>
      </c>
      <c r="E4170" s="28" t="s">
        <v>4853</v>
      </c>
      <c r="F4170" s="28" t="s">
        <v>4845</v>
      </c>
      <c r="G4170" s="12">
        <v>0.36458333333333331</v>
      </c>
      <c r="H4170" s="12">
        <v>0.56597222222222221</v>
      </c>
      <c r="I4170" s="12">
        <v>0.43055555555555558</v>
      </c>
      <c r="J4170" s="12">
        <v>0.4513888888888889</v>
      </c>
      <c r="K4170" s="12">
        <v>0.47083333333333333</v>
      </c>
      <c r="L4170" s="12">
        <v>0.65555555555555556</v>
      </c>
      <c r="M4170" s="12">
        <v>0.66736111111111107</v>
      </c>
      <c r="N4170" s="12">
        <v>0.6694444444444444</v>
      </c>
      <c r="O4170" s="8">
        <v>95</v>
      </c>
      <c r="P4170" s="8" t="s">
        <v>122</v>
      </c>
      <c r="Q4170" s="8" t="s">
        <v>2497</v>
      </c>
      <c r="R4170" s="27" t="s">
        <v>2498</v>
      </c>
      <c r="S4170" s="8">
        <v>166</v>
      </c>
      <c r="T4170" s="8">
        <v>0</v>
      </c>
      <c r="U4170" s="14">
        <v>0.83835871824830399</v>
      </c>
      <c r="V4170" s="8">
        <v>375</v>
      </c>
      <c r="W4170" s="8" t="s">
        <v>30</v>
      </c>
      <c r="X4170" s="16"/>
      <c r="Z4170" s="117"/>
      <c r="AA4170" s="115" t="s">
        <v>251</v>
      </c>
      <c r="AB4170" s="115" t="s">
        <v>2499</v>
      </c>
      <c r="AC4170" s="104" t="s">
        <v>253</v>
      </c>
    </row>
    <row r="4171" spans="1:29" x14ac:dyDescent="0.35">
      <c r="A4171" s="9">
        <v>46200</v>
      </c>
      <c r="B4171" s="7" t="s">
        <v>1372</v>
      </c>
      <c r="C4171" s="8" t="s">
        <v>45</v>
      </c>
      <c r="D4171" s="10">
        <v>1</v>
      </c>
      <c r="E4171" s="28" t="s">
        <v>4845</v>
      </c>
      <c r="F4171" s="28" t="s">
        <v>4849</v>
      </c>
      <c r="G4171" s="12">
        <v>0.16666666666666671</v>
      </c>
      <c r="H4171" s="12">
        <v>0.31944444444444442</v>
      </c>
      <c r="I4171" s="12">
        <v>0.15972222222222221</v>
      </c>
      <c r="J4171" s="12">
        <v>0.16597222222222219</v>
      </c>
      <c r="K4171" s="12">
        <v>0.1756944444444444</v>
      </c>
      <c r="L4171" s="12">
        <v>0.30208333333333331</v>
      </c>
      <c r="M4171" s="12">
        <v>0.31527777777777782</v>
      </c>
      <c r="N4171" s="12">
        <v>0.31736111111111109</v>
      </c>
      <c r="O4171" s="8" t="s">
        <v>928</v>
      </c>
      <c r="P4171" s="8" t="s">
        <v>37</v>
      </c>
      <c r="S4171" s="8">
        <v>165</v>
      </c>
      <c r="T4171" s="8">
        <v>0</v>
      </c>
      <c r="U4171" s="14">
        <v>0.82705209105919575</v>
      </c>
      <c r="V4171" s="8">
        <v>0</v>
      </c>
      <c r="W4171" s="8" t="s">
        <v>30</v>
      </c>
      <c r="X4171" s="16"/>
      <c r="AC4171" s="104"/>
    </row>
    <row r="4172" spans="1:29" x14ac:dyDescent="0.35">
      <c r="A4172" s="9">
        <v>46200</v>
      </c>
      <c r="B4172" s="7" t="s">
        <v>52</v>
      </c>
      <c r="C4172" s="8" t="s">
        <v>45</v>
      </c>
      <c r="D4172" s="10">
        <v>1</v>
      </c>
      <c r="E4172" s="28" t="s">
        <v>4849</v>
      </c>
      <c r="F4172" s="28" t="s">
        <v>4845</v>
      </c>
      <c r="G4172" s="12">
        <v>0.4375</v>
      </c>
      <c r="H4172" s="12">
        <v>0.51388888888888884</v>
      </c>
      <c r="I4172" s="12">
        <v>0.43402777777777779</v>
      </c>
      <c r="J4172" s="12">
        <v>0.44583333333333341</v>
      </c>
      <c r="K4172" s="12">
        <v>0.46041666666666659</v>
      </c>
      <c r="L4172" s="12">
        <v>0.51180555555555551</v>
      </c>
      <c r="M4172" s="12">
        <v>0.51388888888888884</v>
      </c>
      <c r="N4172" s="12">
        <v>0.51736111111111116</v>
      </c>
      <c r="O4172" s="8" t="s">
        <v>37</v>
      </c>
      <c r="P4172" s="8" t="s">
        <v>1025</v>
      </c>
      <c r="Q4172" s="8" t="s">
        <v>185</v>
      </c>
      <c r="R4172" s="27" t="s">
        <v>39</v>
      </c>
      <c r="S4172" s="8">
        <v>176</v>
      </c>
      <c r="T4172" s="8">
        <v>0</v>
      </c>
      <c r="U4172" s="14">
        <v>0.91545247657748763</v>
      </c>
      <c r="V4172" s="8">
        <v>1757</v>
      </c>
      <c r="W4172" s="8" t="s">
        <v>30</v>
      </c>
      <c r="X4172" s="16"/>
      <c r="AC4172" s="104"/>
    </row>
    <row r="4173" spans="1:29" x14ac:dyDescent="0.35">
      <c r="A4173" s="9">
        <v>46200</v>
      </c>
      <c r="B4173" s="7" t="s">
        <v>56</v>
      </c>
      <c r="C4173" s="8" t="s">
        <v>45</v>
      </c>
      <c r="D4173" s="10">
        <v>1</v>
      </c>
      <c r="E4173" s="28" t="s">
        <v>4845</v>
      </c>
      <c r="F4173" s="28" t="s">
        <v>4863</v>
      </c>
      <c r="G4173" s="12">
        <v>0.55555555555555558</v>
      </c>
      <c r="H4173" s="12">
        <v>0.63888888888888884</v>
      </c>
      <c r="I4173" s="12">
        <v>0.5444444444444444</v>
      </c>
      <c r="J4173" s="12">
        <v>0.56180555555555556</v>
      </c>
      <c r="K4173" s="12">
        <v>0.57013888888888886</v>
      </c>
      <c r="L4173" s="12">
        <v>0.625</v>
      </c>
      <c r="M4173" s="12">
        <v>0.62847222222222221</v>
      </c>
      <c r="N4173" s="12">
        <v>0.63055555555555554</v>
      </c>
      <c r="O4173" s="8" t="s">
        <v>1025</v>
      </c>
      <c r="P4173" s="8" t="s">
        <v>37</v>
      </c>
      <c r="Q4173" s="8" t="s">
        <v>171</v>
      </c>
      <c r="R4173" s="27" t="s">
        <v>39</v>
      </c>
      <c r="S4173" s="8">
        <v>122</v>
      </c>
      <c r="T4173" s="8">
        <v>0</v>
      </c>
      <c r="U4173" s="14">
        <v>0.67957569287799158</v>
      </c>
      <c r="V4173" s="8">
        <v>152</v>
      </c>
      <c r="W4173" s="8" t="s">
        <v>30</v>
      </c>
      <c r="X4173" s="16"/>
      <c r="AC4173" s="104"/>
    </row>
    <row r="4174" spans="1:29" x14ac:dyDescent="0.35">
      <c r="A4174" s="9">
        <v>46200</v>
      </c>
      <c r="B4174" s="7" t="s">
        <v>2423</v>
      </c>
      <c r="C4174" s="8" t="s">
        <v>59</v>
      </c>
      <c r="D4174" s="10">
        <v>13</v>
      </c>
      <c r="E4174" s="28" t="s">
        <v>4863</v>
      </c>
      <c r="F4174" s="28" t="s">
        <v>4845</v>
      </c>
      <c r="G4174" s="12">
        <v>6.25E-2</v>
      </c>
      <c r="H4174" s="12">
        <v>0.2638888888888889</v>
      </c>
      <c r="I4174" s="12">
        <v>5.9027777777777783E-2</v>
      </c>
      <c r="J4174" s="12">
        <v>0.1013888888888889</v>
      </c>
      <c r="K4174" s="12">
        <v>0.12013888888888891</v>
      </c>
      <c r="L4174" s="12">
        <v>0.28680555555555548</v>
      </c>
      <c r="M4174" s="12">
        <v>0.2902777777777778</v>
      </c>
      <c r="N4174" s="12">
        <v>0.29375000000000001</v>
      </c>
      <c r="O4174" s="8" t="s">
        <v>361</v>
      </c>
      <c r="P4174" s="8" t="s">
        <v>369</v>
      </c>
      <c r="Q4174" s="8" t="s">
        <v>1489</v>
      </c>
      <c r="R4174" s="27" t="s">
        <v>2500</v>
      </c>
      <c r="S4174" s="8">
        <v>181</v>
      </c>
      <c r="T4174" s="8">
        <v>0</v>
      </c>
      <c r="U4174" s="14">
        <v>0.88063997207195799</v>
      </c>
      <c r="V4174" s="8">
        <v>1226</v>
      </c>
      <c r="W4174" s="8" t="s">
        <v>30</v>
      </c>
      <c r="X4174" s="16"/>
      <c r="AC4174" s="104"/>
    </row>
    <row r="4175" spans="1:29" x14ac:dyDescent="0.35">
      <c r="A4175" s="9">
        <v>46200</v>
      </c>
      <c r="B4175" s="7" t="s">
        <v>2424</v>
      </c>
      <c r="C4175" s="8" t="s">
        <v>59</v>
      </c>
      <c r="D4175" s="10">
        <v>14</v>
      </c>
      <c r="E4175" s="28" t="s">
        <v>4845</v>
      </c>
      <c r="F4175" s="28" t="s">
        <v>4850</v>
      </c>
      <c r="G4175" s="12">
        <v>0.30555555555555558</v>
      </c>
      <c r="H4175" s="12">
        <v>0.52777777777777779</v>
      </c>
      <c r="I4175" s="12">
        <v>0.33263888888888887</v>
      </c>
      <c r="J4175" s="12">
        <v>0.33611111111111108</v>
      </c>
      <c r="K4175" s="12">
        <v>0.3527777777777778</v>
      </c>
      <c r="L4175" s="12">
        <v>0.52986111111111112</v>
      </c>
      <c r="M4175" s="12">
        <v>0.54027777777777775</v>
      </c>
      <c r="N4175" s="12">
        <v>0.54236111111111107</v>
      </c>
      <c r="O4175" s="8" t="s">
        <v>369</v>
      </c>
      <c r="P4175" s="8" t="s">
        <v>242</v>
      </c>
      <c r="Q4175" s="8" t="s">
        <v>2501</v>
      </c>
      <c r="R4175" s="27" t="s">
        <v>1464</v>
      </c>
      <c r="S4175" s="8">
        <v>170</v>
      </c>
      <c r="T4175" s="8">
        <v>1</v>
      </c>
      <c r="U4175" s="14">
        <v>0.8513570398505711</v>
      </c>
      <c r="V4175" s="8">
        <v>0</v>
      </c>
      <c r="W4175" s="8" t="s">
        <v>30</v>
      </c>
      <c r="X4175" s="16"/>
      <c r="AC4175" s="104"/>
    </row>
    <row r="4176" spans="1:29" x14ac:dyDescent="0.35">
      <c r="A4176" s="9">
        <v>46200</v>
      </c>
      <c r="B4176" s="7" t="s">
        <v>71</v>
      </c>
      <c r="C4176" s="8" t="s">
        <v>72</v>
      </c>
      <c r="D4176" s="10">
        <v>1</v>
      </c>
      <c r="E4176" s="28" t="s">
        <v>4850</v>
      </c>
      <c r="F4176" s="28" t="s">
        <v>4845</v>
      </c>
      <c r="G4176" s="12">
        <v>1.041666666666667E-2</v>
      </c>
      <c r="H4176" s="12">
        <v>0.1701388888888889</v>
      </c>
      <c r="I4176" s="12">
        <v>3.472222222222222E-3</v>
      </c>
      <c r="J4176" s="12">
        <v>2.0833333333333329E-2</v>
      </c>
      <c r="K4176" s="12">
        <v>4.3055555555555562E-2</v>
      </c>
      <c r="L4176" s="12">
        <v>0.1736111111111111</v>
      </c>
      <c r="M4176" s="12">
        <v>0.17708333333333329</v>
      </c>
      <c r="N4176" s="12">
        <v>0.1791666666666667</v>
      </c>
      <c r="O4176" s="8" t="s">
        <v>60</v>
      </c>
      <c r="P4176" s="8">
        <v>12</v>
      </c>
      <c r="Q4176" s="8" t="s">
        <v>138</v>
      </c>
      <c r="R4176" s="27" t="s">
        <v>39</v>
      </c>
      <c r="S4176" s="8">
        <v>186</v>
      </c>
      <c r="T4176" s="8">
        <v>1</v>
      </c>
      <c r="U4176" s="14">
        <v>0.94759524446081733</v>
      </c>
      <c r="V4176" s="8">
        <v>899</v>
      </c>
      <c r="W4176" s="8" t="s">
        <v>30</v>
      </c>
      <c r="X4176" s="16"/>
      <c r="AC4176" s="104"/>
    </row>
    <row r="4177" spans="1:29" ht="28.5" customHeight="1" x14ac:dyDescent="0.35">
      <c r="A4177" s="9">
        <v>46200</v>
      </c>
      <c r="B4177" s="7" t="s">
        <v>74</v>
      </c>
      <c r="C4177" s="8" t="s">
        <v>72</v>
      </c>
      <c r="D4177" s="10">
        <v>1</v>
      </c>
      <c r="E4177" s="28" t="s">
        <v>4845</v>
      </c>
      <c r="F4177" s="28" t="s">
        <v>4859</v>
      </c>
      <c r="G4177" s="12">
        <v>0.20833333333333329</v>
      </c>
      <c r="H4177" s="12">
        <v>0.38541666666666669</v>
      </c>
      <c r="I4177" s="12">
        <v>0.21458333333333329</v>
      </c>
      <c r="J4177" s="12">
        <v>0.21875</v>
      </c>
      <c r="K4177" s="12">
        <v>0.23402777777777781</v>
      </c>
      <c r="L4177" s="12">
        <v>0.38750000000000001</v>
      </c>
      <c r="M4177" s="12">
        <v>0.3972222222222222</v>
      </c>
      <c r="N4177" s="12">
        <v>0.39930555555555558</v>
      </c>
      <c r="O4177" s="8">
        <v>12</v>
      </c>
      <c r="P4177" s="8" t="s">
        <v>97</v>
      </c>
      <c r="Q4177" s="376" t="s">
        <v>2502</v>
      </c>
      <c r="R4177" s="378" t="s">
        <v>2503</v>
      </c>
      <c r="S4177" s="8">
        <v>165</v>
      </c>
      <c r="T4177" s="8">
        <v>3</v>
      </c>
      <c r="U4177" s="14">
        <v>0.9407988220981347</v>
      </c>
      <c r="V4177" s="8">
        <v>0</v>
      </c>
      <c r="W4177" s="8" t="s">
        <v>30</v>
      </c>
      <c r="X4177" s="16"/>
      <c r="AC4177" s="104"/>
    </row>
    <row r="4178" spans="1:29" x14ac:dyDescent="0.35">
      <c r="A4178" s="9">
        <v>46200</v>
      </c>
      <c r="B4178" s="7" t="s">
        <v>80</v>
      </c>
      <c r="C4178" s="8" t="s">
        <v>81</v>
      </c>
      <c r="D4178" s="10">
        <v>1</v>
      </c>
      <c r="E4178" s="28" t="s">
        <v>4859</v>
      </c>
      <c r="F4178" s="28" t="s">
        <v>4845</v>
      </c>
      <c r="G4178" s="12">
        <v>3.4722222222222217E-2</v>
      </c>
      <c r="H4178" s="12">
        <v>0.1076388888888889</v>
      </c>
      <c r="I4178" s="12">
        <v>3.6111111111111108E-2</v>
      </c>
      <c r="J4178" s="12">
        <v>8.819444444444445E-2</v>
      </c>
      <c r="K4178" s="12">
        <v>0.10902777777777781</v>
      </c>
      <c r="L4178" s="12">
        <v>0.16875000000000001</v>
      </c>
      <c r="M4178" s="12">
        <v>0.17777777777777781</v>
      </c>
      <c r="N4178" s="12">
        <v>0.17777777777777781</v>
      </c>
      <c r="O4178" s="8" t="s">
        <v>2115</v>
      </c>
      <c r="P4178" s="8" t="s">
        <v>153</v>
      </c>
      <c r="Q4178" s="8" t="s">
        <v>2504</v>
      </c>
      <c r="R4178" s="27" t="s">
        <v>2505</v>
      </c>
      <c r="S4178" s="8">
        <v>166</v>
      </c>
      <c r="T4178" s="8">
        <v>0</v>
      </c>
      <c r="U4178" s="14">
        <v>0.86111066530778335</v>
      </c>
      <c r="V4178" s="8">
        <v>1344</v>
      </c>
      <c r="W4178" s="8" t="s">
        <v>30</v>
      </c>
      <c r="X4178" s="16"/>
      <c r="AC4178" s="104"/>
    </row>
    <row r="4179" spans="1:29" x14ac:dyDescent="0.35">
      <c r="A4179" s="9">
        <v>46200</v>
      </c>
      <c r="B4179" s="7" t="s">
        <v>84</v>
      </c>
      <c r="C4179" s="8" t="s">
        <v>81</v>
      </c>
      <c r="D4179" s="10">
        <v>1</v>
      </c>
      <c r="E4179" s="28" t="s">
        <v>4845</v>
      </c>
      <c r="F4179" s="28" t="s">
        <v>4849</v>
      </c>
      <c r="G4179" s="12">
        <v>0.14583333333333329</v>
      </c>
      <c r="H4179" s="12">
        <v>0.22916666666666671</v>
      </c>
      <c r="I4179" s="12">
        <v>0.20069444444444451</v>
      </c>
      <c r="J4179" s="12">
        <v>0.21805555555555561</v>
      </c>
      <c r="K4179" s="12">
        <v>0.23402777777777781</v>
      </c>
      <c r="L4179" s="12">
        <v>0.2902777777777778</v>
      </c>
      <c r="M4179" s="12">
        <v>0.30208333333333331</v>
      </c>
      <c r="N4179" s="12">
        <v>0.30416666666666659</v>
      </c>
      <c r="O4179" s="8" t="s">
        <v>153</v>
      </c>
      <c r="P4179" s="8" t="s">
        <v>32</v>
      </c>
      <c r="Q4179" s="8" t="s">
        <v>2506</v>
      </c>
      <c r="R4179" s="27" t="s">
        <v>99</v>
      </c>
      <c r="S4179" s="8">
        <v>166</v>
      </c>
      <c r="T4179" s="8">
        <v>1</v>
      </c>
      <c r="U4179" s="14">
        <v>0.96223532200638828</v>
      </c>
      <c r="V4179" s="8">
        <v>0</v>
      </c>
      <c r="W4179" s="8" t="s">
        <v>30</v>
      </c>
      <c r="X4179" s="16"/>
      <c r="AC4179" s="104"/>
    </row>
    <row r="4180" spans="1:29" x14ac:dyDescent="0.35">
      <c r="A4180" s="9">
        <v>46200</v>
      </c>
      <c r="B4180" s="7" t="s">
        <v>203</v>
      </c>
      <c r="C4180" s="8" t="s">
        <v>81</v>
      </c>
      <c r="D4180" s="10">
        <v>1</v>
      </c>
      <c r="E4180" s="28" t="s">
        <v>4849</v>
      </c>
      <c r="F4180" s="28" t="s">
        <v>4845</v>
      </c>
      <c r="G4180" s="12">
        <v>0.28472222222222221</v>
      </c>
      <c r="H4180" s="12">
        <v>0.4236111111111111</v>
      </c>
      <c r="I4180" s="12">
        <v>0.33750000000000002</v>
      </c>
      <c r="J4180" s="12">
        <v>0.34027777777777779</v>
      </c>
      <c r="K4180" s="12">
        <v>0.35208333333333341</v>
      </c>
      <c r="L4180" s="12">
        <v>0.48958333333333331</v>
      </c>
      <c r="M4180" s="12">
        <v>0.49513888888888891</v>
      </c>
      <c r="N4180" s="12">
        <v>0.49652777777777779</v>
      </c>
      <c r="O4180" s="8" t="s">
        <v>32</v>
      </c>
      <c r="P4180" s="8">
        <v>2</v>
      </c>
      <c r="Q4180" s="8" t="s">
        <v>2507</v>
      </c>
      <c r="R4180" s="27" t="s">
        <v>99</v>
      </c>
      <c r="S4180" s="8">
        <v>167</v>
      </c>
      <c r="T4180" s="8">
        <v>0</v>
      </c>
      <c r="U4180" s="14">
        <v>0.90606323222819618</v>
      </c>
      <c r="V4180" s="8">
        <v>0</v>
      </c>
      <c r="W4180" s="8" t="s">
        <v>30</v>
      </c>
      <c r="X4180" s="16"/>
      <c r="AC4180" s="104"/>
    </row>
    <row r="4181" spans="1:29" x14ac:dyDescent="0.35">
      <c r="A4181" s="9">
        <v>46200</v>
      </c>
      <c r="B4181" s="7" t="s">
        <v>205</v>
      </c>
      <c r="C4181" s="8" t="s">
        <v>81</v>
      </c>
      <c r="D4181" s="10">
        <v>1</v>
      </c>
      <c r="E4181" s="28" t="s">
        <v>4845</v>
      </c>
      <c r="F4181" s="28" t="s">
        <v>4847</v>
      </c>
      <c r="G4181" s="12">
        <v>0.46527777777777779</v>
      </c>
      <c r="H4181" s="12">
        <v>0.61111111111111116</v>
      </c>
      <c r="I4181" s="12">
        <v>0.52500000000000002</v>
      </c>
      <c r="J4181" s="12">
        <v>0.53055555555555556</v>
      </c>
      <c r="K4181" s="12">
        <v>0.54027777777777775</v>
      </c>
      <c r="L4181" s="12">
        <v>0.67291666666666672</v>
      </c>
      <c r="M4181" s="12">
        <v>0.67638888888888893</v>
      </c>
      <c r="N4181" s="12">
        <v>0.67847222222222225</v>
      </c>
      <c r="O4181" s="8">
        <v>2</v>
      </c>
      <c r="P4181" s="8" t="s">
        <v>60</v>
      </c>
      <c r="Q4181" s="8" t="s">
        <v>2508</v>
      </c>
      <c r="R4181" s="27" t="s">
        <v>99</v>
      </c>
      <c r="S4181" s="8">
        <v>142</v>
      </c>
      <c r="T4181" s="8">
        <v>0</v>
      </c>
      <c r="U4181" s="14">
        <v>0.76211408641710598</v>
      </c>
      <c r="V4181" s="8">
        <v>0</v>
      </c>
      <c r="W4181" s="8" t="s">
        <v>30</v>
      </c>
      <c r="X4181" s="16"/>
      <c r="AC4181" s="104"/>
    </row>
    <row r="4182" spans="1:29" x14ac:dyDescent="0.35">
      <c r="A4182" s="9">
        <v>46200</v>
      </c>
      <c r="B4182" s="7" t="s">
        <v>1770</v>
      </c>
      <c r="C4182" s="8" t="s">
        <v>90</v>
      </c>
      <c r="D4182" s="10">
        <v>1</v>
      </c>
      <c r="E4182" s="28" t="s">
        <v>4847</v>
      </c>
      <c r="F4182" s="28" t="s">
        <v>4845</v>
      </c>
      <c r="G4182" s="12">
        <v>1.7361111111111108E-2</v>
      </c>
      <c r="H4182" s="12">
        <v>0.1041666666666667</v>
      </c>
      <c r="I4182" s="12">
        <v>1.041666666666667E-2</v>
      </c>
      <c r="J4182" s="12">
        <v>4.3749999999999997E-2</v>
      </c>
      <c r="K4182" s="12">
        <v>5.9722222222222232E-2</v>
      </c>
      <c r="L4182" s="12">
        <v>0.1451388888888889</v>
      </c>
      <c r="M4182" s="12">
        <v>0.15</v>
      </c>
      <c r="N4182" s="12">
        <v>0.15069444444444441</v>
      </c>
      <c r="O4182" s="8" t="s">
        <v>363</v>
      </c>
      <c r="P4182" s="8">
        <v>1</v>
      </c>
      <c r="Q4182" s="8" t="s">
        <v>348</v>
      </c>
      <c r="R4182" s="27" t="s">
        <v>39</v>
      </c>
      <c r="S4182" s="8">
        <v>43</v>
      </c>
      <c r="T4182" s="8">
        <v>0</v>
      </c>
      <c r="U4182" s="14">
        <v>0.23094280532668271</v>
      </c>
      <c r="V4182" s="8">
        <v>0</v>
      </c>
      <c r="W4182" s="8" t="s">
        <v>30</v>
      </c>
      <c r="X4182" s="16"/>
      <c r="AC4182" s="104"/>
    </row>
    <row r="4183" spans="1:29" x14ac:dyDescent="0.35">
      <c r="A4183" s="9">
        <v>46200</v>
      </c>
      <c r="B4183" s="7" t="s">
        <v>1771</v>
      </c>
      <c r="C4183" s="8" t="s">
        <v>90</v>
      </c>
      <c r="D4183" s="10">
        <v>1</v>
      </c>
      <c r="E4183" s="28" t="s">
        <v>4845</v>
      </c>
      <c r="F4183" s="28" t="s">
        <v>4853</v>
      </c>
      <c r="G4183" s="12">
        <v>0.14583333333333329</v>
      </c>
      <c r="H4183" s="12">
        <v>0.24652777777777779</v>
      </c>
      <c r="I4183" s="12">
        <v>0.17430555555555549</v>
      </c>
      <c r="J4183" s="12">
        <v>0.17986111111111111</v>
      </c>
      <c r="K4183" s="12">
        <v>0.18888888888888891</v>
      </c>
      <c r="L4183" s="12">
        <v>0.27152777777777781</v>
      </c>
      <c r="M4183" s="12">
        <v>0.28402777777777782</v>
      </c>
      <c r="N4183" s="12">
        <v>0.28611111111111109</v>
      </c>
      <c r="O4183" s="8">
        <v>1</v>
      </c>
      <c r="P4183" s="8" t="s">
        <v>70</v>
      </c>
      <c r="Q4183" s="8" t="s">
        <v>2509</v>
      </c>
      <c r="R4183" s="27" t="s">
        <v>99</v>
      </c>
      <c r="S4183" s="8">
        <v>96</v>
      </c>
      <c r="T4183" s="8">
        <v>0</v>
      </c>
      <c r="U4183" s="14">
        <v>0.47959678297228181</v>
      </c>
      <c r="V4183" s="8">
        <v>0</v>
      </c>
      <c r="W4183" s="8" t="s">
        <v>30</v>
      </c>
      <c r="X4183" s="16"/>
      <c r="AC4183" s="104"/>
    </row>
    <row r="4184" spans="1:29" x14ac:dyDescent="0.35">
      <c r="A4184" s="9">
        <v>46200</v>
      </c>
      <c r="B4184" s="7" t="s">
        <v>1766</v>
      </c>
      <c r="C4184" s="8" t="s">
        <v>90</v>
      </c>
      <c r="D4184" s="10">
        <v>1</v>
      </c>
      <c r="E4184" s="28" t="s">
        <v>4853</v>
      </c>
      <c r="F4184" s="28" t="s">
        <v>4845</v>
      </c>
      <c r="G4184" s="12">
        <v>0.39583333333333331</v>
      </c>
      <c r="H4184" s="12">
        <v>0.45833333333333331</v>
      </c>
      <c r="I4184" s="12">
        <v>0.38263888888888892</v>
      </c>
      <c r="J4184" s="12">
        <v>0.38541666666666669</v>
      </c>
      <c r="K4184" s="12">
        <v>0.39583333333333331</v>
      </c>
      <c r="L4184" s="12">
        <v>0.43680555555555561</v>
      </c>
      <c r="M4184" s="12">
        <v>0.44444444444444442</v>
      </c>
      <c r="N4184" s="12">
        <v>0.44513888888888892</v>
      </c>
      <c r="O4184" s="8" t="s">
        <v>70</v>
      </c>
      <c r="P4184" s="8">
        <v>231</v>
      </c>
      <c r="S4184" s="8">
        <v>75</v>
      </c>
      <c r="T4184" s="8">
        <v>0</v>
      </c>
      <c r="U4184" s="14">
        <v>0.44518417265068561</v>
      </c>
      <c r="V4184" s="8">
        <v>0</v>
      </c>
      <c r="W4184" s="8" t="s">
        <v>30</v>
      </c>
      <c r="X4184" s="16"/>
      <c r="AC4184" s="104"/>
    </row>
    <row r="4185" spans="1:29" x14ac:dyDescent="0.35">
      <c r="A4185" s="9">
        <v>46200</v>
      </c>
      <c r="B4185" s="7" t="s">
        <v>1768</v>
      </c>
      <c r="C4185" s="8" t="s">
        <v>90</v>
      </c>
      <c r="D4185" s="10">
        <v>1</v>
      </c>
      <c r="E4185" s="28" t="s">
        <v>4845</v>
      </c>
      <c r="F4185" s="28" t="s">
        <v>4851</v>
      </c>
      <c r="G4185" s="12">
        <v>0.5</v>
      </c>
      <c r="H4185" s="12">
        <v>0.56944444444444442</v>
      </c>
      <c r="I4185" s="12">
        <v>0.48888888888888887</v>
      </c>
      <c r="J4185" s="12">
        <v>0.49236111111111108</v>
      </c>
      <c r="K4185" s="12">
        <v>0.5</v>
      </c>
      <c r="L4185" s="12">
        <v>0.54791666666666672</v>
      </c>
      <c r="M4185" s="12">
        <v>0.55902777777777779</v>
      </c>
      <c r="N4185" s="12">
        <v>0.56111111111111112</v>
      </c>
      <c r="O4185" s="8">
        <v>225</v>
      </c>
      <c r="P4185" s="8" t="s">
        <v>75</v>
      </c>
      <c r="S4185" s="8">
        <v>47</v>
      </c>
      <c r="T4185" s="8">
        <v>0</v>
      </c>
      <c r="U4185" s="14">
        <v>0.25534242248148697</v>
      </c>
      <c r="V4185" s="8">
        <v>0</v>
      </c>
      <c r="W4185" s="8" t="s">
        <v>30</v>
      </c>
      <c r="X4185" s="16"/>
      <c r="AC4185" s="104"/>
    </row>
    <row r="4186" spans="1:29" x14ac:dyDescent="0.35">
      <c r="A4186" s="9">
        <v>46200</v>
      </c>
      <c r="B4186" s="7" t="s">
        <v>1381</v>
      </c>
      <c r="C4186" s="8" t="s">
        <v>108</v>
      </c>
      <c r="D4186" s="10">
        <v>1</v>
      </c>
      <c r="E4186" s="28" t="s">
        <v>4851</v>
      </c>
      <c r="F4186" s="28" t="s">
        <v>4845</v>
      </c>
      <c r="G4186" s="12">
        <v>4.5138888888888888E-2</v>
      </c>
      <c r="H4186" s="12">
        <v>0.24652777777777779</v>
      </c>
      <c r="I4186" s="12">
        <v>3.8194444444444448E-2</v>
      </c>
      <c r="J4186" s="12">
        <v>9.0972222222222218E-2</v>
      </c>
      <c r="K4186" s="12">
        <v>0.1118055555555556</v>
      </c>
      <c r="L4186" s="12">
        <v>0.29166666666666669</v>
      </c>
      <c r="M4186" s="12">
        <v>0.29722222222222222</v>
      </c>
      <c r="N4186" s="12">
        <v>0.29722222222222222</v>
      </c>
      <c r="O4186" s="8" t="s">
        <v>57</v>
      </c>
      <c r="P4186" s="8">
        <v>66</v>
      </c>
      <c r="Q4186" s="8" t="s">
        <v>2510</v>
      </c>
      <c r="R4186" s="27" t="s">
        <v>2511</v>
      </c>
      <c r="S4186" s="8">
        <v>192</v>
      </c>
      <c r="T4186" s="8">
        <v>4</v>
      </c>
      <c r="U4186" s="14">
        <v>0.97447235704964597</v>
      </c>
      <c r="V4186" s="8">
        <v>0</v>
      </c>
      <c r="W4186" s="8" t="s">
        <v>30</v>
      </c>
      <c r="X4186" s="16"/>
      <c r="AC4186" s="104"/>
    </row>
    <row r="4187" spans="1:29" x14ac:dyDescent="0.35">
      <c r="A4187" s="9">
        <v>46200</v>
      </c>
      <c r="B4187" s="7" t="s">
        <v>1382</v>
      </c>
      <c r="C4187" s="8" t="s">
        <v>108</v>
      </c>
      <c r="D4187" s="10">
        <v>1</v>
      </c>
      <c r="E4187" s="28" t="s">
        <v>4845</v>
      </c>
      <c r="F4187" s="28" t="s">
        <v>4850</v>
      </c>
      <c r="G4187" s="12">
        <v>0.28472222222222221</v>
      </c>
      <c r="H4187" s="12">
        <v>0.52430555555555558</v>
      </c>
      <c r="I4187" s="12">
        <v>0.3263888888888889</v>
      </c>
      <c r="J4187" s="12">
        <v>0.33888888888888891</v>
      </c>
      <c r="K4187" s="12">
        <v>0.35208333333333341</v>
      </c>
      <c r="L4187" s="12">
        <v>0.56666666666666665</v>
      </c>
      <c r="M4187" s="12">
        <v>0.57777777777777772</v>
      </c>
      <c r="N4187" s="12">
        <v>0.57986111111111116</v>
      </c>
      <c r="O4187" s="8">
        <v>65</v>
      </c>
      <c r="P4187" s="8" t="s">
        <v>236</v>
      </c>
      <c r="Q4187" s="8" t="s">
        <v>2058</v>
      </c>
      <c r="R4187" s="27" t="s">
        <v>99</v>
      </c>
      <c r="S4187" s="8">
        <v>178</v>
      </c>
      <c r="T4187" s="8">
        <v>0</v>
      </c>
      <c r="U4187" s="14">
        <v>0.85316674945108639</v>
      </c>
      <c r="V4187" s="8">
        <v>0</v>
      </c>
      <c r="W4187" s="8" t="s">
        <v>30</v>
      </c>
      <c r="X4187" s="16"/>
      <c r="AC4187" s="104"/>
    </row>
    <row r="4188" spans="1:29" x14ac:dyDescent="0.35">
      <c r="A4188" s="9">
        <v>46200</v>
      </c>
      <c r="B4188" s="7" t="s">
        <v>107</v>
      </c>
      <c r="C4188" s="8" t="s">
        <v>113</v>
      </c>
      <c r="D4188" s="10">
        <v>1</v>
      </c>
      <c r="E4188" s="28" t="s">
        <v>4850</v>
      </c>
      <c r="F4188" s="28" t="s">
        <v>4845</v>
      </c>
      <c r="G4188" s="12">
        <v>4.5138888888888888E-2</v>
      </c>
      <c r="H4188" s="12">
        <v>0.24305555555555561</v>
      </c>
      <c r="I4188" s="12">
        <v>0.1534722222222222</v>
      </c>
      <c r="J4188" s="12">
        <v>0.1680555555555556</v>
      </c>
      <c r="K4188" s="12">
        <v>0.18611111111111109</v>
      </c>
      <c r="L4188" s="12">
        <v>0.34097222222222218</v>
      </c>
      <c r="M4188" s="12">
        <v>0.34930555555555548</v>
      </c>
      <c r="N4188" s="12">
        <v>0.35138888888888892</v>
      </c>
      <c r="O4188" s="8" t="s">
        <v>70</v>
      </c>
      <c r="P4188" s="8">
        <v>97</v>
      </c>
      <c r="Q4188" s="8" t="s">
        <v>2512</v>
      </c>
      <c r="R4188" s="27" t="s">
        <v>2513</v>
      </c>
      <c r="S4188" s="8">
        <v>184</v>
      </c>
      <c r="T4188" s="8">
        <v>0</v>
      </c>
      <c r="U4188" s="14">
        <v>0.99848789724894027</v>
      </c>
      <c r="V4188" s="8">
        <v>1297</v>
      </c>
      <c r="W4188" s="8" t="s">
        <v>30</v>
      </c>
      <c r="X4188" s="16"/>
      <c r="AC4188" s="104"/>
    </row>
    <row r="4189" spans="1:29" ht="34.5" customHeight="1" x14ac:dyDescent="0.35">
      <c r="A4189" s="9">
        <v>46200</v>
      </c>
      <c r="B4189" s="7" t="s">
        <v>109</v>
      </c>
      <c r="C4189" s="8" t="s">
        <v>113</v>
      </c>
      <c r="D4189" s="10">
        <v>1</v>
      </c>
      <c r="E4189" s="28" t="s">
        <v>4845</v>
      </c>
      <c r="F4189" s="28" t="s">
        <v>4856</v>
      </c>
      <c r="G4189" s="12">
        <v>0.28472222222222221</v>
      </c>
      <c r="H4189" s="12">
        <v>0.48958333333333331</v>
      </c>
      <c r="I4189" s="12">
        <v>0.38472222222222219</v>
      </c>
      <c r="J4189" s="12">
        <v>0.38819444444444451</v>
      </c>
      <c r="K4189" s="12">
        <v>0.41666666666666669</v>
      </c>
      <c r="L4189" s="12">
        <v>0.58680555555555558</v>
      </c>
      <c r="M4189" s="12">
        <v>0.59513888888888888</v>
      </c>
      <c r="N4189" s="12">
        <v>0.59722222222222221</v>
      </c>
      <c r="O4189" s="8">
        <v>97</v>
      </c>
      <c r="P4189" s="8" t="s">
        <v>110</v>
      </c>
      <c r="Q4189" s="8" t="s">
        <v>2514</v>
      </c>
      <c r="R4189" s="27" t="s">
        <v>2515</v>
      </c>
      <c r="S4189" s="8">
        <v>161</v>
      </c>
      <c r="T4189" s="8">
        <v>0</v>
      </c>
      <c r="U4189" s="14">
        <v>0.81299766016393404</v>
      </c>
      <c r="V4189" s="8">
        <v>581</v>
      </c>
      <c r="W4189" s="8" t="s">
        <v>30</v>
      </c>
      <c r="X4189" s="16"/>
      <c r="Z4189" s="117"/>
      <c r="AA4189" s="115" t="s">
        <v>887</v>
      </c>
      <c r="AC4189" s="104"/>
    </row>
    <row r="4190" spans="1:29" ht="15" customHeight="1" x14ac:dyDescent="0.35">
      <c r="A4190" s="9">
        <v>46201</v>
      </c>
      <c r="B4190" s="28" t="s">
        <v>58</v>
      </c>
      <c r="C4190" s="28" t="s">
        <v>27</v>
      </c>
      <c r="D4190" s="28">
        <v>1</v>
      </c>
      <c r="E4190" s="28" t="s">
        <v>4856</v>
      </c>
      <c r="F4190" s="28" t="s">
        <v>4845</v>
      </c>
      <c r="G4190" s="33">
        <v>0.13541666666666671</v>
      </c>
      <c r="H4190" s="33">
        <v>0.32291666666666669</v>
      </c>
      <c r="I4190" s="33">
        <v>0.13194444444444439</v>
      </c>
      <c r="J4190" s="34">
        <v>0.18888888888888891</v>
      </c>
      <c r="K4190" s="35">
        <v>0.20624999999999999</v>
      </c>
      <c r="L4190" s="33">
        <v>0.37013888888888891</v>
      </c>
      <c r="M4190" s="33">
        <v>0.37569444444444439</v>
      </c>
      <c r="N4190" s="33">
        <v>0.37916666666666671</v>
      </c>
      <c r="O4190" s="28" t="s">
        <v>37</v>
      </c>
      <c r="P4190" s="29">
        <v>100</v>
      </c>
      <c r="Q4190" s="30" t="s">
        <v>2516</v>
      </c>
      <c r="R4190" s="31" t="s">
        <v>2517</v>
      </c>
      <c r="S4190" s="28">
        <v>168</v>
      </c>
      <c r="T4190" s="28">
        <v>0</v>
      </c>
      <c r="U4190" s="32">
        <v>0.94595847611204309</v>
      </c>
      <c r="V4190" s="28">
        <v>1462</v>
      </c>
      <c r="W4190" s="8" t="s">
        <v>30</v>
      </c>
      <c r="X4190" s="16"/>
      <c r="AC4190" s="104"/>
    </row>
    <row r="4191" spans="1:29" ht="27" customHeight="1" x14ac:dyDescent="0.35">
      <c r="A4191" s="9">
        <v>46201</v>
      </c>
      <c r="B4191" s="28" t="s">
        <v>64</v>
      </c>
      <c r="C4191" s="28" t="s">
        <v>27</v>
      </c>
      <c r="D4191" s="28">
        <v>1</v>
      </c>
      <c r="E4191" s="13" t="s">
        <v>4845</v>
      </c>
      <c r="F4191" s="13" t="s">
        <v>4849</v>
      </c>
      <c r="G4191" s="33">
        <v>0.36458333333333331</v>
      </c>
      <c r="H4191" s="33">
        <v>0.57291666666666663</v>
      </c>
      <c r="I4191" s="33">
        <v>0.41388888888888892</v>
      </c>
      <c r="J4191" s="34">
        <v>0.41597222222222219</v>
      </c>
      <c r="K4191" s="35">
        <v>0.43333333333333329</v>
      </c>
      <c r="L4191" s="33">
        <v>0.61319444444444449</v>
      </c>
      <c r="M4191" s="33">
        <v>0.62430555555555556</v>
      </c>
      <c r="N4191" s="33">
        <v>0.62638888888888888</v>
      </c>
      <c r="O4191" s="28">
        <v>96</v>
      </c>
      <c r="P4191" s="29" t="s">
        <v>2115</v>
      </c>
      <c r="Q4191" s="30" t="s">
        <v>2518</v>
      </c>
      <c r="R4191" s="31" t="s">
        <v>2519</v>
      </c>
      <c r="S4191" s="28">
        <v>161</v>
      </c>
      <c r="T4191" s="28">
        <v>1</v>
      </c>
      <c r="U4191" s="32">
        <v>0.91376228758430555</v>
      </c>
      <c r="V4191" s="28">
        <v>488</v>
      </c>
      <c r="W4191" s="8" t="s">
        <v>30</v>
      </c>
      <c r="X4191" s="16"/>
      <c r="Z4191" s="117"/>
      <c r="AC4191" s="104" t="s">
        <v>253</v>
      </c>
    </row>
    <row r="4192" spans="1:29" ht="15" customHeight="1" x14ac:dyDescent="0.35">
      <c r="A4192" s="9">
        <v>46201</v>
      </c>
      <c r="B4192" s="28" t="s">
        <v>71</v>
      </c>
      <c r="C4192" s="28" t="s">
        <v>45</v>
      </c>
      <c r="D4192" s="28">
        <v>1</v>
      </c>
      <c r="E4192" s="13" t="s">
        <v>4849</v>
      </c>
      <c r="F4192" s="13" t="s">
        <v>4845</v>
      </c>
      <c r="G4192" s="33">
        <v>1.041666666666667E-2</v>
      </c>
      <c r="H4192" s="33">
        <v>0.1701388888888889</v>
      </c>
      <c r="I4192" s="33">
        <v>2.7777777777777779E-3</v>
      </c>
      <c r="J4192" s="34">
        <v>6.9444444444444441E-3</v>
      </c>
      <c r="K4192" s="35">
        <v>1.7361111111111108E-2</v>
      </c>
      <c r="L4192" s="33">
        <v>0.15763888888888891</v>
      </c>
      <c r="M4192" s="33">
        <v>0.1680555555555556</v>
      </c>
      <c r="N4192" s="33">
        <v>0.1701388888888889</v>
      </c>
      <c r="O4192" s="28" t="s">
        <v>37</v>
      </c>
      <c r="P4192" s="29">
        <v>12</v>
      </c>
      <c r="Q4192" s="30"/>
      <c r="R4192" s="31"/>
      <c r="S4192" s="28">
        <v>178</v>
      </c>
      <c r="T4192" s="28">
        <v>0</v>
      </c>
      <c r="U4192" s="32">
        <v>0.9648922259806797</v>
      </c>
      <c r="V4192" s="28">
        <v>774</v>
      </c>
      <c r="W4192" s="8" t="s">
        <v>30</v>
      </c>
      <c r="X4192" s="16"/>
      <c r="AC4192" s="104"/>
    </row>
    <row r="4193" spans="1:29" ht="15" customHeight="1" x14ac:dyDescent="0.35">
      <c r="A4193" s="9">
        <v>46201</v>
      </c>
      <c r="B4193" s="28" t="s">
        <v>74</v>
      </c>
      <c r="C4193" s="28" t="s">
        <v>45</v>
      </c>
      <c r="D4193" s="28">
        <v>1</v>
      </c>
      <c r="E4193" s="13" t="s">
        <v>4845</v>
      </c>
      <c r="F4193" s="13" t="s">
        <v>4847</v>
      </c>
      <c r="G4193" s="33">
        <v>0.20833333333333329</v>
      </c>
      <c r="H4193" s="33">
        <v>0.38541666666666669</v>
      </c>
      <c r="I4193" s="33">
        <v>0.20277777777777781</v>
      </c>
      <c r="J4193" s="34">
        <v>0.2076388888888889</v>
      </c>
      <c r="K4193" s="35">
        <v>0.2215277777777778</v>
      </c>
      <c r="L4193" s="33">
        <v>0.37847222222222221</v>
      </c>
      <c r="M4193" s="33">
        <v>0.38819444444444451</v>
      </c>
      <c r="N4193" s="33">
        <v>0.39027777777777778</v>
      </c>
      <c r="O4193" s="28">
        <v>12</v>
      </c>
      <c r="P4193" s="29" t="s">
        <v>70</v>
      </c>
      <c r="Q4193" s="30"/>
      <c r="R4193" s="31"/>
      <c r="S4193" s="28">
        <v>176</v>
      </c>
      <c r="T4193" s="28">
        <v>0</v>
      </c>
      <c r="U4193" s="32">
        <v>0.86812554757654647</v>
      </c>
      <c r="V4193" s="28">
        <v>277</v>
      </c>
      <c r="W4193" s="8" t="s">
        <v>30</v>
      </c>
      <c r="X4193" s="16"/>
      <c r="AC4193" s="104"/>
    </row>
    <row r="4194" spans="1:29" ht="15" customHeight="1" x14ac:dyDescent="0.35">
      <c r="A4194" s="9">
        <v>46201</v>
      </c>
      <c r="B4194" s="28" t="s">
        <v>229</v>
      </c>
      <c r="C4194" s="28" t="s">
        <v>45</v>
      </c>
      <c r="D4194" s="28">
        <v>1</v>
      </c>
      <c r="E4194" s="13" t="s">
        <v>4847</v>
      </c>
      <c r="F4194" s="13" t="s">
        <v>4845</v>
      </c>
      <c r="G4194" s="33">
        <v>0.49652777777777779</v>
      </c>
      <c r="H4194" s="33">
        <v>0.57291666666666663</v>
      </c>
      <c r="I4194" s="33">
        <v>0.48541666666666672</v>
      </c>
      <c r="J4194" s="34">
        <v>0.51041666666666663</v>
      </c>
      <c r="K4194" s="35">
        <v>0.52500000000000002</v>
      </c>
      <c r="L4194" s="33">
        <v>0.58680555555555558</v>
      </c>
      <c r="M4194" s="33">
        <v>0.58888888888888891</v>
      </c>
      <c r="N4194" s="33">
        <v>0.59097222222222223</v>
      </c>
      <c r="O4194" s="28" t="s">
        <v>70</v>
      </c>
      <c r="P4194" s="29">
        <v>623</v>
      </c>
      <c r="Q4194" s="30" t="s">
        <v>111</v>
      </c>
      <c r="R4194" s="31" t="s">
        <v>39</v>
      </c>
      <c r="S4194" s="28">
        <v>161</v>
      </c>
      <c r="T4194" s="28">
        <v>0</v>
      </c>
      <c r="U4194" s="32">
        <v>0.88431426552626791</v>
      </c>
      <c r="V4194" s="28">
        <v>1324</v>
      </c>
      <c r="W4194" s="8" t="s">
        <v>30</v>
      </c>
      <c r="X4194" s="16"/>
      <c r="AC4194" s="104"/>
    </row>
    <row r="4195" spans="1:29" ht="15" customHeight="1" x14ac:dyDescent="0.35">
      <c r="A4195" s="9">
        <v>46201</v>
      </c>
      <c r="B4195" s="28" t="s">
        <v>231</v>
      </c>
      <c r="C4195" s="28" t="s">
        <v>45</v>
      </c>
      <c r="D4195" s="28">
        <v>1</v>
      </c>
      <c r="E4195" s="13" t="s">
        <v>4845</v>
      </c>
      <c r="F4195" s="13" t="s">
        <v>4861</v>
      </c>
      <c r="G4195" s="33">
        <v>0.61458333333333337</v>
      </c>
      <c r="H4195" s="33">
        <v>0.70138888888888884</v>
      </c>
      <c r="I4195" s="33">
        <v>0.62708333333333333</v>
      </c>
      <c r="J4195" s="34">
        <v>0.63055555555555554</v>
      </c>
      <c r="K4195" s="35">
        <v>0.64166666666666672</v>
      </c>
      <c r="L4195" s="33">
        <v>0.69861111111111107</v>
      </c>
      <c r="M4195" s="33">
        <v>0.70208333333333328</v>
      </c>
      <c r="N4195" s="33">
        <v>0.70416666666666672</v>
      </c>
      <c r="O4195" s="28">
        <v>581</v>
      </c>
      <c r="P4195" s="29" t="s">
        <v>114</v>
      </c>
      <c r="Q4195" s="30" t="s">
        <v>2520</v>
      </c>
      <c r="R4195" s="31" t="s">
        <v>1027</v>
      </c>
      <c r="S4195" s="28">
        <v>161</v>
      </c>
      <c r="T4195" s="28">
        <v>0</v>
      </c>
      <c r="U4195" s="32">
        <v>0.7901769159009856</v>
      </c>
      <c r="V4195" s="28">
        <v>0</v>
      </c>
      <c r="W4195" s="8" t="s">
        <v>30</v>
      </c>
      <c r="X4195" s="16"/>
      <c r="AC4195" s="104"/>
    </row>
    <row r="4196" spans="1:29" ht="15" customHeight="1" x14ac:dyDescent="0.35">
      <c r="A4196" s="9">
        <v>46201</v>
      </c>
      <c r="B4196" s="7" t="s">
        <v>2423</v>
      </c>
      <c r="C4196" s="8" t="s">
        <v>59</v>
      </c>
      <c r="D4196" s="10">
        <v>15</v>
      </c>
      <c r="E4196" s="13" t="s">
        <v>4861</v>
      </c>
      <c r="F4196" s="13" t="s">
        <v>4845</v>
      </c>
      <c r="G4196" s="12">
        <v>6.25E-2</v>
      </c>
      <c r="H4196" s="12">
        <v>0.2638888888888889</v>
      </c>
      <c r="I4196" s="12">
        <v>5.9027777777777783E-2</v>
      </c>
      <c r="J4196" s="12">
        <v>0.1027777777777778</v>
      </c>
      <c r="K4196" s="12">
        <v>0.125</v>
      </c>
      <c r="L4196" s="12">
        <v>0.28749999999999998</v>
      </c>
      <c r="M4196" s="12">
        <v>0.29097222222222219</v>
      </c>
      <c r="N4196" s="12">
        <v>0.29305555555555562</v>
      </c>
      <c r="O4196" s="8" t="s">
        <v>242</v>
      </c>
      <c r="P4196" s="29">
        <v>99</v>
      </c>
      <c r="Q4196" s="8" t="s">
        <v>2521</v>
      </c>
      <c r="R4196" s="27" t="s">
        <v>2522</v>
      </c>
      <c r="S4196" s="8">
        <v>180</v>
      </c>
      <c r="T4196" s="8">
        <v>3</v>
      </c>
      <c r="U4196" s="14">
        <v>0.94348262785499859</v>
      </c>
      <c r="V4196" s="8">
        <v>0</v>
      </c>
      <c r="W4196" s="8" t="s">
        <v>30</v>
      </c>
      <c r="X4196" s="16"/>
      <c r="AC4196" s="104"/>
    </row>
    <row r="4197" spans="1:29" ht="30" customHeight="1" x14ac:dyDescent="0.35">
      <c r="A4197" s="9">
        <v>46201</v>
      </c>
      <c r="B4197" s="7" t="s">
        <v>2424</v>
      </c>
      <c r="C4197" s="8" t="s">
        <v>59</v>
      </c>
      <c r="D4197" s="10">
        <v>14</v>
      </c>
      <c r="E4197" s="13" t="s">
        <v>4845</v>
      </c>
      <c r="F4197" s="13" t="s">
        <v>4854</v>
      </c>
      <c r="G4197" s="12">
        <v>0.30555555555555558</v>
      </c>
      <c r="H4197" s="12">
        <v>0.52777777777777779</v>
      </c>
      <c r="I4197" s="12">
        <v>0.32291666666666669</v>
      </c>
      <c r="J4197" s="12">
        <v>0.33055555555555549</v>
      </c>
      <c r="K4197" s="12">
        <v>0.35138888888888892</v>
      </c>
      <c r="L4197" s="12">
        <v>0.52986111111111112</v>
      </c>
      <c r="M4197" s="12">
        <v>0.53819444444444442</v>
      </c>
      <c r="N4197" s="12">
        <v>0.54027777777777775</v>
      </c>
      <c r="O4197" s="8">
        <v>94</v>
      </c>
      <c r="P4197" s="8" t="s">
        <v>70</v>
      </c>
      <c r="Q4197" s="8" t="s">
        <v>2523</v>
      </c>
      <c r="R4197" s="27" t="s">
        <v>2524</v>
      </c>
      <c r="S4197" s="8">
        <v>183</v>
      </c>
      <c r="T4197" s="8">
        <v>0</v>
      </c>
      <c r="U4197" s="14">
        <v>0.96617368545090065</v>
      </c>
      <c r="V4197" s="8">
        <v>0</v>
      </c>
      <c r="W4197" s="8" t="s">
        <v>30</v>
      </c>
      <c r="X4197" s="16"/>
      <c r="AC4197" s="104"/>
    </row>
    <row r="4198" spans="1:29" ht="15.75" customHeight="1" x14ac:dyDescent="0.35">
      <c r="A4198" s="9">
        <v>46201</v>
      </c>
      <c r="B4198" s="7" t="s">
        <v>1371</v>
      </c>
      <c r="C4198" s="8" t="s">
        <v>72</v>
      </c>
      <c r="D4198" s="10">
        <v>1</v>
      </c>
      <c r="E4198" s="13" t="s">
        <v>4854</v>
      </c>
      <c r="F4198" s="13" t="s">
        <v>4845</v>
      </c>
      <c r="G4198" s="12">
        <v>2.0833333333333329E-2</v>
      </c>
      <c r="H4198" s="12">
        <v>0.16666666666666671</v>
      </c>
      <c r="I4198" s="12">
        <v>1.180555555555556E-2</v>
      </c>
      <c r="J4198" s="12">
        <v>4.027777777777778E-2</v>
      </c>
      <c r="K4198" s="12">
        <v>5.5555555555555552E-2</v>
      </c>
      <c r="L4198" s="12">
        <v>0.18263888888888891</v>
      </c>
      <c r="M4198" s="12">
        <v>0.18611111111111109</v>
      </c>
      <c r="N4198" s="12">
        <v>0.18819444444444439</v>
      </c>
      <c r="O4198" s="8" t="s">
        <v>97</v>
      </c>
      <c r="P4198" s="8" t="s">
        <v>47</v>
      </c>
      <c r="Q4198" s="8" t="s">
        <v>2525</v>
      </c>
      <c r="R4198" s="27" t="s">
        <v>2526</v>
      </c>
      <c r="S4198" s="8">
        <v>165</v>
      </c>
      <c r="T4198" s="8">
        <v>5</v>
      </c>
      <c r="U4198" s="14">
        <v>0.85526692610793698</v>
      </c>
      <c r="V4198" s="8">
        <v>0</v>
      </c>
      <c r="W4198" s="8" t="s">
        <v>30</v>
      </c>
      <c r="X4198" s="16"/>
      <c r="AC4198" s="104"/>
    </row>
    <row r="4199" spans="1:29" ht="15" customHeight="1" x14ac:dyDescent="0.35">
      <c r="A4199" s="9">
        <v>46201</v>
      </c>
      <c r="B4199" s="7" t="s">
        <v>1372</v>
      </c>
      <c r="C4199" s="8" t="s">
        <v>72</v>
      </c>
      <c r="D4199" s="10">
        <v>1</v>
      </c>
      <c r="E4199" s="13" t="s">
        <v>4845</v>
      </c>
      <c r="F4199" s="13" t="s">
        <v>4862</v>
      </c>
      <c r="G4199" s="12">
        <v>0.20833333333333329</v>
      </c>
      <c r="H4199" s="12">
        <v>0.36805555555555558</v>
      </c>
      <c r="I4199" s="12">
        <v>0.21736111111111109</v>
      </c>
      <c r="J4199" s="12">
        <v>0.2215277777777778</v>
      </c>
      <c r="K4199" s="12">
        <v>0.23125000000000001</v>
      </c>
      <c r="L4199" s="12">
        <v>0.36736111111111108</v>
      </c>
      <c r="M4199" s="12">
        <v>0.37847222222222221</v>
      </c>
      <c r="N4199" s="12">
        <v>0.38055555555555548</v>
      </c>
      <c r="O4199" s="8" t="s">
        <v>47</v>
      </c>
      <c r="P4199" s="8" t="s">
        <v>43</v>
      </c>
      <c r="Q4199" s="8" t="s">
        <v>2527</v>
      </c>
      <c r="R4199" s="27" t="s">
        <v>2528</v>
      </c>
      <c r="S4199" s="8">
        <v>177</v>
      </c>
      <c r="T4199" s="8">
        <v>2</v>
      </c>
      <c r="U4199" s="14">
        <v>0.84634617956428626</v>
      </c>
      <c r="V4199" s="8">
        <v>0</v>
      </c>
      <c r="W4199" s="8" t="s">
        <v>30</v>
      </c>
      <c r="X4199" s="16"/>
      <c r="Z4199" s="5"/>
      <c r="AC4199" s="104"/>
    </row>
    <row r="4200" spans="1:29" ht="15" customHeight="1" x14ac:dyDescent="0.35">
      <c r="A4200" s="9">
        <v>46201</v>
      </c>
      <c r="B4200" s="7" t="s">
        <v>1766</v>
      </c>
      <c r="C4200" s="8" t="s">
        <v>72</v>
      </c>
      <c r="D4200" s="10">
        <v>1</v>
      </c>
      <c r="E4200" s="13" t="s">
        <v>4862</v>
      </c>
      <c r="F4200" s="13" t="s">
        <v>4845</v>
      </c>
      <c r="G4200" s="12">
        <v>0.40972222222222221</v>
      </c>
      <c r="H4200" s="12">
        <v>0.47222222222222221</v>
      </c>
      <c r="I4200" s="12">
        <v>0.40347222222222218</v>
      </c>
      <c r="J4200" s="12">
        <v>0.42430555555555549</v>
      </c>
      <c r="K4200" s="12">
        <v>0.44583333333333341</v>
      </c>
      <c r="L4200" s="12">
        <v>0.48749999999999999</v>
      </c>
      <c r="M4200" s="12">
        <v>0.49583333333333329</v>
      </c>
      <c r="N4200" s="12">
        <v>0.49652777777777779</v>
      </c>
      <c r="O4200" s="8" t="s">
        <v>43</v>
      </c>
      <c r="P4200" s="8">
        <v>219</v>
      </c>
      <c r="Q4200" s="8" t="s">
        <v>416</v>
      </c>
      <c r="R4200" s="27" t="s">
        <v>39</v>
      </c>
      <c r="S4200" s="8">
        <v>117</v>
      </c>
      <c r="T4200" s="8">
        <v>1</v>
      </c>
      <c r="U4200" s="14">
        <v>0.58290493141642685</v>
      </c>
      <c r="V4200" s="8">
        <v>0</v>
      </c>
      <c r="W4200" s="8" t="s">
        <v>30</v>
      </c>
      <c r="X4200" s="16"/>
      <c r="AC4200" s="104"/>
    </row>
    <row r="4201" spans="1:29" ht="15" customHeight="1" x14ac:dyDescent="0.35">
      <c r="A4201" s="9">
        <v>46201</v>
      </c>
      <c r="B4201" s="7" t="s">
        <v>1768</v>
      </c>
      <c r="C4201" s="8" t="s">
        <v>72</v>
      </c>
      <c r="D4201" s="10">
        <v>1</v>
      </c>
      <c r="E4201" s="13" t="s">
        <v>4845</v>
      </c>
      <c r="F4201" s="13" t="s">
        <v>4851</v>
      </c>
      <c r="G4201" s="12">
        <v>0.50694444444444442</v>
      </c>
      <c r="H4201" s="12">
        <v>0.57638888888888884</v>
      </c>
      <c r="I4201" s="12">
        <v>0.51388888888888884</v>
      </c>
      <c r="J4201" s="12">
        <v>0.51666666666666672</v>
      </c>
      <c r="K4201" s="12">
        <v>0.52569444444444446</v>
      </c>
      <c r="L4201" s="12">
        <v>0.57222222222222219</v>
      </c>
      <c r="M4201" s="12">
        <v>0.58472222222222225</v>
      </c>
      <c r="N4201" s="12">
        <v>0.58680555555555558</v>
      </c>
      <c r="O4201" s="8">
        <v>224</v>
      </c>
      <c r="P4201" s="8" t="s">
        <v>57</v>
      </c>
      <c r="Q4201" s="8" t="s">
        <v>1023</v>
      </c>
      <c r="R4201" s="27" t="s">
        <v>124</v>
      </c>
      <c r="S4201" s="8">
        <v>39</v>
      </c>
      <c r="T4201" s="8">
        <v>0</v>
      </c>
      <c r="U4201" s="14">
        <v>0.20027140995901571</v>
      </c>
      <c r="V4201" s="8">
        <v>0</v>
      </c>
      <c r="W4201" s="8" t="s">
        <v>30</v>
      </c>
      <c r="X4201" s="16"/>
      <c r="AC4201" s="104"/>
    </row>
    <row r="4202" spans="1:29" ht="27.75" customHeight="1" x14ac:dyDescent="0.35">
      <c r="A4202" s="9">
        <v>46201</v>
      </c>
      <c r="B4202" s="7" t="s">
        <v>80</v>
      </c>
      <c r="C4202" s="8" t="s">
        <v>81</v>
      </c>
      <c r="D4202" s="10">
        <v>1</v>
      </c>
      <c r="E4202" s="13" t="s">
        <v>4851</v>
      </c>
      <c r="F4202" s="13" t="s">
        <v>4845</v>
      </c>
      <c r="G4202" s="12">
        <v>3.4722222222222217E-2</v>
      </c>
      <c r="H4202" s="12">
        <v>0.125</v>
      </c>
      <c r="I4202" s="12">
        <v>3.4027777777777768E-2</v>
      </c>
      <c r="J4202" s="12">
        <v>6.1805555555555558E-2</v>
      </c>
      <c r="K4202" s="12">
        <v>8.1944444444444445E-2</v>
      </c>
      <c r="L4202" s="12">
        <v>0.14027777777777781</v>
      </c>
      <c r="M4202" s="12">
        <v>0.1472222222222222</v>
      </c>
      <c r="N4202" s="12">
        <v>0.1479166666666667</v>
      </c>
      <c r="O4202" s="8" t="s">
        <v>60</v>
      </c>
      <c r="P4202" s="8">
        <v>626</v>
      </c>
      <c r="Q4202" s="8" t="s">
        <v>2529</v>
      </c>
      <c r="R4202" s="27" t="s">
        <v>2530</v>
      </c>
      <c r="S4202" s="8">
        <v>153</v>
      </c>
      <c r="T4202" s="8">
        <v>1</v>
      </c>
      <c r="U4202" s="14">
        <v>0.86969825604602413</v>
      </c>
      <c r="V4202" s="8">
        <v>1340</v>
      </c>
      <c r="W4202" s="8" t="s">
        <v>30</v>
      </c>
      <c r="X4202" s="16"/>
      <c r="AC4202" s="104"/>
    </row>
    <row r="4203" spans="1:29" ht="32.25" customHeight="1" x14ac:dyDescent="0.35">
      <c r="A4203" s="9">
        <v>46201</v>
      </c>
      <c r="B4203" s="7" t="s">
        <v>84</v>
      </c>
      <c r="C4203" s="8" t="s">
        <v>81</v>
      </c>
      <c r="D4203" s="10">
        <v>1</v>
      </c>
      <c r="E4203" s="13" t="s">
        <v>4845</v>
      </c>
      <c r="F4203" s="13" t="s">
        <v>4849</v>
      </c>
      <c r="G4203" s="12">
        <v>0.16666666666666671</v>
      </c>
      <c r="H4203" s="12">
        <v>0.24305555555555561</v>
      </c>
      <c r="I4203" s="12">
        <v>0.17708333333333329</v>
      </c>
      <c r="J4203" s="12">
        <v>0.1847222222222222</v>
      </c>
      <c r="K4203" s="12">
        <v>0.19236111111111109</v>
      </c>
      <c r="L4203" s="12">
        <v>0.24861111111111109</v>
      </c>
      <c r="M4203" s="12">
        <v>0.26319444444444451</v>
      </c>
      <c r="N4203" s="12">
        <v>0.26527777777777778</v>
      </c>
      <c r="O4203" s="8">
        <v>572</v>
      </c>
      <c r="P4203" s="8" t="s">
        <v>57</v>
      </c>
      <c r="Q4203" s="8" t="s">
        <v>2531</v>
      </c>
      <c r="R4203" s="27" t="s">
        <v>1528</v>
      </c>
      <c r="S4203" s="8">
        <v>165</v>
      </c>
      <c r="T4203" s="8">
        <v>2</v>
      </c>
      <c r="U4203" s="14">
        <v>0.86140613323203941</v>
      </c>
      <c r="V4203" s="8">
        <v>204</v>
      </c>
      <c r="W4203" s="8" t="s">
        <v>30</v>
      </c>
      <c r="X4203" s="16"/>
      <c r="AC4203" s="104"/>
    </row>
    <row r="4204" spans="1:29" ht="15" customHeight="1" x14ac:dyDescent="0.35">
      <c r="A4204" s="9">
        <v>46201</v>
      </c>
      <c r="B4204" s="7" t="s">
        <v>247</v>
      </c>
      <c r="C4204" s="8" t="s">
        <v>81</v>
      </c>
      <c r="D4204" s="10">
        <v>1</v>
      </c>
      <c r="E4204" s="13" t="s">
        <v>4845</v>
      </c>
      <c r="F4204" s="13" t="s">
        <v>4853</v>
      </c>
      <c r="G4204" s="12">
        <v>0.33333333333333331</v>
      </c>
      <c r="H4204" s="12">
        <v>0.43402777777777779</v>
      </c>
      <c r="I4204" s="12">
        <v>0.3298611111111111</v>
      </c>
      <c r="J4204" s="12">
        <v>0.34930555555555548</v>
      </c>
      <c r="K4204" s="12">
        <v>0.36666666666666659</v>
      </c>
      <c r="L4204" s="12">
        <v>0.43958333333333333</v>
      </c>
      <c r="M4204" s="12">
        <v>0.44791666666666669</v>
      </c>
      <c r="N4204" s="12">
        <v>0.44791666666666669</v>
      </c>
      <c r="O4204" s="8" t="s">
        <v>57</v>
      </c>
      <c r="P4204" s="8">
        <v>2</v>
      </c>
      <c r="Q4204" s="8" t="s">
        <v>193</v>
      </c>
      <c r="R4204" s="27" t="s">
        <v>39</v>
      </c>
      <c r="S4204" s="8">
        <v>144</v>
      </c>
      <c r="T4204" s="8">
        <v>0</v>
      </c>
      <c r="U4204" s="14">
        <v>0.78656264007491139</v>
      </c>
      <c r="V4204" s="8">
        <v>0</v>
      </c>
      <c r="W4204" s="8" t="s">
        <v>30</v>
      </c>
      <c r="X4204" s="16"/>
      <c r="AC4204" s="104"/>
    </row>
    <row r="4205" spans="1:29" ht="15" customHeight="1" x14ac:dyDescent="0.35">
      <c r="A4205" s="9">
        <v>46201</v>
      </c>
      <c r="B4205" s="7" t="s">
        <v>248</v>
      </c>
      <c r="C4205" s="8" t="s">
        <v>81</v>
      </c>
      <c r="D4205" s="10">
        <v>1</v>
      </c>
      <c r="E4205" s="13" t="s">
        <v>4853</v>
      </c>
      <c r="F4205" s="13" t="s">
        <v>4845</v>
      </c>
      <c r="G4205" s="12">
        <v>0.47569444444444442</v>
      </c>
      <c r="H4205" s="12">
        <v>0.57638888888888884</v>
      </c>
      <c r="I4205" s="12">
        <v>0.47638888888888892</v>
      </c>
      <c r="J4205" s="12">
        <v>0.4777777777777778</v>
      </c>
      <c r="K4205" s="12">
        <v>0.48888888888888887</v>
      </c>
      <c r="L4205" s="12">
        <v>0.56805555555555554</v>
      </c>
      <c r="M4205" s="12">
        <v>0.58194444444444449</v>
      </c>
      <c r="N4205" s="12">
        <v>0.58402777777777781</v>
      </c>
      <c r="O4205" s="8">
        <v>2</v>
      </c>
      <c r="P4205" s="8" t="s">
        <v>73</v>
      </c>
      <c r="Q4205" s="8" t="s">
        <v>154</v>
      </c>
      <c r="R4205" s="27" t="s">
        <v>124</v>
      </c>
      <c r="S4205" s="8">
        <v>93</v>
      </c>
      <c r="T4205" s="8">
        <v>0</v>
      </c>
      <c r="U4205" s="14">
        <v>0.54459365506503277</v>
      </c>
      <c r="V4205" s="8">
        <v>0</v>
      </c>
      <c r="W4205" s="8" t="s">
        <v>30</v>
      </c>
      <c r="X4205" s="16"/>
      <c r="AC4205" s="104"/>
    </row>
    <row r="4206" spans="1:29" ht="15" customHeight="1" x14ac:dyDescent="0.35">
      <c r="A4206" s="9">
        <v>46201</v>
      </c>
      <c r="B4206" s="7" t="s">
        <v>104</v>
      </c>
      <c r="C4206" s="8" t="s">
        <v>90</v>
      </c>
      <c r="D4206" s="10">
        <v>1</v>
      </c>
      <c r="E4206" s="13" t="s">
        <v>4845</v>
      </c>
      <c r="F4206" s="13" t="s">
        <v>4850</v>
      </c>
      <c r="G4206" s="12">
        <v>0.22569444444444439</v>
      </c>
      <c r="H4206" s="12">
        <v>0.31597222222222221</v>
      </c>
      <c r="I4206" s="12">
        <v>0.2159722222222222</v>
      </c>
      <c r="J4206" s="12">
        <v>0.25555555555555548</v>
      </c>
      <c r="K4206" s="12">
        <v>0.2722222222222222</v>
      </c>
      <c r="L4206" s="12">
        <v>0.33680555555555558</v>
      </c>
      <c r="M4206" s="12">
        <v>0.34166666666666667</v>
      </c>
      <c r="N4206" s="12">
        <v>0.34166666666666667</v>
      </c>
      <c r="O4206" s="8" t="s">
        <v>70</v>
      </c>
      <c r="P4206" s="8">
        <v>6</v>
      </c>
      <c r="Q4206" s="8" t="s">
        <v>526</v>
      </c>
      <c r="R4206" s="27" t="s">
        <v>2532</v>
      </c>
      <c r="S4206" s="8">
        <v>186</v>
      </c>
      <c r="T4206" s="8">
        <v>0</v>
      </c>
      <c r="U4206" s="14">
        <v>0.99017965473213176</v>
      </c>
      <c r="V4206" s="8">
        <v>0</v>
      </c>
      <c r="W4206" s="8" t="s">
        <v>30</v>
      </c>
      <c r="X4206" s="16"/>
      <c r="AC4206" s="104"/>
    </row>
    <row r="4207" spans="1:29" ht="15" customHeight="1" x14ac:dyDescent="0.35">
      <c r="A4207" s="9">
        <v>46201</v>
      </c>
      <c r="B4207" s="7" t="s">
        <v>105</v>
      </c>
      <c r="C4207" s="8" t="s">
        <v>90</v>
      </c>
      <c r="D4207" s="10">
        <v>1</v>
      </c>
      <c r="E4207" s="13" t="s">
        <v>4850</v>
      </c>
      <c r="F4207" s="13" t="s">
        <v>4845</v>
      </c>
      <c r="G4207" s="12">
        <v>0.3576388888888889</v>
      </c>
      <c r="H4207" s="12">
        <v>0.4513888888888889</v>
      </c>
      <c r="I4207" s="12">
        <v>0.37291666666666667</v>
      </c>
      <c r="J4207" s="12">
        <v>0.40416666666666667</v>
      </c>
      <c r="K4207" s="12">
        <v>0.41111111111111109</v>
      </c>
      <c r="L4207" s="12">
        <v>0.48680555555555549</v>
      </c>
      <c r="M4207" s="12">
        <v>0.49722222222222218</v>
      </c>
      <c r="N4207" s="12">
        <v>0.49930555555555561</v>
      </c>
      <c r="O4207" s="8">
        <v>6</v>
      </c>
      <c r="P4207" s="8" t="s">
        <v>363</v>
      </c>
      <c r="Q4207" s="8" t="s">
        <v>2533</v>
      </c>
      <c r="R4207" s="27" t="s">
        <v>2534</v>
      </c>
      <c r="S4207" s="8">
        <v>166</v>
      </c>
      <c r="T4207" s="8">
        <v>0</v>
      </c>
      <c r="U4207" s="14">
        <v>0.91550508472153524</v>
      </c>
      <c r="V4207" s="8">
        <v>0</v>
      </c>
      <c r="W4207" s="8" t="s">
        <v>30</v>
      </c>
      <c r="X4207" s="16"/>
      <c r="AC4207" s="104"/>
    </row>
    <row r="4208" spans="1:29" ht="15" customHeight="1" x14ac:dyDescent="0.35">
      <c r="A4208" s="9">
        <v>46201</v>
      </c>
      <c r="B4208" s="7" t="s">
        <v>107</v>
      </c>
      <c r="C4208" s="8" t="s">
        <v>108</v>
      </c>
      <c r="D4208" s="10">
        <v>1</v>
      </c>
      <c r="E4208" s="13" t="s">
        <v>4845</v>
      </c>
      <c r="F4208" s="13" t="s">
        <v>4851</v>
      </c>
      <c r="G4208" s="12">
        <v>4.5138888888888888E-2</v>
      </c>
      <c r="H4208" s="12">
        <v>0.24305555555555561</v>
      </c>
      <c r="I4208" s="12">
        <v>5.347222222222222E-2</v>
      </c>
      <c r="J4208" s="12">
        <v>0.1041666666666667</v>
      </c>
      <c r="K4208" s="12">
        <v>0.12916666666666671</v>
      </c>
      <c r="L4208" s="12">
        <v>0.29652777777777778</v>
      </c>
      <c r="M4208" s="12">
        <v>0.30138888888888887</v>
      </c>
      <c r="N4208" s="12">
        <v>0.30416666666666659</v>
      </c>
      <c r="O4208" s="8" t="s">
        <v>236</v>
      </c>
      <c r="P4208" s="8">
        <v>98</v>
      </c>
      <c r="Q4208" s="8" t="s">
        <v>2535</v>
      </c>
      <c r="R4208" s="27" t="s">
        <v>2536</v>
      </c>
      <c r="S4208" s="8">
        <v>176</v>
      </c>
      <c r="T4208" s="8">
        <v>0</v>
      </c>
      <c r="U4208" s="14">
        <v>0.94555657722811437</v>
      </c>
      <c r="V4208" s="8">
        <v>1915</v>
      </c>
      <c r="W4208" s="8" t="s">
        <v>30</v>
      </c>
      <c r="X4208" s="16"/>
      <c r="AC4208" s="104"/>
    </row>
    <row r="4209" spans="1:29" ht="15" customHeight="1" x14ac:dyDescent="0.35">
      <c r="A4209" s="9">
        <v>46201</v>
      </c>
      <c r="B4209" s="7" t="s">
        <v>109</v>
      </c>
      <c r="C4209" s="8" t="s">
        <v>108</v>
      </c>
      <c r="D4209" s="10">
        <v>1</v>
      </c>
      <c r="E4209" s="13" t="s">
        <v>4851</v>
      </c>
      <c r="F4209" s="13" t="s">
        <v>4845</v>
      </c>
      <c r="G4209" s="33">
        <v>0.28472222222222221</v>
      </c>
      <c r="H4209" s="12">
        <v>0.49652777777777779</v>
      </c>
      <c r="I4209" s="12">
        <v>0.33680555555555558</v>
      </c>
      <c r="J4209" s="12">
        <v>0.33680555555555558</v>
      </c>
      <c r="K4209" s="12">
        <v>0.3576388888888889</v>
      </c>
      <c r="L4209" s="12">
        <v>0.52916666666666667</v>
      </c>
      <c r="M4209" s="33">
        <v>0.53472222222222221</v>
      </c>
      <c r="N4209" s="33">
        <v>0.53680555555555554</v>
      </c>
      <c r="O4209" s="8">
        <v>95</v>
      </c>
      <c r="P4209" s="8" t="s">
        <v>249</v>
      </c>
      <c r="Q4209" s="8" t="s">
        <v>2537</v>
      </c>
      <c r="R4209" s="27" t="s">
        <v>192</v>
      </c>
      <c r="S4209" s="28">
        <v>189</v>
      </c>
      <c r="T4209" s="28">
        <v>0</v>
      </c>
      <c r="U4209" s="32">
        <v>0.91270646760563878</v>
      </c>
      <c r="V4209" s="8">
        <v>0</v>
      </c>
      <c r="W4209" s="8" t="s">
        <v>30</v>
      </c>
      <c r="X4209" s="16"/>
      <c r="AC4209" s="104"/>
    </row>
    <row r="4210" spans="1:29" ht="15" customHeight="1" x14ac:dyDescent="0.35">
      <c r="A4210" s="9">
        <v>46201</v>
      </c>
      <c r="B4210" s="7" t="s">
        <v>1381</v>
      </c>
      <c r="C4210" s="8" t="s">
        <v>113</v>
      </c>
      <c r="D4210" s="10">
        <v>1</v>
      </c>
      <c r="E4210" s="13" t="s">
        <v>4845</v>
      </c>
      <c r="F4210" s="13" t="s">
        <v>4856</v>
      </c>
      <c r="G4210" s="33">
        <v>4.5138888888888888E-2</v>
      </c>
      <c r="H4210" s="12">
        <v>0.24652777777777779</v>
      </c>
      <c r="I4210" s="12">
        <v>3.888888888888889E-2</v>
      </c>
      <c r="J4210" s="12">
        <v>7.3611111111111113E-2</v>
      </c>
      <c r="K4210" s="12">
        <v>8.9583333333333334E-2</v>
      </c>
      <c r="L4210" s="12">
        <v>0.2722222222222222</v>
      </c>
      <c r="M4210" s="33">
        <v>0.28055555555555561</v>
      </c>
      <c r="N4210" s="33">
        <v>0.28194444444444439</v>
      </c>
      <c r="O4210" s="8" t="s">
        <v>57</v>
      </c>
      <c r="P4210" s="8">
        <v>65</v>
      </c>
      <c r="Q4210" s="8" t="s">
        <v>1546</v>
      </c>
      <c r="R4210" s="27" t="s">
        <v>2538</v>
      </c>
      <c r="S4210" s="28">
        <v>169</v>
      </c>
      <c r="T4210" s="28">
        <v>0</v>
      </c>
      <c r="U4210" s="32">
        <v>0.8514623899767938</v>
      </c>
      <c r="V4210" s="8">
        <v>0</v>
      </c>
      <c r="W4210" s="8" t="s">
        <v>30</v>
      </c>
      <c r="X4210" s="16"/>
      <c r="AC4210" s="104"/>
    </row>
    <row r="4211" spans="1:29" ht="44.25" customHeight="1" x14ac:dyDescent="0.35">
      <c r="A4211" s="9">
        <v>46201</v>
      </c>
      <c r="B4211" s="28" t="s">
        <v>1382</v>
      </c>
      <c r="C4211" s="28" t="s">
        <v>113</v>
      </c>
      <c r="D4211" s="28">
        <v>1</v>
      </c>
      <c r="E4211" s="13" t="s">
        <v>4856</v>
      </c>
      <c r="F4211" s="13" t="s">
        <v>4845</v>
      </c>
      <c r="G4211" s="33">
        <v>0.28472222222222221</v>
      </c>
      <c r="H4211" s="33">
        <v>0.52430555555555558</v>
      </c>
      <c r="I4211" s="33">
        <v>0.31736111111111109</v>
      </c>
      <c r="J4211" s="34">
        <v>0.32083333333333341</v>
      </c>
      <c r="K4211" s="35">
        <v>0.33958333333333329</v>
      </c>
      <c r="L4211" s="33">
        <v>0.55972222222222223</v>
      </c>
      <c r="M4211" s="33">
        <v>0.57291666666666663</v>
      </c>
      <c r="N4211" s="33">
        <v>0.57499999999999996</v>
      </c>
      <c r="O4211" s="28">
        <v>63</v>
      </c>
      <c r="P4211" s="29" t="s">
        <v>361</v>
      </c>
      <c r="Q4211" s="30" t="s">
        <v>2539</v>
      </c>
      <c r="R4211" s="31" t="s">
        <v>2540</v>
      </c>
      <c r="S4211" s="28">
        <v>157</v>
      </c>
      <c r="T4211" s="28">
        <v>1</v>
      </c>
      <c r="U4211" s="32">
        <v>0.80171752150991116</v>
      </c>
      <c r="V4211" s="28">
        <v>0</v>
      </c>
      <c r="W4211" s="8" t="s">
        <v>30</v>
      </c>
      <c r="X4211" s="16"/>
      <c r="AC4211" s="104"/>
    </row>
    <row r="4212" spans="1:29" x14ac:dyDescent="0.35">
      <c r="A4212" s="9">
        <v>46202</v>
      </c>
      <c r="B4212" s="28" t="s">
        <v>58</v>
      </c>
      <c r="C4212" s="28" t="s">
        <v>27</v>
      </c>
      <c r="D4212" s="28">
        <v>1</v>
      </c>
      <c r="E4212" s="415" t="s">
        <v>4845</v>
      </c>
      <c r="F4212" s="415" t="s">
        <v>4851</v>
      </c>
      <c r="G4212" s="33">
        <v>0.13541666666666671</v>
      </c>
      <c r="H4212" s="33">
        <v>0.32291666666666669</v>
      </c>
      <c r="I4212" s="33">
        <v>0.13125000000000001</v>
      </c>
      <c r="J4212" s="33">
        <v>0.1444444444444444</v>
      </c>
      <c r="K4212" s="33">
        <v>0.15625</v>
      </c>
      <c r="L4212" s="33">
        <v>0.32569444444444451</v>
      </c>
      <c r="M4212" s="33">
        <v>0.33263888888888887</v>
      </c>
      <c r="N4212" s="33">
        <v>0.33333333333333331</v>
      </c>
      <c r="O4212" s="28" t="s">
        <v>32</v>
      </c>
      <c r="P4212" s="29">
        <v>91</v>
      </c>
      <c r="Q4212" s="30" t="s">
        <v>408</v>
      </c>
      <c r="R4212" s="31" t="s">
        <v>39</v>
      </c>
      <c r="S4212" s="28">
        <v>180</v>
      </c>
      <c r="T4212" s="28">
        <v>0</v>
      </c>
      <c r="U4212" s="32">
        <v>0.9957595159833651</v>
      </c>
      <c r="V4212" s="28">
        <v>1230</v>
      </c>
      <c r="W4212" s="8" t="s">
        <v>30</v>
      </c>
      <c r="X4212" s="16"/>
      <c r="AC4212" s="104"/>
    </row>
    <row r="4213" spans="1:29" x14ac:dyDescent="0.35">
      <c r="A4213" s="9">
        <v>46202</v>
      </c>
      <c r="B4213" s="28" t="s">
        <v>64</v>
      </c>
      <c r="C4213" s="28" t="s">
        <v>27</v>
      </c>
      <c r="D4213" s="28">
        <v>1</v>
      </c>
      <c r="E4213" s="415" t="s">
        <v>4851</v>
      </c>
      <c r="F4213" s="415" t="s">
        <v>4845</v>
      </c>
      <c r="G4213" s="33">
        <v>0.36458333333333331</v>
      </c>
      <c r="H4213" s="33">
        <v>0.57291666666666663</v>
      </c>
      <c r="I4213" s="33">
        <v>0.36249999999999999</v>
      </c>
      <c r="J4213" s="33">
        <v>0.36875000000000002</v>
      </c>
      <c r="K4213" s="33">
        <v>0.38472222222222219</v>
      </c>
      <c r="L4213" s="33">
        <v>0.56041666666666667</v>
      </c>
      <c r="M4213" s="33">
        <v>0.57222222222222219</v>
      </c>
      <c r="N4213" s="33">
        <v>0.57430555555555551</v>
      </c>
      <c r="O4213" s="28">
        <v>91</v>
      </c>
      <c r="P4213" s="29" t="s">
        <v>32</v>
      </c>
      <c r="Q4213" s="30" t="s">
        <v>48</v>
      </c>
      <c r="R4213" s="31" t="s">
        <v>39</v>
      </c>
      <c r="S4213" s="28">
        <v>162</v>
      </c>
      <c r="T4213" s="28">
        <v>1</v>
      </c>
      <c r="U4213" s="32">
        <v>0.92379890009471477</v>
      </c>
      <c r="V4213" s="28">
        <v>0</v>
      </c>
      <c r="W4213" s="8" t="s">
        <v>30</v>
      </c>
      <c r="X4213" s="16"/>
      <c r="AC4213" s="104"/>
    </row>
    <row r="4214" spans="1:29" x14ac:dyDescent="0.35">
      <c r="A4214" s="9">
        <v>46202</v>
      </c>
      <c r="B4214" s="28" t="s">
        <v>71</v>
      </c>
      <c r="C4214" s="28" t="s">
        <v>45</v>
      </c>
      <c r="D4214" s="28">
        <v>1</v>
      </c>
      <c r="E4214" s="415" t="s">
        <v>4845</v>
      </c>
      <c r="F4214" s="415" t="s">
        <v>4851</v>
      </c>
      <c r="G4214" s="33">
        <v>1.041666666666667E-2</v>
      </c>
      <c r="H4214" s="33">
        <v>0.1701388888888889</v>
      </c>
      <c r="I4214" s="33" t="s">
        <v>449</v>
      </c>
      <c r="J4214" s="33">
        <v>1.041666666666667E-2</v>
      </c>
      <c r="K4214" s="33">
        <v>2.1527777777777781E-2</v>
      </c>
      <c r="L4214" s="33">
        <v>0.1590277777777778</v>
      </c>
      <c r="M4214" s="33">
        <v>0.16180555555555559</v>
      </c>
      <c r="N4214" s="33">
        <v>0.16388888888888889</v>
      </c>
      <c r="O4214" s="28" t="s">
        <v>114</v>
      </c>
      <c r="P4214" s="29">
        <v>17</v>
      </c>
      <c r="Q4214" s="30" t="s">
        <v>172</v>
      </c>
      <c r="R4214" s="31" t="s">
        <v>172</v>
      </c>
      <c r="S4214" s="28">
        <v>169</v>
      </c>
      <c r="T4214" s="28">
        <v>0</v>
      </c>
      <c r="U4214" s="32">
        <v>0.86532369174794721</v>
      </c>
      <c r="V4214" s="28">
        <v>1189</v>
      </c>
      <c r="W4214" s="8" t="s">
        <v>30</v>
      </c>
      <c r="X4214" s="16"/>
      <c r="AC4214" s="104"/>
    </row>
    <row r="4215" spans="1:29" x14ac:dyDescent="0.35">
      <c r="A4215" s="9">
        <v>46202</v>
      </c>
      <c r="B4215" s="28" t="s">
        <v>74</v>
      </c>
      <c r="C4215" s="28" t="s">
        <v>45</v>
      </c>
      <c r="D4215" s="28">
        <v>1</v>
      </c>
      <c r="E4215" s="415" t="s">
        <v>4851</v>
      </c>
      <c r="F4215" s="415" t="s">
        <v>4845</v>
      </c>
      <c r="G4215" s="33">
        <v>0.20833333333333329</v>
      </c>
      <c r="H4215" s="33">
        <v>0.38541666666666669</v>
      </c>
      <c r="I4215" s="33">
        <v>0.2013888888888889</v>
      </c>
      <c r="J4215" s="33">
        <v>0.21388888888888891</v>
      </c>
      <c r="K4215" s="33">
        <v>0.2326388888888889</v>
      </c>
      <c r="L4215" s="33">
        <v>0.37222222222222218</v>
      </c>
      <c r="M4215" s="33">
        <v>0.38263888888888892</v>
      </c>
      <c r="N4215" s="33">
        <v>0.38472222222222219</v>
      </c>
      <c r="O4215" s="28">
        <v>17</v>
      </c>
      <c r="P4215" s="29" t="s">
        <v>97</v>
      </c>
      <c r="Q4215" s="30" t="s">
        <v>68</v>
      </c>
      <c r="R4215" s="31" t="s">
        <v>39</v>
      </c>
      <c r="S4215" s="28">
        <v>172</v>
      </c>
      <c r="T4215" s="28">
        <v>1</v>
      </c>
      <c r="U4215" s="32">
        <v>0.94816947169847943</v>
      </c>
      <c r="V4215" s="28">
        <v>0</v>
      </c>
      <c r="W4215" s="8" t="s">
        <v>30</v>
      </c>
      <c r="X4215" s="16"/>
      <c r="AC4215" s="104"/>
    </row>
    <row r="4216" spans="1:29" x14ac:dyDescent="0.35">
      <c r="A4216" s="9">
        <v>46202</v>
      </c>
      <c r="B4216" s="28" t="s">
        <v>2034</v>
      </c>
      <c r="C4216" s="28" t="s">
        <v>59</v>
      </c>
      <c r="D4216" s="28">
        <v>14</v>
      </c>
      <c r="E4216" s="415" t="s">
        <v>4845</v>
      </c>
      <c r="F4216" s="415" t="s">
        <v>4850</v>
      </c>
      <c r="G4216" s="33">
        <v>1.041666666666667E-2</v>
      </c>
      <c r="H4216" s="33">
        <v>0.15625</v>
      </c>
      <c r="I4216" s="33">
        <v>4.1666666666666666E-3</v>
      </c>
      <c r="J4216" s="33">
        <v>1.805555555555555E-2</v>
      </c>
      <c r="K4216" s="33">
        <v>3.2638888888888891E-2</v>
      </c>
      <c r="L4216" s="33">
        <v>0.16180555555555559</v>
      </c>
      <c r="M4216" s="33">
        <v>0.1652777777777778</v>
      </c>
      <c r="N4216" s="33">
        <v>0.16666666666666671</v>
      </c>
      <c r="O4216" s="28" t="s">
        <v>70</v>
      </c>
      <c r="P4216" s="29" t="s">
        <v>748</v>
      </c>
      <c r="Q4216" s="30" t="s">
        <v>373</v>
      </c>
      <c r="R4216" s="31" t="s">
        <v>39</v>
      </c>
      <c r="S4216" s="28">
        <v>171</v>
      </c>
      <c r="T4216" s="28">
        <v>2</v>
      </c>
      <c r="U4216" s="32">
        <v>0.98428440760729341</v>
      </c>
      <c r="V4216" s="28">
        <v>0</v>
      </c>
      <c r="W4216" s="8" t="s">
        <v>30</v>
      </c>
      <c r="X4216" s="16"/>
      <c r="AC4216" s="104"/>
    </row>
    <row r="4217" spans="1:29" x14ac:dyDescent="0.35">
      <c r="A4217" s="9">
        <v>46202</v>
      </c>
      <c r="B4217" s="28" t="s">
        <v>2035</v>
      </c>
      <c r="C4217" s="28" t="s">
        <v>59</v>
      </c>
      <c r="D4217" s="28">
        <v>13</v>
      </c>
      <c r="E4217" s="415" t="s">
        <v>4850</v>
      </c>
      <c r="F4217" s="415" t="s">
        <v>4845</v>
      </c>
      <c r="G4217" s="33">
        <v>0.2048611111111111</v>
      </c>
      <c r="H4217" s="33">
        <v>0.34375</v>
      </c>
      <c r="I4217" s="33">
        <v>0.2013888888888889</v>
      </c>
      <c r="J4217" s="33">
        <v>0.20624999999999999</v>
      </c>
      <c r="K4217" s="33">
        <v>0.2159722222222222</v>
      </c>
      <c r="L4217" s="33">
        <v>0.33819444444444452</v>
      </c>
      <c r="M4217" s="33">
        <v>0.34930555555555548</v>
      </c>
      <c r="N4217" s="33">
        <v>0.35138888888888892</v>
      </c>
      <c r="O4217" s="28" t="s">
        <v>748</v>
      </c>
      <c r="P4217" s="29" t="s">
        <v>73</v>
      </c>
      <c r="Q4217" s="30" t="s">
        <v>103</v>
      </c>
      <c r="R4217" s="31" t="s">
        <v>39</v>
      </c>
      <c r="S4217" s="28">
        <v>171</v>
      </c>
      <c r="T4217" s="28">
        <v>2</v>
      </c>
      <c r="U4217" s="32">
        <v>0.90330879455214763</v>
      </c>
      <c r="V4217" s="28">
        <v>0</v>
      </c>
      <c r="W4217" s="8" t="s">
        <v>30</v>
      </c>
      <c r="X4217" s="16"/>
      <c r="AC4217" s="104"/>
    </row>
    <row r="4218" spans="1:29" x14ac:dyDescent="0.35">
      <c r="A4218" s="9">
        <v>46202</v>
      </c>
      <c r="B4218" s="28" t="s">
        <v>262</v>
      </c>
      <c r="C4218" s="28" t="s">
        <v>59</v>
      </c>
      <c r="D4218" s="28">
        <v>1</v>
      </c>
      <c r="E4218" s="415" t="s">
        <v>4845</v>
      </c>
      <c r="F4218" s="415" t="s">
        <v>4851</v>
      </c>
      <c r="G4218" s="33">
        <v>0.3923611111111111</v>
      </c>
      <c r="H4218" s="33">
        <v>0.46875</v>
      </c>
      <c r="I4218" s="33">
        <v>0.42222222222222222</v>
      </c>
      <c r="J4218" s="33">
        <v>0.43333333333333329</v>
      </c>
      <c r="K4218" s="33">
        <v>0.44444444444444442</v>
      </c>
      <c r="L4218" s="33">
        <v>0.51111111111111107</v>
      </c>
      <c r="M4218" s="33">
        <v>0.51875000000000004</v>
      </c>
      <c r="N4218" s="33">
        <v>0.51875000000000004</v>
      </c>
      <c r="O4218" s="28" t="s">
        <v>73</v>
      </c>
      <c r="P4218" s="29">
        <v>9</v>
      </c>
      <c r="Q4218" s="30" t="s">
        <v>2541</v>
      </c>
      <c r="R4218" s="31" t="s">
        <v>2542</v>
      </c>
      <c r="S4218" s="28">
        <v>73</v>
      </c>
      <c r="T4218" s="28">
        <v>0</v>
      </c>
      <c r="U4218" s="32">
        <v>0.37285291018431838</v>
      </c>
      <c r="V4218" s="28">
        <v>0</v>
      </c>
      <c r="W4218" s="8" t="s">
        <v>30</v>
      </c>
      <c r="X4218" s="16"/>
      <c r="AC4218" s="104"/>
    </row>
    <row r="4219" spans="1:29" x14ac:dyDescent="0.35">
      <c r="A4219" s="9">
        <v>46202</v>
      </c>
      <c r="B4219" s="28" t="s">
        <v>264</v>
      </c>
      <c r="C4219" s="28" t="s">
        <v>59</v>
      </c>
      <c r="D4219" s="28">
        <v>1</v>
      </c>
      <c r="E4219" s="415" t="s">
        <v>4851</v>
      </c>
      <c r="F4219" s="415" t="s">
        <v>4845</v>
      </c>
      <c r="G4219" s="33">
        <v>0.51041666666666663</v>
      </c>
      <c r="H4219" s="33">
        <v>0.59027777777777779</v>
      </c>
      <c r="I4219" s="33">
        <v>0.54166666666666663</v>
      </c>
      <c r="J4219" s="33">
        <v>0.5444444444444444</v>
      </c>
      <c r="K4219" s="33">
        <v>0.55972222222222223</v>
      </c>
      <c r="L4219" s="33">
        <v>0.62986111111111109</v>
      </c>
      <c r="M4219" s="33">
        <v>0.63472222222222219</v>
      </c>
      <c r="N4219" s="33">
        <v>0.63680555555555551</v>
      </c>
      <c r="O4219" s="28">
        <v>9</v>
      </c>
      <c r="P4219" s="29" t="s">
        <v>60</v>
      </c>
      <c r="Q4219" s="30" t="s">
        <v>2543</v>
      </c>
      <c r="R4219" s="31" t="s">
        <v>99</v>
      </c>
      <c r="S4219" s="28">
        <v>65</v>
      </c>
      <c r="T4219" s="28">
        <v>0</v>
      </c>
      <c r="U4219" s="32">
        <v>0.37036233532982599</v>
      </c>
      <c r="V4219" s="28">
        <v>0</v>
      </c>
      <c r="W4219" s="8" t="s">
        <v>30</v>
      </c>
      <c r="X4219" s="16"/>
      <c r="AC4219" s="104"/>
    </row>
    <row r="4220" spans="1:29" x14ac:dyDescent="0.35">
      <c r="A4220" s="9">
        <v>46202</v>
      </c>
      <c r="B4220" s="28" t="s">
        <v>80</v>
      </c>
      <c r="C4220" s="28" t="s">
        <v>72</v>
      </c>
      <c r="D4220" s="28">
        <v>1</v>
      </c>
      <c r="E4220" s="415" t="s">
        <v>4849</v>
      </c>
      <c r="F4220" s="415" t="s">
        <v>4845</v>
      </c>
      <c r="G4220" s="33">
        <v>3.4722222222222217E-2</v>
      </c>
      <c r="H4220" s="33">
        <v>0.1076388888888889</v>
      </c>
      <c r="I4220" s="33">
        <v>3.0555555555555551E-2</v>
      </c>
      <c r="J4220" s="33">
        <v>3.888888888888889E-2</v>
      </c>
      <c r="K4220" s="33">
        <v>5.5555555555555552E-2</v>
      </c>
      <c r="L4220" s="33">
        <v>0.1159722222222222</v>
      </c>
      <c r="M4220" s="33">
        <v>0.12013888888888891</v>
      </c>
      <c r="N4220" s="33">
        <v>0.1215277777777778</v>
      </c>
      <c r="O4220" s="28" t="s">
        <v>57</v>
      </c>
      <c r="P4220" s="29" t="s">
        <v>1025</v>
      </c>
      <c r="Q4220" s="30" t="s">
        <v>48</v>
      </c>
      <c r="R4220" s="31" t="s">
        <v>39</v>
      </c>
      <c r="S4220" s="28">
        <v>159</v>
      </c>
      <c r="T4220" s="28">
        <v>1</v>
      </c>
      <c r="U4220" s="32">
        <v>0.82709416775650091</v>
      </c>
      <c r="V4220" s="28">
        <v>1501</v>
      </c>
      <c r="W4220" s="8" t="s">
        <v>30</v>
      </c>
      <c r="X4220" s="16"/>
      <c r="AC4220" s="104"/>
    </row>
    <row r="4221" spans="1:29" x14ac:dyDescent="0.35">
      <c r="A4221" s="9">
        <v>46202</v>
      </c>
      <c r="B4221" s="28" t="s">
        <v>84</v>
      </c>
      <c r="C4221" s="28" t="s">
        <v>72</v>
      </c>
      <c r="D4221" s="28">
        <v>1</v>
      </c>
      <c r="E4221" s="415" t="s">
        <v>4845</v>
      </c>
      <c r="F4221" s="415" t="s">
        <v>4847</v>
      </c>
      <c r="G4221" s="33">
        <v>0.14583333333333329</v>
      </c>
      <c r="H4221" s="33">
        <v>0.22916666666666671</v>
      </c>
      <c r="I4221" s="33">
        <v>0.15277777777777779</v>
      </c>
      <c r="J4221" s="33">
        <v>0.15763888888888891</v>
      </c>
      <c r="K4221" s="33">
        <v>0.17291666666666669</v>
      </c>
      <c r="L4221" s="33">
        <v>0.2298611111111111</v>
      </c>
      <c r="M4221" s="33">
        <v>0.24374999999999999</v>
      </c>
      <c r="N4221" s="33">
        <v>0.24583333333333329</v>
      </c>
      <c r="O4221" s="28" t="s">
        <v>1025</v>
      </c>
      <c r="P4221" s="29" t="s">
        <v>114</v>
      </c>
      <c r="Q4221" s="30" t="s">
        <v>2544</v>
      </c>
      <c r="R4221" s="31" t="s">
        <v>1027</v>
      </c>
      <c r="S4221" s="28">
        <v>174</v>
      </c>
      <c r="T4221" s="28">
        <v>1</v>
      </c>
      <c r="U4221" s="32">
        <v>0.94654503339926055</v>
      </c>
      <c r="V4221" s="28">
        <v>0</v>
      </c>
      <c r="W4221" s="8" t="s">
        <v>30</v>
      </c>
      <c r="X4221" s="16"/>
      <c r="AC4221" s="104"/>
    </row>
    <row r="4222" spans="1:29" x14ac:dyDescent="0.35">
      <c r="A4222" s="9">
        <v>46202</v>
      </c>
      <c r="B4222" s="28" t="s">
        <v>133</v>
      </c>
      <c r="C4222" s="28" t="s">
        <v>72</v>
      </c>
      <c r="D4222" s="28">
        <v>1</v>
      </c>
      <c r="E4222" s="415" t="s">
        <v>4847</v>
      </c>
      <c r="F4222" s="415" t="s">
        <v>4845</v>
      </c>
      <c r="G4222" s="33">
        <v>0.27083333333333331</v>
      </c>
      <c r="H4222" s="33">
        <v>0.44791666666666669</v>
      </c>
      <c r="I4222" s="33">
        <v>0.27361111111111108</v>
      </c>
      <c r="J4222" s="33">
        <v>0.27638888888888891</v>
      </c>
      <c r="K4222" s="33">
        <v>0.28819444444444442</v>
      </c>
      <c r="L4222" s="33">
        <v>0.44791666666666669</v>
      </c>
      <c r="M4222" s="33">
        <v>0.45624999999999999</v>
      </c>
      <c r="N4222" s="33">
        <v>0.45833333333333331</v>
      </c>
      <c r="O4222" s="28" t="s">
        <v>114</v>
      </c>
      <c r="P4222" s="29">
        <v>3</v>
      </c>
      <c r="Q4222" s="30" t="s">
        <v>912</v>
      </c>
      <c r="R4222" s="31" t="s">
        <v>99</v>
      </c>
      <c r="S4222" s="28">
        <v>119</v>
      </c>
      <c r="T4222" s="28">
        <v>0</v>
      </c>
      <c r="U4222" s="32">
        <v>0.62770729022864846</v>
      </c>
      <c r="V4222" s="28">
        <v>394</v>
      </c>
      <c r="W4222" s="8" t="s">
        <v>30</v>
      </c>
      <c r="X4222" s="16"/>
      <c r="AC4222" s="104"/>
    </row>
    <row r="4223" spans="1:29" x14ac:dyDescent="0.35">
      <c r="A4223" s="9">
        <v>46202</v>
      </c>
      <c r="B4223" s="28" t="s">
        <v>135</v>
      </c>
      <c r="C4223" s="28" t="s">
        <v>72</v>
      </c>
      <c r="D4223" s="28">
        <v>1</v>
      </c>
      <c r="E4223" s="415" t="s">
        <v>4845</v>
      </c>
      <c r="F4223" s="415" t="s">
        <v>4853</v>
      </c>
      <c r="G4223" s="33">
        <v>0.48958333333333331</v>
      </c>
      <c r="H4223" s="33">
        <v>0.65625</v>
      </c>
      <c r="I4223" s="33">
        <v>0.5</v>
      </c>
      <c r="J4223" s="33">
        <v>0.50347222222222221</v>
      </c>
      <c r="K4223" s="33">
        <v>0.5131944444444444</v>
      </c>
      <c r="L4223" s="33">
        <v>0.66874999999999996</v>
      </c>
      <c r="M4223" s="33">
        <v>0.67569444444444449</v>
      </c>
      <c r="N4223" s="33">
        <v>0.67777777777777781</v>
      </c>
      <c r="O4223" s="28">
        <v>3</v>
      </c>
      <c r="P4223" s="29" t="s">
        <v>208</v>
      </c>
      <c r="Q4223" s="30" t="s">
        <v>111</v>
      </c>
      <c r="R4223" s="31" t="s">
        <v>39</v>
      </c>
      <c r="S4223" s="28">
        <v>161</v>
      </c>
      <c r="T4223" s="28">
        <v>0</v>
      </c>
      <c r="U4223" s="32">
        <v>0.82609170258468223</v>
      </c>
      <c r="V4223" s="28">
        <v>0</v>
      </c>
      <c r="W4223" s="8" t="s">
        <v>30</v>
      </c>
      <c r="X4223" s="16"/>
      <c r="AC4223" s="104"/>
    </row>
    <row r="4224" spans="1:29" x14ac:dyDescent="0.35">
      <c r="A4224" s="9">
        <v>46202</v>
      </c>
      <c r="B4224" s="28" t="s">
        <v>1371</v>
      </c>
      <c r="C4224" s="28" t="s">
        <v>81</v>
      </c>
      <c r="D4224" s="28">
        <v>1</v>
      </c>
      <c r="E4224" s="415" t="s">
        <v>4853</v>
      </c>
      <c r="F4224" s="415" t="s">
        <v>4845</v>
      </c>
      <c r="G4224" s="33">
        <v>2.0833333333333329E-2</v>
      </c>
      <c r="H4224" s="33">
        <v>0.16666666666666671</v>
      </c>
      <c r="I4224" s="33">
        <v>1.5277777777777781E-2</v>
      </c>
      <c r="J4224" s="33">
        <v>2.5000000000000001E-2</v>
      </c>
      <c r="K4224" s="33">
        <v>4.2361111111111113E-2</v>
      </c>
      <c r="L4224" s="33">
        <v>0.16944444444444451</v>
      </c>
      <c r="M4224" s="33">
        <v>0.17222222222222219</v>
      </c>
      <c r="N4224" s="33">
        <v>0.1736111111111111</v>
      </c>
      <c r="O4224" s="28" t="s">
        <v>73</v>
      </c>
      <c r="P4224" s="29" t="s">
        <v>928</v>
      </c>
      <c r="Q4224" s="30" t="s">
        <v>48</v>
      </c>
      <c r="R4224" s="31" t="s">
        <v>39</v>
      </c>
      <c r="S4224" s="28">
        <v>176</v>
      </c>
      <c r="T4224" s="28">
        <v>1</v>
      </c>
      <c r="U4224" s="32">
        <v>0.94763500116721333</v>
      </c>
      <c r="V4224" s="28">
        <v>0</v>
      </c>
      <c r="W4224" s="8" t="s">
        <v>30</v>
      </c>
      <c r="X4224" s="16"/>
      <c r="AC4224" s="104"/>
    </row>
    <row r="4225" spans="1:29" x14ac:dyDescent="0.35">
      <c r="A4225" s="9">
        <v>46202</v>
      </c>
      <c r="B4225" s="28" t="s">
        <v>1372</v>
      </c>
      <c r="C4225" s="28" t="s">
        <v>81</v>
      </c>
      <c r="D4225" s="28">
        <v>1</v>
      </c>
      <c r="E4225" s="415" t="s">
        <v>4845</v>
      </c>
      <c r="F4225" s="415" t="s">
        <v>4850</v>
      </c>
      <c r="G4225" s="33">
        <v>0.20833333333333329</v>
      </c>
      <c r="H4225" s="33">
        <v>0.36458333333333331</v>
      </c>
      <c r="I4225" s="33">
        <v>0.20624999999999999</v>
      </c>
      <c r="J4225" s="33">
        <v>0.2208333333333333</v>
      </c>
      <c r="K4225" s="33">
        <v>0.23333333333333331</v>
      </c>
      <c r="L4225" s="33">
        <v>0.35555555555555562</v>
      </c>
      <c r="M4225" s="33">
        <v>0.36805555555555558</v>
      </c>
      <c r="N4225" s="33">
        <v>0.37013888888888891</v>
      </c>
      <c r="O4225" s="28" t="s">
        <v>928</v>
      </c>
      <c r="P4225" s="29" t="s">
        <v>32</v>
      </c>
      <c r="Q4225" s="30" t="s">
        <v>2545</v>
      </c>
      <c r="R4225" s="31" t="s">
        <v>2546</v>
      </c>
      <c r="S4225" s="28">
        <v>165</v>
      </c>
      <c r="T4225" s="28">
        <v>2</v>
      </c>
      <c r="U4225" s="32">
        <v>0.85959310651211218</v>
      </c>
      <c r="V4225" s="28">
        <v>0</v>
      </c>
      <c r="W4225" s="8" t="s">
        <v>30</v>
      </c>
      <c r="X4225" s="16"/>
      <c r="AC4225" s="104"/>
    </row>
    <row r="4226" spans="1:29" x14ac:dyDescent="0.35">
      <c r="A4226" s="9">
        <v>46202</v>
      </c>
      <c r="B4226" s="28" t="s">
        <v>1766</v>
      </c>
      <c r="C4226" s="28" t="s">
        <v>81</v>
      </c>
      <c r="D4226" s="28">
        <v>1</v>
      </c>
      <c r="E4226" s="415" t="s">
        <v>4850</v>
      </c>
      <c r="F4226" s="415" t="s">
        <v>4845</v>
      </c>
      <c r="G4226" s="33">
        <v>0.40972222222222221</v>
      </c>
      <c r="H4226" s="33">
        <v>0.47222222222222221</v>
      </c>
      <c r="I4226" s="33">
        <v>0.40625</v>
      </c>
      <c r="J4226" s="33">
        <v>0.42083333333333328</v>
      </c>
      <c r="K4226" s="33">
        <v>0.43194444444444452</v>
      </c>
      <c r="L4226" s="33">
        <v>0.47569444444444442</v>
      </c>
      <c r="M4226" s="33">
        <v>0.48402777777777778</v>
      </c>
      <c r="N4226" s="33">
        <v>0.48472222222222222</v>
      </c>
      <c r="O4226" s="28" t="s">
        <v>32</v>
      </c>
      <c r="P4226" s="29">
        <v>215</v>
      </c>
      <c r="Q4226" s="30" t="s">
        <v>274</v>
      </c>
      <c r="R4226" s="31" t="s">
        <v>39</v>
      </c>
      <c r="S4226" s="28">
        <v>30</v>
      </c>
      <c r="T4226" s="28">
        <v>0</v>
      </c>
      <c r="U4226" s="32">
        <v>0.16720285498646739</v>
      </c>
      <c r="V4226" s="28">
        <v>0</v>
      </c>
      <c r="W4226" s="8" t="s">
        <v>30</v>
      </c>
      <c r="X4226" s="16"/>
      <c r="AC4226" s="104"/>
    </row>
    <row r="4227" spans="1:29" x14ac:dyDescent="0.35">
      <c r="A4227" s="9">
        <v>46202</v>
      </c>
      <c r="B4227" s="28" t="s">
        <v>1768</v>
      </c>
      <c r="C4227" s="28" t="s">
        <v>81</v>
      </c>
      <c r="D4227" s="28">
        <v>1</v>
      </c>
      <c r="E4227" s="415" t="s">
        <v>4845</v>
      </c>
      <c r="F4227" s="415" t="s">
        <v>4863</v>
      </c>
      <c r="G4227" s="33">
        <v>0.50694444444444442</v>
      </c>
      <c r="H4227" s="33">
        <v>0.57638888888888884</v>
      </c>
      <c r="I4227" s="33">
        <v>0.50694444444444442</v>
      </c>
      <c r="J4227" s="33">
        <v>0.51041666666666663</v>
      </c>
      <c r="K4227" s="33">
        <v>0.52152777777777781</v>
      </c>
      <c r="L4227" s="33">
        <v>0.57847222222222228</v>
      </c>
      <c r="M4227" s="33">
        <v>0.58888888888888891</v>
      </c>
      <c r="N4227" s="33">
        <v>0.59097222222222223</v>
      </c>
      <c r="O4227" s="28">
        <v>223</v>
      </c>
      <c r="P4227" s="29" t="s">
        <v>37</v>
      </c>
      <c r="Q4227" s="30" t="s">
        <v>2547</v>
      </c>
      <c r="R4227" s="31" t="s">
        <v>99</v>
      </c>
      <c r="S4227" s="28">
        <v>72</v>
      </c>
      <c r="T4227" s="28">
        <v>0</v>
      </c>
      <c r="U4227" s="32">
        <v>0.3904923209511183</v>
      </c>
      <c r="V4227" s="28">
        <v>0</v>
      </c>
      <c r="W4227" s="8" t="s">
        <v>30</v>
      </c>
      <c r="X4227" s="16"/>
      <c r="AC4227" s="104"/>
    </row>
    <row r="4228" spans="1:29" x14ac:dyDescent="0.35">
      <c r="A4228" s="9">
        <v>46202</v>
      </c>
      <c r="B4228" s="28" t="s">
        <v>1429</v>
      </c>
      <c r="C4228" s="28" t="s">
        <v>90</v>
      </c>
      <c r="D4228" s="28">
        <v>14</v>
      </c>
      <c r="E4228" s="415" t="s">
        <v>4863</v>
      </c>
      <c r="F4228" s="415" t="s">
        <v>4845</v>
      </c>
      <c r="G4228" s="33">
        <v>7.2916666666666671E-2</v>
      </c>
      <c r="H4228" s="33">
        <v>0.2361111111111111</v>
      </c>
      <c r="I4228" s="33">
        <v>6.5277777777777782E-2</v>
      </c>
      <c r="J4228" s="33">
        <v>8.5416666666666669E-2</v>
      </c>
      <c r="K4228" s="33">
        <v>0.1069444444444444</v>
      </c>
      <c r="L4228" s="33">
        <v>0.24513888888888891</v>
      </c>
      <c r="M4228" s="33">
        <v>0.24930555555555561</v>
      </c>
      <c r="N4228" s="33">
        <v>0.25138888888888888</v>
      </c>
      <c r="O4228" s="28" t="s">
        <v>37</v>
      </c>
      <c r="P4228" s="29">
        <v>21</v>
      </c>
      <c r="Q4228" s="30" t="s">
        <v>95</v>
      </c>
      <c r="R4228" s="31" t="s">
        <v>39</v>
      </c>
      <c r="S4228" s="28">
        <v>174</v>
      </c>
      <c r="T4228" s="28">
        <v>0</v>
      </c>
      <c r="U4228" s="32">
        <v>0.94521923839726163</v>
      </c>
      <c r="V4228" s="28">
        <v>1141</v>
      </c>
      <c r="W4228" s="8" t="s">
        <v>30</v>
      </c>
      <c r="X4228" s="16"/>
      <c r="AC4228" s="104"/>
    </row>
    <row r="4229" spans="1:29" x14ac:dyDescent="0.35">
      <c r="A4229" s="9">
        <v>46202</v>
      </c>
      <c r="B4229" s="28" t="s">
        <v>1430</v>
      </c>
      <c r="C4229" s="28" t="s">
        <v>90</v>
      </c>
      <c r="D4229" s="28">
        <v>14</v>
      </c>
      <c r="E4229" s="415" t="s">
        <v>4845</v>
      </c>
      <c r="F4229" s="415" t="s">
        <v>4856</v>
      </c>
      <c r="G4229" s="33">
        <v>0.27777777777777779</v>
      </c>
      <c r="H4229" s="33">
        <v>0.4548611111111111</v>
      </c>
      <c r="I4229" s="33">
        <v>0.27847222222222218</v>
      </c>
      <c r="J4229" s="33">
        <v>0.28263888888888888</v>
      </c>
      <c r="K4229" s="33">
        <v>0.29583333333333328</v>
      </c>
      <c r="L4229" s="33">
        <v>0.4375</v>
      </c>
      <c r="M4229" s="33">
        <v>0.45</v>
      </c>
      <c r="N4229" s="33">
        <v>0.45208333333333328</v>
      </c>
      <c r="O4229" s="28">
        <v>21</v>
      </c>
      <c r="P4229" s="29" t="s">
        <v>2115</v>
      </c>
      <c r="Q4229" s="30" t="s">
        <v>2548</v>
      </c>
      <c r="R4229" s="31" t="s">
        <v>99</v>
      </c>
      <c r="S4229" s="28">
        <v>163</v>
      </c>
      <c r="T4229" s="28">
        <v>1</v>
      </c>
      <c r="U4229" s="32">
        <v>0.84858548802956368</v>
      </c>
      <c r="V4229" s="28">
        <v>0</v>
      </c>
      <c r="W4229" s="8" t="s">
        <v>30</v>
      </c>
      <c r="X4229" s="16"/>
      <c r="AC4229" s="104"/>
    </row>
    <row r="4230" spans="1:29" x14ac:dyDescent="0.35">
      <c r="A4230" s="9">
        <v>46202</v>
      </c>
      <c r="B4230" s="28" t="s">
        <v>107</v>
      </c>
      <c r="C4230" s="28" t="s">
        <v>108</v>
      </c>
      <c r="D4230" s="28">
        <v>1</v>
      </c>
      <c r="E4230" s="19" t="s">
        <v>4856</v>
      </c>
      <c r="F4230" s="19" t="s">
        <v>4845</v>
      </c>
      <c r="G4230" s="33">
        <v>5.5555555555555552E-2</v>
      </c>
      <c r="H4230" s="33">
        <v>0.24305555555555561</v>
      </c>
      <c r="I4230" s="33">
        <v>5.1388888888888887E-2</v>
      </c>
      <c r="J4230" s="33">
        <v>8.0555555555555561E-2</v>
      </c>
      <c r="K4230" s="33">
        <v>0.1027777777777778</v>
      </c>
      <c r="L4230" s="33">
        <v>0.2722222222222222</v>
      </c>
      <c r="M4230" s="33">
        <v>0.27708333333333329</v>
      </c>
      <c r="N4230" s="33">
        <v>0.27986111111111112</v>
      </c>
      <c r="O4230" s="28" t="s">
        <v>143</v>
      </c>
      <c r="P4230" s="29">
        <v>94</v>
      </c>
      <c r="Q4230" s="30" t="s">
        <v>299</v>
      </c>
      <c r="R4230" s="31" t="s">
        <v>39</v>
      </c>
      <c r="S4230" s="28">
        <v>162</v>
      </c>
      <c r="T4230" s="28">
        <v>0</v>
      </c>
      <c r="U4230" s="32">
        <v>0.85659536011608062</v>
      </c>
      <c r="V4230" s="28">
        <v>1823</v>
      </c>
      <c r="W4230" s="8" t="s">
        <v>30</v>
      </c>
      <c r="X4230" s="16"/>
      <c r="AC4230" s="104"/>
    </row>
    <row r="4231" spans="1:29" x14ac:dyDescent="0.35">
      <c r="A4231" s="9">
        <v>46202</v>
      </c>
      <c r="B4231" s="28" t="s">
        <v>109</v>
      </c>
      <c r="C4231" s="28" t="s">
        <v>108</v>
      </c>
      <c r="D4231" s="28">
        <v>1</v>
      </c>
      <c r="E4231" s="415" t="s">
        <v>4845</v>
      </c>
      <c r="F4231" s="415" t="s">
        <v>4867</v>
      </c>
      <c r="G4231" s="33">
        <v>0.28472222222222221</v>
      </c>
      <c r="H4231" s="33">
        <v>0.49652777777777779</v>
      </c>
      <c r="I4231" s="33">
        <v>0.31180555555555561</v>
      </c>
      <c r="J4231" s="33">
        <v>0.31666666666666671</v>
      </c>
      <c r="K4231" s="33">
        <v>0.33333333333333331</v>
      </c>
      <c r="L4231" s="33">
        <v>0.50763888888888886</v>
      </c>
      <c r="M4231" s="33">
        <v>0.51666666666666672</v>
      </c>
      <c r="N4231" s="33">
        <v>0.51875000000000004</v>
      </c>
      <c r="O4231" s="28">
        <v>99</v>
      </c>
      <c r="P4231" s="29" t="s">
        <v>70</v>
      </c>
      <c r="Q4231" s="30" t="s">
        <v>2549</v>
      </c>
      <c r="R4231" s="31" t="s">
        <v>2550</v>
      </c>
      <c r="S4231" s="28">
        <v>173</v>
      </c>
      <c r="T4231" s="28">
        <v>0</v>
      </c>
      <c r="U4231" s="32">
        <v>0.92575574104704583</v>
      </c>
      <c r="V4231" s="28">
        <v>0</v>
      </c>
      <c r="W4231" s="8" t="s">
        <v>30</v>
      </c>
      <c r="X4231" s="16"/>
      <c r="AC4231" s="104"/>
    </row>
    <row r="4232" spans="1:29" ht="26" customHeight="1" x14ac:dyDescent="0.35">
      <c r="A4232" s="9">
        <v>46202</v>
      </c>
      <c r="B4232" s="28" t="s">
        <v>1383</v>
      </c>
      <c r="C4232" s="28" t="s">
        <v>108</v>
      </c>
      <c r="D4232" s="28">
        <v>1</v>
      </c>
      <c r="E4232" s="415" t="s">
        <v>4867</v>
      </c>
      <c r="F4232" s="415" t="s">
        <v>4845</v>
      </c>
      <c r="G4232" s="33">
        <v>0.64236111111111116</v>
      </c>
      <c r="H4232" s="33">
        <v>0.72569444444444442</v>
      </c>
      <c r="I4232" s="33">
        <v>0.66874999999999996</v>
      </c>
      <c r="J4232" s="33">
        <v>0.67708333333333337</v>
      </c>
      <c r="K4232" s="33">
        <v>0.69236111111111109</v>
      </c>
      <c r="L4232" s="33">
        <v>0.74722222222222223</v>
      </c>
      <c r="M4232" s="33">
        <v>0.75277777777777777</v>
      </c>
      <c r="N4232" s="33">
        <v>0.75347222222222221</v>
      </c>
      <c r="O4232" s="28" t="s">
        <v>70</v>
      </c>
      <c r="P4232" s="29" t="s">
        <v>271</v>
      </c>
      <c r="Q4232" s="30" t="s">
        <v>2551</v>
      </c>
      <c r="R4232" s="31" t="s">
        <v>2552</v>
      </c>
      <c r="S4232" s="28">
        <v>176</v>
      </c>
      <c r="T4232" s="28">
        <v>0</v>
      </c>
      <c r="U4232" s="32">
        <v>0.94430746604122917</v>
      </c>
      <c r="V4232" s="28">
        <v>2215</v>
      </c>
      <c r="W4232" s="8" t="s">
        <v>30</v>
      </c>
      <c r="X4232" s="16"/>
      <c r="AC4232" s="104"/>
    </row>
    <row r="4233" spans="1:29" x14ac:dyDescent="0.35">
      <c r="A4233" s="9">
        <v>46202</v>
      </c>
      <c r="B4233" s="28" t="s">
        <v>1384</v>
      </c>
      <c r="C4233" s="28" t="s">
        <v>108</v>
      </c>
      <c r="D4233" s="28">
        <v>1</v>
      </c>
      <c r="E4233" s="28" t="s">
        <v>4845</v>
      </c>
      <c r="F4233" s="28" t="s">
        <v>4849</v>
      </c>
      <c r="G4233" s="33">
        <v>0.78819444444444442</v>
      </c>
      <c r="H4233" s="33">
        <v>0.86458333333333337</v>
      </c>
      <c r="I4233" s="33">
        <v>0.77916666666666667</v>
      </c>
      <c r="J4233" s="33">
        <v>0.78402777777777777</v>
      </c>
      <c r="K4233" s="33">
        <v>0.79722222222222228</v>
      </c>
      <c r="L4233" s="33">
        <v>0.85347222222222219</v>
      </c>
      <c r="M4233" s="33">
        <v>0.8618055555555556</v>
      </c>
      <c r="N4233" s="33">
        <v>0.86388888888888893</v>
      </c>
      <c r="O4233" s="28" t="s">
        <v>271</v>
      </c>
      <c r="P4233" s="29" t="s">
        <v>43</v>
      </c>
      <c r="Q4233" s="30" t="s">
        <v>172</v>
      </c>
      <c r="R4233" s="31" t="s">
        <v>172</v>
      </c>
      <c r="S4233" s="28">
        <v>154</v>
      </c>
      <c r="T4233" s="28">
        <v>0</v>
      </c>
      <c r="U4233" s="32">
        <v>0.77545817601701494</v>
      </c>
      <c r="V4233" s="28">
        <v>0</v>
      </c>
      <c r="W4233" s="8" t="s">
        <v>30</v>
      </c>
      <c r="X4233" s="16"/>
      <c r="AC4233" s="104"/>
    </row>
    <row r="4234" spans="1:29" x14ac:dyDescent="0.35">
      <c r="A4234" s="9">
        <v>46202</v>
      </c>
      <c r="B4234" s="28" t="s">
        <v>1381</v>
      </c>
      <c r="C4234" s="28" t="s">
        <v>113</v>
      </c>
      <c r="D4234" s="28">
        <v>1</v>
      </c>
      <c r="E4234" s="28" t="s">
        <v>4849</v>
      </c>
      <c r="F4234" s="28" t="s">
        <v>4845</v>
      </c>
      <c r="G4234" s="33">
        <v>4.5138888888888888E-2</v>
      </c>
      <c r="H4234" s="33">
        <v>0.24652777777777779</v>
      </c>
      <c r="I4234" s="33">
        <v>4.791666666666667E-2</v>
      </c>
      <c r="J4234" s="33">
        <v>7.7777777777777779E-2</v>
      </c>
      <c r="K4234" s="33">
        <v>0.1138888888888889</v>
      </c>
      <c r="L4234" s="33">
        <v>0.3</v>
      </c>
      <c r="M4234" s="33">
        <v>0.30625000000000002</v>
      </c>
      <c r="N4234" s="33">
        <v>0.31041666666666667</v>
      </c>
      <c r="O4234" s="28" t="s">
        <v>361</v>
      </c>
      <c r="P4234" s="29">
        <v>69</v>
      </c>
      <c r="Q4234" s="30" t="s">
        <v>2553</v>
      </c>
      <c r="R4234" s="31" t="s">
        <v>2554</v>
      </c>
      <c r="S4234" s="28">
        <v>165</v>
      </c>
      <c r="T4234" s="28">
        <v>1</v>
      </c>
      <c r="U4234" s="32">
        <v>0.83794170525162881</v>
      </c>
      <c r="V4234" s="28">
        <v>0</v>
      </c>
      <c r="W4234" s="8" t="s">
        <v>30</v>
      </c>
      <c r="X4234" s="16"/>
      <c r="AC4234" s="104"/>
    </row>
    <row r="4235" spans="1:29" x14ac:dyDescent="0.35">
      <c r="A4235" s="9">
        <v>46202</v>
      </c>
      <c r="B4235" s="28" t="s">
        <v>1382</v>
      </c>
      <c r="C4235" s="28" t="s">
        <v>113</v>
      </c>
      <c r="D4235" s="28">
        <v>1</v>
      </c>
      <c r="E4235" s="8" t="s">
        <v>4845</v>
      </c>
      <c r="F4235" s="8" t="s">
        <v>4862</v>
      </c>
      <c r="G4235" s="33">
        <v>0.28472222222222221</v>
      </c>
      <c r="H4235" s="33">
        <v>0.52430555555555558</v>
      </c>
      <c r="I4235" s="33">
        <v>0.33958333333333329</v>
      </c>
      <c r="J4235" s="33">
        <v>0.34305555555555561</v>
      </c>
      <c r="K4235" s="33">
        <v>0.35416666666666669</v>
      </c>
      <c r="L4235" s="33">
        <v>0.55277777777777781</v>
      </c>
      <c r="M4235" s="33">
        <v>0.56041666666666667</v>
      </c>
      <c r="N4235" s="33">
        <v>0.5625</v>
      </c>
      <c r="O4235" s="28">
        <v>63</v>
      </c>
      <c r="P4235" s="29" t="s">
        <v>236</v>
      </c>
      <c r="Q4235" s="30" t="s">
        <v>2555</v>
      </c>
      <c r="R4235" s="31" t="s">
        <v>2556</v>
      </c>
      <c r="S4235" s="28">
        <v>176</v>
      </c>
      <c r="T4235" s="28">
        <v>0</v>
      </c>
      <c r="U4235" s="32">
        <v>0.91996470294293797</v>
      </c>
      <c r="V4235" s="28">
        <v>0</v>
      </c>
      <c r="W4235" s="8" t="s">
        <v>30</v>
      </c>
      <c r="X4235" s="16"/>
      <c r="AC4235" s="104"/>
    </row>
    <row r="4236" spans="1:29" x14ac:dyDescent="0.35">
      <c r="A4236" s="9">
        <v>46203</v>
      </c>
      <c r="B4236" s="13" t="s">
        <v>1371</v>
      </c>
      <c r="C4236" s="13" t="s">
        <v>27</v>
      </c>
      <c r="D4236" s="13">
        <v>1</v>
      </c>
      <c r="E4236" s="8" t="s">
        <v>4862</v>
      </c>
      <c r="F4236" s="8" t="s">
        <v>4845</v>
      </c>
      <c r="G4236" s="33">
        <v>2.0833333333333329E-2</v>
      </c>
      <c r="H4236" s="33">
        <v>0.16666666666666671</v>
      </c>
      <c r="I4236" s="33">
        <v>1.5277777777777781E-2</v>
      </c>
      <c r="J4236" s="33">
        <v>2.222222222222222E-2</v>
      </c>
      <c r="K4236" s="33">
        <v>4.027777777777778E-2</v>
      </c>
      <c r="L4236" s="33">
        <v>0.1673611111111111</v>
      </c>
      <c r="M4236" s="33">
        <v>0.17222222222222219</v>
      </c>
      <c r="N4236" s="127">
        <v>0.1736111111111111</v>
      </c>
      <c r="O4236" s="415" t="s">
        <v>32</v>
      </c>
      <c r="P4236" s="75" t="s">
        <v>740</v>
      </c>
      <c r="Q4236" s="113" t="s">
        <v>103</v>
      </c>
      <c r="R4236" s="333" t="s">
        <v>39</v>
      </c>
      <c r="S4236" s="13">
        <v>161</v>
      </c>
      <c r="T4236" s="13">
        <v>2</v>
      </c>
      <c r="U4236" s="416">
        <v>0.88039886111007748</v>
      </c>
      <c r="V4236" s="13">
        <v>0</v>
      </c>
      <c r="W4236" s="8" t="s">
        <v>30</v>
      </c>
      <c r="X4236" s="16"/>
      <c r="AC4236" s="104"/>
    </row>
    <row r="4237" spans="1:29" x14ac:dyDescent="0.35">
      <c r="A4237" s="9">
        <v>46203</v>
      </c>
      <c r="B4237" s="13" t="s">
        <v>1372</v>
      </c>
      <c r="C4237" s="13" t="s">
        <v>27</v>
      </c>
      <c r="D4237" s="13">
        <v>1</v>
      </c>
      <c r="E4237" s="8" t="s">
        <v>4845</v>
      </c>
      <c r="F4237" s="8" t="s">
        <v>4856</v>
      </c>
      <c r="G4237" s="33">
        <v>0.20833333333333329</v>
      </c>
      <c r="H4237" s="33">
        <v>0.36458333333333331</v>
      </c>
      <c r="I4237" s="33">
        <v>0.21249999999999999</v>
      </c>
      <c r="J4237" s="33">
        <v>0.21736111111111109</v>
      </c>
      <c r="K4237" s="33">
        <v>0.2326388888888889</v>
      </c>
      <c r="L4237" s="33">
        <v>0.35902777777777778</v>
      </c>
      <c r="M4237" s="33">
        <v>0.37083333333333329</v>
      </c>
      <c r="N4237" s="127">
        <v>0.37291666666666667</v>
      </c>
      <c r="O4237" s="13" t="s">
        <v>740</v>
      </c>
      <c r="P4237" s="417" t="s">
        <v>60</v>
      </c>
      <c r="Q4237" s="113" t="s">
        <v>2557</v>
      </c>
      <c r="R4237" s="333" t="s">
        <v>2558</v>
      </c>
      <c r="S4237" s="13">
        <v>181</v>
      </c>
      <c r="T4237" s="13">
        <v>2</v>
      </c>
      <c r="U4237" s="416">
        <v>0.8872129822568765</v>
      </c>
      <c r="V4237" s="13">
        <v>0</v>
      </c>
      <c r="W4237" s="8" t="s">
        <v>30</v>
      </c>
      <c r="X4237" s="16"/>
      <c r="AC4237" s="104"/>
    </row>
    <row r="4238" spans="1:29" x14ac:dyDescent="0.35">
      <c r="A4238" s="9">
        <v>46203</v>
      </c>
      <c r="B4238" s="13" t="s">
        <v>1766</v>
      </c>
      <c r="C4238" s="13" t="s">
        <v>27</v>
      </c>
      <c r="D4238" s="13">
        <v>1</v>
      </c>
      <c r="E4238" s="8" t="s">
        <v>4856</v>
      </c>
      <c r="F4238" s="8" t="s">
        <v>4845</v>
      </c>
      <c r="G4238" s="33">
        <v>0.41666666666666669</v>
      </c>
      <c r="H4238" s="33">
        <v>0.47916666666666669</v>
      </c>
      <c r="I4238" s="33">
        <v>0.41319444444444442</v>
      </c>
      <c r="J4238" s="33">
        <v>0.41944444444444451</v>
      </c>
      <c r="K4238" s="33">
        <v>0.42986111111111108</v>
      </c>
      <c r="L4238" s="33">
        <v>0.4826388888888889</v>
      </c>
      <c r="M4238" s="33">
        <v>0.48888888888888887</v>
      </c>
      <c r="N4238" s="127">
        <v>0.48958333333333331</v>
      </c>
      <c r="O4238" s="415" t="s">
        <v>60</v>
      </c>
      <c r="P4238" s="75">
        <v>217</v>
      </c>
      <c r="Q4238" s="113" t="s">
        <v>273</v>
      </c>
      <c r="R4238" s="333" t="s">
        <v>39</v>
      </c>
      <c r="S4238" s="13">
        <v>173</v>
      </c>
      <c r="T4238" s="13">
        <v>0</v>
      </c>
      <c r="U4238" s="416">
        <v>0.91662761536078419</v>
      </c>
      <c r="V4238" s="13">
        <v>0</v>
      </c>
      <c r="W4238" s="8" t="s">
        <v>30</v>
      </c>
      <c r="X4238" s="16"/>
      <c r="AC4238" s="104"/>
    </row>
    <row r="4239" spans="1:29" x14ac:dyDescent="0.35">
      <c r="A4239" s="9">
        <v>46203</v>
      </c>
      <c r="B4239" s="13" t="s">
        <v>1768</v>
      </c>
      <c r="C4239" s="13" t="s">
        <v>27</v>
      </c>
      <c r="D4239" s="13">
        <v>1</v>
      </c>
      <c r="E4239" s="8" t="s">
        <v>4845</v>
      </c>
      <c r="F4239" s="8" t="s">
        <v>4851</v>
      </c>
      <c r="G4239" s="33">
        <v>0.52083333333333337</v>
      </c>
      <c r="H4239" s="33">
        <v>0.59027777777777779</v>
      </c>
      <c r="I4239" s="33">
        <v>0.51249999999999996</v>
      </c>
      <c r="J4239" s="33">
        <v>0.51875000000000004</v>
      </c>
      <c r="K4239" s="33">
        <v>0.52986111111111112</v>
      </c>
      <c r="L4239" s="33">
        <v>0.5756944444444444</v>
      </c>
      <c r="M4239" s="33">
        <v>0.58402777777777781</v>
      </c>
      <c r="N4239" s="127">
        <v>0.58611111111111114</v>
      </c>
      <c r="O4239" s="13">
        <v>234</v>
      </c>
      <c r="P4239" s="417" t="s">
        <v>249</v>
      </c>
      <c r="Q4239" s="113" t="s">
        <v>172</v>
      </c>
      <c r="R4239" s="333" t="s">
        <v>172</v>
      </c>
      <c r="S4239" s="13">
        <v>82</v>
      </c>
      <c r="T4239" s="13">
        <v>0</v>
      </c>
      <c r="U4239" s="416">
        <v>0.40529441752018502</v>
      </c>
      <c r="V4239" s="13">
        <v>0</v>
      </c>
      <c r="W4239" s="8" t="s">
        <v>30</v>
      </c>
      <c r="X4239" s="16"/>
      <c r="AC4239" s="104"/>
    </row>
    <row r="4240" spans="1:29" x14ac:dyDescent="0.35">
      <c r="A4240" s="9">
        <v>46203</v>
      </c>
      <c r="B4240" s="13" t="s">
        <v>203</v>
      </c>
      <c r="C4240" s="13" t="s">
        <v>45</v>
      </c>
      <c r="D4240" s="13">
        <v>1</v>
      </c>
      <c r="E4240" s="8" t="s">
        <v>4851</v>
      </c>
      <c r="F4240" s="8" t="s">
        <v>4845</v>
      </c>
      <c r="G4240" s="33">
        <v>0.28472222222222221</v>
      </c>
      <c r="H4240" s="33">
        <v>0.4236111111111111</v>
      </c>
      <c r="I4240" s="33">
        <v>0.28402777777777782</v>
      </c>
      <c r="J4240" s="33">
        <v>0.28749999999999998</v>
      </c>
      <c r="K4240" s="33">
        <v>0.29652777777777778</v>
      </c>
      <c r="L4240" s="33">
        <v>0.42430555555555549</v>
      </c>
      <c r="M4240" s="33">
        <v>0.4284722222222222</v>
      </c>
      <c r="N4240" s="127">
        <v>0.43055555555555558</v>
      </c>
      <c r="O4240" s="415" t="s">
        <v>70</v>
      </c>
      <c r="P4240" s="75">
        <v>2</v>
      </c>
      <c r="Q4240" s="113" t="s">
        <v>1879</v>
      </c>
      <c r="R4240" s="333" t="s">
        <v>2559</v>
      </c>
      <c r="S4240" s="13">
        <v>123</v>
      </c>
      <c r="T4240" s="13">
        <v>0</v>
      </c>
      <c r="U4240" s="416">
        <v>0.618242493726603</v>
      </c>
      <c r="V4240" s="13">
        <v>0</v>
      </c>
      <c r="W4240" s="8" t="s">
        <v>30</v>
      </c>
      <c r="X4240" s="16"/>
      <c r="AC4240" s="104"/>
    </row>
    <row r="4241" spans="1:29" x14ac:dyDescent="0.35">
      <c r="A4241" s="9">
        <v>46203</v>
      </c>
      <c r="B4241" s="13" t="s">
        <v>205</v>
      </c>
      <c r="C4241" s="13" t="s">
        <v>45</v>
      </c>
      <c r="D4241" s="13">
        <v>1</v>
      </c>
      <c r="E4241" s="8" t="s">
        <v>4845</v>
      </c>
      <c r="F4241" s="8" t="s">
        <v>4854</v>
      </c>
      <c r="G4241" s="33">
        <v>0.46527777777777779</v>
      </c>
      <c r="H4241" s="33">
        <v>0.61111111111111116</v>
      </c>
      <c r="I4241" s="33">
        <v>0.47430555555555548</v>
      </c>
      <c r="J4241" s="33">
        <v>0.47916666666666669</v>
      </c>
      <c r="K4241" s="33">
        <v>0.4861111111111111</v>
      </c>
      <c r="L4241" s="33">
        <v>0.62569444444444444</v>
      </c>
      <c r="M4241" s="33">
        <v>0.62986111111111109</v>
      </c>
      <c r="N4241" s="127">
        <v>0.63194444444444442</v>
      </c>
      <c r="O4241" s="13">
        <v>2</v>
      </c>
      <c r="P4241" s="417" t="s">
        <v>363</v>
      </c>
      <c r="Q4241" s="113" t="s">
        <v>111</v>
      </c>
      <c r="R4241" s="333" t="s">
        <v>39</v>
      </c>
      <c r="S4241" s="13">
        <v>163</v>
      </c>
      <c r="T4241" s="13">
        <v>0</v>
      </c>
      <c r="U4241" s="416">
        <v>0.83027554135555803</v>
      </c>
      <c r="V4241" s="13">
        <v>0</v>
      </c>
      <c r="W4241" s="8" t="s">
        <v>30</v>
      </c>
      <c r="X4241" s="16"/>
      <c r="AC4241" s="104"/>
    </row>
    <row r="4242" spans="1:29" x14ac:dyDescent="0.35">
      <c r="A4242" s="9">
        <v>46203</v>
      </c>
      <c r="B4242" s="13" t="s">
        <v>1770</v>
      </c>
      <c r="C4242" s="13" t="s">
        <v>59</v>
      </c>
      <c r="D4242" s="13">
        <v>1</v>
      </c>
      <c r="E4242" s="8" t="s">
        <v>4854</v>
      </c>
      <c r="F4242" s="8" t="s">
        <v>4845</v>
      </c>
      <c r="G4242" s="33">
        <v>1.7361111111111108E-2</v>
      </c>
      <c r="H4242" s="33">
        <v>0.1041666666666667</v>
      </c>
      <c r="I4242" s="33">
        <v>2.7777777777777779E-3</v>
      </c>
      <c r="J4242" s="33">
        <v>1.5277777777777781E-2</v>
      </c>
      <c r="K4242" s="33">
        <v>3.1944444444444442E-2</v>
      </c>
      <c r="L4242" s="33">
        <v>0.10972222222222219</v>
      </c>
      <c r="M4242" s="33">
        <v>0.1152777777777778</v>
      </c>
      <c r="N4242" s="127">
        <v>0.1166666666666667</v>
      </c>
      <c r="O4242" s="415" t="s">
        <v>60</v>
      </c>
      <c r="P4242" s="75">
        <v>1</v>
      </c>
      <c r="Q4242" s="113" t="s">
        <v>172</v>
      </c>
      <c r="R4242" s="333" t="s">
        <v>172</v>
      </c>
      <c r="S4242" s="13">
        <v>49</v>
      </c>
      <c r="T4242" s="13">
        <v>1</v>
      </c>
      <c r="U4242" s="416">
        <v>0.2460573833701353</v>
      </c>
      <c r="V4242" s="13">
        <v>0</v>
      </c>
      <c r="W4242" s="8" t="s">
        <v>30</v>
      </c>
      <c r="X4242" s="16"/>
      <c r="AC4242" s="104"/>
    </row>
    <row r="4243" spans="1:29" x14ac:dyDescent="0.35">
      <c r="A4243" s="9">
        <v>46203</v>
      </c>
      <c r="B4243" s="13" t="s">
        <v>1771</v>
      </c>
      <c r="C4243" s="13" t="s">
        <v>59</v>
      </c>
      <c r="D4243" s="13">
        <v>1</v>
      </c>
      <c r="E4243" s="8" t="s">
        <v>4845</v>
      </c>
      <c r="F4243" s="8" t="s">
        <v>4861</v>
      </c>
      <c r="G4243" s="33">
        <v>0.14583333333333329</v>
      </c>
      <c r="H4243" s="33">
        <v>0.24652777777777779</v>
      </c>
      <c r="I4243" s="33">
        <v>0.1423611111111111</v>
      </c>
      <c r="J4243" s="33">
        <v>0.14652777777777781</v>
      </c>
      <c r="K4243" s="33">
        <v>0.15277777777777779</v>
      </c>
      <c r="L4243" s="33">
        <v>0.23680555555555549</v>
      </c>
      <c r="M4243" s="33">
        <v>0.25</v>
      </c>
      <c r="N4243" s="127">
        <v>0.25208333333333333</v>
      </c>
      <c r="O4243" s="13">
        <v>1</v>
      </c>
      <c r="P4243" s="417" t="s">
        <v>32</v>
      </c>
      <c r="Q4243" s="113" t="s">
        <v>151</v>
      </c>
      <c r="R4243" s="333" t="s">
        <v>39</v>
      </c>
      <c r="S4243" s="13">
        <v>53</v>
      </c>
      <c r="T4243" s="13">
        <v>0</v>
      </c>
      <c r="U4243" s="416">
        <v>0.30201174005421849</v>
      </c>
      <c r="V4243" s="13">
        <v>0</v>
      </c>
      <c r="W4243" s="8" t="s">
        <v>30</v>
      </c>
      <c r="X4243" s="16"/>
      <c r="AC4243" s="104"/>
    </row>
    <row r="4244" spans="1:29" x14ac:dyDescent="0.35">
      <c r="A4244" s="9">
        <v>46203</v>
      </c>
      <c r="B4244" s="13" t="s">
        <v>247</v>
      </c>
      <c r="C4244" s="13" t="s">
        <v>59</v>
      </c>
      <c r="D4244" s="13">
        <v>1</v>
      </c>
      <c r="E4244" s="8" t="s">
        <v>4861</v>
      </c>
      <c r="F4244" s="8" t="s">
        <v>4845</v>
      </c>
      <c r="G4244" s="33">
        <v>0.33333333333333331</v>
      </c>
      <c r="H4244" s="33">
        <v>0.43402777777777779</v>
      </c>
      <c r="I4244" s="33">
        <v>0.3215277777777778</v>
      </c>
      <c r="J4244" s="33">
        <v>0.32222222222222219</v>
      </c>
      <c r="K4244" s="33">
        <v>0.34236111111111112</v>
      </c>
      <c r="L4244" s="33">
        <v>0.4201388888888889</v>
      </c>
      <c r="M4244" s="33">
        <v>0.4284722222222222</v>
      </c>
      <c r="N4244" s="127">
        <v>0.4284722222222222</v>
      </c>
      <c r="O4244" s="415" t="s">
        <v>32</v>
      </c>
      <c r="P4244" s="75">
        <v>2</v>
      </c>
      <c r="Q4244" s="113" t="s">
        <v>172</v>
      </c>
      <c r="R4244" s="333" t="s">
        <v>172</v>
      </c>
      <c r="S4244" s="13">
        <v>117</v>
      </c>
      <c r="T4244" s="13">
        <v>0</v>
      </c>
      <c r="U4244" s="416">
        <v>0.62414869808204421</v>
      </c>
      <c r="V4244" s="13">
        <v>0</v>
      </c>
      <c r="W4244" s="8" t="s">
        <v>30</v>
      </c>
      <c r="X4244" s="16"/>
      <c r="AC4244" s="104"/>
    </row>
    <row r="4245" spans="1:29" x14ac:dyDescent="0.35">
      <c r="A4245" s="9">
        <v>46203</v>
      </c>
      <c r="B4245" s="13" t="s">
        <v>248</v>
      </c>
      <c r="C4245" s="13" t="s">
        <v>59</v>
      </c>
      <c r="D4245" s="13">
        <v>1</v>
      </c>
      <c r="E4245" s="8" t="s">
        <v>4845</v>
      </c>
      <c r="F4245" s="8" t="s">
        <v>4853</v>
      </c>
      <c r="G4245" s="33">
        <v>0.47569444444444442</v>
      </c>
      <c r="H4245" s="33">
        <v>0.57638888888888884</v>
      </c>
      <c r="I4245" s="33">
        <v>0.49583333333333329</v>
      </c>
      <c r="J4245" s="33">
        <v>0.49583333333333329</v>
      </c>
      <c r="K4245" s="33">
        <v>0.5083333333333333</v>
      </c>
      <c r="L4245" s="33">
        <v>0.58819444444444446</v>
      </c>
      <c r="M4245" s="33">
        <v>0.60069444444444442</v>
      </c>
      <c r="N4245" s="127">
        <v>0.60277777777777775</v>
      </c>
      <c r="O4245" s="13">
        <v>2</v>
      </c>
      <c r="P4245" s="417" t="s">
        <v>60</v>
      </c>
      <c r="Q4245" s="113" t="s">
        <v>141</v>
      </c>
      <c r="R4245" s="333" t="s">
        <v>2560</v>
      </c>
      <c r="S4245" s="13">
        <v>125</v>
      </c>
      <c r="T4245" s="13">
        <v>0</v>
      </c>
      <c r="U4245" s="416">
        <v>0.65503443618403734</v>
      </c>
      <c r="V4245" s="13">
        <v>0</v>
      </c>
      <c r="W4245" s="8" t="s">
        <v>30</v>
      </c>
      <c r="X4245" s="16"/>
      <c r="Z4245" s="117"/>
      <c r="AA4245" s="115" t="s">
        <v>887</v>
      </c>
      <c r="AC4245" s="104"/>
    </row>
    <row r="4246" spans="1:29" x14ac:dyDescent="0.35">
      <c r="A4246" s="9">
        <v>46203</v>
      </c>
      <c r="B4246" s="13" t="s">
        <v>2423</v>
      </c>
      <c r="C4246" s="13" t="s">
        <v>72</v>
      </c>
      <c r="D4246" s="13">
        <v>13</v>
      </c>
      <c r="E4246" s="8" t="s">
        <v>4853</v>
      </c>
      <c r="F4246" s="8" t="s">
        <v>4845</v>
      </c>
      <c r="G4246" s="33">
        <v>0.16666666666666671</v>
      </c>
      <c r="H4246" s="33">
        <v>0.35416666666666669</v>
      </c>
      <c r="I4246" s="33">
        <v>0.16319444444444439</v>
      </c>
      <c r="J4246" s="33">
        <v>0.1680555555555556</v>
      </c>
      <c r="K4246" s="33">
        <v>0.1784722222222222</v>
      </c>
      <c r="L4246" s="33">
        <v>0.34444444444444439</v>
      </c>
      <c r="M4246" s="33">
        <v>0.35069444444444442</v>
      </c>
      <c r="N4246" s="127">
        <v>0.3527777777777778</v>
      </c>
      <c r="O4246" s="415" t="s">
        <v>32</v>
      </c>
      <c r="P4246" s="75">
        <v>95</v>
      </c>
      <c r="Q4246" s="113" t="s">
        <v>103</v>
      </c>
      <c r="R4246" s="333" t="s">
        <v>39</v>
      </c>
      <c r="S4246" s="13">
        <v>159</v>
      </c>
      <c r="T4246" s="13">
        <v>0</v>
      </c>
      <c r="U4246" s="416">
        <v>0.85603754355305761</v>
      </c>
      <c r="V4246" s="13">
        <v>1025</v>
      </c>
      <c r="W4246" s="8" t="s">
        <v>30</v>
      </c>
      <c r="X4246" s="16"/>
      <c r="AC4246" s="104"/>
    </row>
    <row r="4247" spans="1:29" x14ac:dyDescent="0.35">
      <c r="A4247" s="9">
        <v>46203</v>
      </c>
      <c r="B4247" s="13" t="s">
        <v>2424</v>
      </c>
      <c r="C4247" s="13" t="s">
        <v>72</v>
      </c>
      <c r="D4247" s="13">
        <v>14</v>
      </c>
      <c r="E4247" s="8" t="s">
        <v>4845</v>
      </c>
      <c r="F4247" s="8" t="s">
        <v>4847</v>
      </c>
      <c r="G4247" s="33">
        <v>0.39583333333333331</v>
      </c>
      <c r="H4247" s="33">
        <v>0.60416666666666663</v>
      </c>
      <c r="I4247" s="33">
        <v>0.3888888888888889</v>
      </c>
      <c r="J4247" s="33">
        <v>0.39513888888888887</v>
      </c>
      <c r="K4247" s="33">
        <v>0.40972222222222221</v>
      </c>
      <c r="L4247" s="33">
        <v>0.58888888888888891</v>
      </c>
      <c r="M4247" s="33">
        <v>0.60069444444444442</v>
      </c>
      <c r="N4247" s="127">
        <v>0.60277777777777775</v>
      </c>
      <c r="O4247" s="13">
        <v>96</v>
      </c>
      <c r="P4247" s="417" t="s">
        <v>70</v>
      </c>
      <c r="Q4247" s="113" t="s">
        <v>172</v>
      </c>
      <c r="R4247" s="333" t="s">
        <v>172</v>
      </c>
      <c r="S4247" s="13">
        <v>146</v>
      </c>
      <c r="T4247" s="13">
        <v>0</v>
      </c>
      <c r="U4247" s="416">
        <v>0.75204162705875399</v>
      </c>
      <c r="V4247" s="13">
        <v>0</v>
      </c>
      <c r="W4247" s="8" t="s">
        <v>30</v>
      </c>
      <c r="X4247" s="16"/>
      <c r="AC4247" s="104"/>
    </row>
    <row r="4248" spans="1:29" x14ac:dyDescent="0.35">
      <c r="A4248" s="9">
        <v>46203</v>
      </c>
      <c r="B4248" s="13" t="s">
        <v>1504</v>
      </c>
      <c r="C4248" s="13" t="s">
        <v>72</v>
      </c>
      <c r="D4248" s="13">
        <v>1</v>
      </c>
      <c r="E4248" s="8" t="s">
        <v>4847</v>
      </c>
      <c r="F4248" s="8" t="s">
        <v>4845</v>
      </c>
      <c r="G4248" s="33">
        <v>0.96875</v>
      </c>
      <c r="H4248" s="33" t="s">
        <v>2561</v>
      </c>
      <c r="I4248" s="33">
        <v>0.95972222222222225</v>
      </c>
      <c r="J4248" s="33">
        <v>0.96111111111111114</v>
      </c>
      <c r="K4248" s="33">
        <v>0.97361111111111109</v>
      </c>
      <c r="L4248" s="33" t="s">
        <v>2562</v>
      </c>
      <c r="M4248" s="33" t="s">
        <v>2563</v>
      </c>
      <c r="N4248" s="33" t="s">
        <v>2564</v>
      </c>
      <c r="O4248" s="13" t="s">
        <v>70</v>
      </c>
      <c r="P4248" s="75" t="s">
        <v>928</v>
      </c>
      <c r="Q4248" s="113" t="s">
        <v>172</v>
      </c>
      <c r="R4248" s="333" t="s">
        <v>172</v>
      </c>
      <c r="S4248" s="13">
        <v>187</v>
      </c>
      <c r="T4248" s="13">
        <v>0</v>
      </c>
      <c r="U4248" s="416">
        <v>0.98133885120169939</v>
      </c>
      <c r="V4248" s="13">
        <v>0</v>
      </c>
      <c r="W4248" s="8" t="s">
        <v>30</v>
      </c>
      <c r="X4248" s="16"/>
      <c r="AC4248" s="104"/>
    </row>
    <row r="4249" spans="1:29" x14ac:dyDescent="0.35">
      <c r="A4249" s="9">
        <v>46203</v>
      </c>
      <c r="B4249" s="13" t="s">
        <v>71</v>
      </c>
      <c r="C4249" s="13" t="s">
        <v>81</v>
      </c>
      <c r="D4249" s="13">
        <v>1</v>
      </c>
      <c r="E4249" s="8" t="s">
        <v>4845</v>
      </c>
      <c r="F4249" s="8" t="s">
        <v>4849</v>
      </c>
      <c r="G4249" s="33">
        <v>1.041666666666667E-2</v>
      </c>
      <c r="H4249" s="33">
        <v>0.1701388888888889</v>
      </c>
      <c r="I4249" s="33">
        <v>6.9444444444444441E-3</v>
      </c>
      <c r="J4249" s="33">
        <v>1.2500000000000001E-2</v>
      </c>
      <c r="K4249" s="33">
        <v>2.361111111111111E-2</v>
      </c>
      <c r="L4249" s="33">
        <v>0.16041666666666671</v>
      </c>
      <c r="M4249" s="33">
        <v>0.16597222222222219</v>
      </c>
      <c r="N4249" s="127">
        <v>0.16597222222222219</v>
      </c>
      <c r="O4249" s="415" t="s">
        <v>37</v>
      </c>
      <c r="P4249" s="75">
        <v>23</v>
      </c>
      <c r="Q4249" s="113" t="s">
        <v>152</v>
      </c>
      <c r="R4249" s="333" t="s">
        <v>39</v>
      </c>
      <c r="S4249" s="13">
        <v>172</v>
      </c>
      <c r="T4249" s="13">
        <v>0</v>
      </c>
      <c r="U4249" s="416">
        <v>0.92591306436435006</v>
      </c>
      <c r="V4249" s="13">
        <v>54</v>
      </c>
      <c r="W4249" s="8" t="s">
        <v>30</v>
      </c>
      <c r="X4249" s="16"/>
      <c r="AC4249" s="104"/>
    </row>
    <row r="4250" spans="1:29" x14ac:dyDescent="0.35">
      <c r="A4250" s="9">
        <v>46203</v>
      </c>
      <c r="B4250" s="13" t="s">
        <v>74</v>
      </c>
      <c r="C4250" s="13" t="s">
        <v>81</v>
      </c>
      <c r="D4250" s="13">
        <v>1</v>
      </c>
      <c r="E4250" s="8" t="s">
        <v>4845</v>
      </c>
      <c r="F4250" s="8" t="s">
        <v>4851</v>
      </c>
      <c r="G4250" s="33">
        <v>0.20833333333333329</v>
      </c>
      <c r="H4250" s="33">
        <v>0.38541666666666669</v>
      </c>
      <c r="I4250" s="33">
        <v>0.20347222222222219</v>
      </c>
      <c r="J4250" s="33">
        <v>0.21111111111111111</v>
      </c>
      <c r="K4250" s="33">
        <v>0.22430555555555559</v>
      </c>
      <c r="L4250" s="33">
        <v>0.37291666666666667</v>
      </c>
      <c r="M4250" s="33">
        <v>0.38472222222222219</v>
      </c>
      <c r="N4250" s="127">
        <v>0.38680555555555562</v>
      </c>
      <c r="O4250" s="13">
        <v>23</v>
      </c>
      <c r="P4250" s="417" t="s">
        <v>32</v>
      </c>
      <c r="Q4250" s="113" t="s">
        <v>273</v>
      </c>
      <c r="R4250" s="333" t="s">
        <v>39</v>
      </c>
      <c r="S4250" s="13">
        <v>169</v>
      </c>
      <c r="T4250" s="13">
        <v>0</v>
      </c>
      <c r="U4250" s="416">
        <v>0.90164197893469411</v>
      </c>
      <c r="V4250" s="13">
        <v>0</v>
      </c>
      <c r="W4250" s="8" t="s">
        <v>30</v>
      </c>
      <c r="X4250" s="16"/>
      <c r="AC4250" s="104"/>
    </row>
    <row r="4251" spans="1:29" x14ac:dyDescent="0.35">
      <c r="A4251" s="9">
        <v>46203</v>
      </c>
      <c r="B4251" s="13" t="s">
        <v>52</v>
      </c>
      <c r="C4251" s="13" t="s">
        <v>81</v>
      </c>
      <c r="D4251" s="13">
        <v>1</v>
      </c>
      <c r="E4251" s="8" t="s">
        <v>4851</v>
      </c>
      <c r="F4251" s="8" t="s">
        <v>4845</v>
      </c>
      <c r="G4251" s="33">
        <v>0.4375</v>
      </c>
      <c r="H4251" s="33">
        <v>0.51388888888888884</v>
      </c>
      <c r="I4251" s="33">
        <v>0.43333333333333329</v>
      </c>
      <c r="J4251" s="33">
        <v>0.43611111111111112</v>
      </c>
      <c r="K4251" s="33">
        <v>0.4465277777777778</v>
      </c>
      <c r="L4251" s="33">
        <v>0.50069444444444444</v>
      </c>
      <c r="M4251" s="33">
        <v>0.50624999999999998</v>
      </c>
      <c r="N4251" s="127">
        <v>0.50694444444444442</v>
      </c>
      <c r="O4251" s="415" t="s">
        <v>32</v>
      </c>
      <c r="P4251" s="75" t="s">
        <v>1025</v>
      </c>
      <c r="Q4251" s="113" t="s">
        <v>172</v>
      </c>
      <c r="R4251" s="333" t="s">
        <v>172</v>
      </c>
      <c r="S4251" s="13">
        <v>161</v>
      </c>
      <c r="T4251" s="13">
        <v>1</v>
      </c>
      <c r="U4251" s="416">
        <v>0.8837846195965513</v>
      </c>
      <c r="V4251" s="13">
        <v>1679</v>
      </c>
      <c r="W4251" s="8" t="s">
        <v>30</v>
      </c>
      <c r="X4251" s="16"/>
      <c r="AC4251" s="104"/>
    </row>
    <row r="4252" spans="1:29" x14ac:dyDescent="0.35">
      <c r="A4252" s="9">
        <v>46203</v>
      </c>
      <c r="B4252" s="13" t="s">
        <v>56</v>
      </c>
      <c r="C4252" s="13" t="s">
        <v>81</v>
      </c>
      <c r="D4252" s="13">
        <v>1</v>
      </c>
      <c r="E4252" s="8" t="s">
        <v>4845</v>
      </c>
      <c r="F4252" s="8" t="s">
        <v>4850</v>
      </c>
      <c r="G4252" s="33">
        <v>0.55555555555555558</v>
      </c>
      <c r="H4252" s="33">
        <v>0.63888888888888884</v>
      </c>
      <c r="I4252" s="33">
        <v>0.54791666666666672</v>
      </c>
      <c r="J4252" s="33">
        <v>0.55069444444444449</v>
      </c>
      <c r="K4252" s="33">
        <v>0.5625</v>
      </c>
      <c r="L4252" s="33">
        <v>0.61736111111111114</v>
      </c>
      <c r="M4252" s="33">
        <v>0.63124999999999998</v>
      </c>
      <c r="N4252" s="127">
        <v>0.6333333333333333</v>
      </c>
      <c r="O4252" s="13" t="s">
        <v>1025</v>
      </c>
      <c r="P4252" s="417" t="s">
        <v>57</v>
      </c>
      <c r="Q4252" s="113" t="s">
        <v>172</v>
      </c>
      <c r="R4252" s="333" t="s">
        <v>172</v>
      </c>
      <c r="S4252" s="13">
        <v>175</v>
      </c>
      <c r="T4252" s="13">
        <v>1</v>
      </c>
      <c r="U4252" s="416">
        <v>0.9134813059592557</v>
      </c>
      <c r="V4252" s="13">
        <v>0</v>
      </c>
      <c r="W4252" s="8" t="s">
        <v>30</v>
      </c>
      <c r="X4252" s="16"/>
      <c r="AC4252" s="104"/>
    </row>
    <row r="4253" spans="1:29" x14ac:dyDescent="0.35">
      <c r="A4253" s="9">
        <v>46203</v>
      </c>
      <c r="B4253" s="13" t="s">
        <v>107</v>
      </c>
      <c r="C4253" s="13" t="s">
        <v>108</v>
      </c>
      <c r="D4253" s="13">
        <v>1</v>
      </c>
      <c r="E4253" s="8" t="s">
        <v>4850</v>
      </c>
      <c r="F4253" s="8" t="s">
        <v>4845</v>
      </c>
      <c r="G4253" s="33">
        <v>4.5138888888888888E-2</v>
      </c>
      <c r="H4253" s="33">
        <v>0.24305555555555561</v>
      </c>
      <c r="I4253" s="33">
        <v>4.0972222222222222E-2</v>
      </c>
      <c r="J4253" s="33">
        <v>4.4444444444444453E-2</v>
      </c>
      <c r="K4253" s="33">
        <v>5.7638888888888892E-2</v>
      </c>
      <c r="L4253" s="33">
        <v>0.22916666666666671</v>
      </c>
      <c r="M4253" s="33">
        <v>0.23472222222222219</v>
      </c>
      <c r="N4253" s="127">
        <v>0.23749999999999999</v>
      </c>
      <c r="O4253" s="415" t="s">
        <v>43</v>
      </c>
      <c r="P4253" s="75">
        <v>96</v>
      </c>
      <c r="Q4253" s="113" t="s">
        <v>172</v>
      </c>
      <c r="R4253" s="333" t="s">
        <v>172</v>
      </c>
      <c r="S4253" s="13">
        <v>182</v>
      </c>
      <c r="T4253" s="13">
        <v>1</v>
      </c>
      <c r="U4253" s="416">
        <v>0.83929663741865634</v>
      </c>
      <c r="V4253" s="13">
        <v>1121</v>
      </c>
      <c r="W4253" s="8" t="s">
        <v>30</v>
      </c>
      <c r="X4253" s="16"/>
      <c r="AC4253" s="104"/>
    </row>
    <row r="4254" spans="1:29" x14ac:dyDescent="0.35">
      <c r="A4254" s="9">
        <v>46203</v>
      </c>
      <c r="B4254" s="13" t="s">
        <v>109</v>
      </c>
      <c r="C4254" s="13" t="s">
        <v>108</v>
      </c>
      <c r="D4254" s="13">
        <v>1</v>
      </c>
      <c r="E4254" s="8" t="s">
        <v>4845</v>
      </c>
      <c r="F4254" s="8" t="s">
        <v>4867</v>
      </c>
      <c r="G4254" s="33">
        <v>0.28472222222222221</v>
      </c>
      <c r="H4254" s="33">
        <v>0.49652777777777779</v>
      </c>
      <c r="I4254" s="33">
        <v>0.27638888888888891</v>
      </c>
      <c r="J4254" s="33">
        <v>0.27916666666666667</v>
      </c>
      <c r="K4254" s="33">
        <v>0.29583333333333328</v>
      </c>
      <c r="L4254" s="33">
        <v>0.46666666666666667</v>
      </c>
      <c r="M4254" s="33">
        <v>0.47569444444444442</v>
      </c>
      <c r="N4254" s="127">
        <v>0.4777777777777778</v>
      </c>
      <c r="O4254" s="13">
        <v>96</v>
      </c>
      <c r="P4254" s="417" t="s">
        <v>110</v>
      </c>
      <c r="Q4254" s="113" t="s">
        <v>172</v>
      </c>
      <c r="R4254" s="333" t="s">
        <v>172</v>
      </c>
      <c r="S4254" s="13">
        <v>172</v>
      </c>
      <c r="T4254" s="13">
        <v>1</v>
      </c>
      <c r="U4254" s="416">
        <v>0.8271339187826493</v>
      </c>
      <c r="V4254" s="13">
        <v>485</v>
      </c>
      <c r="W4254" s="8" t="s">
        <v>30</v>
      </c>
      <c r="X4254" s="16"/>
      <c r="AC4254" s="104"/>
    </row>
    <row r="4255" spans="1:29" x14ac:dyDescent="0.35">
      <c r="A4255" s="9">
        <v>46203</v>
      </c>
      <c r="B4255" s="13" t="s">
        <v>1381</v>
      </c>
      <c r="C4255" s="13" t="s">
        <v>113</v>
      </c>
      <c r="D4255" s="13">
        <v>1</v>
      </c>
      <c r="E4255" s="8" t="s">
        <v>4867</v>
      </c>
      <c r="F4255" s="8" t="s">
        <v>4845</v>
      </c>
      <c r="G4255" s="33">
        <v>4.5138888888888888E-2</v>
      </c>
      <c r="H4255" s="33">
        <v>0.24652777777777779</v>
      </c>
      <c r="I4255" s="33">
        <v>3.9583333333333331E-2</v>
      </c>
      <c r="J4255" s="33">
        <v>4.5138888888888888E-2</v>
      </c>
      <c r="K4255" s="33">
        <v>5.6250000000000001E-2</v>
      </c>
      <c r="L4255" s="33">
        <v>0.2416666666666667</v>
      </c>
      <c r="M4255" s="33">
        <v>0.25</v>
      </c>
      <c r="N4255" s="127">
        <v>0.25277777777777782</v>
      </c>
      <c r="O4255" s="415" t="s">
        <v>143</v>
      </c>
      <c r="P4255" s="75">
        <v>64</v>
      </c>
      <c r="Q4255" s="113" t="s">
        <v>172</v>
      </c>
      <c r="R4255" s="333" t="s">
        <v>172</v>
      </c>
      <c r="S4255" s="13">
        <v>157</v>
      </c>
      <c r="T4255" s="13">
        <v>0</v>
      </c>
      <c r="U4255" s="416">
        <v>0.87726435964547012</v>
      </c>
      <c r="V4255" s="13">
        <v>0</v>
      </c>
      <c r="W4255" s="8" t="s">
        <v>30</v>
      </c>
      <c r="X4255" s="16"/>
      <c r="AC4255" s="104"/>
    </row>
    <row r="4256" spans="1:29" x14ac:dyDescent="0.35">
      <c r="A4256" s="9">
        <v>46203</v>
      </c>
      <c r="B4256" s="13" t="s">
        <v>1382</v>
      </c>
      <c r="C4256" s="13" t="s">
        <v>113</v>
      </c>
      <c r="D4256" s="13">
        <v>1</v>
      </c>
      <c r="E4256" s="8" t="s">
        <v>4845</v>
      </c>
      <c r="F4256" s="8" t="s">
        <v>4851</v>
      </c>
      <c r="G4256" s="33">
        <v>0.28472222222222221</v>
      </c>
      <c r="H4256" s="33">
        <v>0.52430555555555558</v>
      </c>
      <c r="I4256" s="33">
        <v>0.28263888888888888</v>
      </c>
      <c r="J4256" s="33">
        <v>0.29236111111111113</v>
      </c>
      <c r="K4256" s="33">
        <v>0.30277777777777781</v>
      </c>
      <c r="L4256" s="33">
        <v>0.50138888888888888</v>
      </c>
      <c r="M4256" s="33">
        <v>0.51041666666666663</v>
      </c>
      <c r="N4256" s="127">
        <v>0.51249999999999996</v>
      </c>
      <c r="O4256" s="13">
        <v>65</v>
      </c>
      <c r="P4256" s="417" t="s">
        <v>75</v>
      </c>
      <c r="Q4256" s="113" t="s">
        <v>373</v>
      </c>
      <c r="R4256" s="333" t="s">
        <v>39</v>
      </c>
      <c r="S4256" s="13">
        <v>176</v>
      </c>
      <c r="T4256" s="13">
        <v>0</v>
      </c>
      <c r="U4256" s="416">
        <v>0.84718079423837522</v>
      </c>
      <c r="V4256" s="13">
        <v>0</v>
      </c>
      <c r="W4256" s="8" t="s">
        <v>30</v>
      </c>
      <c r="X4256" s="16"/>
      <c r="AC4256" s="104"/>
    </row>
    <row r="4257" spans="1:29" x14ac:dyDescent="0.35">
      <c r="A4257" s="9">
        <v>46204</v>
      </c>
      <c r="B4257" s="415" t="s">
        <v>58</v>
      </c>
      <c r="C4257" s="415" t="s">
        <v>27</v>
      </c>
      <c r="D4257" s="415">
        <v>1</v>
      </c>
      <c r="E4257" s="8" t="s">
        <v>4851</v>
      </c>
      <c r="F4257" s="8" t="s">
        <v>4845</v>
      </c>
      <c r="G4257" s="418">
        <v>0.13541666666666671</v>
      </c>
      <c r="H4257" s="418">
        <v>0.32291666666666669</v>
      </c>
      <c r="I4257" s="418">
        <v>0.1277777777777778</v>
      </c>
      <c r="J4257" s="421">
        <v>0.15069444444444441</v>
      </c>
      <c r="K4257" s="422">
        <v>0.17222222222222219</v>
      </c>
      <c r="L4257" s="418">
        <v>0.33819444444444452</v>
      </c>
      <c r="M4257" s="418">
        <v>0.34444444444444439</v>
      </c>
      <c r="N4257" s="418">
        <v>0.34652777777777782</v>
      </c>
      <c r="O4257" s="415" t="s">
        <v>32</v>
      </c>
      <c r="P4257" s="417">
        <v>67</v>
      </c>
      <c r="Q4257" s="419" t="s">
        <v>38</v>
      </c>
      <c r="R4257" s="420" t="s">
        <v>39</v>
      </c>
      <c r="S4257" s="415">
        <v>192</v>
      </c>
      <c r="T4257" s="415">
        <v>0</v>
      </c>
      <c r="U4257" s="416">
        <v>0.97696630716355493</v>
      </c>
      <c r="V4257" s="415">
        <v>1447</v>
      </c>
      <c r="W4257" s="8" t="s">
        <v>30</v>
      </c>
      <c r="AC4257" s="104"/>
    </row>
    <row r="4258" spans="1:29" x14ac:dyDescent="0.35">
      <c r="A4258" s="9">
        <v>46204</v>
      </c>
      <c r="B4258" s="415" t="s">
        <v>64</v>
      </c>
      <c r="C4258" s="415" t="s">
        <v>27</v>
      </c>
      <c r="D4258" s="415">
        <v>1</v>
      </c>
      <c r="E4258" s="8" t="s">
        <v>4845</v>
      </c>
      <c r="F4258" s="8" t="s">
        <v>4851</v>
      </c>
      <c r="G4258" s="418">
        <v>0.36458333333333331</v>
      </c>
      <c r="H4258" s="418">
        <v>0.57291666666666663</v>
      </c>
      <c r="I4258" s="418">
        <v>0.37361111111111112</v>
      </c>
      <c r="J4258" s="421">
        <v>0.37777777777777782</v>
      </c>
      <c r="K4258" s="422">
        <v>0.39166666666666672</v>
      </c>
      <c r="L4258" s="418">
        <v>0.56319444444444444</v>
      </c>
      <c r="M4258" s="418">
        <v>0.57430555555555551</v>
      </c>
      <c r="N4258" s="418">
        <v>0.57638888888888884</v>
      </c>
      <c r="O4258" s="415">
        <v>66</v>
      </c>
      <c r="P4258" s="417" t="s">
        <v>116</v>
      </c>
      <c r="Q4258" s="419" t="s">
        <v>419</v>
      </c>
      <c r="R4258" s="420" t="s">
        <v>99</v>
      </c>
      <c r="S4258" s="415">
        <v>156</v>
      </c>
      <c r="T4258" s="415">
        <v>0</v>
      </c>
      <c r="U4258" s="416">
        <v>0.83875159986232839</v>
      </c>
      <c r="V4258" s="415">
        <v>0</v>
      </c>
      <c r="W4258" s="8" t="s">
        <v>30</v>
      </c>
      <c r="AC4258" s="104"/>
    </row>
    <row r="4259" spans="1:29" x14ac:dyDescent="0.35">
      <c r="A4259" s="9">
        <v>46204</v>
      </c>
      <c r="B4259" s="415" t="s">
        <v>107</v>
      </c>
      <c r="C4259" s="415" t="s">
        <v>45</v>
      </c>
      <c r="D4259" s="415">
        <v>1</v>
      </c>
      <c r="E4259" s="8" t="s">
        <v>4851</v>
      </c>
      <c r="F4259" s="8" t="s">
        <v>4845</v>
      </c>
      <c r="G4259" s="418">
        <v>4.5138888888888888E-2</v>
      </c>
      <c r="H4259" s="418">
        <v>0.24305555555555561</v>
      </c>
      <c r="I4259" s="418">
        <v>4.1666666666666657E-2</v>
      </c>
      <c r="J4259" s="421">
        <v>8.4027777777777785E-2</v>
      </c>
      <c r="K4259" s="422">
        <v>9.7916666666666666E-2</v>
      </c>
      <c r="L4259" s="418">
        <v>0.26597222222222222</v>
      </c>
      <c r="M4259" s="418">
        <v>0.2722222222222222</v>
      </c>
      <c r="N4259" s="418">
        <v>0.27430555555555558</v>
      </c>
      <c r="O4259" s="415" t="s">
        <v>363</v>
      </c>
      <c r="P4259" s="417" t="s">
        <v>428</v>
      </c>
      <c r="Q4259" s="419" t="s">
        <v>1489</v>
      </c>
      <c r="R4259" s="420" t="s">
        <v>39</v>
      </c>
      <c r="S4259" s="415">
        <v>190</v>
      </c>
      <c r="T4259" s="415">
        <v>0</v>
      </c>
      <c r="U4259" s="416">
        <v>1</v>
      </c>
      <c r="V4259" s="415">
        <v>1378</v>
      </c>
      <c r="W4259" s="8" t="s">
        <v>30</v>
      </c>
      <c r="AC4259" s="104"/>
    </row>
    <row r="4260" spans="1:29" x14ac:dyDescent="0.35">
      <c r="A4260" s="9">
        <v>46204</v>
      </c>
      <c r="B4260" s="415" t="s">
        <v>109</v>
      </c>
      <c r="C4260" s="415" t="s">
        <v>45</v>
      </c>
      <c r="D4260" s="415">
        <v>1</v>
      </c>
      <c r="E4260" s="8" t="s">
        <v>4845</v>
      </c>
      <c r="F4260" s="8" t="s">
        <v>4847</v>
      </c>
      <c r="G4260" s="418">
        <v>0.28472222222222221</v>
      </c>
      <c r="H4260" s="418">
        <v>0.48958333333333331</v>
      </c>
      <c r="I4260" s="418">
        <v>0.30694444444444452</v>
      </c>
      <c r="J4260" s="421">
        <v>0.30972222222222218</v>
      </c>
      <c r="K4260" s="422">
        <v>0.3298611111111111</v>
      </c>
      <c r="L4260" s="418">
        <v>0.50069444444444444</v>
      </c>
      <c r="M4260" s="418">
        <v>0.51041666666666663</v>
      </c>
      <c r="N4260" s="418">
        <v>0.51249999999999996</v>
      </c>
      <c r="O4260" s="415" t="s">
        <v>428</v>
      </c>
      <c r="P4260" s="417" t="s">
        <v>70</v>
      </c>
      <c r="Q4260" s="419" t="s">
        <v>2565</v>
      </c>
      <c r="R4260" s="420" t="s">
        <v>2566</v>
      </c>
      <c r="S4260" s="415">
        <v>168</v>
      </c>
      <c r="T4260" s="415">
        <v>0</v>
      </c>
      <c r="U4260" s="416">
        <v>0.92079672875261953</v>
      </c>
      <c r="V4260" s="415">
        <v>1239</v>
      </c>
      <c r="W4260" s="8" t="s">
        <v>30</v>
      </c>
      <c r="AC4260" s="104"/>
    </row>
    <row r="4261" spans="1:29" x14ac:dyDescent="0.35">
      <c r="A4261" s="9">
        <v>46204</v>
      </c>
      <c r="B4261" s="415" t="s">
        <v>1383</v>
      </c>
      <c r="C4261" s="415" t="s">
        <v>45</v>
      </c>
      <c r="D4261" s="415">
        <v>1</v>
      </c>
      <c r="E4261" s="8" t="s">
        <v>4847</v>
      </c>
      <c r="F4261" s="8" t="s">
        <v>4845</v>
      </c>
      <c r="G4261" s="418">
        <v>0.64236111111111116</v>
      </c>
      <c r="H4261" s="418">
        <v>0.72569444444444442</v>
      </c>
      <c r="I4261" s="418">
        <v>0.63888888888888884</v>
      </c>
      <c r="J4261" s="421">
        <v>0.64236111111111116</v>
      </c>
      <c r="K4261" s="422">
        <v>0.65416666666666667</v>
      </c>
      <c r="L4261" s="418">
        <v>0.71111111111111114</v>
      </c>
      <c r="M4261" s="418">
        <v>0.71875</v>
      </c>
      <c r="N4261" s="418">
        <v>0.72222222222222221</v>
      </c>
      <c r="O4261" s="415" t="s">
        <v>70</v>
      </c>
      <c r="P4261" s="417" t="s">
        <v>1025</v>
      </c>
      <c r="Q4261" s="419" t="s">
        <v>172</v>
      </c>
      <c r="R4261" s="420" t="s">
        <v>172</v>
      </c>
      <c r="S4261" s="415">
        <v>116</v>
      </c>
      <c r="T4261" s="415">
        <v>0</v>
      </c>
      <c r="U4261" s="416">
        <v>0.65071705419095205</v>
      </c>
      <c r="V4261" s="415">
        <v>2141</v>
      </c>
      <c r="W4261" s="8" t="s">
        <v>30</v>
      </c>
      <c r="AC4261" s="104"/>
    </row>
    <row r="4262" spans="1:29" x14ac:dyDescent="0.35">
      <c r="A4262" s="9">
        <v>46204</v>
      </c>
      <c r="B4262" s="415" t="s">
        <v>1384</v>
      </c>
      <c r="C4262" s="415" t="s">
        <v>45</v>
      </c>
      <c r="D4262" s="415">
        <v>1</v>
      </c>
      <c r="E4262" s="8" t="s">
        <v>4845</v>
      </c>
      <c r="F4262" s="8" t="s">
        <v>4871</v>
      </c>
      <c r="G4262" s="418">
        <v>0.78819444444444442</v>
      </c>
      <c r="H4262" s="418">
        <v>0.86458333333333337</v>
      </c>
      <c r="I4262" s="418">
        <v>0.77986111111111112</v>
      </c>
      <c r="J4262" s="421">
        <v>0.78819444444444442</v>
      </c>
      <c r="K4262" s="422">
        <v>0.80347222222222225</v>
      </c>
      <c r="L4262" s="418">
        <v>0.85902777777777772</v>
      </c>
      <c r="M4262" s="418">
        <v>0.8618055555555556</v>
      </c>
      <c r="N4262" s="418">
        <v>0.86388888888888893</v>
      </c>
      <c r="O4262" s="415" t="s">
        <v>1025</v>
      </c>
      <c r="P4262" s="417" t="s">
        <v>37</v>
      </c>
      <c r="Q4262" s="419" t="s">
        <v>172</v>
      </c>
      <c r="R4262" s="420" t="s">
        <v>172</v>
      </c>
      <c r="S4262" s="415">
        <v>167</v>
      </c>
      <c r="T4262" s="415">
        <v>0</v>
      </c>
      <c r="U4262" s="416">
        <v>0.97832018294191114</v>
      </c>
      <c r="V4262" s="415">
        <v>0</v>
      </c>
      <c r="W4262" s="8" t="s">
        <v>30</v>
      </c>
      <c r="AC4262" s="104"/>
    </row>
    <row r="4263" spans="1:29" x14ac:dyDescent="0.35">
      <c r="A4263" s="9">
        <v>46204</v>
      </c>
      <c r="B4263" s="415" t="s">
        <v>2423</v>
      </c>
      <c r="C4263" s="415" t="s">
        <v>59</v>
      </c>
      <c r="D4263" s="415">
        <v>1</v>
      </c>
      <c r="E4263" s="8" t="s">
        <v>4871</v>
      </c>
      <c r="F4263" s="8" t="s">
        <v>4845</v>
      </c>
      <c r="G4263" s="418">
        <v>6.25E-2</v>
      </c>
      <c r="H4263" s="418">
        <v>0.2638888888888889</v>
      </c>
      <c r="I4263" s="418">
        <v>5.6944444444444443E-2</v>
      </c>
      <c r="J4263" s="421">
        <v>9.583333333333334E-2</v>
      </c>
      <c r="K4263" s="422">
        <v>0.1083333333333333</v>
      </c>
      <c r="L4263" s="418">
        <v>0.27638888888888891</v>
      </c>
      <c r="M4263" s="418">
        <v>0.28125</v>
      </c>
      <c r="N4263" s="418">
        <v>0.28333333333333333</v>
      </c>
      <c r="O4263" s="415" t="s">
        <v>60</v>
      </c>
      <c r="P4263" s="417">
        <v>68</v>
      </c>
      <c r="Q4263" s="419" t="s">
        <v>136</v>
      </c>
      <c r="R4263" s="420" t="s">
        <v>39</v>
      </c>
      <c r="S4263" s="415">
        <v>173</v>
      </c>
      <c r="T4263" s="415">
        <v>0</v>
      </c>
      <c r="U4263" s="416">
        <v>0.88451989091384842</v>
      </c>
      <c r="V4263" s="415">
        <v>1217</v>
      </c>
      <c r="W4263" s="8" t="s">
        <v>30</v>
      </c>
      <c r="AC4263" s="104"/>
    </row>
    <row r="4264" spans="1:29" x14ac:dyDescent="0.35">
      <c r="A4264" s="9">
        <v>46204</v>
      </c>
      <c r="B4264" s="415" t="s">
        <v>2424</v>
      </c>
      <c r="C4264" s="415" t="s">
        <v>59</v>
      </c>
      <c r="D4264" s="415">
        <v>1</v>
      </c>
      <c r="E4264" s="8" t="s">
        <v>4845</v>
      </c>
      <c r="F4264" s="8" t="s">
        <v>4850</v>
      </c>
      <c r="G4264" s="418">
        <v>0.30555555555555558</v>
      </c>
      <c r="H4264" s="418">
        <v>0.51736111111111116</v>
      </c>
      <c r="I4264" s="418">
        <v>0.31319444444444439</v>
      </c>
      <c r="J4264" s="421">
        <v>0.31666666666666671</v>
      </c>
      <c r="K4264" s="422">
        <v>0.33055555555555549</v>
      </c>
      <c r="L4264" s="418">
        <v>0.50416666666666665</v>
      </c>
      <c r="M4264" s="418">
        <v>0.51111111111111107</v>
      </c>
      <c r="N4264" s="418">
        <v>0.51249999999999996</v>
      </c>
      <c r="O4264" s="415">
        <v>68</v>
      </c>
      <c r="P4264" s="417" t="s">
        <v>361</v>
      </c>
      <c r="Q4264" s="419" t="s">
        <v>2567</v>
      </c>
      <c r="R4264" s="420" t="s">
        <v>658</v>
      </c>
      <c r="S4264" s="415">
        <v>153</v>
      </c>
      <c r="T4264" s="415">
        <v>1</v>
      </c>
      <c r="U4264" s="416">
        <v>0.8695996155120953</v>
      </c>
      <c r="V4264" s="415">
        <v>881</v>
      </c>
      <c r="W4264" s="8" t="s">
        <v>30</v>
      </c>
      <c r="AC4264" s="104"/>
    </row>
    <row r="4265" spans="1:29" x14ac:dyDescent="0.35">
      <c r="A4265" s="9">
        <v>46204</v>
      </c>
      <c r="B4265" s="415" t="s">
        <v>1372</v>
      </c>
      <c r="C4265" s="415" t="s">
        <v>72</v>
      </c>
      <c r="D4265" s="415">
        <v>1</v>
      </c>
      <c r="E4265" s="8" t="s">
        <v>4850</v>
      </c>
      <c r="F4265" s="8" t="s">
        <v>4845</v>
      </c>
      <c r="G4265" s="418">
        <v>0.16666666666666671</v>
      </c>
      <c r="H4265" s="418">
        <v>0.31944444444444442</v>
      </c>
      <c r="I4265" s="418">
        <v>0.1645833333333333</v>
      </c>
      <c r="J4265" s="421">
        <v>0.1701388888888889</v>
      </c>
      <c r="K4265" s="422">
        <v>0.18263888888888891</v>
      </c>
      <c r="L4265" s="418">
        <v>0.30208333333333331</v>
      </c>
      <c r="M4265" s="418">
        <v>0.31527777777777782</v>
      </c>
      <c r="N4265" s="418">
        <v>0.31736111111111109</v>
      </c>
      <c r="O4265" s="415" t="s">
        <v>928</v>
      </c>
      <c r="P4265" s="417" t="s">
        <v>32</v>
      </c>
      <c r="Q4265" s="419" t="s">
        <v>65</v>
      </c>
      <c r="R4265" s="420" t="s">
        <v>39</v>
      </c>
      <c r="S4265" s="415">
        <v>181</v>
      </c>
      <c r="T4265" s="415">
        <v>1</v>
      </c>
      <c r="U4265" s="416">
        <v>0.96697710160895312</v>
      </c>
      <c r="V4265" s="415">
        <v>0</v>
      </c>
      <c r="W4265" s="8" t="s">
        <v>30</v>
      </c>
      <c r="AC4265" s="104"/>
    </row>
    <row r="4266" spans="1:29" x14ac:dyDescent="0.35">
      <c r="A4266" s="9">
        <v>46204</v>
      </c>
      <c r="B4266" s="415" t="s">
        <v>1766</v>
      </c>
      <c r="C4266" s="415" t="s">
        <v>72</v>
      </c>
      <c r="D4266" s="415">
        <v>1</v>
      </c>
      <c r="E4266" s="8" t="s">
        <v>4845</v>
      </c>
      <c r="F4266" s="8" t="s">
        <v>4859</v>
      </c>
      <c r="G4266" s="418">
        <v>0.42708333333333331</v>
      </c>
      <c r="H4266" s="418">
        <v>0.49652777777777779</v>
      </c>
      <c r="I4266" s="418">
        <v>0.41458333333333341</v>
      </c>
      <c r="J4266" s="421">
        <v>0.42499999999999999</v>
      </c>
      <c r="K4266" s="422">
        <v>0.43819444444444439</v>
      </c>
      <c r="L4266" s="418">
        <v>0.48055555555555562</v>
      </c>
      <c r="M4266" s="418">
        <v>0.48819444444444438</v>
      </c>
      <c r="N4266" s="418">
        <v>0.48888888888888887</v>
      </c>
      <c r="O4266" s="415" t="s">
        <v>32</v>
      </c>
      <c r="P4266" s="417">
        <v>230</v>
      </c>
      <c r="Q4266" s="419" t="s">
        <v>172</v>
      </c>
      <c r="R4266" s="420" t="s">
        <v>172</v>
      </c>
      <c r="S4266" s="415">
        <v>36</v>
      </c>
      <c r="T4266" s="415">
        <v>0</v>
      </c>
      <c r="U4266" s="416">
        <v>0.21073252540250559</v>
      </c>
      <c r="V4266" s="415">
        <v>0</v>
      </c>
      <c r="W4266" s="8" t="s">
        <v>30</v>
      </c>
      <c r="AC4266" s="104"/>
    </row>
    <row r="4267" spans="1:29" x14ac:dyDescent="0.35">
      <c r="A4267" s="9">
        <v>46204</v>
      </c>
      <c r="B4267" s="415" t="s">
        <v>1768</v>
      </c>
      <c r="C4267" s="415" t="s">
        <v>72</v>
      </c>
      <c r="D4267" s="415">
        <v>1</v>
      </c>
      <c r="E4267" s="8" t="s">
        <v>4859</v>
      </c>
      <c r="F4267" s="8" t="s">
        <v>4845</v>
      </c>
      <c r="G4267" s="418">
        <v>0.53125</v>
      </c>
      <c r="H4267" s="418">
        <v>0.60416666666666663</v>
      </c>
      <c r="I4267" s="418">
        <v>0.51944444444444449</v>
      </c>
      <c r="J4267" s="421">
        <v>0.52916666666666667</v>
      </c>
      <c r="K4267" s="422">
        <v>0.53611111111111109</v>
      </c>
      <c r="L4267" s="418">
        <v>0.5854166666666667</v>
      </c>
      <c r="M4267" s="418">
        <v>0.59861111111111109</v>
      </c>
      <c r="N4267" s="418">
        <v>0.60069444444444442</v>
      </c>
      <c r="O4267" s="415">
        <v>224</v>
      </c>
      <c r="P4267" s="417" t="s">
        <v>32</v>
      </c>
      <c r="Q4267" s="419" t="s">
        <v>172</v>
      </c>
      <c r="R4267" s="420" t="s">
        <v>172</v>
      </c>
      <c r="S4267" s="415">
        <v>67</v>
      </c>
      <c r="T4267" s="415">
        <v>1</v>
      </c>
      <c r="U4267" s="416">
        <v>0.38250570734476502</v>
      </c>
      <c r="V4267" s="415">
        <v>0</v>
      </c>
      <c r="W4267" s="8" t="s">
        <v>30</v>
      </c>
      <c r="AC4267" s="104"/>
    </row>
    <row r="4268" spans="1:29" x14ac:dyDescent="0.35">
      <c r="A4268" s="9">
        <v>46204</v>
      </c>
      <c r="B4268" s="415" t="s">
        <v>71</v>
      </c>
      <c r="C4268" s="415" t="s">
        <v>81</v>
      </c>
      <c r="D4268" s="415">
        <v>1</v>
      </c>
      <c r="E4268" s="8" t="s">
        <v>4845</v>
      </c>
      <c r="F4268" s="8" t="s">
        <v>4849</v>
      </c>
      <c r="G4268" s="418">
        <v>1.041666666666667E-2</v>
      </c>
      <c r="H4268" s="418">
        <v>0.1701388888888889</v>
      </c>
      <c r="I4268" s="418">
        <v>6.9444444444444441E-3</v>
      </c>
      <c r="J4268" s="421">
        <v>1.2500000000000001E-2</v>
      </c>
      <c r="K4268" s="422">
        <v>2.7083333333333331E-2</v>
      </c>
      <c r="L4268" s="418">
        <v>0.1652777777777778</v>
      </c>
      <c r="M4268" s="418">
        <v>0.1701388888888889</v>
      </c>
      <c r="N4268" s="418">
        <v>0.17083333333333331</v>
      </c>
      <c r="O4268" s="415" t="s">
        <v>57</v>
      </c>
      <c r="P4268" s="417">
        <v>11</v>
      </c>
      <c r="Q4268" s="419" t="s">
        <v>152</v>
      </c>
      <c r="R4268" s="420" t="s">
        <v>39</v>
      </c>
      <c r="S4268" s="415">
        <v>176</v>
      </c>
      <c r="T4268" s="415">
        <v>1</v>
      </c>
      <c r="U4268" s="416">
        <v>0.95426884610289797</v>
      </c>
      <c r="V4268" s="415">
        <v>863</v>
      </c>
      <c r="W4268" s="8" t="s">
        <v>30</v>
      </c>
      <c r="AC4268" s="104"/>
    </row>
    <row r="4269" spans="1:29" x14ac:dyDescent="0.35">
      <c r="A4269" s="9">
        <v>46204</v>
      </c>
      <c r="B4269" s="415" t="s">
        <v>74</v>
      </c>
      <c r="C4269" s="415" t="s">
        <v>81</v>
      </c>
      <c r="D4269" s="415">
        <v>1</v>
      </c>
      <c r="E4269" s="8" t="s">
        <v>4845</v>
      </c>
      <c r="F4269" s="8" t="s">
        <v>4850</v>
      </c>
      <c r="G4269" s="418">
        <v>0.20833333333333329</v>
      </c>
      <c r="H4269" s="418">
        <v>0.38541666666666669</v>
      </c>
      <c r="I4269" s="418">
        <v>0.20277777777777781</v>
      </c>
      <c r="J4269" s="421">
        <v>0.20416666666666669</v>
      </c>
      <c r="K4269" s="422">
        <v>0.2208333333333333</v>
      </c>
      <c r="L4269" s="418">
        <v>0.3611111111111111</v>
      </c>
      <c r="M4269" s="418">
        <v>0.37152777777777779</v>
      </c>
      <c r="N4269" s="418">
        <v>0.37361111111111112</v>
      </c>
      <c r="O4269" s="415">
        <v>11</v>
      </c>
      <c r="P4269" s="417" t="s">
        <v>91</v>
      </c>
      <c r="Q4269" s="419" t="s">
        <v>172</v>
      </c>
      <c r="R4269" s="420" t="s">
        <v>172</v>
      </c>
      <c r="S4269" s="415">
        <v>173</v>
      </c>
      <c r="T4269" s="415">
        <v>3</v>
      </c>
      <c r="U4269" s="416">
        <v>0.96824664357175516</v>
      </c>
      <c r="V4269" s="415">
        <v>176</v>
      </c>
      <c r="W4269" s="8" t="s">
        <v>30</v>
      </c>
      <c r="AC4269" s="104"/>
    </row>
    <row r="4270" spans="1:29" x14ac:dyDescent="0.35">
      <c r="A4270" s="9">
        <v>46204</v>
      </c>
      <c r="B4270" s="415" t="s">
        <v>80</v>
      </c>
      <c r="C4270" s="415" t="s">
        <v>90</v>
      </c>
      <c r="D4270" s="415">
        <v>1</v>
      </c>
      <c r="E4270" s="8" t="s">
        <v>4850</v>
      </c>
      <c r="F4270" s="8" t="s">
        <v>4845</v>
      </c>
      <c r="G4270" s="418">
        <v>3.4722222222222217E-2</v>
      </c>
      <c r="H4270" s="418">
        <v>0.1076388888888889</v>
      </c>
      <c r="I4270" s="418">
        <v>3.0555555555555551E-2</v>
      </c>
      <c r="J4270" s="421">
        <v>3.6805555555555557E-2</v>
      </c>
      <c r="K4270" s="422">
        <v>4.9305555555555547E-2</v>
      </c>
      <c r="L4270" s="418">
        <v>0.1027777777777778</v>
      </c>
      <c r="M4270" s="418">
        <v>0.10902777777777781</v>
      </c>
      <c r="N4270" s="418">
        <v>0.10902777777777781</v>
      </c>
      <c r="O4270" s="415" t="s">
        <v>2115</v>
      </c>
      <c r="P4270" s="417" t="s">
        <v>1025</v>
      </c>
      <c r="Q4270" s="419" t="s">
        <v>152</v>
      </c>
      <c r="R4270" s="420" t="s">
        <v>39</v>
      </c>
      <c r="S4270" s="415">
        <v>148</v>
      </c>
      <c r="T4270" s="415">
        <v>0</v>
      </c>
      <c r="U4270" s="416">
        <v>0.77535102492043928</v>
      </c>
      <c r="V4270" s="415">
        <v>1310</v>
      </c>
      <c r="W4270" s="8" t="s">
        <v>30</v>
      </c>
      <c r="AC4270" s="104"/>
    </row>
    <row r="4271" spans="1:29" x14ac:dyDescent="0.35">
      <c r="A4271" s="9">
        <v>46204</v>
      </c>
      <c r="B4271" s="415" t="s">
        <v>84</v>
      </c>
      <c r="C4271" s="415" t="s">
        <v>90</v>
      </c>
      <c r="D4271" s="415">
        <v>1</v>
      </c>
      <c r="E4271" s="8" t="s">
        <v>4845</v>
      </c>
      <c r="F4271" s="8" t="s">
        <v>4855</v>
      </c>
      <c r="G4271" s="418">
        <v>0.14583333333333329</v>
      </c>
      <c r="H4271" s="418">
        <v>0.22916666666666671</v>
      </c>
      <c r="I4271" s="418">
        <v>0.1423611111111111</v>
      </c>
      <c r="J4271" s="421">
        <v>0.15208333333333329</v>
      </c>
      <c r="K4271" s="422">
        <v>0.1645833333333333</v>
      </c>
      <c r="L4271" s="418">
        <v>0.21875</v>
      </c>
      <c r="M4271" s="418">
        <v>0.23125000000000001</v>
      </c>
      <c r="N4271" s="418">
        <v>0.23333333333333331</v>
      </c>
      <c r="O4271" s="415" t="s">
        <v>1025</v>
      </c>
      <c r="P4271" s="417" t="s">
        <v>60</v>
      </c>
      <c r="Q4271" s="419" t="s">
        <v>171</v>
      </c>
      <c r="R4271" s="420" t="s">
        <v>39</v>
      </c>
      <c r="S4271" s="415">
        <v>177</v>
      </c>
      <c r="T4271" s="415">
        <v>1</v>
      </c>
      <c r="U4271" s="416">
        <v>0.98053523586495006</v>
      </c>
      <c r="V4271" s="415">
        <v>1065</v>
      </c>
      <c r="W4271" s="8" t="s">
        <v>30</v>
      </c>
      <c r="AC4271" s="104"/>
    </row>
    <row r="4272" spans="1:29" x14ac:dyDescent="0.35">
      <c r="A4272" s="9">
        <v>46204</v>
      </c>
      <c r="B4272" s="415" t="s">
        <v>262</v>
      </c>
      <c r="C4272" s="415" t="s">
        <v>90</v>
      </c>
      <c r="D4272" s="415">
        <v>1</v>
      </c>
      <c r="E4272" s="8" t="s">
        <v>4855</v>
      </c>
      <c r="F4272" s="8" t="s">
        <v>4845</v>
      </c>
      <c r="G4272" s="418">
        <v>0.3923611111111111</v>
      </c>
      <c r="H4272" s="418">
        <v>0.46875</v>
      </c>
      <c r="I4272" s="418">
        <v>0.38680555555555562</v>
      </c>
      <c r="J4272" s="421">
        <v>0.39027777777777778</v>
      </c>
      <c r="K4272" s="422">
        <v>0.40347222222222218</v>
      </c>
      <c r="L4272" s="418">
        <v>0.46875</v>
      </c>
      <c r="M4272" s="418">
        <v>0.47847222222222219</v>
      </c>
      <c r="N4272" s="418">
        <v>0.47847222222222219</v>
      </c>
      <c r="O4272" s="415" t="s">
        <v>60</v>
      </c>
      <c r="P4272" s="417">
        <v>9</v>
      </c>
      <c r="Q4272" s="419" t="s">
        <v>172</v>
      </c>
      <c r="R4272" s="420" t="s">
        <v>172</v>
      </c>
      <c r="S4272" s="415">
        <v>28</v>
      </c>
      <c r="T4272" s="415">
        <v>0</v>
      </c>
      <c r="U4272" s="416">
        <v>0.15098266193795351</v>
      </c>
      <c r="V4272" s="415">
        <v>0</v>
      </c>
      <c r="W4272" s="8" t="s">
        <v>30</v>
      </c>
      <c r="AC4272" s="104"/>
    </row>
    <row r="4273" spans="1:29" x14ac:dyDescent="0.35">
      <c r="A4273" s="9">
        <v>46204</v>
      </c>
      <c r="B4273" s="415" t="s">
        <v>264</v>
      </c>
      <c r="C4273" s="415" t="s">
        <v>90</v>
      </c>
      <c r="D4273" s="415">
        <v>1</v>
      </c>
      <c r="E4273" s="8" t="s">
        <v>4845</v>
      </c>
      <c r="F4273" s="8" t="s">
        <v>4850</v>
      </c>
      <c r="G4273" s="418">
        <v>0.51041666666666663</v>
      </c>
      <c r="H4273" s="418">
        <v>0.59027777777777779</v>
      </c>
      <c r="I4273" s="418">
        <v>0.5</v>
      </c>
      <c r="J4273" s="421">
        <v>0.50277777777777777</v>
      </c>
      <c r="K4273" s="422">
        <v>0.51458333333333328</v>
      </c>
      <c r="L4273" s="418">
        <v>0.58611111111111114</v>
      </c>
      <c r="M4273" s="418">
        <v>0.60069444444444442</v>
      </c>
      <c r="N4273" s="418">
        <v>0.60277777777777775</v>
      </c>
      <c r="O4273" s="415">
        <v>9</v>
      </c>
      <c r="P4273" s="417" t="s">
        <v>83</v>
      </c>
      <c r="Q4273" s="419" t="s">
        <v>172</v>
      </c>
      <c r="R4273" s="420" t="s">
        <v>172</v>
      </c>
      <c r="S4273" s="415">
        <v>94</v>
      </c>
      <c r="T4273" s="415">
        <v>1</v>
      </c>
      <c r="U4273" s="416">
        <v>0.53816382344395575</v>
      </c>
      <c r="V4273" s="415">
        <v>0</v>
      </c>
      <c r="W4273" s="8" t="s">
        <v>30</v>
      </c>
      <c r="AC4273" s="104"/>
    </row>
    <row r="4274" spans="1:29" x14ac:dyDescent="0.35">
      <c r="A4274" s="9">
        <v>46204</v>
      </c>
      <c r="B4274" s="415" t="s">
        <v>1381</v>
      </c>
      <c r="C4274" s="415" t="s">
        <v>108</v>
      </c>
      <c r="D4274" s="415">
        <v>1</v>
      </c>
      <c r="E4274" s="8" t="s">
        <v>4850</v>
      </c>
      <c r="F4274" s="8" t="s">
        <v>4845</v>
      </c>
      <c r="G4274" s="418">
        <v>4.5138888888888888E-2</v>
      </c>
      <c r="H4274" s="418">
        <v>0.25347222222222221</v>
      </c>
      <c r="I4274" s="418">
        <v>3.888888888888889E-2</v>
      </c>
      <c r="J4274" s="421">
        <v>7.9861111111111105E-2</v>
      </c>
      <c r="K4274" s="422">
        <v>9.2361111111111116E-2</v>
      </c>
      <c r="L4274" s="418">
        <v>0.28333333333333333</v>
      </c>
      <c r="M4274" s="418">
        <v>0.29166666666666669</v>
      </c>
      <c r="N4274" s="418">
        <v>0.29166666666666669</v>
      </c>
      <c r="O4274" s="415" t="s">
        <v>73</v>
      </c>
      <c r="P4274" s="417">
        <v>63</v>
      </c>
      <c r="Q4274" s="419" t="s">
        <v>958</v>
      </c>
      <c r="R4274" s="420" t="s">
        <v>39</v>
      </c>
      <c r="S4274" s="415">
        <v>196</v>
      </c>
      <c r="T4274" s="415">
        <v>3</v>
      </c>
      <c r="U4274" s="416">
        <v>0.96916355848107261</v>
      </c>
      <c r="V4274" s="415">
        <v>0</v>
      </c>
      <c r="W4274" s="8" t="s">
        <v>30</v>
      </c>
      <c r="AC4274" s="104"/>
    </row>
    <row r="4275" spans="1:29" ht="26.5" customHeight="1" x14ac:dyDescent="0.35">
      <c r="A4275" s="9">
        <v>46204</v>
      </c>
      <c r="B4275" s="19" t="s">
        <v>1382</v>
      </c>
      <c r="C4275" s="19" t="s">
        <v>108</v>
      </c>
      <c r="D4275" s="19">
        <v>1</v>
      </c>
      <c r="E4275" s="8" t="s">
        <v>4849</v>
      </c>
      <c r="F4275" s="8" t="s">
        <v>4845</v>
      </c>
      <c r="G4275" s="18">
        <v>0.2951388888888889</v>
      </c>
      <c r="H4275" s="18">
        <v>0.52430555555555558</v>
      </c>
      <c r="I4275" s="18">
        <v>0.32222222222222219</v>
      </c>
      <c r="J4275" s="47">
        <v>0.33263888888888887</v>
      </c>
      <c r="K4275" s="48">
        <v>0.34722222222222221</v>
      </c>
      <c r="L4275" s="18">
        <v>0.54583333333333328</v>
      </c>
      <c r="M4275" s="18">
        <v>0.55763888888888891</v>
      </c>
      <c r="N4275" s="18">
        <v>0.55972222222222223</v>
      </c>
      <c r="O4275" s="19">
        <v>64</v>
      </c>
      <c r="P4275" s="44" t="s">
        <v>242</v>
      </c>
      <c r="Q4275" s="45" t="s">
        <v>2568</v>
      </c>
      <c r="R4275" s="420" t="s">
        <v>2569</v>
      </c>
      <c r="S4275" s="415">
        <v>166</v>
      </c>
      <c r="T4275" s="415">
        <v>1</v>
      </c>
      <c r="U4275" s="416">
        <v>0.84655551421584319</v>
      </c>
      <c r="V4275" s="415">
        <v>0</v>
      </c>
      <c r="W4275" s="8" t="s">
        <v>30</v>
      </c>
      <c r="AC4275" s="104"/>
    </row>
    <row r="4276" spans="1:29" x14ac:dyDescent="0.35">
      <c r="A4276" s="9">
        <v>46204</v>
      </c>
      <c r="B4276" s="415" t="s">
        <v>2570</v>
      </c>
      <c r="C4276" s="415" t="s">
        <v>113</v>
      </c>
      <c r="D4276" s="415">
        <v>1</v>
      </c>
      <c r="E4276" s="8" t="s">
        <v>4845</v>
      </c>
      <c r="F4276" s="8" t="s">
        <v>4863</v>
      </c>
      <c r="G4276" s="418">
        <v>0.22569444444444439</v>
      </c>
      <c r="H4276" s="418">
        <v>0.4861111111111111</v>
      </c>
      <c r="I4276" s="418">
        <v>0.2215277777777778</v>
      </c>
      <c r="J4276" s="421">
        <v>0.23333333333333331</v>
      </c>
      <c r="K4276" s="422">
        <v>0.24861111111111109</v>
      </c>
      <c r="L4276" s="418">
        <v>0.48819444444444438</v>
      </c>
      <c r="M4276" s="418">
        <v>0.49722222222222218</v>
      </c>
      <c r="N4276" s="418">
        <v>0.49930555555555561</v>
      </c>
      <c r="O4276" s="415" t="s">
        <v>57</v>
      </c>
      <c r="P4276" s="417" t="s">
        <v>561</v>
      </c>
      <c r="Q4276" s="419" t="s">
        <v>373</v>
      </c>
      <c r="R4276" s="420" t="s">
        <v>39</v>
      </c>
      <c r="S4276" s="415">
        <v>177</v>
      </c>
      <c r="T4276" s="415">
        <v>0</v>
      </c>
      <c r="U4276" s="416">
        <v>0.88064342071766988</v>
      </c>
      <c r="V4276" s="415">
        <v>0</v>
      </c>
      <c r="W4276" s="8" t="s">
        <v>30</v>
      </c>
      <c r="AC4276" s="104"/>
    </row>
    <row r="4277" spans="1:29" x14ac:dyDescent="0.35">
      <c r="A4277" s="9">
        <v>46204</v>
      </c>
      <c r="B4277" s="415" t="s">
        <v>2571</v>
      </c>
      <c r="C4277" s="415" t="s">
        <v>113</v>
      </c>
      <c r="D4277" s="415">
        <v>1</v>
      </c>
      <c r="E4277" s="8" t="s">
        <v>4863</v>
      </c>
      <c r="F4277" s="8" t="s">
        <v>4845</v>
      </c>
      <c r="G4277" s="418">
        <v>0.61458333333333337</v>
      </c>
      <c r="H4277" s="418">
        <v>0.91666666666666663</v>
      </c>
      <c r="I4277" s="418">
        <v>0.60763888888888884</v>
      </c>
      <c r="J4277" s="421">
        <v>0.61041666666666672</v>
      </c>
      <c r="K4277" s="422">
        <v>0.62013888888888891</v>
      </c>
      <c r="L4277" s="418">
        <v>0.88888888888888884</v>
      </c>
      <c r="M4277" s="418">
        <v>0.89375000000000004</v>
      </c>
      <c r="N4277" s="418">
        <v>0.89583333333333337</v>
      </c>
      <c r="O4277" s="415" t="s">
        <v>561</v>
      </c>
      <c r="P4277" s="417" t="s">
        <v>347</v>
      </c>
      <c r="Q4277" s="419" t="s">
        <v>172</v>
      </c>
      <c r="R4277" s="420" t="s">
        <v>172</v>
      </c>
      <c r="S4277" s="415">
        <v>164</v>
      </c>
      <c r="T4277" s="415">
        <v>1</v>
      </c>
      <c r="U4277" s="416">
        <v>0.81731180546202575</v>
      </c>
      <c r="V4277" s="415">
        <v>0</v>
      </c>
      <c r="W4277" s="8" t="s">
        <v>30</v>
      </c>
      <c r="AC4277" s="104"/>
    </row>
    <row r="4278" spans="1:29" x14ac:dyDescent="0.35">
      <c r="A4278" s="9">
        <v>46205</v>
      </c>
      <c r="B4278" s="28" t="s">
        <v>1371</v>
      </c>
      <c r="C4278" s="28" t="s">
        <v>45</v>
      </c>
      <c r="D4278" s="28">
        <v>1</v>
      </c>
      <c r="E4278" s="8" t="s">
        <v>4845</v>
      </c>
      <c r="F4278" s="8" t="s">
        <v>4856</v>
      </c>
      <c r="G4278" s="33">
        <v>2.0833333333333329E-2</v>
      </c>
      <c r="H4278" s="33">
        <v>0.16666666666666671</v>
      </c>
      <c r="I4278" s="33">
        <v>1.7361111111111108E-2</v>
      </c>
      <c r="J4278" s="34">
        <v>2.1527777777777781E-2</v>
      </c>
      <c r="K4278" s="35">
        <v>4.027777777777778E-2</v>
      </c>
      <c r="L4278" s="33">
        <v>0.1701388888888889</v>
      </c>
      <c r="M4278" s="33">
        <v>0.17499999999999999</v>
      </c>
      <c r="N4278" s="33">
        <v>0.17708333333333329</v>
      </c>
      <c r="O4278" s="28" t="s">
        <v>37</v>
      </c>
      <c r="P4278" s="29" t="s">
        <v>928</v>
      </c>
      <c r="Q4278" s="30" t="s">
        <v>151</v>
      </c>
      <c r="R4278" s="31" t="s">
        <v>39</v>
      </c>
      <c r="S4278" s="28">
        <v>182</v>
      </c>
      <c r="T4278" s="28">
        <v>8</v>
      </c>
      <c r="U4278" s="32">
        <v>0.96536619305640359</v>
      </c>
      <c r="V4278" s="28">
        <v>0</v>
      </c>
      <c r="W4278" s="8" t="s">
        <v>30</v>
      </c>
      <c r="X4278" s="132"/>
      <c r="AC4278" s="104"/>
    </row>
    <row r="4279" spans="1:29" x14ac:dyDescent="0.35">
      <c r="A4279" s="9">
        <v>46205</v>
      </c>
      <c r="B4279" s="28" t="s">
        <v>1372</v>
      </c>
      <c r="C4279" s="28" t="s">
        <v>45</v>
      </c>
      <c r="D4279" s="28">
        <v>1</v>
      </c>
      <c r="E4279" s="8" t="s">
        <v>4856</v>
      </c>
      <c r="F4279" s="8" t="s">
        <v>4845</v>
      </c>
      <c r="G4279" s="33">
        <v>0.20833333333333329</v>
      </c>
      <c r="H4279" s="33">
        <v>0.36458333333333331</v>
      </c>
      <c r="I4279" s="33">
        <v>0.2097222222222222</v>
      </c>
      <c r="J4279" s="34">
        <v>0.21319444444444441</v>
      </c>
      <c r="K4279" s="35">
        <v>0.2298611111111111</v>
      </c>
      <c r="L4279" s="33">
        <v>0.35694444444444451</v>
      </c>
      <c r="M4279" s="33">
        <v>0.36875000000000002</v>
      </c>
      <c r="N4279" s="33">
        <v>0.37083333333333329</v>
      </c>
      <c r="O4279" s="28" t="s">
        <v>928</v>
      </c>
      <c r="P4279" s="29" t="s">
        <v>32</v>
      </c>
      <c r="Q4279" s="30" t="s">
        <v>2572</v>
      </c>
      <c r="R4279" s="31" t="s">
        <v>2573</v>
      </c>
      <c r="S4279" s="28">
        <v>172</v>
      </c>
      <c r="T4279" s="28">
        <v>3</v>
      </c>
      <c r="U4279" s="32">
        <v>0.93724697956588987</v>
      </c>
      <c r="V4279" s="28">
        <v>0</v>
      </c>
      <c r="W4279" s="8" t="s">
        <v>30</v>
      </c>
      <c r="X4279" s="132"/>
      <c r="AC4279" s="104"/>
    </row>
    <row r="4280" spans="1:29" x14ac:dyDescent="0.35">
      <c r="A4280" s="9">
        <v>46205</v>
      </c>
      <c r="B4280" s="7" t="s">
        <v>247</v>
      </c>
      <c r="C4280" s="8" t="s">
        <v>45</v>
      </c>
      <c r="D4280" s="10">
        <v>1</v>
      </c>
      <c r="E4280" s="8" t="s">
        <v>4845</v>
      </c>
      <c r="F4280" s="8" t="s">
        <v>4848</v>
      </c>
      <c r="G4280" s="12">
        <v>0.33333333333333331</v>
      </c>
      <c r="H4280" s="12">
        <v>0.43402777777777779</v>
      </c>
      <c r="I4280" s="12">
        <v>0.40416666666666667</v>
      </c>
      <c r="J4280" s="12">
        <v>0.40694444444444439</v>
      </c>
      <c r="K4280" s="12">
        <v>0.42291666666666672</v>
      </c>
      <c r="L4280" s="12">
        <v>0.49305555555555558</v>
      </c>
      <c r="M4280" s="12">
        <v>0.49930555555555561</v>
      </c>
      <c r="N4280" s="12">
        <v>0.5</v>
      </c>
      <c r="O4280" s="8" t="s">
        <v>32</v>
      </c>
      <c r="P4280" s="29">
        <v>2</v>
      </c>
      <c r="Q4280" s="8" t="s">
        <v>2574</v>
      </c>
      <c r="R4280" s="27" t="s">
        <v>124</v>
      </c>
      <c r="S4280" s="8">
        <v>150</v>
      </c>
      <c r="T4280" s="8">
        <v>0</v>
      </c>
      <c r="U4280" s="14">
        <v>0.774700406660639</v>
      </c>
      <c r="V4280" s="8">
        <v>0</v>
      </c>
      <c r="W4280" s="8" t="s">
        <v>30</v>
      </c>
      <c r="AC4280" s="104"/>
    </row>
    <row r="4281" spans="1:29" x14ac:dyDescent="0.35">
      <c r="A4281" s="9">
        <v>46205</v>
      </c>
      <c r="B4281" s="7" t="s">
        <v>248</v>
      </c>
      <c r="C4281" s="8" t="s">
        <v>45</v>
      </c>
      <c r="D4281" s="10">
        <v>1</v>
      </c>
      <c r="E4281" s="8" t="s">
        <v>4848</v>
      </c>
      <c r="F4281" s="8" t="s">
        <v>4845</v>
      </c>
      <c r="G4281" s="12">
        <v>0.47569444444444442</v>
      </c>
      <c r="H4281" s="12">
        <v>0.57638888888888884</v>
      </c>
      <c r="I4281" s="12">
        <v>0.54861111111111116</v>
      </c>
      <c r="J4281" s="12">
        <v>0.55347222222222225</v>
      </c>
      <c r="K4281" s="12">
        <v>0.56527777777777777</v>
      </c>
      <c r="L4281" s="12">
        <v>0.64236111111111116</v>
      </c>
      <c r="M4281" s="12">
        <v>0.64930555555555558</v>
      </c>
      <c r="N4281" s="12">
        <v>0.65138888888888891</v>
      </c>
      <c r="O4281" s="8">
        <v>2</v>
      </c>
      <c r="P4281" s="8" t="s">
        <v>338</v>
      </c>
      <c r="Q4281" s="8" t="s">
        <v>2575</v>
      </c>
      <c r="R4281" s="27" t="s">
        <v>99</v>
      </c>
      <c r="S4281" s="8">
        <v>135</v>
      </c>
      <c r="T4281" s="8">
        <v>0</v>
      </c>
      <c r="U4281" s="14">
        <v>0.7587655382055668</v>
      </c>
      <c r="V4281" s="8">
        <v>0</v>
      </c>
      <c r="W4281" s="8" t="s">
        <v>30</v>
      </c>
      <c r="Z4281" s="117"/>
      <c r="AA4281" s="115" t="s">
        <v>887</v>
      </c>
      <c r="AC4281" s="104"/>
    </row>
    <row r="4282" spans="1:29" x14ac:dyDescent="0.35">
      <c r="A4282" s="9">
        <v>46205</v>
      </c>
      <c r="B4282" s="7" t="s">
        <v>1381</v>
      </c>
      <c r="C4282" s="8" t="s">
        <v>59</v>
      </c>
      <c r="D4282" s="10">
        <v>1</v>
      </c>
      <c r="E4282" s="8" t="s">
        <v>4845</v>
      </c>
      <c r="F4282" s="8" t="s">
        <v>4867</v>
      </c>
      <c r="G4282" s="12">
        <v>4.5138888888888888E-2</v>
      </c>
      <c r="H4282" s="12">
        <v>0.25347222222222221</v>
      </c>
      <c r="I4282" s="12">
        <v>4.1666666666666657E-2</v>
      </c>
      <c r="J4282" s="12">
        <v>5.6944444444444443E-2</v>
      </c>
      <c r="K4282" s="12">
        <v>7.1527777777777773E-2</v>
      </c>
      <c r="L4282" s="12">
        <v>0.2638888888888889</v>
      </c>
      <c r="M4282" s="12">
        <v>0.27152777777777781</v>
      </c>
      <c r="N4282" s="12">
        <v>0.27361111111111108</v>
      </c>
      <c r="O4282" s="8" t="s">
        <v>361</v>
      </c>
      <c r="P4282" s="8">
        <v>65</v>
      </c>
      <c r="Q4282" s="8" t="s">
        <v>365</v>
      </c>
      <c r="R4282" s="27" t="s">
        <v>39</v>
      </c>
      <c r="S4282" s="8">
        <v>174</v>
      </c>
      <c r="T4282" s="8">
        <v>0</v>
      </c>
      <c r="U4282" s="14">
        <v>0.89008908531327757</v>
      </c>
      <c r="V4282" s="8">
        <v>0</v>
      </c>
      <c r="W4282" s="8" t="s">
        <v>30</v>
      </c>
      <c r="AC4282" s="104"/>
    </row>
    <row r="4283" spans="1:29" x14ac:dyDescent="0.35">
      <c r="A4283" s="9">
        <v>46205</v>
      </c>
      <c r="B4283" s="7" t="s">
        <v>1382</v>
      </c>
      <c r="C4283" s="8" t="s">
        <v>59</v>
      </c>
      <c r="D4283" s="10">
        <v>1</v>
      </c>
      <c r="E4283" s="8" t="s">
        <v>4867</v>
      </c>
      <c r="F4283" s="8" t="s">
        <v>4845</v>
      </c>
      <c r="G4283" s="12">
        <v>0.2951388888888889</v>
      </c>
      <c r="H4283" s="12">
        <v>0.52430555555555558</v>
      </c>
      <c r="I4283" s="12">
        <v>0.30069444444444438</v>
      </c>
      <c r="J4283" s="12">
        <v>0.30694444444444452</v>
      </c>
      <c r="K4283" s="12">
        <v>0.31458333333333333</v>
      </c>
      <c r="L4283" s="12">
        <v>0.52222222222222225</v>
      </c>
      <c r="M4283" s="12">
        <v>0.53055555555555556</v>
      </c>
      <c r="N4283" s="12">
        <v>0.53263888888888888</v>
      </c>
      <c r="O4283" s="8">
        <v>65</v>
      </c>
      <c r="P4283" s="8" t="s">
        <v>32</v>
      </c>
      <c r="Q4283" s="8" t="s">
        <v>1408</v>
      </c>
      <c r="R4283" s="27" t="s">
        <v>99</v>
      </c>
      <c r="S4283" s="8">
        <v>177</v>
      </c>
      <c r="T4283" s="8">
        <v>2</v>
      </c>
      <c r="U4283" s="14">
        <v>0.92881468110097154</v>
      </c>
      <c r="V4283" s="8">
        <v>0</v>
      </c>
      <c r="W4283" s="8" t="s">
        <v>30</v>
      </c>
      <c r="AC4283" s="104"/>
    </row>
    <row r="4284" spans="1:29" x14ac:dyDescent="0.35">
      <c r="A4284" s="9">
        <v>46205</v>
      </c>
      <c r="B4284" s="7" t="s">
        <v>107</v>
      </c>
      <c r="C4284" s="8" t="s">
        <v>72</v>
      </c>
      <c r="D4284" s="10">
        <v>1</v>
      </c>
      <c r="E4284" s="8" t="s">
        <v>4845</v>
      </c>
      <c r="F4284" s="8" t="s">
        <v>4851</v>
      </c>
      <c r="G4284" s="12">
        <v>4.5138888888888888E-2</v>
      </c>
      <c r="H4284" s="12">
        <v>0.24305555555555561</v>
      </c>
      <c r="I4284" s="12">
        <v>3.7499999999999999E-2</v>
      </c>
      <c r="J4284" s="12">
        <v>4.791666666666667E-2</v>
      </c>
      <c r="K4284" s="12">
        <v>5.8333333333333327E-2</v>
      </c>
      <c r="L4284" s="12">
        <v>0.2208333333333333</v>
      </c>
      <c r="M4284" s="12">
        <v>0.2305555555555556</v>
      </c>
      <c r="N4284" s="12">
        <v>0.23194444444444451</v>
      </c>
      <c r="O4284" s="8" t="s">
        <v>32</v>
      </c>
      <c r="P4284" s="8">
        <v>96</v>
      </c>
      <c r="Q4284" s="8" t="s">
        <v>273</v>
      </c>
      <c r="R4284" s="27" t="s">
        <v>39</v>
      </c>
      <c r="S4284" s="8">
        <v>154</v>
      </c>
      <c r="T4284" s="8">
        <v>0</v>
      </c>
      <c r="U4284" s="14">
        <v>0.81986716400371229</v>
      </c>
      <c r="V4284" s="8">
        <v>0</v>
      </c>
      <c r="W4284" s="8" t="s">
        <v>30</v>
      </c>
      <c r="AC4284" s="104"/>
    </row>
    <row r="4285" spans="1:29" x14ac:dyDescent="0.35">
      <c r="A4285" s="9">
        <v>46205</v>
      </c>
      <c r="B4285" s="7" t="s">
        <v>109</v>
      </c>
      <c r="C4285" s="8" t="s">
        <v>72</v>
      </c>
      <c r="D4285" s="10">
        <v>1</v>
      </c>
      <c r="E4285" s="8" t="s">
        <v>4851</v>
      </c>
      <c r="F4285" s="8" t="s">
        <v>4845</v>
      </c>
      <c r="G4285" s="12">
        <v>0.28472222222222221</v>
      </c>
      <c r="H4285" s="12">
        <v>0.49652777777777779</v>
      </c>
      <c r="I4285" s="12">
        <v>0.28263888888888888</v>
      </c>
      <c r="J4285" s="12">
        <v>0.28541666666666671</v>
      </c>
      <c r="K4285" s="12">
        <v>0.29930555555555549</v>
      </c>
      <c r="L4285" s="12">
        <v>0.47430555555555548</v>
      </c>
      <c r="M4285" s="12">
        <v>0.48541666666666672</v>
      </c>
      <c r="N4285" s="12">
        <v>0.48749999999999999</v>
      </c>
      <c r="O4285" s="8">
        <v>100</v>
      </c>
      <c r="P4285" s="8" t="s">
        <v>361</v>
      </c>
      <c r="Q4285" s="8" t="s">
        <v>151</v>
      </c>
      <c r="R4285" s="27" t="s">
        <v>2576</v>
      </c>
      <c r="S4285" s="8">
        <v>160</v>
      </c>
      <c r="T4285" s="8">
        <v>1</v>
      </c>
      <c r="U4285" s="14">
        <v>0.86340584761841577</v>
      </c>
      <c r="V4285" s="8">
        <v>307</v>
      </c>
      <c r="W4285" s="8" t="s">
        <v>30</v>
      </c>
      <c r="AC4285" s="104"/>
    </row>
    <row r="4286" spans="1:29" x14ac:dyDescent="0.35">
      <c r="A4286" s="9">
        <v>46205</v>
      </c>
      <c r="B4286" s="7" t="s">
        <v>1770</v>
      </c>
      <c r="C4286" s="8" t="s">
        <v>81</v>
      </c>
      <c r="D4286" s="10">
        <v>1</v>
      </c>
      <c r="E4286" s="8" t="s">
        <v>4845</v>
      </c>
      <c r="F4286" s="8" t="s">
        <v>4853</v>
      </c>
      <c r="G4286" s="12">
        <v>1.7361111111111108E-2</v>
      </c>
      <c r="H4286" s="12">
        <v>0.1041666666666667</v>
      </c>
      <c r="I4286" s="12">
        <v>1.388888888888889E-2</v>
      </c>
      <c r="J4286" s="12">
        <v>2.6388888888888889E-2</v>
      </c>
      <c r="K4286" s="12">
        <v>3.888888888888889E-2</v>
      </c>
      <c r="L4286" s="12">
        <v>0.1222222222222222</v>
      </c>
      <c r="M4286" s="12">
        <v>0.1270833333333333</v>
      </c>
      <c r="N4286" s="12">
        <v>0.1277777777777778</v>
      </c>
      <c r="O4286" s="8" t="s">
        <v>91</v>
      </c>
      <c r="P4286" s="8">
        <v>1</v>
      </c>
      <c r="Q4286" s="8" t="s">
        <v>408</v>
      </c>
      <c r="R4286" s="27" t="s">
        <v>39</v>
      </c>
      <c r="S4286" s="8">
        <v>31</v>
      </c>
      <c r="T4286" s="8">
        <v>0</v>
      </c>
      <c r="U4286" s="14">
        <v>0.1632861601448504</v>
      </c>
      <c r="V4286" s="8">
        <v>0</v>
      </c>
      <c r="W4286" s="8" t="s">
        <v>30</v>
      </c>
      <c r="AC4286" s="104"/>
    </row>
    <row r="4287" spans="1:29" x14ac:dyDescent="0.35">
      <c r="A4287" s="9">
        <v>46205</v>
      </c>
      <c r="B4287" s="7" t="s">
        <v>1771</v>
      </c>
      <c r="C4287" s="8" t="s">
        <v>81</v>
      </c>
      <c r="D4287" s="10">
        <v>1</v>
      </c>
      <c r="E4287" s="8" t="s">
        <v>4853</v>
      </c>
      <c r="F4287" s="8" t="s">
        <v>4845</v>
      </c>
      <c r="G4287" s="12">
        <v>0.14583333333333329</v>
      </c>
      <c r="H4287" s="12">
        <v>0.24652777777777779</v>
      </c>
      <c r="I4287" s="12">
        <v>0.14861111111111111</v>
      </c>
      <c r="J4287" s="12">
        <v>0.15208333333333329</v>
      </c>
      <c r="K4287" s="12">
        <v>0.15972222222222221</v>
      </c>
      <c r="L4287" s="12">
        <v>0.25</v>
      </c>
      <c r="M4287" s="12">
        <v>0.26041666666666669</v>
      </c>
      <c r="N4287" s="12">
        <v>0.26250000000000001</v>
      </c>
      <c r="O4287" s="8">
        <v>1</v>
      </c>
      <c r="P4287" s="8" t="s">
        <v>37</v>
      </c>
      <c r="Q4287" s="8" t="s">
        <v>1151</v>
      </c>
      <c r="R4287" s="27" t="s">
        <v>99</v>
      </c>
      <c r="S4287" s="8">
        <v>60</v>
      </c>
      <c r="T4287" s="8">
        <v>0</v>
      </c>
      <c r="U4287" s="14">
        <v>0.31114166016906181</v>
      </c>
      <c r="V4287" s="8">
        <v>0</v>
      </c>
      <c r="W4287" s="8" t="s">
        <v>30</v>
      </c>
      <c r="AC4287" s="104"/>
    </row>
    <row r="4288" spans="1:29" x14ac:dyDescent="0.35">
      <c r="A4288" s="9">
        <v>46205</v>
      </c>
      <c r="B4288" s="7" t="s">
        <v>203</v>
      </c>
      <c r="C4288" s="8" t="s">
        <v>81</v>
      </c>
      <c r="D4288" s="10">
        <v>1</v>
      </c>
      <c r="E4288" s="8" t="s">
        <v>4845</v>
      </c>
      <c r="F4288" s="8" t="s">
        <v>4851</v>
      </c>
      <c r="G4288" s="12">
        <v>0.28472222222222221</v>
      </c>
      <c r="H4288" s="12">
        <v>0.4236111111111111</v>
      </c>
      <c r="I4288" s="12">
        <v>0.29305555555555562</v>
      </c>
      <c r="J4288" s="12">
        <v>0.29583333333333328</v>
      </c>
      <c r="K4288" s="12">
        <v>0.30486111111111108</v>
      </c>
      <c r="L4288" s="12">
        <v>0.44444444444444442</v>
      </c>
      <c r="M4288" s="12">
        <v>0.45069444444444451</v>
      </c>
      <c r="N4288" s="12">
        <v>0.4513888888888889</v>
      </c>
      <c r="O4288" s="8" t="s">
        <v>37</v>
      </c>
      <c r="P4288" s="8">
        <v>2</v>
      </c>
      <c r="Q4288" s="8" t="s">
        <v>761</v>
      </c>
      <c r="R4288" s="27" t="s">
        <v>124</v>
      </c>
      <c r="S4288" s="8">
        <v>75</v>
      </c>
      <c r="T4288" s="8">
        <v>0</v>
      </c>
      <c r="U4288" s="14">
        <v>0.43338559883950989</v>
      </c>
      <c r="V4288" s="8">
        <v>0</v>
      </c>
      <c r="W4288" s="8" t="s">
        <v>30</v>
      </c>
      <c r="AC4288" s="104"/>
    </row>
    <row r="4289" spans="1:29" x14ac:dyDescent="0.35">
      <c r="A4289" s="9">
        <v>46205</v>
      </c>
      <c r="B4289" s="7" t="s">
        <v>205</v>
      </c>
      <c r="C4289" s="8" t="s">
        <v>81</v>
      </c>
      <c r="D4289" s="10">
        <v>1</v>
      </c>
      <c r="E4289" s="8" t="s">
        <v>4851</v>
      </c>
      <c r="F4289" s="8" t="s">
        <v>4845</v>
      </c>
      <c r="G4289" s="12">
        <v>0.46527777777777779</v>
      </c>
      <c r="H4289" s="12">
        <v>0.61111111111111116</v>
      </c>
      <c r="I4289" s="12">
        <v>0.47916666666666669</v>
      </c>
      <c r="J4289" s="12">
        <v>0.4826388888888889</v>
      </c>
      <c r="K4289" s="12">
        <v>0.48958333333333331</v>
      </c>
      <c r="L4289" s="12">
        <v>0.63055555555555554</v>
      </c>
      <c r="M4289" s="12">
        <v>0.63611111111111107</v>
      </c>
      <c r="N4289" s="12">
        <v>0.6381944444444444</v>
      </c>
      <c r="O4289" s="8">
        <v>2</v>
      </c>
      <c r="P4289" s="8" t="s">
        <v>350</v>
      </c>
      <c r="Q4289" s="8" t="s">
        <v>2577</v>
      </c>
      <c r="R4289" s="27" t="s">
        <v>99</v>
      </c>
      <c r="S4289" s="8">
        <v>156</v>
      </c>
      <c r="T4289" s="8">
        <v>0</v>
      </c>
      <c r="U4289" s="14">
        <v>0.84931303063108265</v>
      </c>
      <c r="V4289" s="8">
        <v>0</v>
      </c>
      <c r="W4289" s="8" t="s">
        <v>30</v>
      </c>
      <c r="AC4289" s="104"/>
    </row>
    <row r="4290" spans="1:29" x14ac:dyDescent="0.35">
      <c r="A4290" s="9">
        <v>46205</v>
      </c>
      <c r="B4290" s="7" t="s">
        <v>71</v>
      </c>
      <c r="C4290" s="8" t="s">
        <v>90</v>
      </c>
      <c r="D4290" s="10">
        <v>1</v>
      </c>
      <c r="E4290" s="8" t="s">
        <v>4845</v>
      </c>
      <c r="F4290" s="8" t="s">
        <v>4850</v>
      </c>
      <c r="G4290" s="12">
        <v>1.041666666666667E-2</v>
      </c>
      <c r="H4290" s="12">
        <v>0.1701388888888889</v>
      </c>
      <c r="I4290" s="12">
        <v>4.1666666666666666E-3</v>
      </c>
      <c r="J4290" s="12">
        <v>9.7222222222222224E-3</v>
      </c>
      <c r="K4290" s="12">
        <v>2.4305555555555559E-2</v>
      </c>
      <c r="L4290" s="12">
        <v>0.17152777777777781</v>
      </c>
      <c r="M4290" s="12">
        <v>0.17777777777777781</v>
      </c>
      <c r="N4290" s="12">
        <v>0.17986111111111111</v>
      </c>
      <c r="O4290" s="8" t="s">
        <v>83</v>
      </c>
      <c r="P4290" s="8" t="s">
        <v>1961</v>
      </c>
      <c r="S4290" s="8">
        <v>169</v>
      </c>
      <c r="T4290" s="8">
        <v>0</v>
      </c>
      <c r="U4290" s="14">
        <v>0.96713702219136544</v>
      </c>
      <c r="V4290" s="8">
        <v>928</v>
      </c>
      <c r="W4290" s="8" t="s">
        <v>30</v>
      </c>
      <c r="AC4290" s="104"/>
    </row>
    <row r="4291" spans="1:29" x14ac:dyDescent="0.35">
      <c r="A4291" s="9">
        <v>46205</v>
      </c>
      <c r="B4291" s="7" t="s">
        <v>74</v>
      </c>
      <c r="C4291" s="8" t="s">
        <v>90</v>
      </c>
      <c r="D4291" s="10">
        <v>1</v>
      </c>
      <c r="E4291" s="8" t="s">
        <v>4850</v>
      </c>
      <c r="F4291" s="8" t="s">
        <v>4845</v>
      </c>
      <c r="G4291" s="12">
        <v>0.20833333333333329</v>
      </c>
      <c r="H4291" s="12">
        <v>0.38541666666666669</v>
      </c>
      <c r="I4291" s="12">
        <v>0.20208333333333331</v>
      </c>
      <c r="J4291" s="12">
        <v>0.2076388888888889</v>
      </c>
      <c r="K4291" s="12">
        <v>0.2215277777777778</v>
      </c>
      <c r="L4291" s="12">
        <v>0.3659722222222222</v>
      </c>
      <c r="M4291" s="12">
        <v>0.37708333333333333</v>
      </c>
      <c r="N4291" s="12">
        <v>0.37916666666666671</v>
      </c>
      <c r="O4291" s="8" t="s">
        <v>1961</v>
      </c>
      <c r="P4291" s="8" t="s">
        <v>73</v>
      </c>
      <c r="S4291" s="8">
        <v>157</v>
      </c>
      <c r="T4291" s="8">
        <v>0</v>
      </c>
      <c r="U4291" s="14">
        <v>0.83123994054753825</v>
      </c>
      <c r="V4291" s="8">
        <v>41</v>
      </c>
      <c r="W4291" s="8" t="s">
        <v>30</v>
      </c>
      <c r="AC4291" s="104"/>
    </row>
    <row r="4292" spans="1:29" x14ac:dyDescent="0.35">
      <c r="A4292" s="9">
        <v>46205</v>
      </c>
      <c r="B4292" s="7" t="s">
        <v>1766</v>
      </c>
      <c r="C4292" s="8" t="s">
        <v>90</v>
      </c>
      <c r="D4292" s="10">
        <v>1</v>
      </c>
      <c r="E4292" s="8" t="s">
        <v>4849</v>
      </c>
      <c r="F4292" s="8" t="s">
        <v>4845</v>
      </c>
      <c r="G4292" s="12">
        <v>0.39583333333333331</v>
      </c>
      <c r="H4292" s="12">
        <v>0.46527777777777779</v>
      </c>
      <c r="I4292" s="12">
        <v>0.41249999999999998</v>
      </c>
      <c r="J4292" s="12">
        <v>0.41597222222222219</v>
      </c>
      <c r="K4292" s="12">
        <v>0.42569444444444438</v>
      </c>
      <c r="L4292" s="12">
        <v>0.47847222222222219</v>
      </c>
      <c r="M4292" s="12">
        <v>0.48472222222222222</v>
      </c>
      <c r="N4292" s="12">
        <v>0.48541666666666672</v>
      </c>
      <c r="O4292" s="8" t="s">
        <v>73</v>
      </c>
      <c r="P4292" s="8">
        <v>223</v>
      </c>
      <c r="Q4292" s="8" t="s">
        <v>2578</v>
      </c>
      <c r="R4292" s="27" t="s">
        <v>99</v>
      </c>
      <c r="S4292" s="8">
        <v>57</v>
      </c>
      <c r="T4292" s="8">
        <v>0</v>
      </c>
      <c r="U4292" s="14">
        <v>0.28751212736250209</v>
      </c>
      <c r="V4292" s="8">
        <v>0</v>
      </c>
      <c r="W4292" s="8" t="s">
        <v>30</v>
      </c>
      <c r="AC4292" s="104"/>
    </row>
    <row r="4293" spans="1:29" x14ac:dyDescent="0.35">
      <c r="A4293" s="9">
        <v>46205</v>
      </c>
      <c r="B4293" s="7" t="s">
        <v>1768</v>
      </c>
      <c r="C4293" s="8" t="s">
        <v>90</v>
      </c>
      <c r="D4293" s="10">
        <v>1</v>
      </c>
      <c r="E4293" s="8" t="s">
        <v>4845</v>
      </c>
      <c r="F4293" s="8" t="s">
        <v>4850</v>
      </c>
      <c r="G4293" s="12">
        <v>0.5</v>
      </c>
      <c r="H4293" s="12">
        <v>0.56944444444444442</v>
      </c>
      <c r="I4293" s="12">
        <v>0.51111111111111107</v>
      </c>
      <c r="J4293" s="12">
        <v>0.51458333333333328</v>
      </c>
      <c r="K4293" s="12">
        <v>0.52569444444444446</v>
      </c>
      <c r="L4293" s="12">
        <v>0.57430555555555551</v>
      </c>
      <c r="M4293" s="12">
        <v>0.58611111111111114</v>
      </c>
      <c r="N4293" s="12">
        <v>0.58819444444444446</v>
      </c>
      <c r="O4293" s="8">
        <v>233</v>
      </c>
      <c r="P4293" s="8" t="s">
        <v>57</v>
      </c>
      <c r="Q4293" s="8" t="s">
        <v>2579</v>
      </c>
      <c r="R4293" s="27" t="s">
        <v>99</v>
      </c>
      <c r="S4293" s="8">
        <v>124</v>
      </c>
      <c r="T4293" s="8">
        <v>1</v>
      </c>
      <c r="U4293" s="14">
        <v>0.69860604434772489</v>
      </c>
      <c r="V4293" s="8">
        <v>0</v>
      </c>
      <c r="W4293" s="8" t="s">
        <v>30</v>
      </c>
      <c r="AC4293" s="104"/>
    </row>
    <row r="4294" spans="1:29" x14ac:dyDescent="0.35">
      <c r="A4294" s="9">
        <v>46205</v>
      </c>
      <c r="B4294" s="7" t="s">
        <v>1504</v>
      </c>
      <c r="C4294" s="8" t="s">
        <v>90</v>
      </c>
      <c r="D4294" s="10">
        <v>1</v>
      </c>
      <c r="E4294" s="8" t="s">
        <v>4850</v>
      </c>
      <c r="F4294" s="8" t="s">
        <v>4845</v>
      </c>
      <c r="G4294" s="12">
        <v>0.97916666666666663</v>
      </c>
      <c r="H4294" s="12" t="s">
        <v>1481</v>
      </c>
      <c r="I4294" s="12">
        <v>0.97013888888888888</v>
      </c>
      <c r="J4294" s="12">
        <v>0.97013888888888888</v>
      </c>
      <c r="K4294" s="12">
        <v>0.99513888888888891</v>
      </c>
      <c r="L4294" s="12" t="s">
        <v>2580</v>
      </c>
      <c r="M4294" s="12" t="s">
        <v>2581</v>
      </c>
      <c r="N4294" s="12" t="s">
        <v>2581</v>
      </c>
      <c r="O4294" s="8" t="s">
        <v>57</v>
      </c>
      <c r="P4294" s="8" t="s">
        <v>748</v>
      </c>
      <c r="S4294" s="8">
        <v>170</v>
      </c>
      <c r="T4294" s="8">
        <v>3</v>
      </c>
      <c r="U4294" s="14">
        <v>0.92330704188361812</v>
      </c>
      <c r="V4294" s="8">
        <v>0</v>
      </c>
      <c r="W4294" s="8" t="s">
        <v>30</v>
      </c>
      <c r="AC4294" s="104"/>
    </row>
    <row r="4295" spans="1:29" x14ac:dyDescent="0.35">
      <c r="A4295" s="9">
        <v>46205</v>
      </c>
      <c r="B4295" s="7" t="s">
        <v>2423</v>
      </c>
      <c r="C4295" s="8" t="s">
        <v>108</v>
      </c>
      <c r="D4295" s="10">
        <v>14</v>
      </c>
      <c r="E4295" s="8" t="s">
        <v>4845</v>
      </c>
      <c r="F4295" s="8" t="s">
        <v>4850</v>
      </c>
      <c r="G4295" s="12">
        <v>6.25E-2</v>
      </c>
      <c r="H4295" s="12">
        <v>0.2638888888888889</v>
      </c>
      <c r="I4295" s="12">
        <v>5.6944444444444443E-2</v>
      </c>
      <c r="J4295" s="12">
        <v>6.6666666666666666E-2</v>
      </c>
      <c r="K4295" s="12">
        <v>8.1250000000000003E-2</v>
      </c>
      <c r="L4295" s="12">
        <v>0.24305555555555561</v>
      </c>
      <c r="M4295" s="12">
        <v>0.25277777777777782</v>
      </c>
      <c r="N4295" s="12">
        <v>0.25555555555555548</v>
      </c>
      <c r="O4295" s="8" t="s">
        <v>114</v>
      </c>
      <c r="P4295" s="8">
        <v>103</v>
      </c>
      <c r="Q4295" s="8" t="s">
        <v>48</v>
      </c>
      <c r="R4295" s="27" t="s">
        <v>39</v>
      </c>
      <c r="S4295" s="8">
        <v>174</v>
      </c>
      <c r="T4295" s="8">
        <v>0</v>
      </c>
      <c r="U4295" s="14">
        <v>0.93873389435370602</v>
      </c>
      <c r="V4295" s="8">
        <v>0</v>
      </c>
      <c r="W4295" s="8" t="s">
        <v>30</v>
      </c>
      <c r="AC4295" s="104"/>
    </row>
    <row r="4296" spans="1:29" x14ac:dyDescent="0.35">
      <c r="A4296" s="9">
        <v>46205</v>
      </c>
      <c r="B4296" s="7" t="s">
        <v>2424</v>
      </c>
      <c r="C4296" s="8" t="s">
        <v>108</v>
      </c>
      <c r="D4296" s="10">
        <v>14</v>
      </c>
      <c r="E4296" s="8" t="s">
        <v>4850</v>
      </c>
      <c r="F4296" s="8" t="s">
        <v>4845</v>
      </c>
      <c r="G4296" s="12">
        <v>0.30555555555555558</v>
      </c>
      <c r="H4296" s="12">
        <v>0.52777777777777779</v>
      </c>
      <c r="I4296" s="12">
        <v>0.29652777777777778</v>
      </c>
      <c r="J4296" s="12">
        <v>0.29722222222222222</v>
      </c>
      <c r="K4296" s="12">
        <v>0.31527777777777782</v>
      </c>
      <c r="L4296" s="12">
        <v>0.49166666666666659</v>
      </c>
      <c r="M4296" s="12">
        <v>0.5</v>
      </c>
      <c r="N4296" s="12">
        <v>0.50208333333333333</v>
      </c>
      <c r="O4296" s="8">
        <v>103</v>
      </c>
      <c r="P4296" s="8" t="s">
        <v>249</v>
      </c>
      <c r="S4296" s="8">
        <v>169</v>
      </c>
      <c r="T4296" s="8">
        <v>2</v>
      </c>
      <c r="U4296" s="14">
        <v>0.81489865613252455</v>
      </c>
      <c r="V4296" s="8">
        <v>0</v>
      </c>
      <c r="W4296" s="8" t="s">
        <v>30</v>
      </c>
      <c r="AC4296" s="104"/>
    </row>
    <row r="4297" spans="1:29" x14ac:dyDescent="0.35">
      <c r="A4297" s="9">
        <v>46205</v>
      </c>
      <c r="B4297" s="7" t="s">
        <v>80</v>
      </c>
      <c r="C4297" s="8" t="s">
        <v>113</v>
      </c>
      <c r="D4297" s="10">
        <v>1</v>
      </c>
      <c r="E4297" s="8" t="s">
        <v>4845</v>
      </c>
      <c r="F4297" s="8" t="s">
        <v>4861</v>
      </c>
      <c r="G4297" s="12">
        <v>0</v>
      </c>
      <c r="H4297" s="12">
        <v>7.6388888888888895E-2</v>
      </c>
      <c r="I4297" s="12" t="s">
        <v>2582</v>
      </c>
      <c r="J4297" s="12">
        <v>1.3888888888888889E-3</v>
      </c>
      <c r="K4297" s="12">
        <v>1.180555555555556E-2</v>
      </c>
      <c r="L4297" s="12">
        <v>7.0833333333333331E-2</v>
      </c>
      <c r="M4297" s="12">
        <v>7.5694444444444439E-2</v>
      </c>
      <c r="N4297" s="12">
        <v>7.8472222222222221E-2</v>
      </c>
      <c r="O4297" s="8" t="s">
        <v>347</v>
      </c>
      <c r="P4297" s="8" t="s">
        <v>1025</v>
      </c>
      <c r="Q4297" s="8" t="s">
        <v>103</v>
      </c>
      <c r="R4297" s="27" t="s">
        <v>39</v>
      </c>
      <c r="S4297" s="8">
        <v>145</v>
      </c>
      <c r="T4297" s="8">
        <v>0</v>
      </c>
      <c r="U4297" s="14">
        <v>0.71989913628157098</v>
      </c>
      <c r="V4297" s="8">
        <v>1975</v>
      </c>
      <c r="W4297" s="8" t="s">
        <v>30</v>
      </c>
      <c r="AC4297" s="104"/>
    </row>
    <row r="4298" spans="1:29" ht="26" customHeight="1" x14ac:dyDescent="0.35">
      <c r="A4298" s="9">
        <v>46205</v>
      </c>
      <c r="B4298" s="7" t="s">
        <v>84</v>
      </c>
      <c r="C4298" s="8" t="s">
        <v>113</v>
      </c>
      <c r="D4298" s="10">
        <v>1</v>
      </c>
      <c r="E4298" s="8" t="s">
        <v>4861</v>
      </c>
      <c r="F4298" s="8" t="s">
        <v>4845</v>
      </c>
      <c r="G4298" s="12">
        <v>0.1111111111111111</v>
      </c>
      <c r="H4298" s="12">
        <v>0.1875</v>
      </c>
      <c r="I4298" s="12">
        <v>0.13055555555555559</v>
      </c>
      <c r="J4298" s="12">
        <v>0.1333333333333333</v>
      </c>
      <c r="K4298" s="12">
        <v>0.15</v>
      </c>
      <c r="L4298" s="12">
        <v>0.20902777777777781</v>
      </c>
      <c r="M4298" s="12">
        <v>0.21944444444444439</v>
      </c>
      <c r="N4298" s="12">
        <v>0.2215277777777778</v>
      </c>
      <c r="O4298" s="8" t="s">
        <v>1025</v>
      </c>
      <c r="P4298" s="8" t="s">
        <v>60</v>
      </c>
      <c r="Q4298" s="8" t="s">
        <v>2583</v>
      </c>
      <c r="R4298" s="27" t="s">
        <v>2584</v>
      </c>
      <c r="S4298" s="8">
        <v>180</v>
      </c>
      <c r="T4298" s="8">
        <v>0</v>
      </c>
      <c r="U4298" s="14">
        <v>0.85206728349211547</v>
      </c>
      <c r="V4298" s="8">
        <v>389</v>
      </c>
      <c r="W4298" s="8" t="s">
        <v>30</v>
      </c>
      <c r="AC4298" s="104"/>
    </row>
    <row r="4299" spans="1:29" x14ac:dyDescent="0.35">
      <c r="A4299" s="9">
        <v>46205</v>
      </c>
      <c r="B4299" s="7" t="s">
        <v>2570</v>
      </c>
      <c r="C4299" s="8" t="s">
        <v>113</v>
      </c>
      <c r="D4299" s="10">
        <v>1</v>
      </c>
      <c r="E4299" s="8" t="s">
        <v>4845</v>
      </c>
      <c r="F4299" s="8" t="s">
        <v>4854</v>
      </c>
      <c r="G4299" s="12">
        <v>0.22569444444444439</v>
      </c>
      <c r="H4299" s="12">
        <v>0.4861111111111111</v>
      </c>
      <c r="I4299" s="12">
        <v>0.25555555555555548</v>
      </c>
      <c r="J4299" s="12">
        <v>0.26111111111111113</v>
      </c>
      <c r="K4299" s="12">
        <v>0.27361111111111108</v>
      </c>
      <c r="L4299" s="12">
        <v>0.51597222222222228</v>
      </c>
      <c r="M4299" s="12">
        <v>0.51944444444444449</v>
      </c>
      <c r="N4299" s="12">
        <v>0.5229166666666667</v>
      </c>
      <c r="O4299" s="8" t="s">
        <v>60</v>
      </c>
      <c r="P4299" s="8" t="s">
        <v>2585</v>
      </c>
      <c r="Q4299" s="8" t="s">
        <v>1760</v>
      </c>
      <c r="R4299" s="27" t="s">
        <v>99</v>
      </c>
      <c r="S4299" s="8">
        <v>174</v>
      </c>
      <c r="T4299" s="8">
        <v>0</v>
      </c>
      <c r="U4299" s="14">
        <v>0.90349993442541054</v>
      </c>
      <c r="V4299" s="8">
        <v>0</v>
      </c>
      <c r="W4299" s="8" t="s">
        <v>30</v>
      </c>
      <c r="AC4299" s="104"/>
    </row>
    <row r="4300" spans="1:29" x14ac:dyDescent="0.35">
      <c r="A4300" s="9">
        <v>46205</v>
      </c>
      <c r="B4300" s="7" t="s">
        <v>2571</v>
      </c>
      <c r="C4300" s="8" t="s">
        <v>113</v>
      </c>
      <c r="D4300" s="10">
        <v>1</v>
      </c>
      <c r="E4300" s="8" t="s">
        <v>4854</v>
      </c>
      <c r="F4300" s="8" t="s">
        <v>4845</v>
      </c>
      <c r="G4300" s="12">
        <v>0.61458333333333337</v>
      </c>
      <c r="H4300" s="12">
        <v>0.91666666666666663</v>
      </c>
      <c r="I4300" s="12">
        <v>0.61458333333333337</v>
      </c>
      <c r="J4300" s="12">
        <v>0.61805555555555558</v>
      </c>
      <c r="K4300" s="12">
        <v>0.62847222222222221</v>
      </c>
      <c r="L4300" s="17">
        <v>0.89236111111111116</v>
      </c>
      <c r="M4300" s="17">
        <v>0.89652777777777781</v>
      </c>
      <c r="N4300" s="17">
        <v>0.89861111111111114</v>
      </c>
      <c r="O4300" s="8" t="s">
        <v>2585</v>
      </c>
      <c r="P4300" s="15" t="s">
        <v>347</v>
      </c>
      <c r="Q4300" s="8" t="s">
        <v>2586</v>
      </c>
      <c r="R4300" s="27" t="s">
        <v>684</v>
      </c>
      <c r="S4300" s="8">
        <v>154</v>
      </c>
      <c r="T4300" s="8">
        <v>0</v>
      </c>
      <c r="U4300" s="14">
        <v>0.73812243795341048</v>
      </c>
      <c r="V4300" s="8">
        <v>0</v>
      </c>
      <c r="W4300" s="8" t="s">
        <v>30</v>
      </c>
      <c r="AC4300" s="104"/>
    </row>
    <row r="4301" spans="1:29" hidden="1" x14ac:dyDescent="0.35">
      <c r="A4301" s="9">
        <v>46206</v>
      </c>
      <c r="B4301" s="7" t="s">
        <v>58</v>
      </c>
      <c r="C4301" s="8" t="s">
        <v>27</v>
      </c>
      <c r="D4301" s="10">
        <v>1</v>
      </c>
      <c r="E4301" s="8" t="s">
        <v>4845</v>
      </c>
      <c r="F4301" s="8" t="s">
        <v>4847</v>
      </c>
      <c r="G4301" s="12">
        <v>0.13541666666666671</v>
      </c>
      <c r="H4301" s="12">
        <v>0.32291666666666669</v>
      </c>
      <c r="I4301" s="12">
        <v>0.1673611111111111</v>
      </c>
      <c r="J4301" s="12">
        <v>0.1784722222222222</v>
      </c>
      <c r="M4301" s="12">
        <v>0.1993055555555556</v>
      </c>
      <c r="N4301" s="12">
        <v>0.2013888888888889</v>
      </c>
      <c r="O4301" s="8" t="s">
        <v>116</v>
      </c>
      <c r="P4301" s="8" t="s">
        <v>116</v>
      </c>
      <c r="S4301" s="8">
        <v>160</v>
      </c>
      <c r="T4301" s="8">
        <v>1</v>
      </c>
      <c r="U4301" s="14">
        <v>0.88698522925233081</v>
      </c>
      <c r="V4301" s="8">
        <v>1231</v>
      </c>
      <c r="W4301" s="8" t="s">
        <v>67</v>
      </c>
      <c r="X4301" s="7" t="s">
        <v>2587</v>
      </c>
      <c r="AC4301" s="104"/>
    </row>
    <row r="4302" spans="1:29" ht="39" customHeight="1" x14ac:dyDescent="0.35">
      <c r="A4302" s="9">
        <v>46206</v>
      </c>
      <c r="B4302" s="7" t="s">
        <v>58</v>
      </c>
      <c r="C4302" s="8" t="s">
        <v>27</v>
      </c>
      <c r="D4302" s="10">
        <v>1</v>
      </c>
      <c r="E4302" s="8" t="s">
        <v>4847</v>
      </c>
      <c r="F4302" s="8" t="s">
        <v>4845</v>
      </c>
      <c r="G4302" s="12">
        <v>0.13541666666666671</v>
      </c>
      <c r="H4302" s="12">
        <v>0.32291666666666669</v>
      </c>
      <c r="I4302" s="12">
        <v>0.21805555555555561</v>
      </c>
      <c r="J4302" s="12">
        <v>0.2326388888888889</v>
      </c>
      <c r="K4302" s="12">
        <v>0.26180555555555562</v>
      </c>
      <c r="L4302" s="12">
        <v>0.42430555555555549</v>
      </c>
      <c r="M4302" s="12">
        <v>0.43472222222222218</v>
      </c>
      <c r="N4302" s="12">
        <v>0.4375</v>
      </c>
      <c r="O4302" s="8" t="s">
        <v>116</v>
      </c>
      <c r="P4302" s="8" t="s">
        <v>428</v>
      </c>
      <c r="Q4302" s="8" t="s">
        <v>2588</v>
      </c>
      <c r="R4302" s="27" t="s">
        <v>2589</v>
      </c>
      <c r="S4302" s="8">
        <v>168</v>
      </c>
      <c r="T4302" s="8">
        <v>1</v>
      </c>
      <c r="U4302" s="14">
        <v>0.94307229098578771</v>
      </c>
      <c r="V4302" s="8">
        <v>1225</v>
      </c>
      <c r="W4302" s="8" t="s">
        <v>30</v>
      </c>
      <c r="AC4302" s="104"/>
    </row>
    <row r="4303" spans="1:29" x14ac:dyDescent="0.35">
      <c r="A4303" s="9">
        <v>46206</v>
      </c>
      <c r="B4303" s="7" t="s">
        <v>64</v>
      </c>
      <c r="C4303" s="8" t="s">
        <v>27</v>
      </c>
      <c r="D4303" s="10">
        <v>1</v>
      </c>
      <c r="E4303" s="8" t="s">
        <v>4845</v>
      </c>
      <c r="F4303" s="8" t="s">
        <v>4867</v>
      </c>
      <c r="G4303" s="12">
        <v>0.36458333333333331</v>
      </c>
      <c r="H4303" s="12">
        <v>0.57291666666666663</v>
      </c>
      <c r="I4303" s="12">
        <v>0.46527777777777779</v>
      </c>
      <c r="J4303" s="12">
        <v>0.46944444444444439</v>
      </c>
      <c r="K4303" s="12">
        <v>0.48680555555555549</v>
      </c>
      <c r="L4303" s="12">
        <v>0.6645833333333333</v>
      </c>
      <c r="M4303" s="12">
        <v>0.6694444444444444</v>
      </c>
      <c r="N4303" s="12">
        <v>0.67152777777777772</v>
      </c>
      <c r="O4303" s="8" t="s">
        <v>428</v>
      </c>
      <c r="P4303" s="8" t="s">
        <v>110</v>
      </c>
      <c r="Q4303" s="8" t="s">
        <v>2590</v>
      </c>
      <c r="R4303" s="27" t="s">
        <v>658</v>
      </c>
      <c r="S4303" s="8">
        <v>169</v>
      </c>
      <c r="T4303" s="8">
        <v>0</v>
      </c>
      <c r="U4303" s="14">
        <v>0.84184366228615248</v>
      </c>
      <c r="V4303" s="8">
        <v>0</v>
      </c>
      <c r="W4303" s="8" t="s">
        <v>30</v>
      </c>
      <c r="Z4303" s="117"/>
      <c r="AA4303" s="115" t="s">
        <v>251</v>
      </c>
      <c r="AB4303" s="115" t="s">
        <v>252</v>
      </c>
      <c r="AC4303" s="104" t="s">
        <v>253</v>
      </c>
    </row>
    <row r="4304" spans="1:29" x14ac:dyDescent="0.35">
      <c r="A4304" s="9">
        <v>46206</v>
      </c>
      <c r="B4304" s="7" t="s">
        <v>107</v>
      </c>
      <c r="C4304" s="8" t="s">
        <v>45</v>
      </c>
      <c r="D4304" s="10">
        <v>1</v>
      </c>
      <c r="E4304" s="8" t="s">
        <v>4867</v>
      </c>
      <c r="F4304" s="8" t="s">
        <v>4845</v>
      </c>
      <c r="G4304" s="12">
        <v>5.5555555555555552E-2</v>
      </c>
      <c r="H4304" s="12">
        <v>0.24305555555555561</v>
      </c>
      <c r="I4304" s="12">
        <v>5.1388888888888887E-2</v>
      </c>
      <c r="J4304" s="12">
        <v>8.5416666666666669E-2</v>
      </c>
      <c r="K4304" s="12">
        <v>9.930555555555555E-2</v>
      </c>
      <c r="L4304" s="12">
        <v>0.26458333333333328</v>
      </c>
      <c r="M4304" s="12">
        <v>0.27291666666666659</v>
      </c>
      <c r="N4304" s="12">
        <v>0.27638888888888891</v>
      </c>
      <c r="O4304" s="8" t="s">
        <v>143</v>
      </c>
      <c r="P4304" s="8" t="s">
        <v>428</v>
      </c>
      <c r="Q4304" s="8" t="s">
        <v>526</v>
      </c>
      <c r="R4304" s="27" t="s">
        <v>39</v>
      </c>
      <c r="S4304" s="8">
        <v>164</v>
      </c>
      <c r="T4304" s="8">
        <v>0</v>
      </c>
      <c r="U4304" s="14">
        <v>0.90412966873194478</v>
      </c>
      <c r="V4304" s="8">
        <v>1028</v>
      </c>
      <c r="W4304" s="8" t="s">
        <v>30</v>
      </c>
      <c r="AC4304" s="104"/>
    </row>
    <row r="4305" spans="1:29" ht="26" customHeight="1" x14ac:dyDescent="0.35">
      <c r="A4305" s="9">
        <v>46206</v>
      </c>
      <c r="B4305" s="7" t="s">
        <v>109</v>
      </c>
      <c r="C4305" s="8" t="s">
        <v>45</v>
      </c>
      <c r="D4305" s="10">
        <v>1</v>
      </c>
      <c r="E4305" s="8" t="s">
        <v>4845</v>
      </c>
      <c r="F4305" s="8" t="s">
        <v>4856</v>
      </c>
      <c r="G4305" s="12">
        <v>0.28472222222222221</v>
      </c>
      <c r="H4305" s="12">
        <v>0.48958333333333331</v>
      </c>
      <c r="I4305" s="12">
        <v>0.31805555555555548</v>
      </c>
      <c r="J4305" s="12">
        <v>0.32083333333333341</v>
      </c>
      <c r="K4305" s="12">
        <v>0.33333333333333331</v>
      </c>
      <c r="L4305" s="12">
        <v>0.50555555555555554</v>
      </c>
      <c r="M4305" s="12">
        <v>0.5131944444444444</v>
      </c>
      <c r="N4305" s="12">
        <v>0.51527777777777772</v>
      </c>
      <c r="O4305" s="8" t="s">
        <v>428</v>
      </c>
      <c r="P4305" s="8" t="s">
        <v>32</v>
      </c>
      <c r="Q4305" s="8" t="s">
        <v>2591</v>
      </c>
      <c r="R4305" s="27" t="s">
        <v>2592</v>
      </c>
      <c r="S4305" s="8">
        <v>157</v>
      </c>
      <c r="T4305" s="8">
        <v>1</v>
      </c>
      <c r="U4305" s="14">
        <v>0.84646147742445998</v>
      </c>
      <c r="V4305" s="8">
        <v>935</v>
      </c>
      <c r="W4305" s="8" t="s">
        <v>30</v>
      </c>
      <c r="AC4305" s="104"/>
    </row>
    <row r="4306" spans="1:29" x14ac:dyDescent="0.35">
      <c r="A4306" s="9">
        <v>46206</v>
      </c>
      <c r="B4306" s="7" t="s">
        <v>1766</v>
      </c>
      <c r="C4306" s="8" t="s">
        <v>45</v>
      </c>
      <c r="D4306" s="10">
        <v>1</v>
      </c>
      <c r="E4306" s="8" t="s">
        <v>4856</v>
      </c>
      <c r="F4306" s="8" t="s">
        <v>4845</v>
      </c>
      <c r="G4306" s="12">
        <v>0.53125</v>
      </c>
      <c r="H4306" s="12">
        <v>0.60069444444444442</v>
      </c>
      <c r="I4306" s="12">
        <v>0.55208333333333337</v>
      </c>
      <c r="J4306" s="12">
        <v>0.57013888888888886</v>
      </c>
      <c r="K4306" s="12">
        <v>0.5854166666666667</v>
      </c>
      <c r="L4306" s="12">
        <v>0.625</v>
      </c>
      <c r="M4306" s="12">
        <v>0.63194444444444442</v>
      </c>
      <c r="N4306" s="12">
        <v>0.63263888888888886</v>
      </c>
      <c r="O4306" s="8" t="s">
        <v>32</v>
      </c>
      <c r="P4306" s="8">
        <v>214</v>
      </c>
      <c r="Q4306" s="8" t="s">
        <v>2593</v>
      </c>
      <c r="R4306" s="27" t="s">
        <v>99</v>
      </c>
      <c r="S4306" s="8">
        <v>49</v>
      </c>
      <c r="T4306" s="8">
        <v>0</v>
      </c>
      <c r="U4306" s="14">
        <v>0.25128574554045602</v>
      </c>
      <c r="V4306" s="8">
        <v>0</v>
      </c>
      <c r="W4306" s="8" t="s">
        <v>30</v>
      </c>
      <c r="AC4306" s="104"/>
    </row>
    <row r="4307" spans="1:29" x14ac:dyDescent="0.35">
      <c r="A4307" s="9">
        <v>46206</v>
      </c>
      <c r="B4307" s="7" t="s">
        <v>1768</v>
      </c>
      <c r="C4307" s="8" t="s">
        <v>45</v>
      </c>
      <c r="D4307" s="10">
        <v>1</v>
      </c>
      <c r="E4307" s="28" t="s">
        <v>4845</v>
      </c>
      <c r="F4307" s="28" t="s">
        <v>4851</v>
      </c>
      <c r="G4307" s="12">
        <v>0.63541666666666663</v>
      </c>
      <c r="H4307" s="12">
        <v>0.70486111111111116</v>
      </c>
      <c r="I4307" s="12">
        <v>0.65416666666666667</v>
      </c>
      <c r="J4307" s="12">
        <v>0.66736111111111107</v>
      </c>
      <c r="K4307" s="12">
        <v>0.67500000000000004</v>
      </c>
      <c r="L4307" s="12">
        <v>0.72847222222222219</v>
      </c>
      <c r="M4307" s="12">
        <v>0.73611111111111116</v>
      </c>
      <c r="N4307" s="12">
        <v>0.73819444444444449</v>
      </c>
      <c r="O4307" s="8">
        <v>219</v>
      </c>
      <c r="P4307" s="8" t="s">
        <v>60</v>
      </c>
      <c r="Q4307" s="8" t="s">
        <v>2594</v>
      </c>
      <c r="R4307" s="27" t="s">
        <v>99</v>
      </c>
      <c r="S4307" s="8">
        <v>20</v>
      </c>
      <c r="T4307" s="8">
        <v>0</v>
      </c>
      <c r="U4307" s="14">
        <v>0.10513617826252369</v>
      </c>
      <c r="V4307" s="8">
        <v>0</v>
      </c>
      <c r="W4307" s="8" t="s">
        <v>30</v>
      </c>
      <c r="AC4307" s="104"/>
    </row>
    <row r="4308" spans="1:29" x14ac:dyDescent="0.35">
      <c r="A4308" s="9">
        <v>46206</v>
      </c>
      <c r="B4308" s="7" t="s">
        <v>1072</v>
      </c>
      <c r="C4308" s="8" t="s">
        <v>59</v>
      </c>
      <c r="D4308" s="10">
        <v>1</v>
      </c>
      <c r="E4308" s="28" t="s">
        <v>4851</v>
      </c>
      <c r="F4308" s="28" t="s">
        <v>4845</v>
      </c>
      <c r="G4308" s="12">
        <v>5.2083333333333343E-2</v>
      </c>
      <c r="H4308" s="12">
        <v>0.27430555555555558</v>
      </c>
      <c r="I4308" s="12">
        <v>4.3749999999999997E-2</v>
      </c>
      <c r="J4308" s="12">
        <v>7.2916666666666671E-2</v>
      </c>
      <c r="K4308" s="12">
        <v>9.0972222222222218E-2</v>
      </c>
      <c r="L4308" s="12">
        <v>0.28888888888888892</v>
      </c>
      <c r="M4308" s="12">
        <v>0.29097222222222219</v>
      </c>
      <c r="N4308" s="12">
        <v>0.2951388888888889</v>
      </c>
      <c r="O4308" s="8" t="s">
        <v>32</v>
      </c>
      <c r="P4308" s="8">
        <v>315</v>
      </c>
      <c r="Q4308" s="8" t="s">
        <v>156</v>
      </c>
      <c r="R4308" s="27" t="s">
        <v>39</v>
      </c>
      <c r="S4308" s="8">
        <v>81</v>
      </c>
      <c r="T4308" s="8">
        <v>0</v>
      </c>
      <c r="U4308" s="14">
        <v>0.4290912890538684</v>
      </c>
      <c r="V4308" s="8">
        <v>0</v>
      </c>
      <c r="W4308" s="8" t="s">
        <v>30</v>
      </c>
      <c r="AC4308" s="104"/>
    </row>
    <row r="4309" spans="1:29" ht="26" customHeight="1" x14ac:dyDescent="0.35">
      <c r="A4309" s="9">
        <v>46206</v>
      </c>
      <c r="B4309" s="7" t="s">
        <v>1073</v>
      </c>
      <c r="C4309" s="8" t="s">
        <v>59</v>
      </c>
      <c r="D4309" s="10">
        <v>1</v>
      </c>
      <c r="E4309" s="28" t="s">
        <v>4845</v>
      </c>
      <c r="F4309" s="28" t="s">
        <v>4851</v>
      </c>
      <c r="G4309" s="12">
        <v>0.3125</v>
      </c>
      <c r="H4309" s="12">
        <v>0.53125</v>
      </c>
      <c r="I4309" s="12">
        <v>0.34930555555555548</v>
      </c>
      <c r="J4309" s="12">
        <v>0.36527777777777781</v>
      </c>
      <c r="K4309" s="12">
        <v>0.37777777777777782</v>
      </c>
      <c r="L4309" s="12">
        <v>0.57222222222222219</v>
      </c>
      <c r="M4309" s="12">
        <v>0.58194444444444449</v>
      </c>
      <c r="N4309" s="12">
        <v>0.58402777777777781</v>
      </c>
      <c r="O4309" s="8">
        <v>310</v>
      </c>
      <c r="P4309" s="8" t="s">
        <v>37</v>
      </c>
      <c r="Q4309" s="8" t="s">
        <v>2595</v>
      </c>
      <c r="R4309" s="27" t="s">
        <v>2596</v>
      </c>
      <c r="S4309" s="8">
        <v>155</v>
      </c>
      <c r="T4309" s="8">
        <v>0</v>
      </c>
      <c r="U4309" s="14">
        <v>0.8079395520225956</v>
      </c>
      <c r="V4309" s="8">
        <v>0</v>
      </c>
      <c r="W4309" s="8" t="s">
        <v>30</v>
      </c>
      <c r="AC4309" s="104"/>
    </row>
    <row r="4310" spans="1:29" x14ac:dyDescent="0.35">
      <c r="A4310" s="9">
        <v>46206</v>
      </c>
      <c r="B4310" s="7" t="s">
        <v>80</v>
      </c>
      <c r="C4310" s="8" t="s">
        <v>72</v>
      </c>
      <c r="D4310" s="10">
        <v>1</v>
      </c>
      <c r="E4310" s="28" t="s">
        <v>4851</v>
      </c>
      <c r="F4310" s="28" t="s">
        <v>4845</v>
      </c>
      <c r="G4310" s="12">
        <v>3.4722222222222217E-2</v>
      </c>
      <c r="H4310" s="12">
        <v>0.1076388888888889</v>
      </c>
      <c r="I4310" s="12">
        <v>3.0555555555555551E-2</v>
      </c>
      <c r="J4310" s="12">
        <v>5.6944444444444443E-2</v>
      </c>
      <c r="K4310" s="12">
        <v>7.5694444444444439E-2</v>
      </c>
      <c r="L4310" s="12">
        <v>0.1340277777777778</v>
      </c>
      <c r="M4310" s="12">
        <v>0.14027777777777781</v>
      </c>
      <c r="N4310" s="12">
        <v>0.14097222222222219</v>
      </c>
      <c r="O4310" s="8" t="s">
        <v>361</v>
      </c>
      <c r="P4310" s="8" t="s">
        <v>1025</v>
      </c>
      <c r="Q4310" s="8" t="s">
        <v>1168</v>
      </c>
      <c r="R4310" s="27" t="s">
        <v>39</v>
      </c>
      <c r="S4310" s="8">
        <v>138</v>
      </c>
      <c r="T4310" s="8">
        <v>1</v>
      </c>
      <c r="U4310" s="14">
        <v>0.72543626850621767</v>
      </c>
      <c r="V4310" s="8">
        <v>1333</v>
      </c>
      <c r="W4310" s="8" t="s">
        <v>30</v>
      </c>
      <c r="AC4310" s="104"/>
    </row>
    <row r="4311" spans="1:29" ht="26" customHeight="1" x14ac:dyDescent="0.35">
      <c r="A4311" s="9">
        <v>46206</v>
      </c>
      <c r="B4311" s="7" t="s">
        <v>84</v>
      </c>
      <c r="C4311" s="8" t="s">
        <v>72</v>
      </c>
      <c r="D4311" s="10">
        <v>1</v>
      </c>
      <c r="E4311" s="28" t="s">
        <v>4845</v>
      </c>
      <c r="F4311" s="28" t="s">
        <v>4850</v>
      </c>
      <c r="G4311" s="12">
        <v>0.14583333333333329</v>
      </c>
      <c r="H4311" s="12">
        <v>0.22916666666666671</v>
      </c>
      <c r="I4311" s="12">
        <v>0.1736111111111111</v>
      </c>
      <c r="J4311" s="12">
        <v>0.1763888888888889</v>
      </c>
      <c r="K4311" s="12">
        <v>0.19375000000000001</v>
      </c>
      <c r="L4311" s="12">
        <v>0.2638888888888889</v>
      </c>
      <c r="M4311" s="12">
        <v>0.27638888888888891</v>
      </c>
      <c r="N4311" s="12">
        <v>0.27847222222222218</v>
      </c>
      <c r="O4311" s="8" t="s">
        <v>1025</v>
      </c>
      <c r="P4311" s="8" t="s">
        <v>70</v>
      </c>
      <c r="Q4311" s="8" t="s">
        <v>2597</v>
      </c>
      <c r="R4311" s="27" t="s">
        <v>2598</v>
      </c>
      <c r="S4311" s="8">
        <v>179</v>
      </c>
      <c r="T4311" s="8">
        <v>1</v>
      </c>
      <c r="U4311" s="14">
        <v>0.92536696724101952</v>
      </c>
      <c r="V4311" s="8">
        <v>0</v>
      </c>
      <c r="W4311" s="8" t="s">
        <v>30</v>
      </c>
      <c r="AC4311" s="104"/>
    </row>
    <row r="4312" spans="1:29" x14ac:dyDescent="0.35">
      <c r="A4312" s="9">
        <v>46206</v>
      </c>
      <c r="B4312" s="7" t="s">
        <v>133</v>
      </c>
      <c r="C4312" s="8" t="s">
        <v>72</v>
      </c>
      <c r="D4312" s="10">
        <v>1</v>
      </c>
      <c r="E4312" s="28" t="s">
        <v>4850</v>
      </c>
      <c r="F4312" s="28" t="s">
        <v>4845</v>
      </c>
      <c r="G4312" s="12">
        <v>0.27083333333333331</v>
      </c>
      <c r="H4312" s="12">
        <v>0.44791666666666669</v>
      </c>
      <c r="I4312" s="12">
        <v>0.3125</v>
      </c>
      <c r="J4312" s="12">
        <v>0.33263888888888887</v>
      </c>
      <c r="K4312" s="12">
        <v>0.35416666666666669</v>
      </c>
      <c r="L4312" s="12">
        <v>0.50486111111111109</v>
      </c>
      <c r="M4312" s="12">
        <v>0.51041666666666663</v>
      </c>
      <c r="N4312" s="12">
        <v>0.51111111111111107</v>
      </c>
      <c r="O4312" s="8" t="s">
        <v>70</v>
      </c>
      <c r="P4312" s="8">
        <v>3</v>
      </c>
      <c r="Q4312" s="8" t="s">
        <v>2599</v>
      </c>
      <c r="R4312" s="27" t="s">
        <v>99</v>
      </c>
      <c r="S4312" s="8">
        <v>183</v>
      </c>
      <c r="T4312" s="8">
        <v>0</v>
      </c>
      <c r="U4312" s="14">
        <v>0.99022032949662153</v>
      </c>
      <c r="V4312" s="8">
        <v>0</v>
      </c>
      <c r="W4312" s="8" t="s">
        <v>30</v>
      </c>
      <c r="AC4312" s="104"/>
    </row>
    <row r="4313" spans="1:29" x14ac:dyDescent="0.35">
      <c r="A4313" s="9">
        <v>46206</v>
      </c>
      <c r="B4313" s="7" t="s">
        <v>135</v>
      </c>
      <c r="C4313" s="8" t="s">
        <v>72</v>
      </c>
      <c r="D4313" s="10">
        <v>1</v>
      </c>
      <c r="E4313" s="28" t="s">
        <v>4845</v>
      </c>
      <c r="F4313" s="28" t="s">
        <v>4851</v>
      </c>
      <c r="G4313" s="12">
        <v>0.48958333333333331</v>
      </c>
      <c r="H4313" s="12">
        <v>0.65625</v>
      </c>
      <c r="I4313" s="12">
        <v>0.54583333333333328</v>
      </c>
      <c r="J4313" s="12">
        <v>0.54861111111111116</v>
      </c>
      <c r="K4313" s="12">
        <v>0.56111111111111112</v>
      </c>
      <c r="L4313" s="12">
        <v>0.72291666666666665</v>
      </c>
      <c r="M4313" s="12">
        <v>0.72847222222222219</v>
      </c>
      <c r="N4313" s="12">
        <v>0.73055555555555551</v>
      </c>
      <c r="O4313" s="8">
        <v>3</v>
      </c>
      <c r="P4313" s="8" t="s">
        <v>70</v>
      </c>
      <c r="Q4313" s="8" t="s">
        <v>2600</v>
      </c>
      <c r="R4313" s="27" t="s">
        <v>99</v>
      </c>
      <c r="S4313" s="8">
        <v>108</v>
      </c>
      <c r="T4313" s="8">
        <v>0</v>
      </c>
      <c r="U4313" s="14">
        <v>0.54232331078997731</v>
      </c>
      <c r="V4313" s="8">
        <v>0</v>
      </c>
      <c r="W4313" s="8" t="s">
        <v>30</v>
      </c>
      <c r="AC4313" s="104"/>
    </row>
    <row r="4314" spans="1:29" x14ac:dyDescent="0.35">
      <c r="A4314" s="9">
        <v>46206</v>
      </c>
      <c r="B4314" s="7" t="s">
        <v>1371</v>
      </c>
      <c r="C4314" s="8" t="s">
        <v>72</v>
      </c>
      <c r="D4314" s="10">
        <v>1</v>
      </c>
      <c r="E4314" s="28" t="s">
        <v>4851</v>
      </c>
      <c r="F4314" s="28" t="s">
        <v>4845</v>
      </c>
      <c r="G4314" s="12">
        <v>0.96875</v>
      </c>
      <c r="H4314" s="12" t="s">
        <v>1505</v>
      </c>
      <c r="I4314" s="12">
        <v>0.96319444444444446</v>
      </c>
      <c r="J4314" s="12">
        <v>0.96527777777777779</v>
      </c>
      <c r="K4314" s="12">
        <v>0.97430555555555554</v>
      </c>
      <c r="L4314" s="12" t="s">
        <v>2601</v>
      </c>
      <c r="M4314" s="12" t="s">
        <v>2602</v>
      </c>
      <c r="N4314" s="12" t="s">
        <v>2602</v>
      </c>
      <c r="O4314" s="8" t="s">
        <v>70</v>
      </c>
      <c r="P4314" s="8" t="s">
        <v>177</v>
      </c>
      <c r="S4314" s="8">
        <v>177</v>
      </c>
      <c r="T4314" s="8">
        <v>2</v>
      </c>
      <c r="U4314" s="14">
        <v>0.93515556627175045</v>
      </c>
      <c r="V4314" s="8">
        <v>0</v>
      </c>
      <c r="W4314" s="8" t="s">
        <v>30</v>
      </c>
      <c r="AC4314" s="104"/>
    </row>
    <row r="4315" spans="1:29" x14ac:dyDescent="0.35">
      <c r="A4315" s="9">
        <v>46206</v>
      </c>
      <c r="B4315" s="7" t="s">
        <v>52</v>
      </c>
      <c r="C4315" s="8" t="s">
        <v>81</v>
      </c>
      <c r="D4315" s="10">
        <v>1</v>
      </c>
      <c r="E4315" s="28" t="s">
        <v>4845</v>
      </c>
      <c r="F4315" s="28" t="s">
        <v>4850</v>
      </c>
      <c r="G4315" s="12">
        <v>8.3333333333333329E-2</v>
      </c>
      <c r="H4315" s="12">
        <v>0.16666666666666671</v>
      </c>
      <c r="I4315" s="12">
        <v>7.9861111111111105E-2</v>
      </c>
      <c r="J4315" s="12">
        <v>9.583333333333334E-2</v>
      </c>
      <c r="K4315" s="12">
        <v>0.1083333333333333</v>
      </c>
      <c r="L4315" s="12">
        <v>0.16597222222222219</v>
      </c>
      <c r="M4315" s="12">
        <v>0.17152777777777781</v>
      </c>
      <c r="N4315" s="12">
        <v>0.1784722222222222</v>
      </c>
      <c r="O4315" s="8" t="s">
        <v>114</v>
      </c>
      <c r="P4315" s="8" t="s">
        <v>1025</v>
      </c>
      <c r="Q4315" s="8" t="s">
        <v>95</v>
      </c>
      <c r="R4315" s="27" t="s">
        <v>39</v>
      </c>
      <c r="S4315" s="8">
        <v>123</v>
      </c>
      <c r="T4315" s="8">
        <v>1</v>
      </c>
      <c r="U4315" s="14">
        <v>0.71205942963393509</v>
      </c>
      <c r="V4315" s="8">
        <v>1350</v>
      </c>
      <c r="W4315" s="8" t="s">
        <v>30</v>
      </c>
      <c r="AC4315" s="104"/>
    </row>
    <row r="4316" spans="1:29" ht="26" customHeight="1" x14ac:dyDescent="0.35">
      <c r="A4316" s="9">
        <v>46206</v>
      </c>
      <c r="B4316" s="7" t="s">
        <v>56</v>
      </c>
      <c r="C4316" s="8" t="s">
        <v>81</v>
      </c>
      <c r="D4316" s="10">
        <v>1</v>
      </c>
      <c r="E4316" s="28" t="s">
        <v>4850</v>
      </c>
      <c r="F4316" s="28" t="s">
        <v>4845</v>
      </c>
      <c r="G4316" s="12">
        <v>0.20833333333333329</v>
      </c>
      <c r="H4316" s="12">
        <v>0.29166666666666669</v>
      </c>
      <c r="I4316" s="12">
        <v>0.21111111111111111</v>
      </c>
      <c r="J4316" s="12">
        <v>0.21319444444444441</v>
      </c>
      <c r="K4316" s="12">
        <v>0.2215277777777778</v>
      </c>
      <c r="L4316" s="12">
        <v>0.28819444444444442</v>
      </c>
      <c r="M4316" s="12">
        <v>0.2986111111111111</v>
      </c>
      <c r="N4316" s="12">
        <v>0.30069444444444438</v>
      </c>
      <c r="O4316" s="8" t="s">
        <v>1025</v>
      </c>
      <c r="P4316" s="8" t="s">
        <v>32</v>
      </c>
      <c r="Q4316" s="8" t="s">
        <v>2603</v>
      </c>
      <c r="R4316" s="27" t="s">
        <v>2604</v>
      </c>
      <c r="S4316" s="8">
        <v>184</v>
      </c>
      <c r="T4316" s="8">
        <v>3</v>
      </c>
      <c r="U4316" s="14">
        <v>0.90223167480519584</v>
      </c>
      <c r="V4316" s="8">
        <v>1169</v>
      </c>
      <c r="W4316" s="8" t="s">
        <v>30</v>
      </c>
      <c r="AC4316" s="104"/>
    </row>
    <row r="4317" spans="1:29" x14ac:dyDescent="0.35">
      <c r="A4317" s="9">
        <v>46206</v>
      </c>
      <c r="B4317" s="7" t="s">
        <v>104</v>
      </c>
      <c r="C4317" s="8" t="s">
        <v>81</v>
      </c>
      <c r="D4317" s="10">
        <v>1</v>
      </c>
      <c r="E4317" s="28" t="s">
        <v>4845</v>
      </c>
      <c r="F4317" s="28" t="s">
        <v>4849</v>
      </c>
      <c r="G4317" s="12">
        <v>0.33333333333333331</v>
      </c>
      <c r="H4317" s="12">
        <v>0.4236111111111111</v>
      </c>
      <c r="I4317" s="12">
        <v>0.33055555555555549</v>
      </c>
      <c r="J4317" s="12">
        <v>0.34791666666666671</v>
      </c>
      <c r="K4317" s="12">
        <v>0.3611111111111111</v>
      </c>
      <c r="L4317" s="12">
        <v>0.4284722222222222</v>
      </c>
      <c r="M4317" s="12">
        <v>0.43472222222222218</v>
      </c>
      <c r="N4317" s="12">
        <v>0.43472222222222218</v>
      </c>
      <c r="O4317" s="8" t="s">
        <v>32</v>
      </c>
      <c r="P4317" s="8">
        <v>6</v>
      </c>
      <c r="Q4317" s="8" t="s">
        <v>416</v>
      </c>
      <c r="R4317" s="27" t="s">
        <v>39</v>
      </c>
      <c r="S4317" s="8">
        <v>86</v>
      </c>
      <c r="T4317" s="8">
        <v>0</v>
      </c>
      <c r="U4317" s="14">
        <v>0.48170433996361339</v>
      </c>
      <c r="V4317" s="8">
        <v>0</v>
      </c>
      <c r="W4317" s="8" t="s">
        <v>30</v>
      </c>
      <c r="AC4317" s="104"/>
    </row>
    <row r="4318" spans="1:29" x14ac:dyDescent="0.35">
      <c r="A4318" s="9">
        <v>46206</v>
      </c>
      <c r="B4318" s="7" t="s">
        <v>105</v>
      </c>
      <c r="C4318" s="8" t="s">
        <v>81</v>
      </c>
      <c r="D4318" s="10">
        <v>1</v>
      </c>
      <c r="E4318" s="28" t="s">
        <v>4849</v>
      </c>
      <c r="F4318" s="28" t="s">
        <v>4845</v>
      </c>
      <c r="G4318" s="12">
        <v>0.46527777777777779</v>
      </c>
      <c r="H4318" s="12">
        <v>0.55902777777777779</v>
      </c>
      <c r="I4318" s="12">
        <v>0.46180555555555558</v>
      </c>
      <c r="J4318" s="12">
        <v>0.46597222222222218</v>
      </c>
      <c r="K4318" s="12">
        <v>0.47291666666666671</v>
      </c>
      <c r="L4318" s="12">
        <v>0.55555555555555558</v>
      </c>
      <c r="M4318" s="12">
        <v>0.56874999999999998</v>
      </c>
      <c r="N4318" s="12">
        <v>0.5708333333333333</v>
      </c>
      <c r="O4318" s="8">
        <v>6</v>
      </c>
      <c r="P4318" s="8" t="s">
        <v>60</v>
      </c>
      <c r="Q4318" s="8" t="s">
        <v>151</v>
      </c>
      <c r="R4318" s="27" t="s">
        <v>39</v>
      </c>
      <c r="S4318" s="8">
        <v>187</v>
      </c>
      <c r="T4318" s="8">
        <v>0</v>
      </c>
      <c r="U4318" s="14">
        <v>0.9755150790936753</v>
      </c>
      <c r="V4318" s="8">
        <v>0</v>
      </c>
      <c r="W4318" s="8" t="s">
        <v>30</v>
      </c>
      <c r="AC4318" s="104"/>
    </row>
    <row r="4319" spans="1:29" x14ac:dyDescent="0.35">
      <c r="A4319" s="9">
        <v>46206</v>
      </c>
      <c r="B4319" s="7" t="s">
        <v>1383</v>
      </c>
      <c r="C4319" s="8" t="s">
        <v>81</v>
      </c>
      <c r="D4319" s="10">
        <v>1</v>
      </c>
      <c r="E4319" s="28" t="s">
        <v>4845</v>
      </c>
      <c r="F4319" s="28" t="s">
        <v>4847</v>
      </c>
      <c r="G4319" s="12">
        <v>0.64236111111111116</v>
      </c>
      <c r="H4319" s="12">
        <v>0.72569444444444442</v>
      </c>
      <c r="I4319" s="12">
        <v>0.66527777777777775</v>
      </c>
      <c r="J4319" s="12">
        <v>0.66666666666666663</v>
      </c>
      <c r="K4319" s="12">
        <v>0.68125000000000002</v>
      </c>
      <c r="L4319" s="12">
        <v>0.74791666666666667</v>
      </c>
      <c r="M4319" s="12">
        <v>0.75972222222222219</v>
      </c>
      <c r="N4319" s="12">
        <v>0.75972222222222219</v>
      </c>
      <c r="O4319" s="8" t="s">
        <v>60</v>
      </c>
      <c r="P4319" s="8" t="s">
        <v>194</v>
      </c>
      <c r="Q4319" s="8" t="s">
        <v>1691</v>
      </c>
      <c r="R4319" s="27" t="s">
        <v>2605</v>
      </c>
      <c r="S4319" s="8">
        <v>167</v>
      </c>
      <c r="T4319" s="8">
        <v>0</v>
      </c>
      <c r="U4319" s="14">
        <v>0.90807700496847199</v>
      </c>
      <c r="V4319" s="8">
        <v>767</v>
      </c>
      <c r="W4319" s="8" t="s">
        <v>30</v>
      </c>
      <c r="AC4319" s="104"/>
    </row>
    <row r="4320" spans="1:29" x14ac:dyDescent="0.35">
      <c r="A4320" s="9">
        <v>46206</v>
      </c>
      <c r="B4320" s="7" t="s">
        <v>1384</v>
      </c>
      <c r="C4320" s="8" t="s">
        <v>81</v>
      </c>
      <c r="D4320" s="10">
        <v>1</v>
      </c>
      <c r="E4320" s="28" t="s">
        <v>4847</v>
      </c>
      <c r="F4320" s="28" t="s">
        <v>4845</v>
      </c>
      <c r="G4320" s="12">
        <v>0.78819444444444442</v>
      </c>
      <c r="H4320" s="12">
        <v>0.86458333333333337</v>
      </c>
      <c r="I4320" s="12">
        <v>0.78263888888888888</v>
      </c>
      <c r="J4320" s="12">
        <v>0.78749999999999998</v>
      </c>
      <c r="K4320" s="12">
        <v>0.80625000000000002</v>
      </c>
      <c r="L4320" s="12">
        <v>0.86319444444444449</v>
      </c>
      <c r="M4320" s="12">
        <v>0.87847222222222221</v>
      </c>
      <c r="N4320" s="12">
        <v>0.88055555555555554</v>
      </c>
      <c r="O4320" s="8" t="s">
        <v>194</v>
      </c>
      <c r="P4320" s="8" t="s">
        <v>43</v>
      </c>
      <c r="S4320" s="8">
        <v>183</v>
      </c>
      <c r="T4320" s="8">
        <v>0</v>
      </c>
      <c r="U4320" s="14">
        <v>1</v>
      </c>
      <c r="V4320" s="8">
        <v>415</v>
      </c>
      <c r="W4320" s="8" t="s">
        <v>30</v>
      </c>
      <c r="AC4320" s="104"/>
    </row>
    <row r="4321" spans="1:29" x14ac:dyDescent="0.35">
      <c r="A4321" s="9">
        <v>46206</v>
      </c>
      <c r="B4321" s="7" t="s">
        <v>1372</v>
      </c>
      <c r="C4321" s="8" t="s">
        <v>90</v>
      </c>
      <c r="D4321" s="10">
        <v>1</v>
      </c>
      <c r="E4321" s="28" t="s">
        <v>4845</v>
      </c>
      <c r="F4321" s="28" t="s">
        <v>4849</v>
      </c>
      <c r="G4321" s="12">
        <v>0.16666666666666671</v>
      </c>
      <c r="H4321" s="12">
        <v>0.31944444444444442</v>
      </c>
      <c r="I4321" s="12">
        <v>0.16111111111111109</v>
      </c>
      <c r="J4321" s="12">
        <v>0.16944444444444451</v>
      </c>
      <c r="K4321" s="12">
        <v>0.18194444444444441</v>
      </c>
      <c r="L4321" s="12">
        <v>0.32430555555555562</v>
      </c>
      <c r="M4321" s="12">
        <v>0.33402777777777781</v>
      </c>
      <c r="N4321" s="12">
        <v>0.33611111111111108</v>
      </c>
      <c r="O4321" s="8" t="s">
        <v>748</v>
      </c>
      <c r="P4321" s="8" t="s">
        <v>60</v>
      </c>
      <c r="Q4321" s="8" t="s">
        <v>273</v>
      </c>
      <c r="R4321" s="27" t="s">
        <v>39</v>
      </c>
      <c r="S4321" s="8">
        <v>163</v>
      </c>
      <c r="T4321" s="8">
        <v>3</v>
      </c>
      <c r="U4321" s="14">
        <v>0.85458772003436445</v>
      </c>
      <c r="V4321" s="8">
        <v>0</v>
      </c>
      <c r="W4321" s="8" t="s">
        <v>30</v>
      </c>
      <c r="AC4321" s="104"/>
    </row>
    <row r="4322" spans="1:29" x14ac:dyDescent="0.35">
      <c r="A4322" s="9">
        <v>46206</v>
      </c>
      <c r="B4322" s="7" t="s">
        <v>262</v>
      </c>
      <c r="C4322" s="8" t="s">
        <v>90</v>
      </c>
      <c r="D4322" s="10">
        <v>1</v>
      </c>
      <c r="E4322" s="28" t="s">
        <v>4845</v>
      </c>
      <c r="F4322" s="28" t="s">
        <v>4850</v>
      </c>
      <c r="G4322" s="12">
        <v>0.3923611111111111</v>
      </c>
      <c r="H4322" s="12">
        <v>0.46875</v>
      </c>
      <c r="I4322" s="12">
        <v>0.38124999999999998</v>
      </c>
      <c r="J4322" s="12">
        <v>0.41944444444444451</v>
      </c>
      <c r="K4322" s="12">
        <v>0.43333333333333329</v>
      </c>
      <c r="L4322" s="12">
        <v>0.49652777777777779</v>
      </c>
      <c r="M4322" s="12">
        <v>0.50347222222222221</v>
      </c>
      <c r="N4322" s="12">
        <v>0.50347222222222221</v>
      </c>
      <c r="O4322" s="8" t="s">
        <v>60</v>
      </c>
      <c r="P4322" s="8">
        <v>9</v>
      </c>
      <c r="Q4322" s="8" t="s">
        <v>126</v>
      </c>
      <c r="R4322" s="27" t="s">
        <v>39</v>
      </c>
      <c r="S4322" s="8">
        <v>28</v>
      </c>
      <c r="T4322" s="8">
        <v>0</v>
      </c>
      <c r="U4322" s="14">
        <v>0.15543456011957441</v>
      </c>
      <c r="V4322" s="8">
        <v>0</v>
      </c>
      <c r="W4322" s="8" t="s">
        <v>30</v>
      </c>
      <c r="AC4322" s="104"/>
    </row>
    <row r="4323" spans="1:29" x14ac:dyDescent="0.35">
      <c r="A4323" s="9">
        <v>46206</v>
      </c>
      <c r="B4323" s="7" t="s">
        <v>264</v>
      </c>
      <c r="C4323" s="8" t="s">
        <v>90</v>
      </c>
      <c r="D4323" s="10">
        <v>1</v>
      </c>
      <c r="E4323" s="28" t="s">
        <v>4850</v>
      </c>
      <c r="F4323" s="28" t="s">
        <v>4845</v>
      </c>
      <c r="G4323" s="12">
        <v>0.51041666666666663</v>
      </c>
      <c r="H4323" s="12">
        <v>0.59027777777777779</v>
      </c>
      <c r="I4323" s="12">
        <v>0.5229166666666667</v>
      </c>
      <c r="J4323" s="12">
        <v>0.54722222222222228</v>
      </c>
      <c r="K4323" s="12">
        <v>0.55625000000000002</v>
      </c>
      <c r="L4323" s="12">
        <v>0.62708333333333333</v>
      </c>
      <c r="M4323" s="12">
        <v>0.63124999999999998</v>
      </c>
      <c r="N4323" s="12">
        <v>0.6333333333333333</v>
      </c>
      <c r="O4323" s="8">
        <v>9</v>
      </c>
      <c r="P4323" s="8" t="s">
        <v>317</v>
      </c>
      <c r="Q4323" s="8" t="s">
        <v>2606</v>
      </c>
      <c r="R4323" s="27" t="s">
        <v>99</v>
      </c>
      <c r="S4323" s="8">
        <v>75</v>
      </c>
      <c r="T4323" s="8">
        <v>0</v>
      </c>
      <c r="U4323" s="14">
        <v>0.42785034553477058</v>
      </c>
      <c r="V4323" s="8">
        <v>0</v>
      </c>
      <c r="W4323" s="8" t="s">
        <v>30</v>
      </c>
      <c r="AC4323" s="104"/>
    </row>
    <row r="4324" spans="1:29" x14ac:dyDescent="0.35">
      <c r="A4324" s="9">
        <v>46206</v>
      </c>
      <c r="B4324" s="7" t="s">
        <v>1381</v>
      </c>
      <c r="C4324" s="8" t="s">
        <v>108</v>
      </c>
      <c r="D4324" s="10">
        <v>1</v>
      </c>
      <c r="E4324" s="28" t="s">
        <v>4845</v>
      </c>
      <c r="F4324" s="28" t="s">
        <v>4862</v>
      </c>
      <c r="G4324" s="12">
        <v>4.5138888888888888E-2</v>
      </c>
      <c r="H4324" s="12">
        <v>0.25347222222222221</v>
      </c>
      <c r="I4324" s="12">
        <v>4.8611111111111112E-2</v>
      </c>
      <c r="J4324" s="12">
        <v>7.7083333333333337E-2</v>
      </c>
      <c r="K4324" s="12">
        <v>9.2361111111111116E-2</v>
      </c>
      <c r="L4324" s="12">
        <v>0.28055555555555561</v>
      </c>
      <c r="M4324" s="12">
        <v>0.28680555555555548</v>
      </c>
      <c r="N4324" s="12">
        <v>0.28888888888888892</v>
      </c>
      <c r="O4324" s="8" t="s">
        <v>143</v>
      </c>
      <c r="P4324" s="8">
        <v>64</v>
      </c>
      <c r="Q4324" s="8" t="s">
        <v>2607</v>
      </c>
      <c r="R4324" s="27" t="s">
        <v>280</v>
      </c>
      <c r="S4324" s="8">
        <v>169</v>
      </c>
      <c r="T4324" s="8">
        <v>0</v>
      </c>
      <c r="U4324" s="14">
        <v>0.88011260863299667</v>
      </c>
      <c r="V4324" s="8">
        <v>0</v>
      </c>
      <c r="W4324" s="8" t="s">
        <v>30</v>
      </c>
      <c r="AC4324" s="104"/>
    </row>
    <row r="4325" spans="1:29" x14ac:dyDescent="0.35">
      <c r="A4325" s="9">
        <v>46206</v>
      </c>
      <c r="B4325" s="7" t="s">
        <v>1382</v>
      </c>
      <c r="C4325" s="8" t="s">
        <v>108</v>
      </c>
      <c r="D4325" s="10">
        <v>1</v>
      </c>
      <c r="E4325" s="28" t="s">
        <v>4862</v>
      </c>
      <c r="F4325" s="28" t="s">
        <v>4845</v>
      </c>
      <c r="G4325" s="12">
        <v>0.2951388888888889</v>
      </c>
      <c r="H4325" s="12">
        <v>0.52430555555555558</v>
      </c>
      <c r="I4325" s="12">
        <v>0.31736111111111109</v>
      </c>
      <c r="J4325" s="12">
        <v>0.35138888888888892</v>
      </c>
      <c r="K4325" s="12">
        <v>0.36180555555555549</v>
      </c>
      <c r="L4325" s="12">
        <v>0.56041666666666667</v>
      </c>
      <c r="M4325" s="12">
        <v>0.57013888888888886</v>
      </c>
      <c r="N4325" s="12">
        <v>0.57222222222222219</v>
      </c>
      <c r="O4325" s="8">
        <v>66</v>
      </c>
      <c r="P4325" s="8" t="s">
        <v>43</v>
      </c>
      <c r="Q4325" s="8" t="s">
        <v>2608</v>
      </c>
      <c r="R4325" s="27" t="s">
        <v>2609</v>
      </c>
      <c r="S4325" s="8">
        <v>156</v>
      </c>
      <c r="T4325" s="8">
        <v>0</v>
      </c>
      <c r="U4325" s="14">
        <v>0.8404312801099979</v>
      </c>
      <c r="V4325" s="8">
        <v>0</v>
      </c>
      <c r="W4325" s="8" t="s">
        <v>30</v>
      </c>
      <c r="AC4325" s="104"/>
    </row>
    <row r="4326" spans="1:29" ht="26" customHeight="1" x14ac:dyDescent="0.35">
      <c r="A4326" s="9">
        <v>46206</v>
      </c>
      <c r="B4326" s="7" t="s">
        <v>40</v>
      </c>
      <c r="C4326" s="8" t="s">
        <v>108</v>
      </c>
      <c r="D4326" s="10">
        <v>1</v>
      </c>
      <c r="E4326" s="28" t="s">
        <v>4845</v>
      </c>
      <c r="F4326" s="28" t="s">
        <v>4853</v>
      </c>
      <c r="G4326" s="12">
        <v>0.56597222222222221</v>
      </c>
      <c r="H4326" s="12">
        <v>0.69097222222222221</v>
      </c>
      <c r="I4326" s="12">
        <v>0.62083333333333335</v>
      </c>
      <c r="J4326" s="12">
        <v>0.62152777777777779</v>
      </c>
      <c r="K4326" s="12">
        <v>0.6381944444444444</v>
      </c>
      <c r="L4326" s="12">
        <v>0.74444444444444446</v>
      </c>
      <c r="M4326" s="12">
        <v>0.75555555555555554</v>
      </c>
      <c r="N4326" s="12">
        <v>0.75763888888888886</v>
      </c>
      <c r="O4326" s="8" t="s">
        <v>43</v>
      </c>
      <c r="P4326" s="8" t="s">
        <v>157</v>
      </c>
      <c r="Q4326" s="8" t="s">
        <v>2610</v>
      </c>
      <c r="R4326" s="27" t="s">
        <v>2611</v>
      </c>
      <c r="S4326" s="8">
        <v>174</v>
      </c>
      <c r="T4326" s="8">
        <v>1</v>
      </c>
      <c r="U4326" s="14">
        <v>0.81022823586617387</v>
      </c>
      <c r="V4326" s="8">
        <v>892</v>
      </c>
      <c r="W4326" s="8" t="s">
        <v>30</v>
      </c>
      <c r="AC4326" s="104"/>
    </row>
    <row r="4327" spans="1:29" x14ac:dyDescent="0.35">
      <c r="A4327" s="9">
        <v>46206</v>
      </c>
      <c r="B4327" s="7" t="s">
        <v>42</v>
      </c>
      <c r="C4327" s="8" t="s">
        <v>108</v>
      </c>
      <c r="D4327" s="10">
        <v>1</v>
      </c>
      <c r="E4327" s="28" t="s">
        <v>4853</v>
      </c>
      <c r="F4327" s="28" t="s">
        <v>4845</v>
      </c>
      <c r="G4327" s="12">
        <v>0.77083333333333337</v>
      </c>
      <c r="H4327" s="12">
        <v>0.89583333333333337</v>
      </c>
      <c r="I4327" s="12">
        <v>0.78402777777777777</v>
      </c>
      <c r="J4327" s="12">
        <v>0.78472222222222221</v>
      </c>
      <c r="K4327" s="12">
        <v>0.80208333333333337</v>
      </c>
      <c r="L4327" s="12">
        <v>0.91180555555555554</v>
      </c>
      <c r="M4327" s="21">
        <v>0.92569444444444449</v>
      </c>
      <c r="N4327" s="12">
        <v>0.92777777777777781</v>
      </c>
      <c r="O4327" s="8" t="s">
        <v>157</v>
      </c>
      <c r="P4327" s="8" t="s">
        <v>400</v>
      </c>
      <c r="Q4327" s="8" t="s">
        <v>808</v>
      </c>
      <c r="R4327" s="27" t="s">
        <v>124</v>
      </c>
      <c r="S4327" s="8">
        <v>116</v>
      </c>
      <c r="T4327" s="8">
        <v>1</v>
      </c>
      <c r="U4327" s="14">
        <v>0.58774905579848458</v>
      </c>
      <c r="V4327" s="8">
        <v>0</v>
      </c>
      <c r="W4327" s="8" t="s">
        <v>30</v>
      </c>
      <c r="AC4327" s="104"/>
    </row>
    <row r="4328" spans="1:29" x14ac:dyDescent="0.35">
      <c r="A4328" s="9">
        <v>46206</v>
      </c>
      <c r="B4328" s="7" t="s">
        <v>2570</v>
      </c>
      <c r="C4328" s="8" t="s">
        <v>113</v>
      </c>
      <c r="D4328" s="10">
        <v>1</v>
      </c>
      <c r="E4328" s="28" t="s">
        <v>4845</v>
      </c>
      <c r="F4328" s="28" t="s">
        <v>4850</v>
      </c>
      <c r="G4328" s="12">
        <v>0.22569444444444439</v>
      </c>
      <c r="H4328" s="12">
        <v>0.4861111111111111</v>
      </c>
      <c r="I4328" s="12">
        <v>0.2298611111111111</v>
      </c>
      <c r="J4328" s="12">
        <v>0.26111111111111113</v>
      </c>
      <c r="K4328" s="12">
        <v>0.27708333333333329</v>
      </c>
      <c r="L4328" s="12">
        <v>0.51875000000000004</v>
      </c>
      <c r="M4328" s="12">
        <v>0.52222222222222225</v>
      </c>
      <c r="N4328" s="12">
        <v>0.53125</v>
      </c>
      <c r="O4328" s="8" t="s">
        <v>37</v>
      </c>
      <c r="P4328" s="8" t="s">
        <v>590</v>
      </c>
      <c r="Q4328" s="8" t="s">
        <v>2612</v>
      </c>
      <c r="R4328" s="27" t="s">
        <v>2613</v>
      </c>
      <c r="S4328" s="8">
        <v>178</v>
      </c>
      <c r="T4328" s="8">
        <v>1</v>
      </c>
      <c r="U4328" s="14">
        <v>0.83707470868771516</v>
      </c>
      <c r="V4328" s="8">
        <v>38</v>
      </c>
      <c r="W4328" s="8" t="s">
        <v>30</v>
      </c>
      <c r="AC4328" s="104"/>
    </row>
    <row r="4329" spans="1:29" x14ac:dyDescent="0.35">
      <c r="A4329" s="9">
        <v>46206</v>
      </c>
      <c r="B4329" s="7" t="s">
        <v>2571</v>
      </c>
      <c r="C4329" s="8" t="s">
        <v>113</v>
      </c>
      <c r="D4329" s="10">
        <v>1</v>
      </c>
      <c r="E4329" s="28" t="s">
        <v>4850</v>
      </c>
      <c r="F4329" s="28" t="s">
        <v>4845</v>
      </c>
      <c r="G4329" s="12">
        <v>0.61458333333333337</v>
      </c>
      <c r="H4329" s="12">
        <v>0.91666666666666663</v>
      </c>
      <c r="I4329" s="12">
        <v>0.60138888888888886</v>
      </c>
      <c r="J4329" s="12">
        <v>0.60624999999999996</v>
      </c>
      <c r="K4329" s="12">
        <v>0.62569444444444444</v>
      </c>
      <c r="L4329" s="12">
        <v>0.89236111111111116</v>
      </c>
      <c r="M4329" s="12">
        <v>0.90069444444444446</v>
      </c>
      <c r="N4329" s="12">
        <v>0.90277777777777779</v>
      </c>
      <c r="O4329" s="8" t="s">
        <v>590</v>
      </c>
      <c r="P4329" s="8" t="s">
        <v>73</v>
      </c>
      <c r="S4329" s="8">
        <v>127</v>
      </c>
      <c r="T4329" s="8">
        <v>0</v>
      </c>
      <c r="U4329" s="14">
        <v>0.62556137332484052</v>
      </c>
      <c r="V4329" s="8">
        <v>0</v>
      </c>
      <c r="W4329" s="8" t="s">
        <v>30</v>
      </c>
      <c r="AC4329" s="104"/>
    </row>
    <row r="4330" spans="1:29" x14ac:dyDescent="0.35">
      <c r="A4330" s="9">
        <v>46207</v>
      </c>
      <c r="B4330" s="7" t="s">
        <v>58</v>
      </c>
      <c r="C4330" s="8" t="s">
        <v>27</v>
      </c>
      <c r="D4330" s="10">
        <v>1</v>
      </c>
      <c r="E4330" s="28" t="s">
        <v>4845</v>
      </c>
      <c r="F4330" s="28" t="s">
        <v>4856</v>
      </c>
      <c r="G4330" s="12">
        <v>0.13541666666666671</v>
      </c>
      <c r="H4330" s="12">
        <v>0.32291666666666669</v>
      </c>
      <c r="I4330" s="12">
        <v>0.1277777777777778</v>
      </c>
      <c r="J4330" s="12">
        <v>0.13125000000000001</v>
      </c>
      <c r="K4330" s="12">
        <v>0.1444444444444444</v>
      </c>
      <c r="L4330" s="12">
        <v>0.30694444444444452</v>
      </c>
      <c r="M4330" s="12">
        <v>0.31388888888888888</v>
      </c>
      <c r="N4330" s="12">
        <v>0.31666666666666671</v>
      </c>
      <c r="O4330" s="8" t="s">
        <v>73</v>
      </c>
      <c r="P4330" s="8" t="s">
        <v>61</v>
      </c>
      <c r="S4330" s="8">
        <v>186</v>
      </c>
      <c r="T4330" s="8">
        <v>1</v>
      </c>
      <c r="U4330" s="14">
        <v>0.96314543674456377</v>
      </c>
      <c r="V4330" s="8">
        <v>1135</v>
      </c>
      <c r="W4330" s="8" t="s">
        <v>30</v>
      </c>
      <c r="AC4330" s="104"/>
    </row>
    <row r="4331" spans="1:29" x14ac:dyDescent="0.35">
      <c r="A4331" s="9">
        <v>46207</v>
      </c>
      <c r="B4331" s="7" t="s">
        <v>64</v>
      </c>
      <c r="C4331" s="8" t="s">
        <v>27</v>
      </c>
      <c r="D4331" s="10">
        <v>1</v>
      </c>
      <c r="E4331" s="28" t="s">
        <v>4856</v>
      </c>
      <c r="F4331" s="28" t="s">
        <v>4845</v>
      </c>
      <c r="G4331" s="12">
        <v>0.36458333333333331</v>
      </c>
      <c r="H4331" s="12">
        <v>0.56597222222222221</v>
      </c>
      <c r="I4331" s="12">
        <v>0.35833333333333328</v>
      </c>
      <c r="J4331" s="12">
        <v>0.36388888888888887</v>
      </c>
      <c r="K4331" s="12">
        <v>0.37986111111111109</v>
      </c>
      <c r="L4331" s="12">
        <v>0.5493055555555556</v>
      </c>
      <c r="M4331" s="12">
        <v>0.55972222222222223</v>
      </c>
      <c r="N4331" s="12">
        <v>0.56180555555555556</v>
      </c>
      <c r="O4331" s="8" t="s">
        <v>61</v>
      </c>
      <c r="P4331" s="8" t="s">
        <v>317</v>
      </c>
      <c r="S4331" s="8">
        <v>170</v>
      </c>
      <c r="T4331" s="8">
        <v>0</v>
      </c>
      <c r="U4331" s="14">
        <v>0.91601445618660704</v>
      </c>
      <c r="V4331" s="8">
        <v>1357</v>
      </c>
      <c r="W4331" s="8" t="s">
        <v>30</v>
      </c>
      <c r="AC4331" s="104"/>
    </row>
    <row r="4332" spans="1:29" x14ac:dyDescent="0.35">
      <c r="A4332" s="9">
        <v>46207</v>
      </c>
      <c r="B4332" s="7" t="s">
        <v>71</v>
      </c>
      <c r="C4332" s="8" t="s">
        <v>45</v>
      </c>
      <c r="D4332" s="10">
        <v>1</v>
      </c>
      <c r="E4332" s="28" t="s">
        <v>4845</v>
      </c>
      <c r="F4332" s="28" t="s">
        <v>4867</v>
      </c>
      <c r="G4332" s="12">
        <v>1.041666666666667E-2</v>
      </c>
      <c r="H4332" s="12">
        <v>0.1701388888888889</v>
      </c>
      <c r="I4332" s="12">
        <v>4.8611111111111112E-3</v>
      </c>
      <c r="J4332" s="12">
        <v>1.3194444444444439E-2</v>
      </c>
      <c r="K4332" s="12">
        <v>2.2916666666666669E-2</v>
      </c>
      <c r="L4332" s="12">
        <v>0.16319444444444439</v>
      </c>
      <c r="M4332" s="12">
        <v>0.16666666666666671</v>
      </c>
      <c r="N4332" s="12">
        <v>0.16875000000000001</v>
      </c>
      <c r="O4332" s="8" t="s">
        <v>60</v>
      </c>
      <c r="P4332" s="8">
        <v>21</v>
      </c>
      <c r="Q4332" s="8" t="s">
        <v>273</v>
      </c>
      <c r="R4332" s="27" t="s">
        <v>39</v>
      </c>
      <c r="S4332" s="8">
        <v>179</v>
      </c>
      <c r="T4332" s="8">
        <v>0</v>
      </c>
      <c r="U4332" s="14">
        <v>1</v>
      </c>
      <c r="V4332" s="8">
        <v>224</v>
      </c>
      <c r="W4332" s="8" t="s">
        <v>30</v>
      </c>
      <c r="AC4332" s="104"/>
    </row>
    <row r="4333" spans="1:29" x14ac:dyDescent="0.35">
      <c r="A4333" s="9">
        <v>46207</v>
      </c>
      <c r="B4333" s="7" t="s">
        <v>74</v>
      </c>
      <c r="C4333" s="8" t="s">
        <v>45</v>
      </c>
      <c r="D4333" s="10">
        <v>1</v>
      </c>
      <c r="E4333" s="28" t="s">
        <v>4867</v>
      </c>
      <c r="F4333" s="28" t="s">
        <v>4845</v>
      </c>
      <c r="G4333" s="12">
        <v>0.20833333333333329</v>
      </c>
      <c r="H4333" s="12">
        <v>0.38541666666666669</v>
      </c>
      <c r="I4333" s="12">
        <v>0.20416666666666669</v>
      </c>
      <c r="J4333" s="12">
        <v>0.21180555555555561</v>
      </c>
      <c r="K4333" s="12">
        <v>0.22430555555555559</v>
      </c>
      <c r="L4333" s="12">
        <v>0.38680555555555562</v>
      </c>
      <c r="M4333" s="12">
        <v>0.39305555555555549</v>
      </c>
      <c r="N4333" s="12">
        <v>0.39513888888888887</v>
      </c>
      <c r="O4333" s="8">
        <v>22</v>
      </c>
      <c r="P4333" s="8" t="s">
        <v>347</v>
      </c>
      <c r="Q4333" s="8" t="s">
        <v>65</v>
      </c>
      <c r="R4333" s="27" t="s">
        <v>39</v>
      </c>
      <c r="S4333" s="8">
        <v>182</v>
      </c>
      <c r="T4333" s="8">
        <v>0</v>
      </c>
      <c r="U4333" s="14">
        <v>0.91886361028676333</v>
      </c>
      <c r="V4333" s="8">
        <v>433</v>
      </c>
      <c r="W4333" s="8" t="s">
        <v>30</v>
      </c>
      <c r="AC4333" s="104"/>
    </row>
    <row r="4334" spans="1:29" x14ac:dyDescent="0.35">
      <c r="A4334" s="9">
        <v>46207</v>
      </c>
      <c r="B4334" s="7" t="s">
        <v>107</v>
      </c>
      <c r="C4334" s="8" t="s">
        <v>59</v>
      </c>
      <c r="D4334" s="10">
        <v>1</v>
      </c>
      <c r="E4334" s="8" t="s">
        <v>4845</v>
      </c>
      <c r="F4334" s="8" t="s">
        <v>4851</v>
      </c>
      <c r="G4334" s="12">
        <v>4.5138888888888888E-2</v>
      </c>
      <c r="H4334" s="12">
        <v>0.24305555555555561</v>
      </c>
      <c r="I4334" s="12">
        <v>4.1666666666666657E-2</v>
      </c>
      <c r="J4334" s="12">
        <v>4.5138888888888888E-2</v>
      </c>
      <c r="K4334" s="12">
        <v>5.6944444444444443E-2</v>
      </c>
      <c r="L4334" s="12">
        <v>0.2215277777777778</v>
      </c>
      <c r="M4334" s="12">
        <v>0.2277777777777778</v>
      </c>
      <c r="N4334" s="12">
        <v>0.2298611111111111</v>
      </c>
      <c r="O4334" s="8" t="s">
        <v>37</v>
      </c>
      <c r="P4334" s="8" t="s">
        <v>61</v>
      </c>
      <c r="S4334" s="8">
        <v>177</v>
      </c>
      <c r="T4334" s="8">
        <v>1</v>
      </c>
      <c r="U4334" s="14">
        <v>0.92906473308412307</v>
      </c>
      <c r="V4334" s="8">
        <v>729</v>
      </c>
      <c r="W4334" s="8" t="s">
        <v>30</v>
      </c>
      <c r="AC4334" s="104"/>
    </row>
    <row r="4335" spans="1:29" x14ac:dyDescent="0.35">
      <c r="A4335" s="9">
        <v>46207</v>
      </c>
      <c r="B4335" s="7" t="s">
        <v>109</v>
      </c>
      <c r="C4335" s="8" t="s">
        <v>59</v>
      </c>
      <c r="D4335" s="10">
        <v>1</v>
      </c>
      <c r="E4335" s="8" t="s">
        <v>4851</v>
      </c>
      <c r="F4335" s="8" t="s">
        <v>4845</v>
      </c>
      <c r="G4335" s="12">
        <v>0.28472222222222221</v>
      </c>
      <c r="H4335" s="12">
        <v>0.48958333333333331</v>
      </c>
      <c r="I4335" s="12">
        <v>0.27847222222222218</v>
      </c>
      <c r="J4335" s="12">
        <v>0.28333333333333333</v>
      </c>
      <c r="K4335" s="12">
        <v>0.3034722222222222</v>
      </c>
      <c r="L4335" s="12">
        <v>0.4826388888888889</v>
      </c>
      <c r="M4335" s="12">
        <v>0.49236111111111108</v>
      </c>
      <c r="N4335" s="12">
        <v>0.49444444444444452</v>
      </c>
      <c r="O4335" s="8" t="s">
        <v>61</v>
      </c>
      <c r="P4335" s="8" t="s">
        <v>43</v>
      </c>
      <c r="S4335" s="8">
        <v>178</v>
      </c>
      <c r="T4335" s="8">
        <v>0</v>
      </c>
      <c r="U4335" s="14">
        <v>0.93975413402441621</v>
      </c>
      <c r="V4335" s="8">
        <v>760</v>
      </c>
      <c r="W4335" s="8" t="s">
        <v>30</v>
      </c>
      <c r="AC4335" s="104"/>
    </row>
    <row r="4336" spans="1:29" ht="26" customHeight="1" x14ac:dyDescent="0.35">
      <c r="A4336" s="9">
        <v>46207</v>
      </c>
      <c r="B4336" s="7" t="s">
        <v>1383</v>
      </c>
      <c r="C4336" s="8" t="s">
        <v>59</v>
      </c>
      <c r="D4336" s="10">
        <v>1</v>
      </c>
      <c r="E4336" s="8" t="s">
        <v>4845</v>
      </c>
      <c r="F4336" s="8" t="s">
        <v>4851</v>
      </c>
      <c r="G4336" s="12">
        <v>0.62152777777777779</v>
      </c>
      <c r="H4336" s="12">
        <v>0.70486111111111116</v>
      </c>
      <c r="I4336" s="12">
        <v>0.63611111111111107</v>
      </c>
      <c r="J4336" s="12">
        <v>0.63958333333333328</v>
      </c>
      <c r="K4336" s="12">
        <v>0.65208333333333335</v>
      </c>
      <c r="L4336" s="17">
        <v>0.70902777777777781</v>
      </c>
      <c r="M4336" s="17">
        <v>0.71527777777777779</v>
      </c>
      <c r="N4336" s="17">
        <v>0.71597222222222223</v>
      </c>
      <c r="O4336" s="15" t="s">
        <v>43</v>
      </c>
      <c r="P4336" s="15" t="s">
        <v>1025</v>
      </c>
      <c r="Q4336" s="8" t="s">
        <v>1841</v>
      </c>
      <c r="R4336" s="27" t="s">
        <v>2614</v>
      </c>
      <c r="S4336" s="8">
        <v>72</v>
      </c>
      <c r="T4336" s="8">
        <v>0</v>
      </c>
      <c r="U4336" s="14">
        <v>0.37969885932583169</v>
      </c>
      <c r="V4336" s="8">
        <v>1834</v>
      </c>
      <c r="W4336" s="8" t="s">
        <v>30</v>
      </c>
      <c r="AC4336" s="104"/>
    </row>
    <row r="4337" spans="1:29" x14ac:dyDescent="0.35">
      <c r="A4337" s="9">
        <v>46207</v>
      </c>
      <c r="B4337" s="7" t="s">
        <v>1384</v>
      </c>
      <c r="C4337" s="8" t="s">
        <v>59</v>
      </c>
      <c r="D4337" s="10">
        <v>1</v>
      </c>
      <c r="E4337" s="8" t="s">
        <v>4851</v>
      </c>
      <c r="F4337" s="8" t="s">
        <v>4845</v>
      </c>
      <c r="G4337" s="12">
        <v>0.78819444444444442</v>
      </c>
      <c r="H4337" s="12">
        <v>0.86458333333333337</v>
      </c>
      <c r="I4337" s="17">
        <v>0.78402777777777777</v>
      </c>
      <c r="J4337" s="17">
        <v>0.78611111111111109</v>
      </c>
      <c r="K4337" s="17">
        <v>0.7944444444444444</v>
      </c>
      <c r="L4337" s="17">
        <v>0.84930555555555554</v>
      </c>
      <c r="M4337" s="17">
        <v>0.85555555555555551</v>
      </c>
      <c r="N4337" s="17">
        <v>0.85763888888888884</v>
      </c>
      <c r="O4337" s="15" t="s">
        <v>1025</v>
      </c>
      <c r="P4337" s="15" t="s">
        <v>83</v>
      </c>
      <c r="Q4337" s="15"/>
      <c r="R4337" s="67"/>
      <c r="S4337" s="15">
        <v>163</v>
      </c>
      <c r="T4337" s="15">
        <v>0</v>
      </c>
      <c r="U4337" s="22">
        <v>0.89930649929258888</v>
      </c>
      <c r="V4337" s="15">
        <v>0</v>
      </c>
      <c r="W4337" s="8" t="s">
        <v>30</v>
      </c>
      <c r="AC4337" s="104"/>
    </row>
    <row r="4338" spans="1:29" x14ac:dyDescent="0.35">
      <c r="A4338" s="9">
        <v>46207</v>
      </c>
      <c r="B4338" s="7" t="s">
        <v>1372</v>
      </c>
      <c r="C4338" s="8" t="s">
        <v>72</v>
      </c>
      <c r="D4338" s="10">
        <v>1</v>
      </c>
      <c r="E4338" s="8" t="s">
        <v>4845</v>
      </c>
      <c r="F4338" s="8" t="s">
        <v>4850</v>
      </c>
      <c r="G4338" s="12">
        <v>0.16666666666666671</v>
      </c>
      <c r="H4338" s="12">
        <v>0.31944444444444442</v>
      </c>
      <c r="I4338" s="12">
        <v>0.16250000000000001</v>
      </c>
      <c r="J4338" s="12">
        <v>0.16388888888888889</v>
      </c>
      <c r="K4338" s="12">
        <v>0.1784722222222222</v>
      </c>
      <c r="L4338" s="12">
        <v>0.31944444444444442</v>
      </c>
      <c r="M4338" s="12">
        <v>0.33055555555555549</v>
      </c>
      <c r="N4338" s="12">
        <v>0.33263888888888887</v>
      </c>
      <c r="O4338" s="8" t="s">
        <v>177</v>
      </c>
      <c r="P4338" s="8" t="s">
        <v>43</v>
      </c>
      <c r="S4338" s="8">
        <v>167</v>
      </c>
      <c r="T4338" s="8">
        <v>3</v>
      </c>
      <c r="U4338" s="14">
        <v>0.89538830583088513</v>
      </c>
      <c r="V4338" s="8">
        <v>0</v>
      </c>
      <c r="W4338" s="8" t="s">
        <v>30</v>
      </c>
      <c r="AC4338" s="104"/>
    </row>
    <row r="4339" spans="1:29" x14ac:dyDescent="0.35">
      <c r="A4339" s="9">
        <v>46207</v>
      </c>
      <c r="B4339" s="7" t="s">
        <v>52</v>
      </c>
      <c r="C4339" s="8" t="s">
        <v>72</v>
      </c>
      <c r="D4339" s="10">
        <v>1</v>
      </c>
      <c r="E4339" s="8" t="s">
        <v>4850</v>
      </c>
      <c r="F4339" s="8" t="s">
        <v>4845</v>
      </c>
      <c r="G4339" s="12">
        <v>0.4375</v>
      </c>
      <c r="H4339" s="12">
        <v>0.51388888888888884</v>
      </c>
      <c r="I4339" s="12">
        <v>0.43125000000000002</v>
      </c>
      <c r="J4339" s="12">
        <v>0.46111111111111108</v>
      </c>
      <c r="K4339" s="12">
        <v>0.47430555555555548</v>
      </c>
      <c r="L4339" s="12">
        <v>0.53541666666666665</v>
      </c>
      <c r="M4339" s="12">
        <v>0.54305555555555551</v>
      </c>
      <c r="N4339" s="12">
        <v>0.54305555555555551</v>
      </c>
      <c r="O4339" s="8" t="s">
        <v>43</v>
      </c>
      <c r="P4339" s="8" t="s">
        <v>302</v>
      </c>
      <c r="Q4339" s="8" t="s">
        <v>346</v>
      </c>
      <c r="R4339" s="27" t="s">
        <v>39</v>
      </c>
      <c r="S4339" s="8">
        <v>142</v>
      </c>
      <c r="T4339" s="8">
        <v>1</v>
      </c>
      <c r="U4339" s="14">
        <v>0.75098260435473096</v>
      </c>
      <c r="V4339" s="8">
        <v>777</v>
      </c>
      <c r="W4339" s="8" t="s">
        <v>30</v>
      </c>
      <c r="AC4339" s="104"/>
    </row>
    <row r="4340" spans="1:29" x14ac:dyDescent="0.35">
      <c r="A4340" s="9">
        <v>46207</v>
      </c>
      <c r="B4340" s="7" t="s">
        <v>56</v>
      </c>
      <c r="C4340" s="8" t="s">
        <v>72</v>
      </c>
      <c r="D4340" s="10">
        <v>1</v>
      </c>
      <c r="E4340" s="8" t="s">
        <v>4845</v>
      </c>
      <c r="F4340" s="8" t="s">
        <v>4850</v>
      </c>
      <c r="G4340" s="12">
        <v>0.55555555555555558</v>
      </c>
      <c r="H4340" s="12">
        <v>0.63888888888888884</v>
      </c>
      <c r="I4340" s="12">
        <v>0.57152777777777775</v>
      </c>
      <c r="J4340" s="12">
        <v>0.57708333333333328</v>
      </c>
      <c r="K4340" s="12">
        <v>0.58402777777777781</v>
      </c>
      <c r="L4340" s="12">
        <v>0.63888888888888884</v>
      </c>
      <c r="M4340" s="12">
        <v>0.64722222222222225</v>
      </c>
      <c r="N4340" s="12">
        <v>0.64930555555555558</v>
      </c>
      <c r="O4340" s="8" t="s">
        <v>302</v>
      </c>
      <c r="P4340" s="8" t="s">
        <v>60</v>
      </c>
      <c r="Q4340" s="8" t="s">
        <v>2615</v>
      </c>
      <c r="R4340" s="27" t="s">
        <v>99</v>
      </c>
      <c r="S4340" s="8">
        <v>168</v>
      </c>
      <c r="T4340" s="8">
        <v>0</v>
      </c>
      <c r="U4340" s="14">
        <v>0.92964509744887347</v>
      </c>
      <c r="V4340" s="8">
        <v>0</v>
      </c>
      <c r="W4340" s="8" t="s">
        <v>30</v>
      </c>
      <c r="AC4340" s="104"/>
    </row>
    <row r="4341" spans="1:29" x14ac:dyDescent="0.35">
      <c r="A4341" s="9">
        <v>46207</v>
      </c>
      <c r="B4341" s="7" t="s">
        <v>80</v>
      </c>
      <c r="C4341" s="8" t="s">
        <v>81</v>
      </c>
      <c r="D4341" s="10">
        <v>1</v>
      </c>
      <c r="E4341" s="8" t="s">
        <v>4850</v>
      </c>
      <c r="F4341" s="8" t="s">
        <v>4845</v>
      </c>
      <c r="G4341" s="12">
        <v>3.4722222222222217E-2</v>
      </c>
      <c r="H4341" s="12">
        <v>0.1076388888888889</v>
      </c>
      <c r="I4341" s="12">
        <v>2.6388888888888889E-2</v>
      </c>
      <c r="J4341" s="12">
        <v>3.9583333333333331E-2</v>
      </c>
      <c r="K4341" s="12">
        <v>5.2777777777777778E-2</v>
      </c>
      <c r="L4341" s="12">
        <v>0.10972222222222219</v>
      </c>
      <c r="M4341" s="12">
        <v>0.1173611111111111</v>
      </c>
      <c r="N4341" s="12">
        <v>0.1173611111111111</v>
      </c>
      <c r="O4341" s="8" t="s">
        <v>43</v>
      </c>
      <c r="P4341" s="8" t="s">
        <v>1025</v>
      </c>
      <c r="Q4341" s="8" t="s">
        <v>263</v>
      </c>
      <c r="R4341" s="27" t="s">
        <v>39</v>
      </c>
      <c r="S4341" s="8">
        <v>148</v>
      </c>
      <c r="T4341" s="8">
        <v>0</v>
      </c>
      <c r="U4341" s="14">
        <v>0.73789903748359809</v>
      </c>
      <c r="V4341" s="8">
        <v>1404</v>
      </c>
      <c r="W4341" s="8" t="s">
        <v>30</v>
      </c>
      <c r="AC4341" s="104"/>
    </row>
    <row r="4342" spans="1:29" x14ac:dyDescent="0.35">
      <c r="A4342" s="9">
        <v>46207</v>
      </c>
      <c r="B4342" s="7" t="s">
        <v>84</v>
      </c>
      <c r="C4342" s="8" t="s">
        <v>81</v>
      </c>
      <c r="D4342" s="10">
        <v>1</v>
      </c>
      <c r="E4342" s="8" t="s">
        <v>4849</v>
      </c>
      <c r="F4342" s="8" t="s">
        <v>4845</v>
      </c>
      <c r="G4342" s="12">
        <v>0.14583333333333329</v>
      </c>
      <c r="H4342" s="12">
        <v>0.22916666666666671</v>
      </c>
      <c r="I4342" s="12">
        <v>0.14652777777777781</v>
      </c>
      <c r="J4342" s="12">
        <v>0.15625</v>
      </c>
      <c r="K4342" s="12">
        <v>0.1756944444444444</v>
      </c>
      <c r="L4342" s="12">
        <v>0.23194444444444451</v>
      </c>
      <c r="M4342" s="12">
        <v>0.24583333333333329</v>
      </c>
      <c r="N4342" s="12">
        <v>0.2479166666666667</v>
      </c>
      <c r="O4342" s="8" t="s">
        <v>1025</v>
      </c>
      <c r="P4342" s="8" t="s">
        <v>114</v>
      </c>
      <c r="Q4342" s="8" t="s">
        <v>2616</v>
      </c>
      <c r="R4342" s="27" t="s">
        <v>99</v>
      </c>
      <c r="S4342" s="8">
        <v>177</v>
      </c>
      <c r="T4342" s="8">
        <v>1</v>
      </c>
      <c r="U4342" s="14">
        <v>0.88184767486287796</v>
      </c>
      <c r="V4342" s="8">
        <v>0</v>
      </c>
      <c r="W4342" s="8" t="s">
        <v>30</v>
      </c>
      <c r="AC4342" s="104"/>
    </row>
    <row r="4343" spans="1:29" x14ac:dyDescent="0.35">
      <c r="A4343" s="9">
        <v>46207</v>
      </c>
      <c r="B4343" s="7" t="s">
        <v>203</v>
      </c>
      <c r="C4343" s="8" t="s">
        <v>81</v>
      </c>
      <c r="D4343" s="10">
        <v>1</v>
      </c>
      <c r="E4343" s="8" t="s">
        <v>4845</v>
      </c>
      <c r="F4343" s="8" t="s">
        <v>4863</v>
      </c>
      <c r="G4343" s="12">
        <v>0.28472222222222221</v>
      </c>
      <c r="H4343" s="12">
        <v>0.4236111111111111</v>
      </c>
      <c r="I4343" s="12">
        <v>0.28263888888888888</v>
      </c>
      <c r="J4343" s="12">
        <v>0.3034722222222222</v>
      </c>
      <c r="K4343" s="12">
        <v>0.32222222222222219</v>
      </c>
      <c r="L4343" s="12">
        <v>0.45347222222222222</v>
      </c>
      <c r="M4343" s="12">
        <v>0.46180555555555558</v>
      </c>
      <c r="N4343" s="12">
        <v>0.46250000000000002</v>
      </c>
      <c r="O4343" s="8" t="s">
        <v>114</v>
      </c>
      <c r="P4343" s="8">
        <v>2</v>
      </c>
      <c r="Q4343" s="8" t="s">
        <v>139</v>
      </c>
      <c r="R4343" s="27" t="s">
        <v>39</v>
      </c>
      <c r="S4343" s="8">
        <v>116</v>
      </c>
      <c r="T4343" s="8">
        <v>0</v>
      </c>
      <c r="U4343" s="14">
        <v>0.60619253451033572</v>
      </c>
      <c r="V4343" s="8">
        <v>0</v>
      </c>
      <c r="W4343" s="8" t="s">
        <v>30</v>
      </c>
      <c r="AC4343" s="104"/>
    </row>
    <row r="4344" spans="1:29" x14ac:dyDescent="0.35">
      <c r="A4344" s="9">
        <v>46207</v>
      </c>
      <c r="B4344" s="7" t="s">
        <v>205</v>
      </c>
      <c r="C4344" s="8" t="s">
        <v>81</v>
      </c>
      <c r="D4344" s="10">
        <v>1</v>
      </c>
      <c r="E4344" s="8" t="s">
        <v>4863</v>
      </c>
      <c r="F4344" s="8" t="s">
        <v>4845</v>
      </c>
      <c r="G4344" s="12">
        <v>0.46527777777777779</v>
      </c>
      <c r="H4344" s="12">
        <v>0.61111111111111116</v>
      </c>
      <c r="I4344" s="12">
        <v>0.49583333333333329</v>
      </c>
      <c r="J4344" s="12">
        <v>0.50208333333333333</v>
      </c>
      <c r="K4344" s="12">
        <v>0.51111111111111107</v>
      </c>
      <c r="L4344" s="12">
        <v>0.64027777777777772</v>
      </c>
      <c r="M4344" s="12">
        <v>0.64930555555555558</v>
      </c>
      <c r="N4344" s="12">
        <v>0.65138888888888891</v>
      </c>
      <c r="O4344" s="8">
        <v>2</v>
      </c>
      <c r="P4344" s="8" t="s">
        <v>110</v>
      </c>
      <c r="Q4344" s="8" t="s">
        <v>2617</v>
      </c>
      <c r="R4344" s="27" t="s">
        <v>1051</v>
      </c>
      <c r="S4344" s="8">
        <v>164</v>
      </c>
      <c r="T4344" s="8">
        <v>1</v>
      </c>
      <c r="U4344" s="14">
        <v>0.8718355080792084</v>
      </c>
      <c r="V4344" s="8">
        <v>0</v>
      </c>
      <c r="W4344" s="8" t="s">
        <v>30</v>
      </c>
      <c r="AC4344" s="104"/>
    </row>
    <row r="4345" spans="1:29" x14ac:dyDescent="0.35">
      <c r="A4345" s="9">
        <v>46207</v>
      </c>
      <c r="B4345" s="7" t="s">
        <v>1770</v>
      </c>
      <c r="C4345" s="8" t="s">
        <v>90</v>
      </c>
      <c r="D4345" s="10">
        <v>1</v>
      </c>
      <c r="E4345" s="8" t="s">
        <v>4845</v>
      </c>
      <c r="F4345" s="8" t="s">
        <v>4853</v>
      </c>
      <c r="G4345" s="12">
        <v>1.7361111111111108E-2</v>
      </c>
      <c r="H4345" s="12">
        <v>0.1041666666666667</v>
      </c>
      <c r="I4345" s="12">
        <v>2.013888888888889E-2</v>
      </c>
      <c r="J4345" s="12">
        <v>2.569444444444444E-2</v>
      </c>
      <c r="K4345" s="12">
        <v>3.9583333333333331E-2</v>
      </c>
      <c r="L4345" s="12">
        <v>0.1236111111111111</v>
      </c>
      <c r="M4345" s="12">
        <v>0.12847222222222221</v>
      </c>
      <c r="N4345" s="12">
        <v>0.12916666666666671</v>
      </c>
      <c r="O4345" s="8" t="s">
        <v>114</v>
      </c>
      <c r="P4345" s="8">
        <v>1</v>
      </c>
      <c r="Q4345" s="8" t="s">
        <v>2618</v>
      </c>
      <c r="R4345" s="27" t="s">
        <v>2619</v>
      </c>
      <c r="S4345" s="8">
        <v>33</v>
      </c>
      <c r="T4345" s="8">
        <v>0</v>
      </c>
      <c r="U4345" s="14">
        <v>0.17178671639826701</v>
      </c>
      <c r="V4345" s="8">
        <v>0</v>
      </c>
      <c r="W4345" s="8" t="s">
        <v>30</v>
      </c>
      <c r="AC4345" s="104"/>
    </row>
    <row r="4346" spans="1:29" x14ac:dyDescent="0.35">
      <c r="A4346" s="9">
        <v>46207</v>
      </c>
      <c r="B4346" s="7" t="s">
        <v>1771</v>
      </c>
      <c r="C4346" s="8" t="s">
        <v>90</v>
      </c>
      <c r="D4346" s="10">
        <v>1</v>
      </c>
      <c r="E4346" s="8" t="s">
        <v>4853</v>
      </c>
      <c r="F4346" s="8" t="s">
        <v>4845</v>
      </c>
      <c r="G4346" s="12">
        <v>0.14583333333333329</v>
      </c>
      <c r="H4346" s="12">
        <v>0.24652777777777779</v>
      </c>
      <c r="I4346" s="12">
        <v>0.14930555555555561</v>
      </c>
      <c r="J4346" s="12">
        <v>0.1534722222222222</v>
      </c>
      <c r="K4346" s="12">
        <v>0.15972222222222221</v>
      </c>
      <c r="L4346" s="12">
        <v>0.25</v>
      </c>
      <c r="M4346" s="12">
        <v>0.26527777777777778</v>
      </c>
      <c r="N4346" s="12">
        <v>0.2673611111111111</v>
      </c>
      <c r="O4346" s="8">
        <v>1</v>
      </c>
      <c r="P4346" s="8" t="s">
        <v>57</v>
      </c>
      <c r="Q4346" s="8" t="s">
        <v>765</v>
      </c>
      <c r="R4346" s="27" t="s">
        <v>99</v>
      </c>
      <c r="S4346" s="8">
        <v>43</v>
      </c>
      <c r="T4346" s="8">
        <v>0</v>
      </c>
      <c r="U4346" s="14">
        <v>0.23384125429854921</v>
      </c>
      <c r="V4346" s="8">
        <v>0</v>
      </c>
      <c r="W4346" s="8" t="s">
        <v>30</v>
      </c>
      <c r="AC4346" s="104"/>
    </row>
    <row r="4347" spans="1:29" x14ac:dyDescent="0.35">
      <c r="A4347" s="9">
        <v>46207</v>
      </c>
      <c r="B4347" s="7" t="s">
        <v>1766</v>
      </c>
      <c r="C4347" s="8" t="s">
        <v>90</v>
      </c>
      <c r="D4347" s="10">
        <v>1</v>
      </c>
      <c r="E4347" s="8" t="s">
        <v>4845</v>
      </c>
      <c r="F4347" s="8" t="s">
        <v>4853</v>
      </c>
      <c r="G4347" s="12">
        <v>0.39583333333333331</v>
      </c>
      <c r="H4347" s="12">
        <v>0.46527777777777779</v>
      </c>
      <c r="I4347" s="12">
        <v>0.37916666666666671</v>
      </c>
      <c r="J4347" s="12">
        <v>0.40833333333333333</v>
      </c>
      <c r="K4347" s="12">
        <v>0.42777777777777781</v>
      </c>
      <c r="L4347" s="12">
        <v>0.47291666666666671</v>
      </c>
      <c r="M4347" s="12">
        <v>0.47708333333333341</v>
      </c>
      <c r="N4347" s="12">
        <v>0.4777777777777778</v>
      </c>
      <c r="O4347" s="8" t="s">
        <v>57</v>
      </c>
      <c r="P4347" s="8">
        <v>213</v>
      </c>
      <c r="Q4347" s="8" t="s">
        <v>95</v>
      </c>
      <c r="R4347" s="27" t="s">
        <v>39</v>
      </c>
      <c r="S4347" s="8">
        <v>56</v>
      </c>
      <c r="T4347" s="8">
        <v>1</v>
      </c>
      <c r="U4347" s="14">
        <v>0.31307346031323152</v>
      </c>
      <c r="V4347" s="8">
        <v>0</v>
      </c>
      <c r="W4347" s="8" t="s">
        <v>30</v>
      </c>
      <c r="AC4347" s="104"/>
    </row>
    <row r="4348" spans="1:29" x14ac:dyDescent="0.35">
      <c r="A4348" s="9">
        <v>46207</v>
      </c>
      <c r="B4348" s="7" t="s">
        <v>1768</v>
      </c>
      <c r="C4348" s="8" t="s">
        <v>90</v>
      </c>
      <c r="D4348" s="10">
        <v>1</v>
      </c>
      <c r="E4348" s="8" t="s">
        <v>4853</v>
      </c>
      <c r="F4348" s="8" t="s">
        <v>4845</v>
      </c>
      <c r="G4348" s="12">
        <v>0.5</v>
      </c>
      <c r="H4348" s="12">
        <v>0.56944444444444442</v>
      </c>
      <c r="I4348" s="12">
        <v>0.50624999999999998</v>
      </c>
      <c r="J4348" s="12">
        <v>0.55555555555555558</v>
      </c>
      <c r="K4348" s="12">
        <v>0.56736111111111109</v>
      </c>
      <c r="L4348" s="12">
        <v>0.61111111111111116</v>
      </c>
      <c r="M4348" s="12">
        <v>0.625</v>
      </c>
      <c r="N4348" s="12">
        <v>0.62708333333333333</v>
      </c>
      <c r="O4348" s="8">
        <v>233</v>
      </c>
      <c r="P4348" s="8" t="s">
        <v>70</v>
      </c>
      <c r="Q4348" s="8" t="s">
        <v>2620</v>
      </c>
      <c r="R4348" s="27" t="s">
        <v>99</v>
      </c>
      <c r="S4348" s="8">
        <v>179</v>
      </c>
      <c r="T4348" s="8">
        <v>0</v>
      </c>
      <c r="U4348" s="14">
        <v>0.96229658887909997</v>
      </c>
      <c r="V4348" s="8">
        <v>0</v>
      </c>
      <c r="W4348" s="8" t="s">
        <v>30</v>
      </c>
      <c r="Z4348" s="117"/>
      <c r="AA4348" s="115" t="s">
        <v>251</v>
      </c>
      <c r="AB4348" s="115" t="s">
        <v>2499</v>
      </c>
      <c r="AC4348" s="104" t="s">
        <v>253</v>
      </c>
    </row>
    <row r="4349" spans="1:29" x14ac:dyDescent="0.35">
      <c r="A4349" s="9">
        <v>46207</v>
      </c>
      <c r="B4349" s="7" t="s">
        <v>2570</v>
      </c>
      <c r="C4349" s="8" t="s">
        <v>108</v>
      </c>
      <c r="D4349" s="10">
        <v>1</v>
      </c>
      <c r="E4349" s="8" t="s">
        <v>4845</v>
      </c>
      <c r="F4349" s="8" t="s">
        <v>4847</v>
      </c>
      <c r="G4349" s="12">
        <v>0.22569444444444439</v>
      </c>
      <c r="H4349" s="12">
        <v>0.4861111111111111</v>
      </c>
      <c r="I4349" s="12">
        <v>0.2215277777777778</v>
      </c>
      <c r="J4349" s="12">
        <v>0.2270833333333333</v>
      </c>
      <c r="K4349" s="12">
        <v>0.26180555555555562</v>
      </c>
      <c r="L4349" s="12">
        <v>0.50902777777777775</v>
      </c>
      <c r="M4349" s="12">
        <v>0.51527777777777772</v>
      </c>
      <c r="N4349" s="12">
        <v>0.51875000000000004</v>
      </c>
      <c r="O4349" s="8" t="s">
        <v>57</v>
      </c>
      <c r="P4349" s="8" t="s">
        <v>784</v>
      </c>
      <c r="Q4349" s="8" t="s">
        <v>103</v>
      </c>
      <c r="R4349" s="27" t="s">
        <v>39</v>
      </c>
      <c r="S4349" s="8">
        <v>197</v>
      </c>
      <c r="T4349" s="8">
        <v>1</v>
      </c>
      <c r="U4349" s="14">
        <v>0.92773945933798729</v>
      </c>
      <c r="V4349" s="8">
        <v>713</v>
      </c>
      <c r="W4349" s="8" t="s">
        <v>30</v>
      </c>
      <c r="AC4349" s="104"/>
    </row>
    <row r="4350" spans="1:29" x14ac:dyDescent="0.35">
      <c r="A4350" s="9">
        <v>46207</v>
      </c>
      <c r="B4350" s="7" t="s">
        <v>2571</v>
      </c>
      <c r="C4350" s="8" t="s">
        <v>108</v>
      </c>
      <c r="D4350" s="10">
        <v>1</v>
      </c>
      <c r="E4350" s="8" t="s">
        <v>4847</v>
      </c>
      <c r="F4350" s="8" t="s">
        <v>4845</v>
      </c>
      <c r="G4350" s="12">
        <v>0.61458333333333337</v>
      </c>
      <c r="H4350" s="12">
        <v>0.91666666666666663</v>
      </c>
      <c r="I4350" s="12">
        <v>0.60833333333333328</v>
      </c>
      <c r="J4350" s="12">
        <v>0.61388888888888893</v>
      </c>
      <c r="K4350" s="12">
        <v>0.62430555555555556</v>
      </c>
      <c r="L4350" s="17">
        <v>0.88958333333333328</v>
      </c>
      <c r="M4350" s="17">
        <v>0.89583333333333337</v>
      </c>
      <c r="N4350" s="17">
        <v>0.8979166666666667</v>
      </c>
      <c r="O4350" s="8" t="s">
        <v>784</v>
      </c>
      <c r="P4350" s="15" t="s">
        <v>114</v>
      </c>
      <c r="S4350" s="8">
        <v>149</v>
      </c>
      <c r="T4350" s="8">
        <v>0</v>
      </c>
      <c r="U4350" s="14">
        <v>0.76780186005468676</v>
      </c>
      <c r="V4350" s="8">
        <v>0</v>
      </c>
      <c r="W4350" s="8" t="s">
        <v>30</v>
      </c>
      <c r="AC4350" s="104"/>
    </row>
    <row r="4351" spans="1:29" x14ac:dyDescent="0.35">
      <c r="A4351" s="9">
        <v>46207</v>
      </c>
      <c r="B4351" s="7" t="s">
        <v>1381</v>
      </c>
      <c r="C4351" s="8" t="s">
        <v>113</v>
      </c>
      <c r="D4351" s="10">
        <v>1</v>
      </c>
      <c r="E4351" s="8" t="s">
        <v>4845</v>
      </c>
      <c r="F4351" s="8" t="s">
        <v>4850</v>
      </c>
      <c r="G4351" s="12">
        <v>4.5138888888888888E-2</v>
      </c>
      <c r="H4351" s="12">
        <v>0.25347222222222221</v>
      </c>
      <c r="I4351" s="12">
        <v>4.0972222222222222E-2</v>
      </c>
      <c r="J4351" s="12">
        <v>4.5138888888888888E-2</v>
      </c>
      <c r="K4351" s="12">
        <v>6.5277777777777782E-2</v>
      </c>
      <c r="L4351" s="12">
        <v>0.25208333333333333</v>
      </c>
      <c r="M4351" s="12">
        <v>0.26041666666666669</v>
      </c>
      <c r="N4351" s="12">
        <v>0.26180555555555562</v>
      </c>
      <c r="O4351" s="8" t="s">
        <v>73</v>
      </c>
      <c r="P4351" s="8">
        <v>63</v>
      </c>
      <c r="S4351" s="8">
        <v>169</v>
      </c>
      <c r="T4351" s="8">
        <v>4</v>
      </c>
      <c r="U4351" s="14">
        <v>0.78242922621039868</v>
      </c>
      <c r="V4351" s="8">
        <v>0</v>
      </c>
      <c r="W4351" s="8" t="s">
        <v>30</v>
      </c>
      <c r="AC4351" s="104"/>
    </row>
    <row r="4352" spans="1:29" x14ac:dyDescent="0.35">
      <c r="A4352" s="9">
        <v>46207</v>
      </c>
      <c r="B4352" s="7" t="s">
        <v>1382</v>
      </c>
      <c r="C4352" s="8" t="s">
        <v>113</v>
      </c>
      <c r="D4352" s="10">
        <v>1</v>
      </c>
      <c r="E4352" s="8" t="s">
        <v>4845</v>
      </c>
      <c r="F4352" s="8" t="s">
        <v>4867</v>
      </c>
      <c r="G4352" s="12">
        <v>0.2951388888888889</v>
      </c>
      <c r="H4352" s="12">
        <v>0.52430555555555558</v>
      </c>
      <c r="I4352" s="12">
        <v>0.29305555555555562</v>
      </c>
      <c r="J4352" s="12">
        <v>0.29583333333333328</v>
      </c>
      <c r="K4352" s="12">
        <v>0.30972222222222218</v>
      </c>
      <c r="L4352" s="12">
        <v>0.50555555555555554</v>
      </c>
      <c r="M4352" s="12">
        <v>0.51666666666666672</v>
      </c>
      <c r="N4352" s="12">
        <v>0.51875000000000004</v>
      </c>
      <c r="O4352" s="8">
        <v>62</v>
      </c>
      <c r="P4352" s="8" t="s">
        <v>423</v>
      </c>
      <c r="Q4352" s="8" t="s">
        <v>151</v>
      </c>
      <c r="R4352" s="27" t="s">
        <v>39</v>
      </c>
      <c r="S4352" s="8">
        <v>162</v>
      </c>
      <c r="T4352" s="8">
        <v>2</v>
      </c>
      <c r="U4352" s="14">
        <v>0.82678002686517138</v>
      </c>
      <c r="V4352" s="8">
        <v>0</v>
      </c>
      <c r="W4352" s="8" t="s">
        <v>30</v>
      </c>
      <c r="AC4352" s="104"/>
    </row>
    <row r="4353" spans="1:29" x14ac:dyDescent="0.35">
      <c r="A4353" s="9">
        <v>46208</v>
      </c>
      <c r="B4353" s="28" t="s">
        <v>58</v>
      </c>
      <c r="C4353" s="28" t="s">
        <v>27</v>
      </c>
      <c r="D4353" s="28">
        <v>1</v>
      </c>
      <c r="E4353" s="8" t="s">
        <v>4867</v>
      </c>
      <c r="F4353" s="8" t="s">
        <v>4845</v>
      </c>
      <c r="G4353" s="12">
        <v>0.13541666666666671</v>
      </c>
      <c r="H4353" s="12">
        <v>0.32291666666666669</v>
      </c>
      <c r="I4353" s="12">
        <v>0.13194444444444439</v>
      </c>
      <c r="J4353" s="12">
        <v>0.1361111111111111</v>
      </c>
      <c r="K4353" s="12">
        <v>0.1541666666666667</v>
      </c>
      <c r="L4353" s="12">
        <v>0.32361111111111113</v>
      </c>
      <c r="M4353" s="12">
        <v>0.33124999999999999</v>
      </c>
      <c r="N4353" s="12">
        <v>0.33263888888888887</v>
      </c>
      <c r="O4353" s="28" t="s">
        <v>114</v>
      </c>
      <c r="P4353" s="29" t="s">
        <v>428</v>
      </c>
      <c r="Q4353" s="30" t="s">
        <v>151</v>
      </c>
      <c r="R4353" s="31" t="s">
        <v>39</v>
      </c>
      <c r="S4353" s="28">
        <v>168</v>
      </c>
      <c r="T4353" s="28">
        <v>0</v>
      </c>
      <c r="U4353" s="32">
        <v>0.8840897712080128</v>
      </c>
      <c r="V4353" s="28">
        <v>1344</v>
      </c>
      <c r="W4353" s="8" t="s">
        <v>30</v>
      </c>
      <c r="AC4353" s="104"/>
    </row>
    <row r="4354" spans="1:29" x14ac:dyDescent="0.35">
      <c r="A4354" s="9">
        <v>46208</v>
      </c>
      <c r="B4354" s="28" t="s">
        <v>64</v>
      </c>
      <c r="C4354" s="28" t="s">
        <v>27</v>
      </c>
      <c r="D4354" s="28">
        <v>1</v>
      </c>
      <c r="E4354" s="8" t="s">
        <v>4845</v>
      </c>
      <c r="F4354" s="8" t="s">
        <v>4856</v>
      </c>
      <c r="G4354" s="12">
        <v>0.36458333333333331</v>
      </c>
      <c r="H4354" s="12">
        <v>0.57291666666666663</v>
      </c>
      <c r="I4354" s="12">
        <v>0.36249999999999999</v>
      </c>
      <c r="J4354" s="12">
        <v>0.36944444444444452</v>
      </c>
      <c r="K4354" s="12">
        <v>0.38680555555555562</v>
      </c>
      <c r="L4354" s="12">
        <v>0.55486111111111114</v>
      </c>
      <c r="M4354" s="12">
        <v>0.57222222222222219</v>
      </c>
      <c r="N4354" s="12">
        <v>0.57430555555555551</v>
      </c>
      <c r="O4354" s="28" t="s">
        <v>428</v>
      </c>
      <c r="P4354" s="29" t="s">
        <v>242</v>
      </c>
      <c r="Q4354" s="30" t="s">
        <v>263</v>
      </c>
      <c r="R4354" s="31" t="s">
        <v>39</v>
      </c>
      <c r="S4354" s="28">
        <v>172</v>
      </c>
      <c r="T4354" s="28">
        <v>0</v>
      </c>
      <c r="U4354" s="32">
        <v>0.9810180314501723</v>
      </c>
      <c r="V4354" s="28">
        <v>493</v>
      </c>
      <c r="W4354" s="8" t="s">
        <v>30</v>
      </c>
      <c r="AC4354" s="104"/>
    </row>
    <row r="4355" spans="1:29" x14ac:dyDescent="0.35">
      <c r="A4355" s="9">
        <v>46208</v>
      </c>
      <c r="B4355" s="28" t="s">
        <v>2423</v>
      </c>
      <c r="C4355" s="28" t="s">
        <v>45</v>
      </c>
      <c r="D4355" s="28">
        <v>14</v>
      </c>
      <c r="E4355" s="8" t="s">
        <v>4856</v>
      </c>
      <c r="F4355" s="8" t="s">
        <v>4845</v>
      </c>
      <c r="G4355" s="12">
        <v>6.25E-2</v>
      </c>
      <c r="H4355" s="12">
        <v>0.2638888888888889</v>
      </c>
      <c r="I4355" s="12">
        <v>5.8333333333333327E-2</v>
      </c>
      <c r="J4355" s="12">
        <v>6.805555555555555E-2</v>
      </c>
      <c r="K4355" s="12">
        <v>8.4722222222222227E-2</v>
      </c>
      <c r="L4355" s="12">
        <v>0.25555555555555548</v>
      </c>
      <c r="M4355" s="12">
        <v>0.25972222222222219</v>
      </c>
      <c r="N4355" s="12">
        <v>0.26250000000000001</v>
      </c>
      <c r="O4355" s="28" t="s">
        <v>32</v>
      </c>
      <c r="P4355" s="29">
        <v>87</v>
      </c>
      <c r="Q4355" s="30" t="s">
        <v>68</v>
      </c>
      <c r="R4355" s="31" t="s">
        <v>39</v>
      </c>
      <c r="S4355" s="28">
        <v>172</v>
      </c>
      <c r="T4355" s="28">
        <v>0</v>
      </c>
      <c r="U4355" s="32">
        <v>0.84183327901560945</v>
      </c>
      <c r="V4355" s="28">
        <v>1706</v>
      </c>
      <c r="W4355" s="8" t="s">
        <v>30</v>
      </c>
      <c r="AC4355" s="104"/>
    </row>
    <row r="4356" spans="1:29" x14ac:dyDescent="0.35">
      <c r="A4356" s="9">
        <v>46208</v>
      </c>
      <c r="B4356" s="28" t="s">
        <v>2424</v>
      </c>
      <c r="C4356" s="28" t="s">
        <v>45</v>
      </c>
      <c r="D4356" s="28">
        <v>14</v>
      </c>
      <c r="E4356" s="28" t="s">
        <v>4845</v>
      </c>
      <c r="F4356" s="28" t="s">
        <v>4853</v>
      </c>
      <c r="G4356" s="12">
        <v>0.30555555555555558</v>
      </c>
      <c r="H4356" s="12">
        <v>0.52777777777777779</v>
      </c>
      <c r="I4356" s="12">
        <v>0.29930555555555549</v>
      </c>
      <c r="J4356" s="12">
        <v>0.3125</v>
      </c>
      <c r="K4356" s="12">
        <v>0.3298611111111111</v>
      </c>
      <c r="L4356" s="12">
        <v>0.49791666666666667</v>
      </c>
      <c r="M4356" s="12">
        <v>0.50902777777777775</v>
      </c>
      <c r="N4356" s="12">
        <v>0.51111111111111107</v>
      </c>
      <c r="O4356" s="28">
        <v>87</v>
      </c>
      <c r="P4356" s="29" t="s">
        <v>75</v>
      </c>
      <c r="Q4356" s="30" t="s">
        <v>272</v>
      </c>
      <c r="R4356" s="31" t="s">
        <v>39</v>
      </c>
      <c r="S4356" s="28">
        <v>168</v>
      </c>
      <c r="T4356" s="28">
        <v>0</v>
      </c>
      <c r="U4356" s="32">
        <v>0.89174399008258287</v>
      </c>
      <c r="V4356" s="28">
        <v>0</v>
      </c>
      <c r="W4356" s="8" t="s">
        <v>30</v>
      </c>
      <c r="AC4356" s="104"/>
    </row>
    <row r="4357" spans="1:29" x14ac:dyDescent="0.35">
      <c r="A4357" s="9">
        <v>46208</v>
      </c>
      <c r="B4357" s="28" t="s">
        <v>1383</v>
      </c>
      <c r="C4357" s="28" t="s">
        <v>45</v>
      </c>
      <c r="D4357" s="28">
        <v>1</v>
      </c>
      <c r="E4357" s="28" t="s">
        <v>4853</v>
      </c>
      <c r="F4357" s="28" t="s">
        <v>4845</v>
      </c>
      <c r="G4357" s="12">
        <v>0.62152777777777779</v>
      </c>
      <c r="H4357" s="12">
        <v>0.70486111111111116</v>
      </c>
      <c r="I4357" s="12">
        <v>0.61597222222222225</v>
      </c>
      <c r="J4357" s="12">
        <v>0.6166666666666667</v>
      </c>
      <c r="K4357" s="12">
        <v>0.62986111111111109</v>
      </c>
      <c r="L4357" s="12">
        <v>0.68888888888888888</v>
      </c>
      <c r="M4357" s="12">
        <v>0.6958333333333333</v>
      </c>
      <c r="N4357" s="12">
        <v>0.69722222222222219</v>
      </c>
      <c r="O4357" s="28" t="s">
        <v>75</v>
      </c>
      <c r="P4357" s="29" t="s">
        <v>283</v>
      </c>
      <c r="Q4357" s="30" t="s">
        <v>172</v>
      </c>
      <c r="R4357" s="31" t="s">
        <v>172</v>
      </c>
      <c r="S4357" s="28">
        <v>83</v>
      </c>
      <c r="T4357" s="28">
        <v>0</v>
      </c>
      <c r="U4357" s="32">
        <v>0.45789285298825272</v>
      </c>
      <c r="V4357" s="28">
        <v>1806</v>
      </c>
      <c r="W4357" s="8" t="s">
        <v>30</v>
      </c>
      <c r="AC4357" s="104"/>
    </row>
    <row r="4358" spans="1:29" x14ac:dyDescent="0.35">
      <c r="A4358" s="9">
        <v>46208</v>
      </c>
      <c r="B4358" s="28" t="s">
        <v>1384</v>
      </c>
      <c r="C4358" s="28" t="s">
        <v>45</v>
      </c>
      <c r="D4358" s="28">
        <v>1</v>
      </c>
      <c r="E4358" s="28" t="s">
        <v>4845</v>
      </c>
      <c r="F4358" s="28" t="s">
        <v>4848</v>
      </c>
      <c r="G4358" s="12">
        <v>0.78819444444444442</v>
      </c>
      <c r="H4358" s="12">
        <v>0.86458333333333337</v>
      </c>
      <c r="I4358" s="12">
        <v>0.77638888888888891</v>
      </c>
      <c r="J4358" s="12">
        <v>0.78125</v>
      </c>
      <c r="K4358" s="12">
        <v>0.7993055555555556</v>
      </c>
      <c r="L4358" s="12">
        <v>0.85069444444444442</v>
      </c>
      <c r="M4358" s="12">
        <v>0.86388888888888893</v>
      </c>
      <c r="N4358" s="12">
        <v>0.86597222222222225</v>
      </c>
      <c r="O4358" s="28" t="s">
        <v>283</v>
      </c>
      <c r="P4358" s="29" t="s">
        <v>143</v>
      </c>
      <c r="Q4358" s="30" t="s">
        <v>172</v>
      </c>
      <c r="R4358" s="31" t="s">
        <v>172</v>
      </c>
      <c r="S4358" s="28">
        <v>174</v>
      </c>
      <c r="T4358" s="28">
        <v>0</v>
      </c>
      <c r="U4358" s="32">
        <v>0.96651305853016778</v>
      </c>
      <c r="V4358" s="28">
        <v>0</v>
      </c>
      <c r="W4358" s="8" t="s">
        <v>30</v>
      </c>
      <c r="AC4358" s="104"/>
    </row>
    <row r="4359" spans="1:29" x14ac:dyDescent="0.35">
      <c r="A4359" s="9">
        <v>46208</v>
      </c>
      <c r="B4359" s="28" t="s">
        <v>107</v>
      </c>
      <c r="C4359" s="28" t="s">
        <v>59</v>
      </c>
      <c r="D4359" s="28">
        <v>1</v>
      </c>
      <c r="E4359" s="28" t="s">
        <v>4848</v>
      </c>
      <c r="F4359" s="28" t="s">
        <v>4845</v>
      </c>
      <c r="G4359" s="12">
        <v>4.5138888888888888E-2</v>
      </c>
      <c r="H4359" s="12">
        <v>0.24305555555555561</v>
      </c>
      <c r="I4359" s="12">
        <v>4.1666666666666657E-2</v>
      </c>
      <c r="J4359" s="12">
        <v>4.4444444444444453E-2</v>
      </c>
      <c r="K4359" s="12">
        <v>5.486111111111111E-2</v>
      </c>
      <c r="L4359" s="12">
        <v>0.22638888888888889</v>
      </c>
      <c r="M4359" s="12">
        <v>0.2298611111111111</v>
      </c>
      <c r="N4359" s="12">
        <v>0.23194444444444451</v>
      </c>
      <c r="O4359" s="28" t="s">
        <v>83</v>
      </c>
      <c r="P4359" s="29">
        <v>85</v>
      </c>
      <c r="Q4359" s="30" t="s">
        <v>172</v>
      </c>
      <c r="R4359" s="31" t="s">
        <v>172</v>
      </c>
      <c r="S4359" s="28">
        <v>172</v>
      </c>
      <c r="T4359" s="28">
        <v>0</v>
      </c>
      <c r="U4359" s="32">
        <v>0.98106106426204143</v>
      </c>
      <c r="V4359" s="28">
        <v>1454</v>
      </c>
      <c r="W4359" s="8" t="s">
        <v>30</v>
      </c>
      <c r="AC4359" s="104"/>
    </row>
    <row r="4360" spans="1:29" x14ac:dyDescent="0.35">
      <c r="A4360" s="9">
        <v>46208</v>
      </c>
      <c r="B4360" s="28" t="s">
        <v>109</v>
      </c>
      <c r="C4360" s="28" t="s">
        <v>59</v>
      </c>
      <c r="D4360" s="28">
        <v>1</v>
      </c>
      <c r="E4360" s="28" t="s">
        <v>4845</v>
      </c>
      <c r="F4360" s="28" t="s">
        <v>4854</v>
      </c>
      <c r="G4360" s="12">
        <v>0.28472222222222221</v>
      </c>
      <c r="H4360" s="12">
        <v>0.49652777777777779</v>
      </c>
      <c r="I4360" s="12">
        <v>0.28055555555555561</v>
      </c>
      <c r="J4360" s="12">
        <v>0.28402777777777782</v>
      </c>
      <c r="K4360" s="12">
        <v>0.30069444444444438</v>
      </c>
      <c r="L4360" s="12">
        <v>0.46805555555555561</v>
      </c>
      <c r="M4360" s="12">
        <v>0.48055555555555562</v>
      </c>
      <c r="N4360" s="12">
        <v>0.4826388888888889</v>
      </c>
      <c r="O4360" s="28">
        <v>86</v>
      </c>
      <c r="P4360" s="29" t="s">
        <v>32</v>
      </c>
      <c r="Q4360" s="30" t="s">
        <v>172</v>
      </c>
      <c r="R4360" s="31" t="s">
        <v>172</v>
      </c>
      <c r="S4360" s="28">
        <v>180</v>
      </c>
      <c r="T4360" s="28">
        <v>0</v>
      </c>
      <c r="U4360" s="32">
        <v>0.95368855829474897</v>
      </c>
      <c r="V4360" s="28">
        <v>863</v>
      </c>
      <c r="W4360" s="8" t="s">
        <v>30</v>
      </c>
      <c r="AC4360" s="104"/>
    </row>
    <row r="4361" spans="1:29" x14ac:dyDescent="0.35">
      <c r="A4361" s="9">
        <v>46208</v>
      </c>
      <c r="B4361" s="28" t="s">
        <v>229</v>
      </c>
      <c r="C4361" s="28" t="s">
        <v>59</v>
      </c>
      <c r="D4361" s="28">
        <v>1</v>
      </c>
      <c r="E4361" s="28" t="s">
        <v>4854</v>
      </c>
      <c r="F4361" s="28" t="s">
        <v>4845</v>
      </c>
      <c r="G4361" s="12">
        <v>0.54166666666666663</v>
      </c>
      <c r="H4361" s="12">
        <v>0.61458333333333337</v>
      </c>
      <c r="I4361" s="12">
        <v>0.53472222222222221</v>
      </c>
      <c r="J4361" s="12">
        <v>0.54097222222222219</v>
      </c>
      <c r="K4361" s="12">
        <v>0.55763888888888891</v>
      </c>
      <c r="L4361" s="12">
        <v>0.62291666666666667</v>
      </c>
      <c r="M4361" s="12">
        <v>0.62638888888888888</v>
      </c>
      <c r="N4361" s="12">
        <v>0.62916666666666665</v>
      </c>
      <c r="O4361" s="28" t="s">
        <v>32</v>
      </c>
      <c r="P4361" s="29">
        <v>599</v>
      </c>
      <c r="Q4361" s="30" t="s">
        <v>172</v>
      </c>
      <c r="R4361" s="31" t="s">
        <v>172</v>
      </c>
      <c r="S4361" s="28">
        <v>157</v>
      </c>
      <c r="T4361" s="28">
        <v>1</v>
      </c>
      <c r="U4361" s="32">
        <v>0.7988516922610468</v>
      </c>
      <c r="V4361" s="28">
        <v>0</v>
      </c>
      <c r="W4361" s="8" t="s">
        <v>30</v>
      </c>
      <c r="AC4361" s="104"/>
    </row>
    <row r="4362" spans="1:29" ht="26" customHeight="1" x14ac:dyDescent="0.35">
      <c r="A4362" s="9">
        <v>46208</v>
      </c>
      <c r="B4362" s="28" t="s">
        <v>231</v>
      </c>
      <c r="C4362" s="28" t="s">
        <v>59</v>
      </c>
      <c r="D4362" s="28">
        <v>1</v>
      </c>
      <c r="E4362" s="28" t="s">
        <v>4845</v>
      </c>
      <c r="F4362" s="28" t="s">
        <v>4862</v>
      </c>
      <c r="G4362" s="12">
        <v>0.65625</v>
      </c>
      <c r="H4362" s="12">
        <v>0.74305555555555558</v>
      </c>
      <c r="I4362" s="12">
        <v>0.65902777777777777</v>
      </c>
      <c r="J4362" s="12">
        <v>0.66249999999999998</v>
      </c>
      <c r="K4362" s="12">
        <v>0.67013888888888884</v>
      </c>
      <c r="L4362" s="12">
        <v>0.72222222222222221</v>
      </c>
      <c r="M4362" s="12">
        <v>0.73472222222222228</v>
      </c>
      <c r="N4362" s="12">
        <v>0.7368055555555556</v>
      </c>
      <c r="O4362" s="28">
        <v>572</v>
      </c>
      <c r="P4362" s="29" t="s">
        <v>110</v>
      </c>
      <c r="Q4362" s="30" t="s">
        <v>2621</v>
      </c>
      <c r="R4362" s="31" t="s">
        <v>2622</v>
      </c>
      <c r="S4362" s="28">
        <v>158</v>
      </c>
      <c r="T4362" s="28">
        <v>1</v>
      </c>
      <c r="U4362" s="32">
        <v>0.89185655511045936</v>
      </c>
      <c r="V4362" s="28">
        <v>0</v>
      </c>
      <c r="W4362" s="8" t="s">
        <v>30</v>
      </c>
      <c r="Z4362" s="5"/>
      <c r="AC4362" s="104"/>
    </row>
    <row r="4363" spans="1:29" x14ac:dyDescent="0.35">
      <c r="A4363" s="9">
        <v>46208</v>
      </c>
      <c r="B4363" s="28" t="s">
        <v>1371</v>
      </c>
      <c r="C4363" s="28" t="s">
        <v>72</v>
      </c>
      <c r="D4363" s="28">
        <v>1</v>
      </c>
      <c r="E4363" s="28" t="s">
        <v>4862</v>
      </c>
      <c r="F4363" s="28" t="s">
        <v>4845</v>
      </c>
      <c r="G4363" s="12">
        <v>2.0833333333333329E-2</v>
      </c>
      <c r="H4363" s="12">
        <v>0.16666666666666671</v>
      </c>
      <c r="I4363" s="12">
        <v>1.666666666666667E-2</v>
      </c>
      <c r="J4363" s="12">
        <v>2.2916666666666669E-2</v>
      </c>
      <c r="K4363" s="12">
        <v>3.4027777777777768E-2</v>
      </c>
      <c r="L4363" s="12">
        <v>0.15625</v>
      </c>
      <c r="M4363" s="12">
        <v>0.16180555555555559</v>
      </c>
      <c r="N4363" s="12">
        <v>0.16319444444444439</v>
      </c>
      <c r="O4363" s="28" t="s">
        <v>60</v>
      </c>
      <c r="P4363" s="29" t="s">
        <v>748</v>
      </c>
      <c r="Q4363" s="30" t="s">
        <v>152</v>
      </c>
      <c r="R4363" s="31" t="s">
        <v>39</v>
      </c>
      <c r="S4363" s="28">
        <v>170</v>
      </c>
      <c r="T4363" s="28">
        <v>2</v>
      </c>
      <c r="U4363" s="32">
        <v>0.93654425402080244</v>
      </c>
      <c r="V4363" s="28">
        <v>0</v>
      </c>
      <c r="W4363" s="8" t="s">
        <v>30</v>
      </c>
      <c r="AC4363" s="104"/>
    </row>
    <row r="4364" spans="1:29" x14ac:dyDescent="0.35">
      <c r="A4364" s="9">
        <v>46208</v>
      </c>
      <c r="B4364" s="28" t="s">
        <v>1372</v>
      </c>
      <c r="C4364" s="28" t="s">
        <v>72</v>
      </c>
      <c r="D4364" s="28">
        <v>1</v>
      </c>
      <c r="E4364" s="28" t="s">
        <v>4845</v>
      </c>
      <c r="F4364" s="28" t="s">
        <v>4851</v>
      </c>
      <c r="G4364" s="12">
        <v>0.20833333333333329</v>
      </c>
      <c r="H4364" s="12">
        <v>0.36805555555555558</v>
      </c>
      <c r="I4364" s="12">
        <v>0.20347222222222219</v>
      </c>
      <c r="J4364" s="12">
        <v>0.21319444444444441</v>
      </c>
      <c r="K4364" s="12">
        <v>0.2208333333333333</v>
      </c>
      <c r="L4364" s="12">
        <v>0.34236111111111112</v>
      </c>
      <c r="M4364" s="12">
        <v>0.35486111111111113</v>
      </c>
      <c r="N4364" s="12">
        <v>0.35694444444444451</v>
      </c>
      <c r="O4364" s="28" t="s">
        <v>748</v>
      </c>
      <c r="P4364" s="29" t="s">
        <v>73</v>
      </c>
      <c r="Q4364" s="30" t="s">
        <v>263</v>
      </c>
      <c r="R4364" s="31" t="s">
        <v>39</v>
      </c>
      <c r="S4364" s="28">
        <v>171</v>
      </c>
      <c r="T4364" s="28">
        <v>3</v>
      </c>
      <c r="U4364" s="32">
        <v>0.94279058389273285</v>
      </c>
      <c r="V4364" s="28">
        <v>0</v>
      </c>
      <c r="W4364" s="8" t="s">
        <v>30</v>
      </c>
      <c r="AC4364" s="104"/>
    </row>
    <row r="4365" spans="1:29" x14ac:dyDescent="0.35">
      <c r="A4365" s="9">
        <v>46208</v>
      </c>
      <c r="B4365" s="28" t="s">
        <v>1766</v>
      </c>
      <c r="C4365" s="28" t="s">
        <v>72</v>
      </c>
      <c r="D4365" s="28">
        <v>1</v>
      </c>
      <c r="E4365" s="28" t="s">
        <v>4851</v>
      </c>
      <c r="F4365" s="28" t="s">
        <v>4845</v>
      </c>
      <c r="G4365" s="12">
        <v>0.47569444444444442</v>
      </c>
      <c r="H4365" s="12">
        <v>0.54166666666666663</v>
      </c>
      <c r="I4365" s="12">
        <v>0.46527777777777779</v>
      </c>
      <c r="J4365" s="12">
        <v>0.46875</v>
      </c>
      <c r="K4365" s="12">
        <v>0.48055555555555562</v>
      </c>
      <c r="L4365" s="12">
        <v>0.5229166666666667</v>
      </c>
      <c r="M4365" s="12">
        <v>0.53263888888888888</v>
      </c>
      <c r="N4365" s="12">
        <v>0.53333333333333333</v>
      </c>
      <c r="O4365" s="28" t="s">
        <v>73</v>
      </c>
      <c r="P4365" s="29">
        <v>218</v>
      </c>
      <c r="Q4365" s="30" t="s">
        <v>172</v>
      </c>
      <c r="R4365" s="31" t="s">
        <v>172</v>
      </c>
      <c r="S4365" s="28">
        <v>21</v>
      </c>
      <c r="T4365" s="28">
        <v>0</v>
      </c>
      <c r="U4365" s="32">
        <v>0.1150489659355898</v>
      </c>
      <c r="V4365" s="28">
        <v>0</v>
      </c>
      <c r="W4365" s="8" t="s">
        <v>30</v>
      </c>
      <c r="AC4365" s="104"/>
    </row>
    <row r="4366" spans="1:29" ht="32.25" customHeight="1" x14ac:dyDescent="0.35">
      <c r="A4366" s="9">
        <v>46208</v>
      </c>
      <c r="B4366" s="28" t="s">
        <v>1768</v>
      </c>
      <c r="C4366" s="28" t="s">
        <v>72</v>
      </c>
      <c r="D4366" s="28">
        <v>1</v>
      </c>
      <c r="E4366" s="28" t="s">
        <v>4845</v>
      </c>
      <c r="F4366" s="28" t="s">
        <v>4849</v>
      </c>
      <c r="G4366" s="12">
        <v>0.57638888888888884</v>
      </c>
      <c r="H4366" s="12">
        <v>0.64236111111111116</v>
      </c>
      <c r="I4366" s="12">
        <v>0.5625</v>
      </c>
      <c r="J4366" s="12">
        <v>0.56736111111111109</v>
      </c>
      <c r="K4366" s="12">
        <v>0.57638888888888884</v>
      </c>
      <c r="L4366" s="12">
        <v>0.63263888888888886</v>
      </c>
      <c r="M4366" s="12">
        <v>0.63958333333333328</v>
      </c>
      <c r="N4366" s="12">
        <v>0.64166666666666672</v>
      </c>
      <c r="O4366" s="28">
        <v>218</v>
      </c>
      <c r="P4366" s="29" t="s">
        <v>75</v>
      </c>
      <c r="Q4366" s="30" t="s">
        <v>172</v>
      </c>
      <c r="R4366" s="31" t="s">
        <v>172</v>
      </c>
      <c r="S4366" s="28">
        <v>59</v>
      </c>
      <c r="T4366" s="28">
        <v>0</v>
      </c>
      <c r="U4366" s="32">
        <v>0.30637319543811198</v>
      </c>
      <c r="V4366" s="28">
        <v>0</v>
      </c>
      <c r="W4366" s="8" t="s">
        <v>30</v>
      </c>
      <c r="AC4366" s="104"/>
    </row>
    <row r="4367" spans="1:29" x14ac:dyDescent="0.35">
      <c r="A4367" s="9">
        <v>46208</v>
      </c>
      <c r="B4367" s="28" t="s">
        <v>1504</v>
      </c>
      <c r="C4367" s="28" t="s">
        <v>72</v>
      </c>
      <c r="D4367" s="28">
        <v>1</v>
      </c>
      <c r="E4367" s="28" t="s">
        <v>4845</v>
      </c>
      <c r="F4367" s="28" t="s">
        <v>4849</v>
      </c>
      <c r="G4367" s="12">
        <v>0.96875</v>
      </c>
      <c r="H4367" s="12" t="s">
        <v>2266</v>
      </c>
      <c r="I4367" s="17">
        <v>0.96527777777777779</v>
      </c>
      <c r="J4367" s="17">
        <v>0.9819444444444444</v>
      </c>
      <c r="K4367" s="17">
        <v>0.99722222222222223</v>
      </c>
      <c r="L4367" s="12" t="s">
        <v>2623</v>
      </c>
      <c r="M4367" s="12" t="s">
        <v>2624</v>
      </c>
      <c r="N4367" s="12" t="s">
        <v>2625</v>
      </c>
      <c r="O4367" s="28" t="s">
        <v>75</v>
      </c>
      <c r="P4367" s="29" t="s">
        <v>748</v>
      </c>
      <c r="Q4367" s="30" t="s">
        <v>366</v>
      </c>
      <c r="R4367" s="31" t="s">
        <v>39</v>
      </c>
      <c r="S4367" s="40">
        <v>173</v>
      </c>
      <c r="T4367" s="40">
        <v>3</v>
      </c>
      <c r="U4367" s="43">
        <f>S4367/189</f>
        <v>0.91534391534391535</v>
      </c>
      <c r="V4367" s="40">
        <v>0</v>
      </c>
      <c r="W4367" s="8" t="s">
        <v>30</v>
      </c>
      <c r="AC4367" s="104"/>
    </row>
    <row r="4368" spans="1:29" x14ac:dyDescent="0.35">
      <c r="A4368" s="9">
        <v>46208</v>
      </c>
      <c r="B4368" s="28" t="s">
        <v>80</v>
      </c>
      <c r="C4368" s="28" t="s">
        <v>81</v>
      </c>
      <c r="D4368" s="28">
        <v>1</v>
      </c>
      <c r="E4368" s="28" t="s">
        <v>4849</v>
      </c>
      <c r="F4368" s="28" t="s">
        <v>4845</v>
      </c>
      <c r="G4368" s="12">
        <v>3.4722222222222217E-2</v>
      </c>
      <c r="H4368" s="12">
        <v>0.125</v>
      </c>
      <c r="I4368" s="12">
        <v>3.125E-2</v>
      </c>
      <c r="J4368" s="12">
        <v>3.4722222222222217E-2</v>
      </c>
      <c r="K4368" s="12">
        <v>4.8611111111111112E-2</v>
      </c>
      <c r="L4368" s="12">
        <v>0.1125</v>
      </c>
      <c r="M4368" s="12">
        <v>0.1173611111111111</v>
      </c>
      <c r="N4368" s="12">
        <v>0.11805555555555559</v>
      </c>
      <c r="O4368" s="28" t="s">
        <v>110</v>
      </c>
      <c r="P4368" s="29" t="s">
        <v>1025</v>
      </c>
      <c r="Q4368" s="30" t="s">
        <v>172</v>
      </c>
      <c r="R4368" s="31" t="s">
        <v>172</v>
      </c>
      <c r="S4368" s="28">
        <v>100</v>
      </c>
      <c r="T4368" s="28">
        <v>1</v>
      </c>
      <c r="U4368" s="32">
        <v>0.54874291966677724</v>
      </c>
      <c r="V4368" s="28">
        <v>2059</v>
      </c>
      <c r="W4368" s="8" t="s">
        <v>30</v>
      </c>
      <c r="AC4368" s="104"/>
    </row>
    <row r="4369" spans="1:29" x14ac:dyDescent="0.35">
      <c r="A4369" s="9">
        <v>46208</v>
      </c>
      <c r="B4369" s="28" t="s">
        <v>84</v>
      </c>
      <c r="C4369" s="28" t="s">
        <v>81</v>
      </c>
      <c r="D4369" s="28">
        <v>1</v>
      </c>
      <c r="E4369" s="28" t="s">
        <v>4845</v>
      </c>
      <c r="F4369" s="28" t="s">
        <v>4847</v>
      </c>
      <c r="G4369" s="12">
        <v>0.16666666666666671</v>
      </c>
      <c r="H4369" s="12">
        <v>0.24305555555555561</v>
      </c>
      <c r="I4369" s="12">
        <v>0.15555555555555561</v>
      </c>
      <c r="J4369" s="12">
        <v>0.1590277777777778</v>
      </c>
      <c r="K4369" s="12">
        <v>0.1791666666666667</v>
      </c>
      <c r="L4369" s="12">
        <v>0.23125000000000001</v>
      </c>
      <c r="M4369" s="12">
        <v>0.24444444444444441</v>
      </c>
      <c r="N4369" s="12">
        <v>0.24652777777777779</v>
      </c>
      <c r="O4369" s="28" t="s">
        <v>1025</v>
      </c>
      <c r="P4369" s="29" t="s">
        <v>70</v>
      </c>
      <c r="Q4369" s="30" t="s">
        <v>172</v>
      </c>
      <c r="R4369" s="31" t="s">
        <v>172</v>
      </c>
      <c r="S4369" s="28">
        <v>175</v>
      </c>
      <c r="T4369" s="28">
        <v>1</v>
      </c>
      <c r="U4369" s="32">
        <v>1</v>
      </c>
      <c r="V4369" s="28">
        <v>307</v>
      </c>
      <c r="W4369" s="8" t="s">
        <v>30</v>
      </c>
      <c r="AC4369" s="104"/>
    </row>
    <row r="4370" spans="1:29" x14ac:dyDescent="0.35">
      <c r="A4370" s="9">
        <v>46208</v>
      </c>
      <c r="B4370" s="28" t="s">
        <v>247</v>
      </c>
      <c r="C4370" s="28" t="s">
        <v>81</v>
      </c>
      <c r="D4370" s="28">
        <v>1</v>
      </c>
      <c r="E4370" s="28" t="s">
        <v>4847</v>
      </c>
      <c r="F4370" s="28" t="s">
        <v>4845</v>
      </c>
      <c r="G4370" s="12">
        <v>0.33333333333333331</v>
      </c>
      <c r="H4370" s="12">
        <v>0.43402777777777779</v>
      </c>
      <c r="I4370" s="12">
        <v>0.32291666666666669</v>
      </c>
      <c r="J4370" s="12">
        <v>0.32569444444444451</v>
      </c>
      <c r="K4370" s="12">
        <v>0.34097222222222218</v>
      </c>
      <c r="L4370" s="12">
        <v>0.40833333333333333</v>
      </c>
      <c r="M4370" s="12">
        <v>0.41458333333333341</v>
      </c>
      <c r="N4370" s="12">
        <v>0.41458333333333341</v>
      </c>
      <c r="O4370" s="28" t="s">
        <v>70</v>
      </c>
      <c r="P4370" s="29">
        <v>2</v>
      </c>
      <c r="Q4370" s="30" t="s">
        <v>172</v>
      </c>
      <c r="R4370" s="31" t="s">
        <v>172</v>
      </c>
      <c r="S4370" s="28">
        <v>127</v>
      </c>
      <c r="T4370" s="28">
        <v>0</v>
      </c>
      <c r="U4370" s="32">
        <v>0.6882453185903683</v>
      </c>
      <c r="V4370" s="28">
        <v>0</v>
      </c>
      <c r="W4370" s="8" t="s">
        <v>30</v>
      </c>
      <c r="AC4370" s="104"/>
    </row>
    <row r="4371" spans="1:29" x14ac:dyDescent="0.35">
      <c r="A4371" s="9">
        <v>46208</v>
      </c>
      <c r="B4371" s="28" t="s">
        <v>248</v>
      </c>
      <c r="C4371" s="28" t="s">
        <v>81</v>
      </c>
      <c r="D4371" s="28">
        <v>1</v>
      </c>
      <c r="E4371" s="28" t="s">
        <v>4850</v>
      </c>
      <c r="F4371" s="28" t="s">
        <v>4845</v>
      </c>
      <c r="G4371" s="12">
        <v>0.47569444444444442</v>
      </c>
      <c r="H4371" s="12">
        <v>0.57638888888888884</v>
      </c>
      <c r="I4371" s="12">
        <v>0.46388888888888891</v>
      </c>
      <c r="J4371" s="12">
        <v>0.53055555555555556</v>
      </c>
      <c r="K4371" s="12">
        <v>0.53888888888888886</v>
      </c>
      <c r="L4371" s="12">
        <v>0.61527777777777781</v>
      </c>
      <c r="M4371" s="12">
        <v>0.62777777777777777</v>
      </c>
      <c r="N4371" s="12">
        <v>0.62986111111111109</v>
      </c>
      <c r="O4371" s="28">
        <v>2</v>
      </c>
      <c r="P4371" s="29" t="s">
        <v>361</v>
      </c>
      <c r="Q4371" s="30" t="s">
        <v>2626</v>
      </c>
      <c r="R4371" s="31" t="s">
        <v>2627</v>
      </c>
      <c r="S4371" s="28">
        <v>154</v>
      </c>
      <c r="T4371" s="28">
        <v>1</v>
      </c>
      <c r="U4371" s="32">
        <v>0.79554222524123586</v>
      </c>
      <c r="V4371" s="28">
        <v>0</v>
      </c>
      <c r="W4371" s="8" t="s">
        <v>30</v>
      </c>
      <c r="AC4371" s="104"/>
    </row>
    <row r="4372" spans="1:29" x14ac:dyDescent="0.35">
      <c r="A4372" s="9">
        <v>46208</v>
      </c>
      <c r="B4372" s="28" t="s">
        <v>71</v>
      </c>
      <c r="C4372" s="28" t="s">
        <v>90</v>
      </c>
      <c r="D4372" s="28">
        <v>1</v>
      </c>
      <c r="E4372" s="28" t="s">
        <v>4845</v>
      </c>
      <c r="F4372" s="28" t="s">
        <v>4861</v>
      </c>
      <c r="G4372" s="12">
        <v>1.041666666666667E-2</v>
      </c>
      <c r="H4372" s="12">
        <v>0.1701388888888889</v>
      </c>
      <c r="I4372" s="12">
        <v>6.9444444444444441E-3</v>
      </c>
      <c r="J4372" s="12">
        <v>1.3194444444444439E-2</v>
      </c>
      <c r="K4372" s="12">
        <v>2.4305555555555559E-2</v>
      </c>
      <c r="L4372" s="12">
        <v>0.18333333333333329</v>
      </c>
      <c r="M4372" s="12">
        <v>0.1895833333333333</v>
      </c>
      <c r="N4372" s="12">
        <v>0.1895833333333333</v>
      </c>
      <c r="O4372" s="28" t="s">
        <v>70</v>
      </c>
      <c r="P4372" s="29" t="s">
        <v>1961</v>
      </c>
      <c r="Q4372" s="30" t="s">
        <v>273</v>
      </c>
      <c r="R4372" s="31" t="s">
        <v>39</v>
      </c>
      <c r="S4372" s="28">
        <v>177</v>
      </c>
      <c r="T4372" s="28">
        <v>0</v>
      </c>
      <c r="U4372" s="32">
        <v>0.94056363720851921</v>
      </c>
      <c r="V4372" s="28">
        <v>361</v>
      </c>
      <c r="W4372" s="8" t="s">
        <v>30</v>
      </c>
      <c r="AC4372" s="104"/>
    </row>
    <row r="4373" spans="1:29" x14ac:dyDescent="0.35">
      <c r="A4373" s="9">
        <v>46208</v>
      </c>
      <c r="B4373" s="28" t="s">
        <v>74</v>
      </c>
      <c r="C4373" s="28" t="s">
        <v>90</v>
      </c>
      <c r="D4373" s="28">
        <v>1</v>
      </c>
      <c r="E4373" s="28" t="s">
        <v>4861</v>
      </c>
      <c r="F4373" s="28" t="s">
        <v>4845</v>
      </c>
      <c r="G4373" s="12">
        <v>0.20833333333333329</v>
      </c>
      <c r="H4373" s="12">
        <v>0.38541666666666669</v>
      </c>
      <c r="I4373" s="12">
        <v>0.2166666666666667</v>
      </c>
      <c r="J4373" s="12">
        <v>0.22569444444444439</v>
      </c>
      <c r="K4373" s="12">
        <v>0.2409722222222222</v>
      </c>
      <c r="L4373" s="12">
        <v>0.37916666666666671</v>
      </c>
      <c r="M4373" s="12">
        <v>0.39097222222222222</v>
      </c>
      <c r="N4373" s="12">
        <v>0.39305555555555549</v>
      </c>
      <c r="O4373" s="28" t="s">
        <v>1961</v>
      </c>
      <c r="P4373" s="29" t="s">
        <v>32</v>
      </c>
      <c r="Q4373" s="30" t="s">
        <v>2628</v>
      </c>
      <c r="R4373" s="31" t="s">
        <v>99</v>
      </c>
      <c r="S4373" s="28">
        <v>164</v>
      </c>
      <c r="T4373" s="28">
        <v>1</v>
      </c>
      <c r="U4373" s="32">
        <v>0.89434784910026854</v>
      </c>
      <c r="V4373" s="28">
        <v>0</v>
      </c>
      <c r="W4373" s="8" t="s">
        <v>30</v>
      </c>
      <c r="AC4373" s="104"/>
    </row>
    <row r="4374" spans="1:29" x14ac:dyDescent="0.35">
      <c r="A4374" s="9">
        <v>46208</v>
      </c>
      <c r="B4374" s="28" t="s">
        <v>52</v>
      </c>
      <c r="C4374" s="28" t="s">
        <v>90</v>
      </c>
      <c r="D4374" s="28">
        <v>1</v>
      </c>
      <c r="E4374" s="28" t="s">
        <v>4845</v>
      </c>
      <c r="F4374" s="28" t="s">
        <v>4856</v>
      </c>
      <c r="G4374" s="12">
        <v>0.4375</v>
      </c>
      <c r="H4374" s="12">
        <v>0.51388888888888884</v>
      </c>
      <c r="I4374" s="12">
        <v>0.43055555555555558</v>
      </c>
      <c r="J4374" s="12">
        <v>0.43263888888888891</v>
      </c>
      <c r="K4374" s="12">
        <v>0.44513888888888892</v>
      </c>
      <c r="L4374" s="12">
        <v>0.50277777777777777</v>
      </c>
      <c r="M4374" s="12">
        <v>0.51111111111111107</v>
      </c>
      <c r="N4374" s="12">
        <v>0.51111111111111107</v>
      </c>
      <c r="O4374" s="28" t="s">
        <v>32</v>
      </c>
      <c r="P4374" s="29">
        <v>576</v>
      </c>
      <c r="Q4374" s="30" t="s">
        <v>172</v>
      </c>
      <c r="R4374" s="31" t="s">
        <v>172</v>
      </c>
      <c r="S4374" s="28">
        <v>142</v>
      </c>
      <c r="T4374" s="28">
        <v>0</v>
      </c>
      <c r="U4374" s="32">
        <v>0.76002057724533501</v>
      </c>
      <c r="V4374" s="28">
        <v>549</v>
      </c>
      <c r="W4374" s="8" t="s">
        <v>30</v>
      </c>
      <c r="AC4374" s="104"/>
    </row>
    <row r="4375" spans="1:29" x14ac:dyDescent="0.35">
      <c r="A4375" s="9">
        <v>46208</v>
      </c>
      <c r="B4375" s="28" t="s">
        <v>56</v>
      </c>
      <c r="C4375" s="28" t="s">
        <v>90</v>
      </c>
      <c r="D4375" s="28">
        <v>1</v>
      </c>
      <c r="E4375" s="28" t="s">
        <v>4856</v>
      </c>
      <c r="F4375" s="28" t="s">
        <v>4845</v>
      </c>
      <c r="G4375" s="12">
        <v>0.55555555555555558</v>
      </c>
      <c r="H4375" s="12">
        <v>0.63888888888888884</v>
      </c>
      <c r="I4375" s="12">
        <v>0.55000000000000004</v>
      </c>
      <c r="J4375" s="12">
        <v>0.55208333333333337</v>
      </c>
      <c r="K4375" s="12">
        <v>0.56319444444444444</v>
      </c>
      <c r="L4375" s="12">
        <v>0.61388888888888893</v>
      </c>
      <c r="M4375" s="12">
        <v>0.62847222222222221</v>
      </c>
      <c r="N4375" s="12">
        <v>0.63055555555555554</v>
      </c>
      <c r="O4375" s="28">
        <v>585</v>
      </c>
      <c r="P4375" s="29" t="s">
        <v>70</v>
      </c>
      <c r="Q4375" s="30" t="s">
        <v>172</v>
      </c>
      <c r="R4375" s="31" t="s">
        <v>172</v>
      </c>
      <c r="S4375" s="28">
        <v>176</v>
      </c>
      <c r="T4375" s="28">
        <v>0</v>
      </c>
      <c r="U4375" s="32">
        <v>0.94915752487341143</v>
      </c>
      <c r="V4375" s="28">
        <v>0</v>
      </c>
      <c r="W4375" s="8" t="s">
        <v>30</v>
      </c>
      <c r="AC4375" s="104"/>
    </row>
    <row r="4376" spans="1:29" ht="26" x14ac:dyDescent="0.35">
      <c r="A4376" s="9">
        <v>46208</v>
      </c>
      <c r="B4376" s="28" t="s">
        <v>1381</v>
      </c>
      <c r="C4376" s="28" t="s">
        <v>108</v>
      </c>
      <c r="D4376" s="28">
        <v>1</v>
      </c>
      <c r="E4376" s="28" t="s">
        <v>4845</v>
      </c>
      <c r="F4376" s="28" t="s">
        <v>4867</v>
      </c>
      <c r="G4376" s="12">
        <v>4.5138888888888888E-2</v>
      </c>
      <c r="H4376" s="12">
        <v>0.25347222222222221</v>
      </c>
      <c r="I4376" s="12">
        <v>4.5138888888888888E-2</v>
      </c>
      <c r="J4376" s="12">
        <v>4.9305555555555547E-2</v>
      </c>
      <c r="K4376" s="12">
        <v>6.7361111111111108E-2</v>
      </c>
      <c r="L4376" s="12">
        <v>0.25694444444444442</v>
      </c>
      <c r="M4376" s="12">
        <v>0.2638888888888889</v>
      </c>
      <c r="N4376" s="12">
        <v>0.26597222222222222</v>
      </c>
      <c r="O4376" s="28" t="s">
        <v>114</v>
      </c>
      <c r="P4376" s="29">
        <v>67</v>
      </c>
      <c r="Q4376" s="30" t="s">
        <v>2629</v>
      </c>
      <c r="R4376" s="31" t="s">
        <v>2630</v>
      </c>
      <c r="S4376" s="28">
        <v>168</v>
      </c>
      <c r="T4376" s="28">
        <v>1</v>
      </c>
      <c r="U4376" s="32">
        <v>0.82108230161324325</v>
      </c>
      <c r="V4376" s="28">
        <v>0</v>
      </c>
      <c r="W4376" s="8" t="s">
        <v>30</v>
      </c>
      <c r="AC4376" s="104"/>
    </row>
    <row r="4377" spans="1:29" x14ac:dyDescent="0.35">
      <c r="A4377" s="9">
        <v>46208</v>
      </c>
      <c r="B4377" s="28" t="s">
        <v>1382</v>
      </c>
      <c r="C4377" s="28" t="s">
        <v>108</v>
      </c>
      <c r="D4377" s="28">
        <v>1</v>
      </c>
      <c r="E4377" s="28" t="s">
        <v>4867</v>
      </c>
      <c r="F4377" s="28" t="s">
        <v>4845</v>
      </c>
      <c r="G4377" s="12">
        <v>0.2951388888888889</v>
      </c>
      <c r="H4377" s="12">
        <v>0.52430555555555558</v>
      </c>
      <c r="I4377" s="12">
        <v>0.29305555555555562</v>
      </c>
      <c r="J4377" s="12">
        <v>0.29722222222222222</v>
      </c>
      <c r="K4377" s="12">
        <v>0.30625000000000002</v>
      </c>
      <c r="L4377" s="12">
        <v>0.50486111111111109</v>
      </c>
      <c r="M4377" s="12">
        <v>0.5180555555555556</v>
      </c>
      <c r="N4377" s="12">
        <v>0.52013888888888893</v>
      </c>
      <c r="O4377" s="28">
        <v>65</v>
      </c>
      <c r="P4377" s="29" t="s">
        <v>317</v>
      </c>
      <c r="Q4377" s="30" t="s">
        <v>152</v>
      </c>
      <c r="R4377" s="31" t="s">
        <v>39</v>
      </c>
      <c r="S4377" s="28">
        <v>167</v>
      </c>
      <c r="T4377" s="28">
        <v>5</v>
      </c>
      <c r="U4377" s="32">
        <v>0.90030503547573248</v>
      </c>
      <c r="V4377" s="28">
        <v>0</v>
      </c>
      <c r="W4377" s="8" t="s">
        <v>30</v>
      </c>
      <c r="AC4377" s="104"/>
    </row>
    <row r="4378" spans="1:29" x14ac:dyDescent="0.35">
      <c r="A4378" s="9">
        <v>46208</v>
      </c>
      <c r="B4378" s="28" t="s">
        <v>2570</v>
      </c>
      <c r="C4378" s="28" t="s">
        <v>113</v>
      </c>
      <c r="D4378" s="28">
        <v>1</v>
      </c>
      <c r="E4378" s="28" t="s">
        <v>4845</v>
      </c>
      <c r="F4378" s="28" t="s">
        <v>4859</v>
      </c>
      <c r="G4378" s="12">
        <v>0.22569444444444439</v>
      </c>
      <c r="H4378" s="12">
        <v>0.4861111111111111</v>
      </c>
      <c r="I4378" s="12">
        <v>0.22638888888888889</v>
      </c>
      <c r="J4378" s="12">
        <v>0.2305555555555556</v>
      </c>
      <c r="K4378" s="12">
        <v>0.24305555555555561</v>
      </c>
      <c r="L4378" s="12">
        <v>0.48472222222222222</v>
      </c>
      <c r="M4378" s="12">
        <v>0.49652777777777779</v>
      </c>
      <c r="N4378" s="12">
        <v>0.5</v>
      </c>
      <c r="O4378" s="28" t="s">
        <v>423</v>
      </c>
      <c r="P4378" s="29" t="s">
        <v>629</v>
      </c>
      <c r="Q4378" s="30" t="s">
        <v>2631</v>
      </c>
      <c r="R4378" s="31" t="s">
        <v>2146</v>
      </c>
      <c r="S4378" s="28">
        <v>195</v>
      </c>
      <c r="T4378" s="28">
        <v>0</v>
      </c>
      <c r="U4378" s="32">
        <v>0.95476611998739191</v>
      </c>
      <c r="V4378" s="28">
        <v>1555</v>
      </c>
      <c r="W4378" s="8" t="s">
        <v>30</v>
      </c>
      <c r="AC4378" s="104"/>
    </row>
    <row r="4379" spans="1:29" x14ac:dyDescent="0.35">
      <c r="A4379" s="9">
        <v>46208</v>
      </c>
      <c r="B4379" s="28" t="s">
        <v>2571</v>
      </c>
      <c r="C4379" s="28" t="s">
        <v>113</v>
      </c>
      <c r="D4379" s="28">
        <v>1</v>
      </c>
      <c r="E4379" s="28" t="s">
        <v>4859</v>
      </c>
      <c r="F4379" s="28" t="s">
        <v>4845</v>
      </c>
      <c r="G4379" s="12">
        <v>0.61458333333333337</v>
      </c>
      <c r="H4379" s="12">
        <v>0.91666666666666663</v>
      </c>
      <c r="I4379" s="12">
        <v>0.60833333333333328</v>
      </c>
      <c r="J4379" s="12">
        <v>0.61458333333333337</v>
      </c>
      <c r="K4379" s="12">
        <v>0.62361111111111112</v>
      </c>
      <c r="L4379" s="12">
        <v>0.89722222222222225</v>
      </c>
      <c r="M4379" s="12">
        <v>0.90902777777777777</v>
      </c>
      <c r="N4379" s="12">
        <v>0.91111111111111109</v>
      </c>
      <c r="O4379" s="28" t="s">
        <v>629</v>
      </c>
      <c r="P4379" s="29" t="s">
        <v>57</v>
      </c>
      <c r="Q4379" s="30" t="s">
        <v>172</v>
      </c>
      <c r="R4379" s="31" t="s">
        <v>172</v>
      </c>
      <c r="S4379" s="28">
        <v>149</v>
      </c>
      <c r="T4379" s="28">
        <v>0</v>
      </c>
      <c r="U4379" s="32">
        <v>0.74666353080280157</v>
      </c>
      <c r="V4379" s="28">
        <v>0</v>
      </c>
      <c r="W4379" s="8" t="s">
        <v>30</v>
      </c>
      <c r="AC4379" s="104"/>
    </row>
    <row r="4380" spans="1:29" x14ac:dyDescent="0.35">
      <c r="A4380" s="9">
        <v>46209</v>
      </c>
      <c r="B4380" s="7" t="s">
        <v>58</v>
      </c>
      <c r="C4380" s="8" t="s">
        <v>27</v>
      </c>
      <c r="D4380" s="10">
        <v>1</v>
      </c>
      <c r="E4380" s="28" t="s">
        <v>4845</v>
      </c>
      <c r="F4380" s="28" t="s">
        <v>4851</v>
      </c>
      <c r="G4380" s="12">
        <v>0.13541666666666671</v>
      </c>
      <c r="H4380" s="12">
        <v>0.32291666666666669</v>
      </c>
      <c r="I4380" s="12">
        <v>0.12986111111111109</v>
      </c>
      <c r="J4380" s="12">
        <v>0.13750000000000001</v>
      </c>
      <c r="K4380" s="12">
        <v>0.15486111111111109</v>
      </c>
      <c r="L4380" s="12">
        <v>0.3215277777777778</v>
      </c>
      <c r="M4380" s="12">
        <v>0.32777777777777778</v>
      </c>
      <c r="N4380" s="12">
        <v>0.3298611111111111</v>
      </c>
      <c r="O4380" s="8" t="s">
        <v>57</v>
      </c>
      <c r="P4380" s="8" t="s">
        <v>428</v>
      </c>
      <c r="Q4380" s="8" t="s">
        <v>152</v>
      </c>
      <c r="R4380" s="27" t="s">
        <v>39</v>
      </c>
      <c r="S4380" s="8">
        <v>169</v>
      </c>
      <c r="T4380" s="8">
        <v>2</v>
      </c>
      <c r="U4380" s="14">
        <v>0.94970137359687201</v>
      </c>
      <c r="V4380" s="8">
        <v>0</v>
      </c>
      <c r="W4380" s="8" t="s">
        <v>30</v>
      </c>
      <c r="AC4380" s="104"/>
    </row>
    <row r="4381" spans="1:29" x14ac:dyDescent="0.35">
      <c r="A4381" s="9">
        <v>46209</v>
      </c>
      <c r="B4381" s="7" t="s">
        <v>64</v>
      </c>
      <c r="C4381" s="8" t="s">
        <v>27</v>
      </c>
      <c r="D4381" s="10">
        <v>1</v>
      </c>
      <c r="E4381" s="28" t="s">
        <v>4851</v>
      </c>
      <c r="F4381" s="28" t="s">
        <v>4845</v>
      </c>
      <c r="G4381" s="12">
        <v>0.36458333333333331</v>
      </c>
      <c r="H4381" s="12">
        <v>0.57291666666666663</v>
      </c>
      <c r="I4381" s="12">
        <v>0.35972222222222222</v>
      </c>
      <c r="J4381" s="12">
        <v>0.36388888888888887</v>
      </c>
      <c r="K4381" s="12">
        <v>0.38055555555555548</v>
      </c>
      <c r="L4381" s="12">
        <v>0.5493055555555556</v>
      </c>
      <c r="M4381" s="12">
        <v>0.56388888888888888</v>
      </c>
      <c r="N4381" s="12">
        <v>0.56597222222222221</v>
      </c>
      <c r="O4381" s="8" t="s">
        <v>428</v>
      </c>
      <c r="P4381" s="8" t="s">
        <v>32</v>
      </c>
      <c r="S4381" s="8">
        <v>170</v>
      </c>
      <c r="T4381" s="8">
        <v>0</v>
      </c>
      <c r="U4381" s="14">
        <v>0.89204033174793373</v>
      </c>
      <c r="V4381" s="8">
        <v>0</v>
      </c>
      <c r="W4381" s="8" t="s">
        <v>30</v>
      </c>
      <c r="AC4381" s="104"/>
    </row>
    <row r="4382" spans="1:29" x14ac:dyDescent="0.35">
      <c r="A4382" s="9">
        <v>46209</v>
      </c>
      <c r="B4382" s="7" t="s">
        <v>107</v>
      </c>
      <c r="C4382" s="8" t="s">
        <v>45</v>
      </c>
      <c r="D4382" s="10">
        <v>1</v>
      </c>
      <c r="E4382" s="28" t="s">
        <v>4845</v>
      </c>
      <c r="F4382" s="28" t="s">
        <v>4850</v>
      </c>
      <c r="G4382" s="12">
        <v>5.5555555555555552E-2</v>
      </c>
      <c r="H4382" s="12">
        <v>0.24305555555555561</v>
      </c>
      <c r="I4382" s="12">
        <v>0.05</v>
      </c>
      <c r="J4382" s="12">
        <v>5.6944444444444443E-2</v>
      </c>
      <c r="K4382" s="12">
        <v>7.2916666666666671E-2</v>
      </c>
      <c r="L4382" s="12">
        <v>0.24513888888888891</v>
      </c>
      <c r="M4382" s="12">
        <v>0.25208333333333333</v>
      </c>
      <c r="N4382" s="12">
        <v>0.25555555555555548</v>
      </c>
      <c r="O4382" s="8" t="s">
        <v>143</v>
      </c>
      <c r="P4382" s="8" t="s">
        <v>428</v>
      </c>
      <c r="Q4382" s="8" t="s">
        <v>103</v>
      </c>
      <c r="R4382" s="27" t="s">
        <v>39</v>
      </c>
      <c r="S4382" s="8">
        <v>180</v>
      </c>
      <c r="T4382" s="8">
        <v>0</v>
      </c>
      <c r="U4382" s="14">
        <v>0.9286323354123025</v>
      </c>
      <c r="V4382" s="8">
        <v>798</v>
      </c>
      <c r="W4382" s="8" t="s">
        <v>30</v>
      </c>
      <c r="AC4382" s="104"/>
    </row>
    <row r="4383" spans="1:29" x14ac:dyDescent="0.35">
      <c r="A4383" s="9">
        <v>46209</v>
      </c>
      <c r="B4383" s="7" t="s">
        <v>109</v>
      </c>
      <c r="C4383" s="8" t="s">
        <v>45</v>
      </c>
      <c r="D4383" s="10">
        <v>1</v>
      </c>
      <c r="E4383" s="28" t="s">
        <v>4850</v>
      </c>
      <c r="F4383" s="28" t="s">
        <v>4845</v>
      </c>
      <c r="G4383" s="12">
        <v>0.28472222222222221</v>
      </c>
      <c r="H4383" s="12">
        <v>0.49652777777777779</v>
      </c>
      <c r="I4383" s="12">
        <v>0.28194444444444439</v>
      </c>
      <c r="J4383" s="12">
        <v>0.28472222222222221</v>
      </c>
      <c r="K4383" s="12">
        <v>0.2986111111111111</v>
      </c>
      <c r="L4383" s="12">
        <v>0.47430555555555548</v>
      </c>
      <c r="M4383" s="12">
        <v>0.48472222222222222</v>
      </c>
      <c r="N4383" s="12">
        <v>0.48680555555555549</v>
      </c>
      <c r="O4383" s="8" t="s">
        <v>428</v>
      </c>
      <c r="P4383" s="8" t="s">
        <v>143</v>
      </c>
      <c r="S4383" s="8">
        <v>174</v>
      </c>
      <c r="T4383" s="8">
        <v>1</v>
      </c>
      <c r="U4383" s="14">
        <v>0.85133097631754728</v>
      </c>
      <c r="V4383" s="8">
        <v>347</v>
      </c>
      <c r="W4383" s="8" t="s">
        <v>30</v>
      </c>
      <c r="AC4383" s="104"/>
    </row>
    <row r="4384" spans="1:29" x14ac:dyDescent="0.35">
      <c r="A4384" s="9">
        <v>46209</v>
      </c>
      <c r="B4384" s="7" t="s">
        <v>1383</v>
      </c>
      <c r="C4384" s="8" t="s">
        <v>45</v>
      </c>
      <c r="D4384" s="10">
        <v>1</v>
      </c>
      <c r="E4384" s="28" t="s">
        <v>4849</v>
      </c>
      <c r="F4384" s="28" t="s">
        <v>4845</v>
      </c>
      <c r="G4384" s="12">
        <v>0.64236111111111116</v>
      </c>
      <c r="H4384" s="12">
        <v>0.72569444444444442</v>
      </c>
      <c r="I4384" s="12">
        <v>0.63888888888888884</v>
      </c>
      <c r="J4384" s="12">
        <v>0.64513888888888893</v>
      </c>
      <c r="K4384" s="12">
        <v>0.65625</v>
      </c>
      <c r="L4384" s="12">
        <v>0.71388888888888891</v>
      </c>
      <c r="M4384" s="12">
        <v>0.72361111111111109</v>
      </c>
      <c r="N4384" s="12">
        <v>0.72361111111111109</v>
      </c>
      <c r="O4384" s="8" t="s">
        <v>143</v>
      </c>
      <c r="P4384" s="8" t="s">
        <v>234</v>
      </c>
      <c r="Q4384" s="8" t="s">
        <v>273</v>
      </c>
      <c r="R4384" s="27" t="s">
        <v>39</v>
      </c>
      <c r="S4384" s="8">
        <v>71</v>
      </c>
      <c r="T4384" s="8">
        <v>0</v>
      </c>
      <c r="U4384" s="14">
        <v>0.39870751126575937</v>
      </c>
      <c r="V4384" s="8">
        <v>2180</v>
      </c>
      <c r="W4384" s="8" t="s">
        <v>30</v>
      </c>
      <c r="AC4384" s="104"/>
    </row>
    <row r="4385" spans="1:29" x14ac:dyDescent="0.35">
      <c r="A4385" s="9">
        <v>46209</v>
      </c>
      <c r="B4385" s="7" t="s">
        <v>1384</v>
      </c>
      <c r="C4385" s="8" t="s">
        <v>45</v>
      </c>
      <c r="D4385" s="10">
        <v>1</v>
      </c>
      <c r="E4385" s="28" t="s">
        <v>4845</v>
      </c>
      <c r="F4385" s="28" t="s">
        <v>4853</v>
      </c>
      <c r="G4385" s="12">
        <v>0.78819444444444442</v>
      </c>
      <c r="H4385" s="12">
        <v>0.86458333333333337</v>
      </c>
      <c r="I4385" s="12">
        <v>0.77083333333333337</v>
      </c>
      <c r="J4385" s="12">
        <v>0.7729166666666667</v>
      </c>
      <c r="K4385" s="12">
        <v>0.78611111111111109</v>
      </c>
      <c r="L4385" s="12">
        <v>0.83888888888888891</v>
      </c>
      <c r="M4385" s="12">
        <v>0.84513888888888888</v>
      </c>
      <c r="N4385" s="12">
        <v>0.84722222222222221</v>
      </c>
      <c r="O4385" s="8" t="s">
        <v>234</v>
      </c>
      <c r="P4385" s="8" t="s">
        <v>37</v>
      </c>
      <c r="S4385" s="8">
        <v>162</v>
      </c>
      <c r="T4385" s="8">
        <v>0</v>
      </c>
      <c r="U4385" s="14">
        <v>0.84923638988386208</v>
      </c>
      <c r="V4385" s="8">
        <v>0</v>
      </c>
      <c r="W4385" s="8" t="s">
        <v>30</v>
      </c>
      <c r="AC4385" s="104"/>
    </row>
    <row r="4386" spans="1:29" x14ac:dyDescent="0.35">
      <c r="A4386" s="9">
        <v>46209</v>
      </c>
      <c r="B4386" s="7" t="s">
        <v>80</v>
      </c>
      <c r="C4386" s="8" t="s">
        <v>59</v>
      </c>
      <c r="D4386" s="10">
        <v>1</v>
      </c>
      <c r="E4386" s="28" t="s">
        <v>4853</v>
      </c>
      <c r="F4386" s="28" t="s">
        <v>4845</v>
      </c>
      <c r="G4386" s="12">
        <v>3.4722222222222217E-2</v>
      </c>
      <c r="H4386" s="12">
        <v>0.1076388888888889</v>
      </c>
      <c r="I4386" s="12">
        <v>3.125E-2</v>
      </c>
      <c r="J4386" s="12">
        <v>3.4027777777777768E-2</v>
      </c>
      <c r="K4386" s="12">
        <v>0.05</v>
      </c>
      <c r="L4386" s="12">
        <v>0.10972222222222219</v>
      </c>
      <c r="M4386" s="12">
        <v>0.1131944444444444</v>
      </c>
      <c r="N4386" s="12">
        <v>0.1152777777777778</v>
      </c>
      <c r="O4386" s="8" t="s">
        <v>110</v>
      </c>
      <c r="P4386" s="8" t="s">
        <v>1025</v>
      </c>
      <c r="S4386" s="8">
        <v>126</v>
      </c>
      <c r="T4386" s="8">
        <v>0</v>
      </c>
      <c r="U4386" s="14">
        <v>0.64049232100318243</v>
      </c>
      <c r="V4386" s="8">
        <v>600</v>
      </c>
      <c r="W4386" s="8" t="s">
        <v>30</v>
      </c>
      <c r="AC4386" s="104"/>
    </row>
    <row r="4387" spans="1:29" x14ac:dyDescent="0.35">
      <c r="A4387" s="9">
        <v>46209</v>
      </c>
      <c r="B4387" s="7" t="s">
        <v>84</v>
      </c>
      <c r="C4387" s="8" t="s">
        <v>59</v>
      </c>
      <c r="D4387" s="10">
        <v>1</v>
      </c>
      <c r="E4387" s="28" t="s">
        <v>4845</v>
      </c>
      <c r="F4387" s="28" t="s">
        <v>4863</v>
      </c>
      <c r="G4387" s="12">
        <v>0.14583333333333329</v>
      </c>
      <c r="H4387" s="12">
        <v>0.22916666666666671</v>
      </c>
      <c r="I4387" s="12">
        <v>0.15069444444444441</v>
      </c>
      <c r="J4387" s="12">
        <v>0.15486111111111109</v>
      </c>
      <c r="K4387" s="12">
        <v>0.16597222222222219</v>
      </c>
      <c r="L4387" s="12">
        <v>0.21805555555555561</v>
      </c>
      <c r="M4387" s="12">
        <v>0.22847222222222219</v>
      </c>
      <c r="N4387" s="12">
        <v>0.2305555555555556</v>
      </c>
      <c r="O4387" s="8" t="s">
        <v>1025</v>
      </c>
      <c r="P4387" s="8" t="s">
        <v>361</v>
      </c>
      <c r="Q4387" s="8" t="s">
        <v>770</v>
      </c>
      <c r="R4387" s="27" t="s">
        <v>2632</v>
      </c>
      <c r="S4387" s="8">
        <v>179</v>
      </c>
      <c r="T4387" s="8">
        <v>3</v>
      </c>
      <c r="U4387" s="14">
        <v>0.94804869614126908</v>
      </c>
      <c r="V4387" s="8">
        <v>0</v>
      </c>
      <c r="W4387" s="8" t="s">
        <v>30</v>
      </c>
      <c r="AC4387" s="104"/>
    </row>
    <row r="4388" spans="1:29" x14ac:dyDescent="0.35">
      <c r="A4388" s="9">
        <v>46209</v>
      </c>
      <c r="B4388" s="7" t="s">
        <v>1372</v>
      </c>
      <c r="C4388" s="8" t="s">
        <v>72</v>
      </c>
      <c r="D4388" s="10">
        <v>1</v>
      </c>
      <c r="E4388" s="28" t="s">
        <v>4863</v>
      </c>
      <c r="F4388" s="28" t="s">
        <v>4845</v>
      </c>
      <c r="G4388" s="12">
        <v>0.16666666666666671</v>
      </c>
      <c r="H4388" s="12">
        <v>0.31944444444444442</v>
      </c>
      <c r="I4388" s="12">
        <v>0.16597222222222219</v>
      </c>
      <c r="J4388" s="12">
        <v>0.17222222222222219</v>
      </c>
      <c r="K4388" s="12">
        <v>0.18194444444444441</v>
      </c>
      <c r="L4388" s="12">
        <v>0.31527777777777782</v>
      </c>
      <c r="M4388" s="12">
        <v>0.3263888888888889</v>
      </c>
      <c r="N4388" s="12">
        <v>0.32847222222222222</v>
      </c>
      <c r="O4388" s="8" t="s">
        <v>748</v>
      </c>
      <c r="P4388" s="8" t="s">
        <v>70</v>
      </c>
      <c r="Q4388" s="8" t="s">
        <v>2633</v>
      </c>
      <c r="R4388" s="27" t="s">
        <v>2634</v>
      </c>
      <c r="S4388" s="8">
        <v>173</v>
      </c>
      <c r="T4388" s="8">
        <v>1</v>
      </c>
      <c r="U4388" s="14">
        <v>0.87585912917697872</v>
      </c>
      <c r="V4388" s="8">
        <v>0</v>
      </c>
      <c r="W4388" s="8" t="s">
        <v>30</v>
      </c>
      <c r="AC4388" s="104"/>
    </row>
    <row r="4389" spans="1:29" ht="15.75" customHeight="1" x14ac:dyDescent="0.35">
      <c r="A4389" s="9">
        <v>46209</v>
      </c>
      <c r="B4389" s="7" t="s">
        <v>262</v>
      </c>
      <c r="C4389" s="8" t="s">
        <v>72</v>
      </c>
      <c r="D4389" s="10">
        <v>1</v>
      </c>
      <c r="E4389" s="28" t="s">
        <v>4845</v>
      </c>
      <c r="F4389" s="28" t="s">
        <v>4847</v>
      </c>
      <c r="G4389" s="12">
        <v>0.3923611111111111</v>
      </c>
      <c r="H4389" s="12">
        <v>0.46875</v>
      </c>
      <c r="I4389" s="12">
        <v>0.37916666666666671</v>
      </c>
      <c r="J4389" s="12">
        <v>0.38194444444444442</v>
      </c>
      <c r="K4389" s="12">
        <v>0.39513888888888887</v>
      </c>
      <c r="L4389" s="12">
        <v>0.46180555555555558</v>
      </c>
      <c r="M4389" s="12">
        <v>0.46875</v>
      </c>
      <c r="N4389" s="12">
        <v>0.46875</v>
      </c>
      <c r="O4389" s="8" t="s">
        <v>70</v>
      </c>
      <c r="P4389" s="8">
        <v>9</v>
      </c>
      <c r="S4389" s="8">
        <v>13</v>
      </c>
      <c r="T4389" s="8">
        <v>0</v>
      </c>
      <c r="U4389" s="14">
        <v>6.6595500445125869E-2</v>
      </c>
      <c r="V4389" s="8">
        <v>0</v>
      </c>
      <c r="W4389" s="8" t="s">
        <v>30</v>
      </c>
      <c r="AC4389" s="104"/>
    </row>
    <row r="4390" spans="1:29" x14ac:dyDescent="0.35">
      <c r="A4390" s="9">
        <v>46209</v>
      </c>
      <c r="B4390" s="7" t="s">
        <v>264</v>
      </c>
      <c r="C4390" s="8" t="s">
        <v>72</v>
      </c>
      <c r="D4390" s="10">
        <v>1</v>
      </c>
      <c r="E4390" s="28" t="s">
        <v>4847</v>
      </c>
      <c r="F4390" s="28" t="s">
        <v>4845</v>
      </c>
      <c r="G4390" s="12">
        <v>0.51041666666666663</v>
      </c>
      <c r="H4390" s="12">
        <v>0.59027777777777779</v>
      </c>
      <c r="I4390" s="12">
        <v>0.50416666666666665</v>
      </c>
      <c r="J4390" s="12">
        <v>0.51527777777777772</v>
      </c>
      <c r="K4390" s="12">
        <v>0.52361111111111114</v>
      </c>
      <c r="L4390" s="12">
        <v>0.60555555555555551</v>
      </c>
      <c r="M4390" s="12">
        <v>0.6166666666666667</v>
      </c>
      <c r="N4390" s="12">
        <v>0.61875000000000002</v>
      </c>
      <c r="O4390" s="8">
        <v>9</v>
      </c>
      <c r="P4390" s="8" t="s">
        <v>285</v>
      </c>
      <c r="Q4390" s="8" t="s">
        <v>263</v>
      </c>
      <c r="R4390" s="27" t="s">
        <v>2635</v>
      </c>
      <c r="S4390" s="8">
        <v>36</v>
      </c>
      <c r="T4390" s="8">
        <v>0</v>
      </c>
      <c r="U4390" s="14">
        <v>0.1961762869259065</v>
      </c>
      <c r="V4390" s="8">
        <v>0</v>
      </c>
      <c r="W4390" s="8" t="s">
        <v>30</v>
      </c>
      <c r="AC4390" s="104"/>
    </row>
    <row r="4391" spans="1:29" x14ac:dyDescent="0.35">
      <c r="A4391" s="9">
        <v>46209</v>
      </c>
      <c r="B4391" s="7" t="s">
        <v>1429</v>
      </c>
      <c r="C4391" s="8" t="s">
        <v>81</v>
      </c>
      <c r="D4391" s="10">
        <v>14</v>
      </c>
      <c r="E4391" s="28" t="s">
        <v>4845</v>
      </c>
      <c r="F4391" s="28" t="s">
        <v>4850</v>
      </c>
      <c r="G4391" s="12">
        <v>7.2916666666666671E-2</v>
      </c>
      <c r="H4391" s="12">
        <v>0.2361111111111111</v>
      </c>
      <c r="I4391" s="12">
        <v>6.5972222222222224E-2</v>
      </c>
      <c r="J4391" s="12">
        <v>7.2222222222222215E-2</v>
      </c>
      <c r="K4391" s="12">
        <v>8.611111111111111E-2</v>
      </c>
      <c r="L4391" s="12">
        <v>0.2270833333333333</v>
      </c>
      <c r="M4391" s="12">
        <v>0.2298611111111111</v>
      </c>
      <c r="N4391" s="12">
        <v>0.23194444444444451</v>
      </c>
      <c r="O4391" s="8" t="s">
        <v>73</v>
      </c>
      <c r="P4391" s="8">
        <v>19</v>
      </c>
      <c r="S4391" s="8">
        <v>176</v>
      </c>
      <c r="T4391" s="8">
        <v>1</v>
      </c>
      <c r="U4391" s="14">
        <v>0.85395623944163135</v>
      </c>
      <c r="V4391" s="8">
        <v>864</v>
      </c>
      <c r="W4391" s="8" t="s">
        <v>30</v>
      </c>
      <c r="AC4391" s="104"/>
    </row>
    <row r="4392" spans="1:29" x14ac:dyDescent="0.35">
      <c r="A4392" s="9">
        <v>46209</v>
      </c>
      <c r="B4392" s="7" t="s">
        <v>1430</v>
      </c>
      <c r="C4392" s="8" t="s">
        <v>81</v>
      </c>
      <c r="D4392" s="10">
        <v>13</v>
      </c>
      <c r="E4392" s="28" t="s">
        <v>4850</v>
      </c>
      <c r="F4392" s="28" t="s">
        <v>4845</v>
      </c>
      <c r="G4392" s="12">
        <v>0.27777777777777779</v>
      </c>
      <c r="H4392" s="12">
        <v>0.4548611111111111</v>
      </c>
      <c r="I4392" s="12">
        <v>0.27291666666666659</v>
      </c>
      <c r="J4392" s="12">
        <v>0.27500000000000002</v>
      </c>
      <c r="K4392" s="12">
        <v>0.2902777777777778</v>
      </c>
      <c r="L4392" s="12">
        <v>0.44097222222222221</v>
      </c>
      <c r="M4392" s="12">
        <v>0.45208333333333328</v>
      </c>
      <c r="N4392" s="12">
        <v>0.45416666666666672</v>
      </c>
      <c r="O4392" s="8">
        <v>19</v>
      </c>
      <c r="P4392" s="8" t="s">
        <v>301</v>
      </c>
      <c r="S4392" s="8">
        <v>158</v>
      </c>
      <c r="T4392" s="8">
        <v>2</v>
      </c>
      <c r="U4392" s="14">
        <v>0.85669227043322316</v>
      </c>
      <c r="V4392" s="8">
        <v>0</v>
      </c>
      <c r="W4392" s="8" t="s">
        <v>30</v>
      </c>
      <c r="AC4392" s="104"/>
    </row>
    <row r="4393" spans="1:29" x14ac:dyDescent="0.35">
      <c r="A4393" s="9">
        <v>46209</v>
      </c>
      <c r="B4393" s="7" t="s">
        <v>71</v>
      </c>
      <c r="C4393" s="8" t="s">
        <v>90</v>
      </c>
      <c r="D4393" s="10">
        <v>1</v>
      </c>
      <c r="E4393" s="28" t="s">
        <v>4845</v>
      </c>
      <c r="F4393" s="28" t="s">
        <v>4855</v>
      </c>
      <c r="G4393" s="12">
        <v>1.041666666666667E-2</v>
      </c>
      <c r="H4393" s="12">
        <v>0.1701388888888889</v>
      </c>
      <c r="I4393" s="12">
        <v>2.0833333333333329E-3</v>
      </c>
      <c r="J4393" s="12">
        <v>4.1666666666666666E-3</v>
      </c>
      <c r="K4393" s="12">
        <v>1.5277777777777781E-2</v>
      </c>
      <c r="L4393" s="12">
        <v>0.1583333333333333</v>
      </c>
      <c r="M4393" s="12">
        <v>0.1673611111111111</v>
      </c>
      <c r="N4393" s="12">
        <v>0.1680555555555556</v>
      </c>
      <c r="O4393" s="8" t="s">
        <v>70</v>
      </c>
      <c r="P4393" s="8">
        <v>19</v>
      </c>
      <c r="S4393" s="8">
        <v>179</v>
      </c>
      <c r="T4393" s="8">
        <v>1</v>
      </c>
      <c r="U4393" s="14">
        <v>0.90429916363493879</v>
      </c>
      <c r="V4393" s="8">
        <v>1354</v>
      </c>
      <c r="W4393" s="8" t="s">
        <v>30</v>
      </c>
      <c r="AC4393" s="104"/>
    </row>
    <row r="4394" spans="1:29" x14ac:dyDescent="0.35">
      <c r="A4394" s="9">
        <v>46209</v>
      </c>
      <c r="B4394" s="7" t="s">
        <v>74</v>
      </c>
      <c r="C4394" s="8" t="s">
        <v>90</v>
      </c>
      <c r="D4394" s="10">
        <v>1</v>
      </c>
      <c r="E4394" s="28" t="s">
        <v>4855</v>
      </c>
      <c r="F4394" s="28" t="s">
        <v>4845</v>
      </c>
      <c r="G4394" s="12">
        <v>0.20833333333333329</v>
      </c>
      <c r="H4394" s="12">
        <v>0.38541666666666669</v>
      </c>
      <c r="I4394" s="12">
        <v>0.20069444444444451</v>
      </c>
      <c r="J4394" s="12">
        <v>0.2013888888888889</v>
      </c>
      <c r="K4394" s="12">
        <v>0.21527777777777779</v>
      </c>
      <c r="L4394" s="12">
        <v>0.35138888888888892</v>
      </c>
      <c r="M4394" s="12">
        <v>0.36458333333333331</v>
      </c>
      <c r="N4394" s="12">
        <v>0.36666666666666659</v>
      </c>
      <c r="O4394" s="8">
        <v>19</v>
      </c>
      <c r="P4394" s="8" t="s">
        <v>143</v>
      </c>
      <c r="S4394" s="8">
        <v>159</v>
      </c>
      <c r="T4394" s="8">
        <v>0</v>
      </c>
      <c r="U4394" s="14">
        <v>0.85383683836351532</v>
      </c>
      <c r="V4394" s="8">
        <v>0</v>
      </c>
      <c r="W4394" s="8" t="s">
        <v>30</v>
      </c>
      <c r="AC4394" s="104"/>
    </row>
    <row r="4395" spans="1:29" x14ac:dyDescent="0.35">
      <c r="A4395" s="9">
        <v>46209</v>
      </c>
      <c r="B4395" s="7" t="s">
        <v>1766</v>
      </c>
      <c r="C4395" s="8" t="s">
        <v>90</v>
      </c>
      <c r="D4395" s="10">
        <v>1</v>
      </c>
      <c r="E4395" s="28" t="s">
        <v>4845</v>
      </c>
      <c r="F4395" s="28" t="s">
        <v>4856</v>
      </c>
      <c r="G4395" s="12">
        <v>0.42708333333333331</v>
      </c>
      <c r="H4395" s="12">
        <v>0.49305555555555558</v>
      </c>
      <c r="I4395" s="12">
        <v>0.41666666666666669</v>
      </c>
      <c r="J4395" s="12">
        <v>0.42291666666666672</v>
      </c>
      <c r="K4395" s="12">
        <v>0.43402777777777779</v>
      </c>
      <c r="L4395" s="12">
        <v>0.47847222222222219</v>
      </c>
      <c r="M4395" s="12">
        <v>0.48333333333333328</v>
      </c>
      <c r="N4395" s="12">
        <v>0.48402777777777778</v>
      </c>
      <c r="O4395" s="8" t="s">
        <v>143</v>
      </c>
      <c r="P4395" s="8">
        <v>223</v>
      </c>
      <c r="S4395" s="8">
        <v>45</v>
      </c>
      <c r="T4395" s="8">
        <v>0</v>
      </c>
      <c r="U4395" s="14">
        <v>0.23247828254786501</v>
      </c>
      <c r="V4395" s="8">
        <v>0</v>
      </c>
      <c r="W4395" s="8" t="s">
        <v>30</v>
      </c>
      <c r="AC4395" s="104"/>
    </row>
    <row r="4396" spans="1:29" x14ac:dyDescent="0.35">
      <c r="A4396" s="9">
        <v>46209</v>
      </c>
      <c r="B4396" s="7" t="s">
        <v>1768</v>
      </c>
      <c r="C4396" s="8" t="s">
        <v>90</v>
      </c>
      <c r="D4396" s="10">
        <v>1</v>
      </c>
      <c r="E4396" s="28" t="s">
        <v>4856</v>
      </c>
      <c r="F4396" s="28" t="s">
        <v>4845</v>
      </c>
      <c r="G4396" s="12">
        <v>0.52777777777777779</v>
      </c>
      <c r="H4396" s="12">
        <v>0.60416666666666663</v>
      </c>
      <c r="I4396" s="12">
        <v>0.51527777777777772</v>
      </c>
      <c r="J4396" s="12">
        <v>0.52013888888888893</v>
      </c>
      <c r="K4396" s="12">
        <v>0.53263888888888888</v>
      </c>
      <c r="L4396" s="12">
        <v>0.58888888888888891</v>
      </c>
      <c r="M4396" s="12">
        <v>0.60277777777777775</v>
      </c>
      <c r="N4396" s="12">
        <v>0.60486111111111107</v>
      </c>
      <c r="O4396" s="8">
        <v>216</v>
      </c>
      <c r="P4396" s="8" t="s">
        <v>57</v>
      </c>
      <c r="S4396" s="8">
        <v>74</v>
      </c>
      <c r="T4396" s="8">
        <v>0</v>
      </c>
      <c r="U4396" s="14">
        <v>0.3817355765397023</v>
      </c>
      <c r="V4396" s="8">
        <v>0</v>
      </c>
      <c r="W4396" s="8" t="s">
        <v>30</v>
      </c>
      <c r="AC4396" s="104"/>
    </row>
    <row r="4397" spans="1:29" x14ac:dyDescent="0.35">
      <c r="A4397" s="9">
        <v>46209</v>
      </c>
      <c r="B4397" s="7" t="s">
        <v>2636</v>
      </c>
      <c r="C4397" s="8" t="s">
        <v>90</v>
      </c>
      <c r="D4397" s="10">
        <v>1</v>
      </c>
      <c r="E4397" s="28" t="s">
        <v>4845</v>
      </c>
      <c r="F4397" s="28" t="s">
        <v>4867</v>
      </c>
      <c r="G4397" s="12">
        <v>0.98611111111111116</v>
      </c>
      <c r="H4397" s="12" t="s">
        <v>2637</v>
      </c>
      <c r="I4397" s="12">
        <v>0.97430555555555554</v>
      </c>
      <c r="J4397" s="12">
        <v>0.98819444444444449</v>
      </c>
      <c r="K4397" s="12" t="s">
        <v>2638</v>
      </c>
      <c r="L4397" s="12" t="s">
        <v>2639</v>
      </c>
      <c r="M4397" s="12" t="s">
        <v>2640</v>
      </c>
      <c r="N4397" s="12" t="s">
        <v>2641</v>
      </c>
      <c r="O4397" s="8" t="s">
        <v>57</v>
      </c>
      <c r="P4397" s="8" t="s">
        <v>1025</v>
      </c>
      <c r="Q4397" s="8" t="s">
        <v>152</v>
      </c>
      <c r="R4397" s="27" t="s">
        <v>39</v>
      </c>
      <c r="S4397" s="8">
        <v>71</v>
      </c>
      <c r="T4397" s="8">
        <v>0</v>
      </c>
      <c r="U4397" s="14">
        <v>0.38314361389086188</v>
      </c>
      <c r="V4397" s="8">
        <v>1183</v>
      </c>
      <c r="W4397" s="8" t="s">
        <v>30</v>
      </c>
      <c r="AC4397" s="104"/>
    </row>
    <row r="4398" spans="1:29" ht="18.75" customHeight="1" x14ac:dyDescent="0.35">
      <c r="A4398" s="9">
        <v>46209</v>
      </c>
      <c r="B4398" s="7" t="s">
        <v>2570</v>
      </c>
      <c r="C4398" s="8" t="s">
        <v>108</v>
      </c>
      <c r="D4398" s="10">
        <v>1</v>
      </c>
      <c r="E4398" s="28" t="s">
        <v>4867</v>
      </c>
      <c r="F4398" s="28" t="s">
        <v>4845</v>
      </c>
      <c r="G4398" s="12">
        <v>0.22569444444444439</v>
      </c>
      <c r="H4398" s="12">
        <v>0.4861111111111111</v>
      </c>
      <c r="I4398" s="12">
        <v>0.22222222222222221</v>
      </c>
      <c r="J4398" s="12">
        <v>0.22638888888888889</v>
      </c>
      <c r="K4398" s="12">
        <v>0.2381944444444444</v>
      </c>
      <c r="L4398" s="12">
        <v>0.48472222222222222</v>
      </c>
      <c r="M4398" s="12">
        <v>0.49305555555555558</v>
      </c>
      <c r="N4398" s="12">
        <v>0.49722222222222218</v>
      </c>
      <c r="O4398" s="8" t="s">
        <v>43</v>
      </c>
      <c r="P4398" s="8" t="s">
        <v>629</v>
      </c>
      <c r="Q4398" s="27" t="s">
        <v>151</v>
      </c>
      <c r="R4398" s="27" t="s">
        <v>39</v>
      </c>
      <c r="S4398" s="8">
        <v>188</v>
      </c>
      <c r="T4398" s="8">
        <v>0</v>
      </c>
      <c r="U4398" s="14">
        <v>1</v>
      </c>
      <c r="V4398" s="8">
        <v>1302</v>
      </c>
      <c r="W4398" s="8" t="s">
        <v>30</v>
      </c>
      <c r="AC4398" s="104"/>
    </row>
    <row r="4399" spans="1:29" ht="15.75" customHeight="1" x14ac:dyDescent="0.35">
      <c r="A4399" s="9">
        <v>46209</v>
      </c>
      <c r="B4399" s="7" t="s">
        <v>2571</v>
      </c>
      <c r="C4399" s="8" t="s">
        <v>108</v>
      </c>
      <c r="D4399" s="10">
        <v>1</v>
      </c>
      <c r="E4399" s="28" t="s">
        <v>4845</v>
      </c>
      <c r="F4399" s="28" t="s">
        <v>4851</v>
      </c>
      <c r="G4399" s="12">
        <v>0.61458333333333337</v>
      </c>
      <c r="H4399" s="12">
        <v>0.91666666666666663</v>
      </c>
      <c r="I4399" s="12">
        <v>0.59861111111111109</v>
      </c>
      <c r="J4399" s="12">
        <v>0.60347222222222219</v>
      </c>
      <c r="K4399" s="12">
        <v>0.61250000000000004</v>
      </c>
      <c r="L4399" s="12">
        <v>0.89236111111111116</v>
      </c>
      <c r="M4399" s="12">
        <v>0.8979166666666667</v>
      </c>
      <c r="N4399" s="12">
        <v>0.89930555555555558</v>
      </c>
      <c r="O4399" s="8" t="s">
        <v>629</v>
      </c>
      <c r="P4399" s="8" t="s">
        <v>60</v>
      </c>
      <c r="S4399" s="8">
        <v>102</v>
      </c>
      <c r="T4399" s="8">
        <v>0</v>
      </c>
      <c r="U4399" s="14">
        <v>0.52278014208566181</v>
      </c>
      <c r="V4399" s="8">
        <v>0</v>
      </c>
      <c r="W4399" s="8" t="s">
        <v>30</v>
      </c>
      <c r="AC4399" s="104"/>
    </row>
    <row r="4400" spans="1:29" x14ac:dyDescent="0.35">
      <c r="A4400" s="9">
        <v>46209</v>
      </c>
      <c r="B4400" s="7" t="s">
        <v>1381</v>
      </c>
      <c r="C4400" s="8" t="s">
        <v>113</v>
      </c>
      <c r="D4400" s="10">
        <v>1</v>
      </c>
      <c r="E4400" s="28" t="s">
        <v>4851</v>
      </c>
      <c r="F4400" s="28" t="s">
        <v>4845</v>
      </c>
      <c r="G4400" s="12">
        <v>4.5138888888888888E-2</v>
      </c>
      <c r="H4400" s="12">
        <v>0.25347222222222221</v>
      </c>
      <c r="I4400" s="12">
        <v>3.6805555555555557E-2</v>
      </c>
      <c r="J4400" s="12">
        <v>4.6527777777777779E-2</v>
      </c>
      <c r="K4400" s="12">
        <v>6.805555555555555E-2</v>
      </c>
      <c r="L4400" s="12">
        <v>0.25486111111111109</v>
      </c>
      <c r="M4400" s="12">
        <v>0.26180555555555562</v>
      </c>
      <c r="N4400" s="12">
        <v>0.26527777777777778</v>
      </c>
      <c r="O4400" s="8" t="s">
        <v>57</v>
      </c>
      <c r="P4400" s="8">
        <v>61</v>
      </c>
      <c r="Q4400" s="8" t="s">
        <v>103</v>
      </c>
      <c r="R4400" s="27" t="s">
        <v>39</v>
      </c>
      <c r="S4400" s="8">
        <v>163</v>
      </c>
      <c r="T4400" s="8">
        <v>0</v>
      </c>
      <c r="U4400" s="14">
        <v>0.87092233941307284</v>
      </c>
      <c r="V4400" s="8">
        <v>0</v>
      </c>
      <c r="W4400" s="8" t="s">
        <v>30</v>
      </c>
      <c r="AC4400" s="104"/>
    </row>
    <row r="4401" spans="1:29" x14ac:dyDescent="0.35">
      <c r="A4401" s="9">
        <v>46209</v>
      </c>
      <c r="B4401" s="7" t="s">
        <v>1382</v>
      </c>
      <c r="C4401" s="8" t="s">
        <v>113</v>
      </c>
      <c r="D4401" s="10">
        <v>1</v>
      </c>
      <c r="E4401" s="28" t="s">
        <v>4845</v>
      </c>
      <c r="F4401" s="28" t="s">
        <v>4849</v>
      </c>
      <c r="G4401" s="12">
        <v>0.2951388888888889</v>
      </c>
      <c r="H4401" s="12">
        <v>0.52430555555555558</v>
      </c>
      <c r="I4401" s="12">
        <v>0.29305555555555562</v>
      </c>
      <c r="J4401" s="12">
        <v>0.29583333333333328</v>
      </c>
      <c r="K4401" s="12">
        <v>0.30833333333333329</v>
      </c>
      <c r="L4401" s="12">
        <v>0.50902777777777775</v>
      </c>
      <c r="M4401" s="12">
        <v>0.51875000000000004</v>
      </c>
      <c r="N4401" s="12">
        <v>0.52083333333333337</v>
      </c>
      <c r="O4401" s="8">
        <v>61</v>
      </c>
      <c r="P4401" s="8" t="s">
        <v>317</v>
      </c>
      <c r="Q4401" s="8" t="s">
        <v>151</v>
      </c>
      <c r="R4401" s="27" t="s">
        <v>39</v>
      </c>
      <c r="S4401" s="8">
        <v>169</v>
      </c>
      <c r="T4401" s="8">
        <v>1</v>
      </c>
      <c r="U4401" s="14">
        <v>0.89380842234867663</v>
      </c>
      <c r="V4401" s="8">
        <v>0</v>
      </c>
      <c r="W4401" s="8" t="s">
        <v>30</v>
      </c>
      <c r="AC4401" s="104"/>
    </row>
    <row r="4402" spans="1:29" x14ac:dyDescent="0.35">
      <c r="A4402" s="9">
        <v>46210</v>
      </c>
      <c r="B4402" s="28" t="s">
        <v>71</v>
      </c>
      <c r="C4402" s="28" t="s">
        <v>27</v>
      </c>
      <c r="D4402" s="28">
        <v>1</v>
      </c>
      <c r="E4402" s="28" t="s">
        <v>4849</v>
      </c>
      <c r="F4402" s="28" t="s">
        <v>4845</v>
      </c>
      <c r="G4402" s="33">
        <v>1.041666666666667E-2</v>
      </c>
      <c r="H4402" s="33">
        <v>0.1701388888888889</v>
      </c>
      <c r="I4402" s="33">
        <v>6.9444444444444441E-3</v>
      </c>
      <c r="J4402" s="34">
        <v>1.3194444444444439E-2</v>
      </c>
      <c r="K4402" s="35">
        <v>3.7499999999999999E-2</v>
      </c>
      <c r="L4402" s="33">
        <v>0.17777777777777781</v>
      </c>
      <c r="M4402" s="33">
        <v>0.18055555555555561</v>
      </c>
      <c r="N4402" s="33">
        <v>0.18263888888888891</v>
      </c>
      <c r="O4402" s="28" t="s">
        <v>32</v>
      </c>
      <c r="P4402" s="29">
        <v>23</v>
      </c>
      <c r="Q4402" s="30" t="s">
        <v>273</v>
      </c>
      <c r="R4402" s="31" t="s">
        <v>39</v>
      </c>
      <c r="S4402" s="28">
        <v>170</v>
      </c>
      <c r="T4402" s="28">
        <v>0</v>
      </c>
      <c r="U4402" s="32">
        <v>0.88357549015301273</v>
      </c>
      <c r="V4402" s="28">
        <v>1137</v>
      </c>
      <c r="W4402" s="8" t="s">
        <v>30</v>
      </c>
      <c r="AC4402" s="104"/>
    </row>
    <row r="4403" spans="1:29" x14ac:dyDescent="0.35">
      <c r="A4403" s="9">
        <v>46210</v>
      </c>
      <c r="B4403" s="28" t="s">
        <v>74</v>
      </c>
      <c r="C4403" s="28" t="s">
        <v>27</v>
      </c>
      <c r="D4403" s="28">
        <v>1</v>
      </c>
      <c r="E4403" s="28" t="s">
        <v>4845</v>
      </c>
      <c r="F4403" s="28" t="s">
        <v>4862</v>
      </c>
      <c r="G4403" s="33">
        <v>0.20833333333333329</v>
      </c>
      <c r="H4403" s="33">
        <v>0.38541666666666669</v>
      </c>
      <c r="I4403" s="33">
        <v>0.2097222222222222</v>
      </c>
      <c r="J4403" s="34">
        <v>0.21249999999999999</v>
      </c>
      <c r="K4403" s="35">
        <v>0.22500000000000001</v>
      </c>
      <c r="L4403" s="33">
        <v>0.36736111111111108</v>
      </c>
      <c r="M4403" s="33">
        <v>0.37847222222222221</v>
      </c>
      <c r="N4403" s="33">
        <v>0.38055555555555548</v>
      </c>
      <c r="O4403" s="28">
        <v>23</v>
      </c>
      <c r="P4403" s="29" t="s">
        <v>60</v>
      </c>
      <c r="Q4403" s="30" t="s">
        <v>525</v>
      </c>
      <c r="R4403" s="31" t="s">
        <v>99</v>
      </c>
      <c r="S4403" s="28">
        <v>165</v>
      </c>
      <c r="T4403" s="28">
        <v>0</v>
      </c>
      <c r="U4403" s="32">
        <v>0.87548500781036076</v>
      </c>
      <c r="V4403" s="28">
        <v>0</v>
      </c>
      <c r="W4403" s="8" t="s">
        <v>30</v>
      </c>
      <c r="AC4403" s="104"/>
    </row>
    <row r="4404" spans="1:29" x14ac:dyDescent="0.35">
      <c r="A4404" s="9">
        <v>46210</v>
      </c>
      <c r="B4404" s="28" t="s">
        <v>40</v>
      </c>
      <c r="C4404" s="28" t="s">
        <v>27</v>
      </c>
      <c r="D4404" s="28">
        <v>1</v>
      </c>
      <c r="E4404" s="28" t="s">
        <v>4862</v>
      </c>
      <c r="F4404" s="28" t="s">
        <v>4845</v>
      </c>
      <c r="G4404" s="33">
        <v>0.55208333333333337</v>
      </c>
      <c r="H4404" s="33">
        <v>0.67708333333333337</v>
      </c>
      <c r="I4404" s="33">
        <v>0.54305555555555551</v>
      </c>
      <c r="J4404" s="34">
        <v>0.54652777777777772</v>
      </c>
      <c r="K4404" s="35">
        <v>0.57638888888888884</v>
      </c>
      <c r="L4404" s="33">
        <v>0.67708333333333337</v>
      </c>
      <c r="M4404" s="33">
        <v>0.68333333333333335</v>
      </c>
      <c r="N4404" s="33">
        <v>0.68472222222222223</v>
      </c>
      <c r="O4404" s="28" t="s">
        <v>60</v>
      </c>
      <c r="P4404" s="29" t="s">
        <v>217</v>
      </c>
      <c r="Q4404" s="30" t="s">
        <v>172</v>
      </c>
      <c r="R4404" s="31" t="s">
        <v>172</v>
      </c>
      <c r="S4404" s="28">
        <v>104</v>
      </c>
      <c r="T4404" s="28">
        <v>0</v>
      </c>
      <c r="U4404" s="32">
        <v>0.52408679744348041</v>
      </c>
      <c r="V4404" s="28">
        <v>694</v>
      </c>
      <c r="W4404" s="8" t="s">
        <v>30</v>
      </c>
      <c r="AC4404" s="104"/>
    </row>
    <row r="4405" spans="1:29" x14ac:dyDescent="0.35">
      <c r="A4405" s="9">
        <v>46210</v>
      </c>
      <c r="B4405" s="28" t="s">
        <v>42</v>
      </c>
      <c r="C4405" s="28" t="s">
        <v>27</v>
      </c>
      <c r="D4405" s="28">
        <v>1</v>
      </c>
      <c r="E4405" s="28" t="s">
        <v>4845</v>
      </c>
      <c r="F4405" s="28" t="s">
        <v>4849</v>
      </c>
      <c r="G4405" s="33">
        <v>0.77083333333333337</v>
      </c>
      <c r="H4405" s="33">
        <v>0.89583333333333337</v>
      </c>
      <c r="I4405" s="33">
        <v>0.76249999999999996</v>
      </c>
      <c r="J4405" s="34">
        <v>0.76944444444444449</v>
      </c>
      <c r="K4405" s="35">
        <v>0.78125</v>
      </c>
      <c r="L4405" s="33">
        <v>0.88749999999999996</v>
      </c>
      <c r="M4405" s="33">
        <v>0.89444444444444449</v>
      </c>
      <c r="N4405" s="33">
        <v>0.89652777777777781</v>
      </c>
      <c r="O4405" s="28" t="s">
        <v>217</v>
      </c>
      <c r="P4405" s="29" t="s">
        <v>143</v>
      </c>
      <c r="Q4405" s="30" t="s">
        <v>172</v>
      </c>
      <c r="R4405" s="31" t="s">
        <v>172</v>
      </c>
      <c r="S4405" s="28">
        <v>135</v>
      </c>
      <c r="T4405" s="28">
        <v>0</v>
      </c>
      <c r="U4405" s="32">
        <v>0.65221805148027123</v>
      </c>
      <c r="V4405" s="28">
        <v>556</v>
      </c>
      <c r="W4405" s="8" t="s">
        <v>30</v>
      </c>
      <c r="AC4405" s="104"/>
    </row>
    <row r="4406" spans="1:29" x14ac:dyDescent="0.35">
      <c r="A4406" s="9">
        <v>46210</v>
      </c>
      <c r="B4406" s="28" t="s">
        <v>1770</v>
      </c>
      <c r="C4406" s="28" t="s">
        <v>45</v>
      </c>
      <c r="D4406" s="28">
        <v>1</v>
      </c>
      <c r="E4406" s="28" t="s">
        <v>4845</v>
      </c>
      <c r="F4406" s="28" t="s">
        <v>4853</v>
      </c>
      <c r="G4406" s="33">
        <v>1.7361111111111108E-2</v>
      </c>
      <c r="H4406" s="33">
        <v>0.1041666666666667</v>
      </c>
      <c r="I4406" s="33">
        <v>9.7222222222222224E-3</v>
      </c>
      <c r="J4406" s="34">
        <v>3.4027777777777768E-2</v>
      </c>
      <c r="K4406" s="35">
        <v>5.347222222222222E-2</v>
      </c>
      <c r="L4406" s="33">
        <v>0.14097222222222219</v>
      </c>
      <c r="M4406" s="33">
        <v>0.1444444444444444</v>
      </c>
      <c r="N4406" s="33">
        <v>0.14652777777777781</v>
      </c>
      <c r="O4406" s="28" t="s">
        <v>37</v>
      </c>
      <c r="P4406" s="29">
        <v>1</v>
      </c>
      <c r="Q4406" s="30" t="s">
        <v>718</v>
      </c>
      <c r="R4406" s="31" t="s">
        <v>39</v>
      </c>
      <c r="S4406" s="28">
        <v>32</v>
      </c>
      <c r="T4406" s="28">
        <v>0</v>
      </c>
      <c r="U4406" s="32">
        <v>0.17560608205701869</v>
      </c>
      <c r="V4406" s="28">
        <v>0</v>
      </c>
      <c r="W4406" s="8" t="s">
        <v>30</v>
      </c>
      <c r="AC4406" s="104"/>
    </row>
    <row r="4407" spans="1:29" x14ac:dyDescent="0.35">
      <c r="A4407" s="9">
        <v>46210</v>
      </c>
      <c r="B4407" s="28" t="s">
        <v>1771</v>
      </c>
      <c r="C4407" s="28" t="s">
        <v>45</v>
      </c>
      <c r="D4407" s="28">
        <v>1</v>
      </c>
      <c r="E4407" s="28" t="s">
        <v>4853</v>
      </c>
      <c r="F4407" s="28" t="s">
        <v>4845</v>
      </c>
      <c r="G4407" s="33">
        <v>0.14583333333333329</v>
      </c>
      <c r="H4407" s="33">
        <v>0.24652777777777779</v>
      </c>
      <c r="I4407" s="33">
        <v>0.16666666666666671</v>
      </c>
      <c r="J4407" s="34">
        <v>0.1763888888888889</v>
      </c>
      <c r="K4407" s="35">
        <v>0.1854166666666667</v>
      </c>
      <c r="L4407" s="33">
        <v>0.27291666666666659</v>
      </c>
      <c r="M4407" s="33">
        <v>0.28194444444444439</v>
      </c>
      <c r="N4407" s="33">
        <v>0.28402777777777782</v>
      </c>
      <c r="O4407" s="28">
        <v>1</v>
      </c>
      <c r="P4407" s="29" t="s">
        <v>37</v>
      </c>
      <c r="Q4407" s="30" t="s">
        <v>2642</v>
      </c>
      <c r="R4407" s="31" t="s">
        <v>99</v>
      </c>
      <c r="S4407" s="28">
        <v>58</v>
      </c>
      <c r="T4407" s="28">
        <v>0</v>
      </c>
      <c r="U4407" s="32">
        <v>0.30935387188225649</v>
      </c>
      <c r="V4407" s="28">
        <v>0</v>
      </c>
      <c r="W4407" s="8" t="s">
        <v>30</v>
      </c>
      <c r="AC4407" s="104"/>
    </row>
    <row r="4408" spans="1:29" x14ac:dyDescent="0.35">
      <c r="A4408" s="9">
        <v>46210</v>
      </c>
      <c r="B4408" s="28" t="s">
        <v>247</v>
      </c>
      <c r="C4408" s="28" t="s">
        <v>45</v>
      </c>
      <c r="D4408" s="28">
        <v>1</v>
      </c>
      <c r="E4408" s="28" t="s">
        <v>4845</v>
      </c>
      <c r="F4408" s="28" t="s">
        <v>4853</v>
      </c>
      <c r="G4408" s="33">
        <v>0.33333333333333331</v>
      </c>
      <c r="H4408" s="33">
        <v>0.43402777777777779</v>
      </c>
      <c r="I4408" s="33">
        <v>0.32569444444444451</v>
      </c>
      <c r="J4408" s="34">
        <v>0.32708333333333328</v>
      </c>
      <c r="K4408" s="35">
        <v>0.34027777777777779</v>
      </c>
      <c r="L4408" s="33">
        <v>0.41180555555555548</v>
      </c>
      <c r="M4408" s="33">
        <v>0.41805555555555562</v>
      </c>
      <c r="N4408" s="33">
        <v>0.41875000000000001</v>
      </c>
      <c r="O4408" s="28" t="s">
        <v>37</v>
      </c>
      <c r="P4408" s="29">
        <v>2</v>
      </c>
      <c r="Q4408" s="30" t="s">
        <v>172</v>
      </c>
      <c r="R4408" s="31" t="s">
        <v>172</v>
      </c>
      <c r="S4408" s="28">
        <v>103</v>
      </c>
      <c r="T4408" s="28">
        <v>0</v>
      </c>
      <c r="U4408" s="32">
        <v>0.52176122133701963</v>
      </c>
      <c r="V4408" s="28">
        <v>0</v>
      </c>
      <c r="W4408" s="8" t="s">
        <v>30</v>
      </c>
      <c r="AC4408" s="104"/>
    </row>
    <row r="4409" spans="1:29" x14ac:dyDescent="0.35">
      <c r="A4409" s="9">
        <v>46210</v>
      </c>
      <c r="B4409" s="28" t="s">
        <v>248</v>
      </c>
      <c r="C4409" s="28" t="s">
        <v>45</v>
      </c>
      <c r="D4409" s="28">
        <v>1</v>
      </c>
      <c r="E4409" s="28" t="s">
        <v>4853</v>
      </c>
      <c r="F4409" s="28" t="s">
        <v>4845</v>
      </c>
      <c r="G4409" s="33">
        <v>0.47569444444444442</v>
      </c>
      <c r="H4409" s="33">
        <v>0.57638888888888884</v>
      </c>
      <c r="I4409" s="33">
        <v>0.47013888888888888</v>
      </c>
      <c r="J4409" s="34">
        <v>0.4826388888888889</v>
      </c>
      <c r="K4409" s="35">
        <v>0.49930555555555561</v>
      </c>
      <c r="L4409" s="33">
        <v>0.58472222222222225</v>
      </c>
      <c r="M4409" s="33">
        <v>0.59861111111111109</v>
      </c>
      <c r="N4409" s="33">
        <v>0.60069444444444442</v>
      </c>
      <c r="O4409" s="28">
        <v>2</v>
      </c>
      <c r="P4409" s="29" t="s">
        <v>32</v>
      </c>
      <c r="Q4409" s="30" t="s">
        <v>272</v>
      </c>
      <c r="R4409" s="31" t="s">
        <v>39</v>
      </c>
      <c r="S4409" s="28">
        <v>158</v>
      </c>
      <c r="T4409" s="28">
        <v>0</v>
      </c>
      <c r="U4409" s="32">
        <v>0.87238377514415433</v>
      </c>
      <c r="V4409" s="28">
        <v>0</v>
      </c>
      <c r="W4409" s="8" t="s">
        <v>30</v>
      </c>
      <c r="Z4409" s="117"/>
      <c r="AA4409" s="115" t="s">
        <v>251</v>
      </c>
      <c r="AB4409" s="115" t="s">
        <v>541</v>
      </c>
      <c r="AC4409" s="104" t="s">
        <v>253</v>
      </c>
    </row>
    <row r="4410" spans="1:29" x14ac:dyDescent="0.35">
      <c r="A4410" s="9">
        <v>46210</v>
      </c>
      <c r="B4410" s="28" t="s">
        <v>107</v>
      </c>
      <c r="C4410" s="28" t="s">
        <v>59</v>
      </c>
      <c r="D4410" s="28">
        <v>1</v>
      </c>
      <c r="E4410" s="28" t="s">
        <v>4845</v>
      </c>
      <c r="F4410" s="28" t="s">
        <v>4847</v>
      </c>
      <c r="G4410" s="33">
        <v>4.5138888888888888E-2</v>
      </c>
      <c r="H4410" s="33">
        <v>0.24305555555555561</v>
      </c>
      <c r="I4410" s="33">
        <v>2.777777777777778E-2</v>
      </c>
      <c r="J4410" s="34">
        <v>7.2916666666666671E-2</v>
      </c>
      <c r="K4410" s="35">
        <v>9.8611111111111108E-2</v>
      </c>
      <c r="L4410" s="33">
        <v>0.27152777777777781</v>
      </c>
      <c r="M4410" s="33">
        <v>0.27708333333333329</v>
      </c>
      <c r="N4410" s="33">
        <v>0.27986111111111112</v>
      </c>
      <c r="O4410" s="28" t="s">
        <v>83</v>
      </c>
      <c r="P4410" s="29" t="s">
        <v>61</v>
      </c>
      <c r="Q4410" s="30" t="s">
        <v>515</v>
      </c>
      <c r="R4410" s="31" t="s">
        <v>39</v>
      </c>
      <c r="S4410" s="28">
        <v>184</v>
      </c>
      <c r="T4410" s="28">
        <v>0</v>
      </c>
      <c r="U4410" s="32">
        <v>0.97067751893507292</v>
      </c>
      <c r="V4410" s="28">
        <v>551</v>
      </c>
      <c r="W4410" s="8" t="s">
        <v>30</v>
      </c>
      <c r="AC4410" s="104"/>
    </row>
    <row r="4411" spans="1:29" ht="26" customHeight="1" x14ac:dyDescent="0.35">
      <c r="A4411" s="9">
        <v>46210</v>
      </c>
      <c r="B4411" s="28" t="s">
        <v>109</v>
      </c>
      <c r="C4411" s="28" t="s">
        <v>59</v>
      </c>
      <c r="D4411" s="28">
        <v>1</v>
      </c>
      <c r="E4411" s="28" t="s">
        <v>4847</v>
      </c>
      <c r="F4411" s="28" t="s">
        <v>4845</v>
      </c>
      <c r="G4411" s="33">
        <v>0.28472222222222221</v>
      </c>
      <c r="H4411" s="33">
        <v>0.49652777777777779</v>
      </c>
      <c r="I4411" s="33">
        <v>0.31805555555555548</v>
      </c>
      <c r="J4411" s="34">
        <v>0.31944444444444442</v>
      </c>
      <c r="K4411" s="35">
        <v>0.33263888888888887</v>
      </c>
      <c r="L4411" s="33">
        <v>0.49513888888888891</v>
      </c>
      <c r="M4411" s="33">
        <v>0.50555555555555554</v>
      </c>
      <c r="N4411" s="33">
        <v>0.50763888888888886</v>
      </c>
      <c r="O4411" s="28" t="s">
        <v>61</v>
      </c>
      <c r="P4411" s="29" t="s">
        <v>317</v>
      </c>
      <c r="Q4411" s="30" t="s">
        <v>2643</v>
      </c>
      <c r="R4411" s="31" t="s">
        <v>2644</v>
      </c>
      <c r="S4411" s="28">
        <v>180</v>
      </c>
      <c r="T4411" s="28">
        <v>0</v>
      </c>
      <c r="U4411" s="32">
        <v>0.9169105318161942</v>
      </c>
      <c r="V4411" s="28">
        <v>981</v>
      </c>
      <c r="W4411" s="8" t="s">
        <v>30</v>
      </c>
      <c r="AC4411" s="104"/>
    </row>
    <row r="4412" spans="1:29" x14ac:dyDescent="0.35">
      <c r="A4412" s="9">
        <v>46210</v>
      </c>
      <c r="B4412" s="28" t="s">
        <v>1504</v>
      </c>
      <c r="C4412" s="28" t="s">
        <v>59</v>
      </c>
      <c r="D4412" s="28">
        <v>1</v>
      </c>
      <c r="E4412" s="28" t="s">
        <v>4845</v>
      </c>
      <c r="F4412" s="28" t="s">
        <v>4854</v>
      </c>
      <c r="G4412" s="33">
        <v>0.96875</v>
      </c>
      <c r="H4412" s="33" t="s">
        <v>2645</v>
      </c>
      <c r="I4412" s="33">
        <v>0.96250000000000002</v>
      </c>
      <c r="J4412" s="34">
        <v>0.96597222222222223</v>
      </c>
      <c r="K4412" s="35">
        <v>0.97291666666666665</v>
      </c>
      <c r="L4412" s="33" t="s">
        <v>2646</v>
      </c>
      <c r="M4412" s="33" t="s">
        <v>2647</v>
      </c>
      <c r="N4412" s="33" t="s">
        <v>2648</v>
      </c>
      <c r="O4412" s="28" t="s">
        <v>60</v>
      </c>
      <c r="P4412" s="29" t="s">
        <v>928</v>
      </c>
      <c r="Q4412" s="30" t="s">
        <v>172</v>
      </c>
      <c r="R4412" s="31" t="s">
        <v>172</v>
      </c>
      <c r="S4412" s="28">
        <v>176</v>
      </c>
      <c r="T4412" s="28">
        <v>1</v>
      </c>
      <c r="U4412" s="32">
        <v>0.96383492166438489</v>
      </c>
      <c r="V4412" s="28">
        <v>0</v>
      </c>
      <c r="W4412" s="8" t="s">
        <v>30</v>
      </c>
      <c r="AC4412" s="104"/>
    </row>
    <row r="4413" spans="1:29" x14ac:dyDescent="0.35">
      <c r="A4413" s="9">
        <v>46210</v>
      </c>
      <c r="B4413" s="28" t="s">
        <v>1371</v>
      </c>
      <c r="C4413" s="28" t="s">
        <v>72</v>
      </c>
      <c r="D4413" s="28">
        <v>1</v>
      </c>
      <c r="E4413" s="28" t="s">
        <v>4854</v>
      </c>
      <c r="F4413" s="28" t="s">
        <v>4845</v>
      </c>
      <c r="G4413" s="33">
        <v>2.0833333333333329E-2</v>
      </c>
      <c r="H4413" s="33">
        <v>0.16666666666666671</v>
      </c>
      <c r="I4413" s="33">
        <v>1.7361111111111108E-2</v>
      </c>
      <c r="J4413" s="34">
        <v>2.6388888888888889E-2</v>
      </c>
      <c r="K4413" s="35">
        <v>4.6527777777777779E-2</v>
      </c>
      <c r="L4413" s="33">
        <v>0.17222222222222219</v>
      </c>
      <c r="M4413" s="33">
        <v>0.1756944444444444</v>
      </c>
      <c r="N4413" s="33">
        <v>0.17708333333333329</v>
      </c>
      <c r="O4413" s="28" t="s">
        <v>285</v>
      </c>
      <c r="P4413" s="29">
        <v>58</v>
      </c>
      <c r="Q4413" s="30" t="s">
        <v>68</v>
      </c>
      <c r="R4413" s="31" t="s">
        <v>39</v>
      </c>
      <c r="S4413" s="28">
        <v>181</v>
      </c>
      <c r="T4413" s="28">
        <v>1</v>
      </c>
      <c r="U4413" s="32">
        <v>0.95014968630808883</v>
      </c>
      <c r="V4413" s="28">
        <v>0</v>
      </c>
      <c r="W4413" s="8" t="s">
        <v>30</v>
      </c>
      <c r="AC4413" s="104"/>
    </row>
    <row r="4414" spans="1:29" x14ac:dyDescent="0.35">
      <c r="A4414" s="9">
        <v>46210</v>
      </c>
      <c r="B4414" s="28" t="s">
        <v>1372</v>
      </c>
      <c r="C4414" s="28" t="s">
        <v>72</v>
      </c>
      <c r="D4414" s="28">
        <v>1</v>
      </c>
      <c r="E4414" s="28" t="s">
        <v>4845</v>
      </c>
      <c r="F4414" s="28" t="s">
        <v>4861</v>
      </c>
      <c r="G4414" s="33">
        <v>0.20833333333333329</v>
      </c>
      <c r="H4414" s="33">
        <v>0.36458333333333331</v>
      </c>
      <c r="I4414" s="33">
        <v>0.20624999999999999</v>
      </c>
      <c r="J4414" s="34">
        <v>0.2097222222222222</v>
      </c>
      <c r="K4414" s="35">
        <v>0.21805555555555561</v>
      </c>
      <c r="L4414" s="33">
        <v>0.33750000000000002</v>
      </c>
      <c r="M4414" s="33">
        <v>0.35</v>
      </c>
      <c r="N4414" s="33">
        <v>0.35208333333333341</v>
      </c>
      <c r="O4414" s="28">
        <v>58</v>
      </c>
      <c r="P4414" s="29" t="s">
        <v>43</v>
      </c>
      <c r="Q4414" s="30" t="s">
        <v>103</v>
      </c>
      <c r="R4414" s="31" t="s">
        <v>39</v>
      </c>
      <c r="S4414" s="28">
        <v>159</v>
      </c>
      <c r="T4414" s="28">
        <v>2</v>
      </c>
      <c r="U4414" s="32">
        <v>0.86881993604737795</v>
      </c>
      <c r="V4414" s="28">
        <v>0</v>
      </c>
      <c r="W4414" s="8" t="s">
        <v>30</v>
      </c>
      <c r="AC4414" s="104"/>
    </row>
    <row r="4415" spans="1:29" x14ac:dyDescent="0.35">
      <c r="A4415" s="9">
        <v>46210</v>
      </c>
      <c r="B4415" s="28" t="s">
        <v>1766</v>
      </c>
      <c r="C4415" s="28" t="s">
        <v>72</v>
      </c>
      <c r="D4415" s="28">
        <v>1</v>
      </c>
      <c r="E4415" s="28" t="s">
        <v>4861</v>
      </c>
      <c r="F4415" s="28" t="s">
        <v>4845</v>
      </c>
      <c r="G4415" s="33">
        <v>0.41666666666666669</v>
      </c>
      <c r="H4415" s="33">
        <v>0.4861111111111111</v>
      </c>
      <c r="I4415" s="33">
        <v>0.40972222222222221</v>
      </c>
      <c r="J4415" s="34">
        <v>0.42083333333333328</v>
      </c>
      <c r="K4415" s="35">
        <v>0.43472222222222218</v>
      </c>
      <c r="L4415" s="33">
        <v>0.48125000000000001</v>
      </c>
      <c r="M4415" s="33">
        <v>0.48819444444444438</v>
      </c>
      <c r="N4415" s="33">
        <v>0.48888888888888887</v>
      </c>
      <c r="O4415" s="28" t="s">
        <v>43</v>
      </c>
      <c r="P4415" s="29">
        <v>228</v>
      </c>
      <c r="Q4415" s="30" t="s">
        <v>48</v>
      </c>
      <c r="R4415" s="31" t="s">
        <v>39</v>
      </c>
      <c r="S4415" s="28">
        <v>93</v>
      </c>
      <c r="T4415" s="28">
        <v>0</v>
      </c>
      <c r="U4415" s="32">
        <v>0.47183483599673198</v>
      </c>
      <c r="V4415" s="28">
        <v>0</v>
      </c>
      <c r="W4415" s="8" t="s">
        <v>30</v>
      </c>
      <c r="AC4415" s="104"/>
    </row>
    <row r="4416" spans="1:29" x14ac:dyDescent="0.35">
      <c r="A4416" s="9">
        <v>46210</v>
      </c>
      <c r="B4416" s="28" t="s">
        <v>1768</v>
      </c>
      <c r="C4416" s="28" t="s">
        <v>72</v>
      </c>
      <c r="D4416" s="28">
        <v>1</v>
      </c>
      <c r="E4416" s="28" t="s">
        <v>4845</v>
      </c>
      <c r="F4416" s="28" t="s">
        <v>4850</v>
      </c>
      <c r="G4416" s="33">
        <v>0.52083333333333337</v>
      </c>
      <c r="H4416" s="33">
        <v>0.59027777777777779</v>
      </c>
      <c r="I4416" s="33">
        <v>0.5180555555555556</v>
      </c>
      <c r="J4416" s="34">
        <v>0.54305555555555551</v>
      </c>
      <c r="K4416" s="35">
        <v>0.55138888888888893</v>
      </c>
      <c r="L4416" s="33">
        <v>0.60555555555555551</v>
      </c>
      <c r="M4416" s="33">
        <v>0.61736111111111114</v>
      </c>
      <c r="N4416" s="33">
        <v>0.61944444444444446</v>
      </c>
      <c r="O4416" s="28">
        <v>224</v>
      </c>
      <c r="P4416" s="29" t="s">
        <v>60</v>
      </c>
      <c r="Q4416" s="30" t="s">
        <v>1168</v>
      </c>
      <c r="R4416" s="31" t="s">
        <v>39</v>
      </c>
      <c r="S4416" s="28">
        <v>84</v>
      </c>
      <c r="T4416" s="28">
        <v>0</v>
      </c>
      <c r="U4416" s="32">
        <v>0.46711209423670419</v>
      </c>
      <c r="V4416" s="28">
        <v>0</v>
      </c>
      <c r="W4416" s="8" t="s">
        <v>30</v>
      </c>
      <c r="AC4416" s="104"/>
    </row>
    <row r="4417" spans="1:29" x14ac:dyDescent="0.35">
      <c r="A4417" s="9">
        <v>46210</v>
      </c>
      <c r="B4417" s="28" t="s">
        <v>84</v>
      </c>
      <c r="C4417" s="28" t="s">
        <v>90</v>
      </c>
      <c r="D4417" s="28">
        <v>1</v>
      </c>
      <c r="E4417" s="8" t="s">
        <v>4850</v>
      </c>
      <c r="F4417" s="8" t="s">
        <v>4845</v>
      </c>
      <c r="G4417" s="33">
        <v>0.1111111111111111</v>
      </c>
      <c r="H4417" s="33">
        <v>0.1875</v>
      </c>
      <c r="I4417" s="33">
        <v>0.1041666666666667</v>
      </c>
      <c r="J4417" s="34">
        <v>0.10625</v>
      </c>
      <c r="K4417" s="35">
        <v>0.12083333333333331</v>
      </c>
      <c r="L4417" s="33">
        <v>0.1736111111111111</v>
      </c>
      <c r="M4417" s="33">
        <v>0.1875</v>
      </c>
      <c r="N4417" s="33">
        <v>0.1895833333333333</v>
      </c>
      <c r="O4417" s="28" t="s">
        <v>1025</v>
      </c>
      <c r="P4417" s="29" t="s">
        <v>60</v>
      </c>
      <c r="Q4417" s="30" t="s">
        <v>172</v>
      </c>
      <c r="R4417" s="31" t="s">
        <v>172</v>
      </c>
      <c r="S4417" s="28">
        <v>174</v>
      </c>
      <c r="T4417" s="28">
        <v>1</v>
      </c>
      <c r="U4417" s="32">
        <v>0.90042315859778443</v>
      </c>
      <c r="V4417" s="28">
        <v>4</v>
      </c>
      <c r="W4417" s="8" t="s">
        <v>30</v>
      </c>
      <c r="AC4417" s="104"/>
    </row>
    <row r="4418" spans="1:29" x14ac:dyDescent="0.35">
      <c r="A4418" s="9">
        <v>46210</v>
      </c>
      <c r="B4418" s="28" t="s">
        <v>203</v>
      </c>
      <c r="C4418" s="28" t="s">
        <v>90</v>
      </c>
      <c r="D4418" s="28">
        <v>1</v>
      </c>
      <c r="E4418" s="8" t="s">
        <v>4845</v>
      </c>
      <c r="F4418" s="8" t="s">
        <v>4867</v>
      </c>
      <c r="G4418" s="33">
        <v>0.28472222222222221</v>
      </c>
      <c r="H4418" s="33">
        <v>0.4236111111111111</v>
      </c>
      <c r="I4418" s="33">
        <v>0.27916666666666667</v>
      </c>
      <c r="J4418" s="34">
        <v>0.28333333333333333</v>
      </c>
      <c r="K4418" s="35">
        <v>0.29375000000000001</v>
      </c>
      <c r="L4418" s="33">
        <v>0.42291666666666672</v>
      </c>
      <c r="M4418" s="33">
        <v>0.42986111111111108</v>
      </c>
      <c r="N4418" s="33">
        <v>0.43055555555555558</v>
      </c>
      <c r="O4418" s="28" t="s">
        <v>60</v>
      </c>
      <c r="P4418" s="29">
        <v>2</v>
      </c>
      <c r="Q4418" s="30" t="s">
        <v>172</v>
      </c>
      <c r="R4418" s="31" t="s">
        <v>172</v>
      </c>
      <c r="S4418" s="28">
        <v>109</v>
      </c>
      <c r="T4418" s="28">
        <v>0</v>
      </c>
      <c r="U4418" s="32">
        <v>0.54812690024608846</v>
      </c>
      <c r="V4418" s="28">
        <v>0</v>
      </c>
      <c r="W4418" s="8" t="s">
        <v>30</v>
      </c>
      <c r="AC4418" s="104"/>
    </row>
    <row r="4419" spans="1:29" x14ac:dyDescent="0.35">
      <c r="A4419" s="9">
        <v>46210</v>
      </c>
      <c r="B4419" s="28" t="s">
        <v>205</v>
      </c>
      <c r="C4419" s="28" t="s">
        <v>90</v>
      </c>
      <c r="D4419" s="28">
        <v>1</v>
      </c>
      <c r="E4419" s="8" t="s">
        <v>4867</v>
      </c>
      <c r="F4419" s="8" t="s">
        <v>4845</v>
      </c>
      <c r="G4419" s="33">
        <v>0.46527777777777779</v>
      </c>
      <c r="H4419" s="33">
        <v>0.61111111111111116</v>
      </c>
      <c r="I4419" s="33">
        <v>0.4548611111111111</v>
      </c>
      <c r="J4419" s="34">
        <v>0.46875</v>
      </c>
      <c r="K4419" s="35">
        <v>0.4777777777777778</v>
      </c>
      <c r="L4419" s="33">
        <v>0.61944444444444446</v>
      </c>
      <c r="M4419" s="33">
        <v>0.63472222222222219</v>
      </c>
      <c r="N4419" s="33">
        <v>0.63680555555555551</v>
      </c>
      <c r="O4419" s="28">
        <v>2</v>
      </c>
      <c r="P4419" s="29" t="s">
        <v>285</v>
      </c>
      <c r="Q4419" s="30" t="s">
        <v>65</v>
      </c>
      <c r="R4419" s="31" t="s">
        <v>39</v>
      </c>
      <c r="S4419" s="28">
        <v>136</v>
      </c>
      <c r="T4419" s="28">
        <v>0</v>
      </c>
      <c r="U4419" s="32">
        <v>0.76730505279851713</v>
      </c>
      <c r="V4419" s="28">
        <v>0</v>
      </c>
      <c r="W4419" s="8" t="s">
        <v>30</v>
      </c>
      <c r="AC4419" s="104"/>
    </row>
    <row r="4420" spans="1:29" x14ac:dyDescent="0.35">
      <c r="A4420" s="9">
        <v>46210</v>
      </c>
      <c r="B4420" s="28" t="s">
        <v>1381</v>
      </c>
      <c r="C4420" s="28" t="s">
        <v>108</v>
      </c>
      <c r="D4420" s="28">
        <v>1</v>
      </c>
      <c r="E4420" s="8" t="s">
        <v>4845</v>
      </c>
      <c r="F4420" s="8" t="s">
        <v>4856</v>
      </c>
      <c r="G4420" s="33">
        <v>4.5138888888888888E-2</v>
      </c>
      <c r="H4420" s="33">
        <v>0.25347222222222221</v>
      </c>
      <c r="I4420" s="33">
        <v>3.7499999999999999E-2</v>
      </c>
      <c r="J4420" s="34">
        <v>6.458333333333334E-2</v>
      </c>
      <c r="K4420" s="35">
        <v>9.2361111111111116E-2</v>
      </c>
      <c r="L4420" s="33">
        <v>0.28541666666666671</v>
      </c>
      <c r="M4420" s="33">
        <v>0.29305555555555562</v>
      </c>
      <c r="N4420" s="33">
        <v>0.29305555555555562</v>
      </c>
      <c r="O4420" s="28" t="s">
        <v>60</v>
      </c>
      <c r="P4420" s="29">
        <v>62</v>
      </c>
      <c r="Q4420" s="30" t="s">
        <v>155</v>
      </c>
      <c r="R4420" s="31" t="s">
        <v>39</v>
      </c>
      <c r="S4420" s="28">
        <v>158</v>
      </c>
      <c r="T4420" s="28">
        <v>0</v>
      </c>
      <c r="U4420" s="32">
        <v>0.8594406739266639</v>
      </c>
      <c r="V4420" s="28">
        <v>0</v>
      </c>
      <c r="W4420" s="8" t="s">
        <v>30</v>
      </c>
      <c r="AC4420" s="104"/>
    </row>
    <row r="4421" spans="1:29" ht="26" customHeight="1" x14ac:dyDescent="0.35">
      <c r="A4421" s="9">
        <v>46210</v>
      </c>
      <c r="B4421" s="28" t="s">
        <v>1382</v>
      </c>
      <c r="C4421" s="28" t="s">
        <v>108</v>
      </c>
      <c r="D4421" s="28">
        <v>1</v>
      </c>
      <c r="E4421" s="8" t="s">
        <v>4856</v>
      </c>
      <c r="F4421" s="8" t="s">
        <v>4845</v>
      </c>
      <c r="G4421" s="33">
        <v>0.2951388888888889</v>
      </c>
      <c r="H4421" s="33">
        <v>0.52430555555555558</v>
      </c>
      <c r="I4421" s="33">
        <v>0.32916666666666672</v>
      </c>
      <c r="J4421" s="34">
        <v>0.33263888888888887</v>
      </c>
      <c r="K4421" s="35">
        <v>0.34166666666666667</v>
      </c>
      <c r="L4421" s="33">
        <v>0.54305555555555551</v>
      </c>
      <c r="M4421" s="33">
        <v>0.55486111111111114</v>
      </c>
      <c r="N4421" s="33">
        <v>0.55694444444444446</v>
      </c>
      <c r="O4421" s="28">
        <v>61</v>
      </c>
      <c r="P4421" s="29" t="s">
        <v>312</v>
      </c>
      <c r="Q4421" s="30" t="s">
        <v>2649</v>
      </c>
      <c r="R4421" s="31" t="s">
        <v>2650</v>
      </c>
      <c r="S4421" s="28">
        <v>166</v>
      </c>
      <c r="T4421" s="28">
        <v>0</v>
      </c>
      <c r="U4421" s="32">
        <v>0.90236004712402795</v>
      </c>
      <c r="V4421" s="28">
        <v>0</v>
      </c>
      <c r="W4421" s="8" t="s">
        <v>30</v>
      </c>
      <c r="AC4421" s="104"/>
    </row>
    <row r="4422" spans="1:29" x14ac:dyDescent="0.35">
      <c r="A4422" s="9">
        <v>46210</v>
      </c>
      <c r="B4422" s="28" t="s">
        <v>2570</v>
      </c>
      <c r="C4422" s="28" t="s">
        <v>113</v>
      </c>
      <c r="D4422" s="28">
        <v>1</v>
      </c>
      <c r="E4422" s="8" t="s">
        <v>4845</v>
      </c>
      <c r="F4422" s="8" t="s">
        <v>4871</v>
      </c>
      <c r="G4422" s="33">
        <v>0.22569444444444439</v>
      </c>
      <c r="H4422" s="33">
        <v>0.4861111111111111</v>
      </c>
      <c r="I4422" s="33">
        <v>0.22222222222222221</v>
      </c>
      <c r="J4422" s="34">
        <v>0.2381944444444444</v>
      </c>
      <c r="K4422" s="35">
        <v>0.25347222222222221</v>
      </c>
      <c r="L4422" s="33">
        <v>0.50138888888888888</v>
      </c>
      <c r="M4422" s="33">
        <v>0.51041666666666663</v>
      </c>
      <c r="N4422" s="33">
        <v>0.51388888888888884</v>
      </c>
      <c r="O4422" s="28" t="s">
        <v>43</v>
      </c>
      <c r="P4422" s="29" t="s">
        <v>590</v>
      </c>
      <c r="Q4422" s="30" t="s">
        <v>95</v>
      </c>
      <c r="R4422" s="31" t="s">
        <v>39</v>
      </c>
      <c r="S4422" s="28">
        <v>197</v>
      </c>
      <c r="T4422" s="28">
        <v>0</v>
      </c>
      <c r="U4422" s="32">
        <v>0.96408855691900341</v>
      </c>
      <c r="V4422" s="28">
        <v>1075</v>
      </c>
      <c r="W4422" s="8" t="s">
        <v>30</v>
      </c>
      <c r="AC4422" s="104"/>
    </row>
    <row r="4423" spans="1:29" x14ac:dyDescent="0.35">
      <c r="A4423" s="9">
        <v>46210</v>
      </c>
      <c r="B4423" s="28" t="s">
        <v>2571</v>
      </c>
      <c r="C4423" s="28" t="s">
        <v>113</v>
      </c>
      <c r="D4423" s="28">
        <v>1</v>
      </c>
      <c r="E4423" s="8" t="s">
        <v>4871</v>
      </c>
      <c r="F4423" s="8" t="s">
        <v>4845</v>
      </c>
      <c r="G4423" s="33">
        <v>0.61458333333333337</v>
      </c>
      <c r="H4423" s="33">
        <v>0.91666666666666663</v>
      </c>
      <c r="I4423" s="33">
        <v>0.61250000000000004</v>
      </c>
      <c r="J4423" s="34">
        <v>0.61527777777777781</v>
      </c>
      <c r="K4423" s="35">
        <v>0.62361111111111112</v>
      </c>
      <c r="L4423" s="33">
        <v>0.88888888888888884</v>
      </c>
      <c r="M4423" s="33">
        <v>0.8930555555555556</v>
      </c>
      <c r="N4423" s="33">
        <v>0.89513888888888893</v>
      </c>
      <c r="O4423" s="28" t="s">
        <v>590</v>
      </c>
      <c r="P4423" s="29" t="s">
        <v>423</v>
      </c>
      <c r="Q4423" s="30" t="s">
        <v>151</v>
      </c>
      <c r="R4423" s="31" t="s">
        <v>39</v>
      </c>
      <c r="S4423" s="28">
        <v>170</v>
      </c>
      <c r="T4423" s="28">
        <v>0</v>
      </c>
      <c r="U4423" s="32">
        <v>0.81806398676222758</v>
      </c>
      <c r="V4423" s="28">
        <v>0</v>
      </c>
      <c r="W4423" s="8" t="s">
        <v>30</v>
      </c>
      <c r="AC4423" s="104"/>
    </row>
    <row r="4424" spans="1:29" x14ac:dyDescent="0.35">
      <c r="A4424" s="9">
        <v>46211</v>
      </c>
      <c r="B4424" s="28" t="s">
        <v>133</v>
      </c>
      <c r="C4424" s="28" t="s">
        <v>27</v>
      </c>
      <c r="D4424" s="28">
        <v>1</v>
      </c>
      <c r="E4424" s="8" t="s">
        <v>4849</v>
      </c>
      <c r="F4424" s="8" t="s">
        <v>4845</v>
      </c>
      <c r="G4424" s="33">
        <v>0.27083333333333331</v>
      </c>
      <c r="H4424" s="33">
        <v>0.44791666666666669</v>
      </c>
      <c r="I4424" s="33">
        <v>0.27152777777777781</v>
      </c>
      <c r="J4424" s="34">
        <v>0.27916666666666667</v>
      </c>
      <c r="K4424" s="35">
        <v>0.29375000000000001</v>
      </c>
      <c r="L4424" s="33">
        <v>0.44861111111111113</v>
      </c>
      <c r="M4424" s="33">
        <v>0.4513888888888889</v>
      </c>
      <c r="N4424" s="33">
        <v>0.45277777777777778</v>
      </c>
      <c r="O4424" s="28" t="s">
        <v>143</v>
      </c>
      <c r="P4424" s="29">
        <v>3</v>
      </c>
      <c r="Q4424" s="30" t="s">
        <v>2651</v>
      </c>
      <c r="R4424" s="31" t="s">
        <v>2652</v>
      </c>
      <c r="S4424" s="28">
        <v>142</v>
      </c>
      <c r="T4424" s="28">
        <v>0</v>
      </c>
      <c r="U4424" s="32">
        <v>0.76051345523512959</v>
      </c>
      <c r="V4424" s="28">
        <v>0</v>
      </c>
      <c r="W4424" s="8" t="s">
        <v>30</v>
      </c>
      <c r="AC4424" s="104"/>
    </row>
    <row r="4425" spans="1:29" x14ac:dyDescent="0.35">
      <c r="A4425" s="9">
        <v>46211</v>
      </c>
      <c r="B4425" s="28" t="s">
        <v>135</v>
      </c>
      <c r="C4425" s="28" t="s">
        <v>27</v>
      </c>
      <c r="D4425" s="28">
        <v>1</v>
      </c>
      <c r="E4425" s="8" t="s">
        <v>4845</v>
      </c>
      <c r="F4425" s="8" t="s">
        <v>4850</v>
      </c>
      <c r="G4425" s="33">
        <v>0.48958333333333331</v>
      </c>
      <c r="H4425" s="33">
        <v>0.65625</v>
      </c>
      <c r="I4425" s="33">
        <v>0.4909722222222222</v>
      </c>
      <c r="J4425" s="34">
        <v>0.49305555555555558</v>
      </c>
      <c r="K4425" s="35">
        <v>0.5</v>
      </c>
      <c r="L4425" s="33">
        <v>0.66527777777777775</v>
      </c>
      <c r="M4425" s="33">
        <v>0.6694444444444444</v>
      </c>
      <c r="N4425" s="33">
        <v>0.67152777777777772</v>
      </c>
      <c r="O4425" s="28">
        <v>3</v>
      </c>
      <c r="P4425" s="29" t="s">
        <v>301</v>
      </c>
      <c r="Q4425" s="30" t="s">
        <v>65</v>
      </c>
      <c r="R4425" s="31" t="s">
        <v>39</v>
      </c>
      <c r="S4425" s="28">
        <v>150</v>
      </c>
      <c r="T4425" s="28">
        <v>0</v>
      </c>
      <c r="U4425" s="32">
        <v>0.85619565755396199</v>
      </c>
      <c r="V4425" s="28">
        <v>0</v>
      </c>
      <c r="W4425" s="8" t="s">
        <v>30</v>
      </c>
      <c r="AC4425" s="104"/>
    </row>
    <row r="4426" spans="1:29" x14ac:dyDescent="0.35">
      <c r="A4426" s="9">
        <v>46211</v>
      </c>
      <c r="B4426" s="28" t="s">
        <v>107</v>
      </c>
      <c r="C4426" s="28" t="s">
        <v>45</v>
      </c>
      <c r="D4426" s="28">
        <v>1</v>
      </c>
      <c r="E4426" s="8" t="s">
        <v>4850</v>
      </c>
      <c r="F4426" s="8" t="s">
        <v>4845</v>
      </c>
      <c r="G4426" s="33">
        <v>4.5138888888888888E-2</v>
      </c>
      <c r="H4426" s="33">
        <v>0.24305555555555561</v>
      </c>
      <c r="I4426" s="33">
        <v>3.888888888888889E-2</v>
      </c>
      <c r="J4426" s="34">
        <v>4.1666666666666657E-2</v>
      </c>
      <c r="K4426" s="35">
        <v>5.1388888888888887E-2</v>
      </c>
      <c r="L4426" s="33">
        <v>0.2215277777777778</v>
      </c>
      <c r="M4426" s="33">
        <v>0.22638888888888889</v>
      </c>
      <c r="N4426" s="33">
        <v>0.22916666666666671</v>
      </c>
      <c r="O4426" s="28" t="s">
        <v>32</v>
      </c>
      <c r="P4426" s="29" t="s">
        <v>61</v>
      </c>
      <c r="Q4426" s="30" t="s">
        <v>172</v>
      </c>
      <c r="R4426" s="31" t="s">
        <v>172</v>
      </c>
      <c r="S4426" s="28">
        <v>173</v>
      </c>
      <c r="T4426" s="28">
        <v>0</v>
      </c>
      <c r="U4426" s="32">
        <v>0.94013061208943638</v>
      </c>
      <c r="V4426" s="28">
        <v>745</v>
      </c>
      <c r="W4426" s="8" t="s">
        <v>30</v>
      </c>
      <c r="AC4426" s="104"/>
    </row>
    <row r="4427" spans="1:29" x14ac:dyDescent="0.35">
      <c r="A4427" s="9">
        <v>46211</v>
      </c>
      <c r="B4427" s="28" t="s">
        <v>109</v>
      </c>
      <c r="C4427" s="28" t="s">
        <v>45</v>
      </c>
      <c r="D4427" s="28">
        <v>1</v>
      </c>
      <c r="E4427" s="8" t="s">
        <v>4845</v>
      </c>
      <c r="F4427" s="8" t="s">
        <v>4851</v>
      </c>
      <c r="G4427" s="33">
        <v>0.28472222222222221</v>
      </c>
      <c r="H4427" s="33">
        <v>0.48958333333333331</v>
      </c>
      <c r="I4427" s="33">
        <v>0.27708333333333329</v>
      </c>
      <c r="J4427" s="34">
        <v>0.29375000000000001</v>
      </c>
      <c r="K4427" s="35">
        <v>0.30972222222222218</v>
      </c>
      <c r="L4427" s="33">
        <v>0.47916666666666669</v>
      </c>
      <c r="M4427" s="33">
        <v>0.48680555555555549</v>
      </c>
      <c r="N4427" s="33">
        <v>0.48888888888888887</v>
      </c>
      <c r="O4427" s="28" t="s">
        <v>61</v>
      </c>
      <c r="P4427" s="29" t="s">
        <v>60</v>
      </c>
      <c r="Q4427" s="30" t="s">
        <v>408</v>
      </c>
      <c r="R4427" s="31" t="s">
        <v>39</v>
      </c>
      <c r="S4427" s="28">
        <v>170</v>
      </c>
      <c r="T4427" s="28">
        <v>0</v>
      </c>
      <c r="U4427" s="32">
        <v>0.83148364223679494</v>
      </c>
      <c r="V4427" s="28">
        <v>923</v>
      </c>
      <c r="W4427" s="8" t="s">
        <v>30</v>
      </c>
      <c r="AC4427" s="104"/>
    </row>
    <row r="4428" spans="1:29" x14ac:dyDescent="0.35">
      <c r="A4428" s="9">
        <v>46211</v>
      </c>
      <c r="B4428" s="28" t="s">
        <v>1383</v>
      </c>
      <c r="C4428" s="28" t="s">
        <v>45</v>
      </c>
      <c r="D4428" s="28">
        <v>1</v>
      </c>
      <c r="E4428" s="8" t="s">
        <v>4851</v>
      </c>
      <c r="F4428" s="8" t="s">
        <v>4845</v>
      </c>
      <c r="G4428" s="33">
        <v>0.64236111111111116</v>
      </c>
      <c r="H4428" s="33">
        <v>0.72569444444444442</v>
      </c>
      <c r="I4428" s="33">
        <v>0.6381944444444444</v>
      </c>
      <c r="J4428" s="34">
        <v>0.64097222222222228</v>
      </c>
      <c r="K4428" s="35">
        <v>0.65416666666666667</v>
      </c>
      <c r="L4428" s="33">
        <v>0.70625000000000004</v>
      </c>
      <c r="M4428" s="33">
        <v>0.71111111111111114</v>
      </c>
      <c r="N4428" s="33">
        <v>0.71111111111111114</v>
      </c>
      <c r="O4428" s="28" t="s">
        <v>60</v>
      </c>
      <c r="P4428" s="29" t="s">
        <v>313</v>
      </c>
      <c r="Q4428" s="30" t="s">
        <v>172</v>
      </c>
      <c r="R4428" s="31" t="s">
        <v>172</v>
      </c>
      <c r="S4428" s="28">
        <v>105</v>
      </c>
      <c r="T4428" s="28">
        <v>1</v>
      </c>
      <c r="U4428" s="32">
        <v>0.56432948299612462</v>
      </c>
      <c r="V4428" s="28">
        <v>898</v>
      </c>
      <c r="W4428" s="8" t="s">
        <v>30</v>
      </c>
      <c r="AC4428" s="104"/>
    </row>
    <row r="4429" spans="1:29" x14ac:dyDescent="0.35">
      <c r="A4429" s="9">
        <v>46211</v>
      </c>
      <c r="B4429" s="28" t="s">
        <v>1384</v>
      </c>
      <c r="C4429" s="28" t="s">
        <v>45</v>
      </c>
      <c r="D4429" s="28">
        <v>1</v>
      </c>
      <c r="E4429" s="8" t="s">
        <v>4845</v>
      </c>
      <c r="F4429" s="8" t="s">
        <v>4849</v>
      </c>
      <c r="G4429" s="33">
        <v>0.78819444444444442</v>
      </c>
      <c r="H4429" s="33">
        <v>0.86458333333333337</v>
      </c>
      <c r="I4429" s="33">
        <v>0.77638888888888891</v>
      </c>
      <c r="J4429" s="34">
        <v>0.77916666666666667</v>
      </c>
      <c r="K4429" s="35">
        <v>0.79305555555555551</v>
      </c>
      <c r="L4429" s="33">
        <v>0.86250000000000004</v>
      </c>
      <c r="M4429" s="33">
        <v>0.86944444444444446</v>
      </c>
      <c r="N4429" s="33">
        <v>0.87152777777777779</v>
      </c>
      <c r="O4429" s="28" t="s">
        <v>313</v>
      </c>
      <c r="P4429" s="29" t="s">
        <v>249</v>
      </c>
      <c r="Q4429" s="30" t="s">
        <v>172</v>
      </c>
      <c r="R4429" s="31" t="s">
        <v>172</v>
      </c>
      <c r="S4429" s="28">
        <v>160</v>
      </c>
      <c r="T4429" s="28">
        <v>0</v>
      </c>
      <c r="U4429" s="32">
        <v>0.84186246863887582</v>
      </c>
      <c r="V4429" s="28">
        <v>1023</v>
      </c>
      <c r="W4429" s="8" t="s">
        <v>30</v>
      </c>
      <c r="AC4429" s="104"/>
    </row>
    <row r="4430" spans="1:29" x14ac:dyDescent="0.35">
      <c r="A4430" s="9">
        <v>46211</v>
      </c>
      <c r="B4430" s="28" t="s">
        <v>1372</v>
      </c>
      <c r="C4430" s="28" t="s">
        <v>59</v>
      </c>
      <c r="D4430" s="28">
        <v>1</v>
      </c>
      <c r="E4430" s="8" t="s">
        <v>4849</v>
      </c>
      <c r="F4430" s="8" t="s">
        <v>4845</v>
      </c>
      <c r="G4430" s="33">
        <v>0.16666666666666671</v>
      </c>
      <c r="H4430" s="33">
        <v>0.31944444444444442</v>
      </c>
      <c r="I4430" s="33">
        <v>0.16250000000000001</v>
      </c>
      <c r="J4430" s="34">
        <v>0.16597222222222219</v>
      </c>
      <c r="K4430" s="35">
        <v>0.1756944444444444</v>
      </c>
      <c r="L4430" s="33">
        <v>0.3034722222222222</v>
      </c>
      <c r="M4430" s="33">
        <v>0.3125</v>
      </c>
      <c r="N4430" s="33">
        <v>0.31458333333333333</v>
      </c>
      <c r="O4430" s="28" t="s">
        <v>928</v>
      </c>
      <c r="P4430" s="29" t="s">
        <v>73</v>
      </c>
      <c r="Q4430" s="30" t="s">
        <v>172</v>
      </c>
      <c r="R4430" s="31" t="s">
        <v>172</v>
      </c>
      <c r="S4430" s="28">
        <v>160</v>
      </c>
      <c r="T4430" s="28">
        <v>3</v>
      </c>
      <c r="U4430" s="32">
        <v>0.83677749536785673</v>
      </c>
      <c r="V4430" s="28">
        <v>0</v>
      </c>
      <c r="W4430" s="8" t="s">
        <v>30</v>
      </c>
      <c r="AC4430" s="104"/>
    </row>
    <row r="4431" spans="1:29" hidden="1" x14ac:dyDescent="0.35">
      <c r="A4431" s="9">
        <v>46211</v>
      </c>
      <c r="B4431" s="28" t="s">
        <v>262</v>
      </c>
      <c r="C4431" s="28" t="s">
        <v>59</v>
      </c>
      <c r="D4431" s="28">
        <v>1</v>
      </c>
      <c r="E4431" s="8" t="s">
        <v>4845</v>
      </c>
      <c r="F4431" s="8" t="s">
        <v>4851</v>
      </c>
      <c r="G4431" s="33">
        <v>0.3923611111111111</v>
      </c>
      <c r="H4431" s="33">
        <v>0.46875</v>
      </c>
      <c r="I4431" s="33">
        <v>0.38194444444444442</v>
      </c>
      <c r="J4431" s="34">
        <v>0.40138888888888891</v>
      </c>
      <c r="K4431" s="35">
        <v>0.4236111111111111</v>
      </c>
      <c r="L4431" s="33">
        <v>0.57499999999999996</v>
      </c>
      <c r="M4431" s="33">
        <v>0.58750000000000002</v>
      </c>
      <c r="N4431" s="33">
        <v>0.58958333333333335</v>
      </c>
      <c r="O4431" s="28" t="s">
        <v>73</v>
      </c>
      <c r="P4431" s="29">
        <v>325</v>
      </c>
      <c r="Q4431" s="30" t="s">
        <v>408</v>
      </c>
      <c r="R4431" s="31" t="s">
        <v>39</v>
      </c>
      <c r="S4431" s="28">
        <v>59</v>
      </c>
      <c r="T4431" s="28">
        <v>0</v>
      </c>
      <c r="U4431" s="32">
        <v>0.29373603637876411</v>
      </c>
      <c r="V4431" s="28">
        <v>0</v>
      </c>
      <c r="W4431" s="8" t="s">
        <v>287</v>
      </c>
      <c r="X4431" s="7" t="s">
        <v>2653</v>
      </c>
      <c r="AC4431" s="104"/>
    </row>
    <row r="4432" spans="1:29" x14ac:dyDescent="0.35">
      <c r="A4432" s="9">
        <v>46211</v>
      </c>
      <c r="B4432" s="28" t="s">
        <v>71</v>
      </c>
      <c r="C4432" s="28" t="s">
        <v>72</v>
      </c>
      <c r="D4432" s="28">
        <v>1</v>
      </c>
      <c r="E4432" s="8" t="s">
        <v>4851</v>
      </c>
      <c r="F4432" s="8" t="s">
        <v>4845</v>
      </c>
      <c r="G4432" s="33">
        <v>1.041666666666667E-2</v>
      </c>
      <c r="H4432" s="33">
        <v>0.1701388888888889</v>
      </c>
      <c r="I4432" s="33">
        <v>0.1104166666666667</v>
      </c>
      <c r="J4432" s="34">
        <v>0.1131944444444444</v>
      </c>
      <c r="K4432" s="35">
        <v>0.1229166666666667</v>
      </c>
      <c r="L4432" s="33">
        <v>0.26319444444444451</v>
      </c>
      <c r="M4432" s="33">
        <v>0.26874999999999999</v>
      </c>
      <c r="N4432" s="33">
        <v>0.26874999999999999</v>
      </c>
      <c r="O4432" s="28" t="s">
        <v>83</v>
      </c>
      <c r="P4432" s="29">
        <v>11</v>
      </c>
      <c r="Q4432" s="30" t="s">
        <v>2654</v>
      </c>
      <c r="R4432" s="31" t="s">
        <v>2655</v>
      </c>
      <c r="S4432" s="28">
        <v>185</v>
      </c>
      <c r="T4432" s="28">
        <v>0</v>
      </c>
      <c r="U4432" s="32">
        <v>0.90500779749564009</v>
      </c>
      <c r="V4432" s="28">
        <v>718</v>
      </c>
      <c r="W4432" s="8" t="s">
        <v>30</v>
      </c>
      <c r="AC4432" s="104"/>
    </row>
    <row r="4433" spans="1:29" x14ac:dyDescent="0.35">
      <c r="A4433" s="9">
        <v>46211</v>
      </c>
      <c r="B4433" s="28" t="s">
        <v>74</v>
      </c>
      <c r="C4433" s="28" t="s">
        <v>72</v>
      </c>
      <c r="D4433" s="28">
        <v>1</v>
      </c>
      <c r="E4433" s="8" t="s">
        <v>4845</v>
      </c>
      <c r="F4433" s="8" t="s">
        <v>4850</v>
      </c>
      <c r="G4433" s="33">
        <v>0.20833333333333329</v>
      </c>
      <c r="H4433" s="33">
        <v>0.38541666666666669</v>
      </c>
      <c r="I4433" s="33">
        <v>0.29791666666666672</v>
      </c>
      <c r="J4433" s="34">
        <v>0.30208333333333331</v>
      </c>
      <c r="K4433" s="35">
        <v>0.31597222222222221</v>
      </c>
      <c r="L4433" s="33">
        <v>0.45763888888888887</v>
      </c>
      <c r="M4433" s="33">
        <v>0.46736111111111112</v>
      </c>
      <c r="N4433" s="33">
        <v>0.46944444444444439</v>
      </c>
      <c r="O4433" s="28">
        <v>11</v>
      </c>
      <c r="P4433" s="29" t="s">
        <v>91</v>
      </c>
      <c r="Q4433" s="30" t="s">
        <v>2656</v>
      </c>
      <c r="R4433" s="31" t="s">
        <v>99</v>
      </c>
      <c r="S4433" s="28">
        <v>174</v>
      </c>
      <c r="T4433" s="28">
        <v>1</v>
      </c>
      <c r="U4433" s="32">
        <v>0.92973689908309842</v>
      </c>
      <c r="V4433" s="28">
        <v>127</v>
      </c>
      <c r="W4433" s="8" t="s">
        <v>30</v>
      </c>
      <c r="AC4433" s="104"/>
    </row>
    <row r="4434" spans="1:29" ht="26" customHeight="1" x14ac:dyDescent="0.35">
      <c r="A4434" s="9">
        <v>46211</v>
      </c>
      <c r="B4434" s="28" t="s">
        <v>262</v>
      </c>
      <c r="C4434" s="28" t="s">
        <v>72</v>
      </c>
      <c r="D4434" s="28">
        <v>1</v>
      </c>
      <c r="E4434" s="8" t="s">
        <v>4850</v>
      </c>
      <c r="F4434" s="8" t="s">
        <v>4845</v>
      </c>
      <c r="G4434" s="33">
        <v>0.3923611111111111</v>
      </c>
      <c r="H4434" s="33">
        <v>0.46875</v>
      </c>
      <c r="I4434" s="33">
        <v>0.62986111111111109</v>
      </c>
      <c r="J4434" s="34">
        <v>0.63263888888888886</v>
      </c>
      <c r="K4434" s="35">
        <v>0.64583333333333337</v>
      </c>
      <c r="L4434" s="33">
        <v>0.70833333333333337</v>
      </c>
      <c r="M4434" s="33">
        <v>0.71527777777777779</v>
      </c>
      <c r="N4434" s="33">
        <v>0.71527777777777779</v>
      </c>
      <c r="O4434" s="28" t="s">
        <v>91</v>
      </c>
      <c r="P4434" s="29">
        <v>9</v>
      </c>
      <c r="Q4434" s="30" t="s">
        <v>2657</v>
      </c>
      <c r="R4434" s="31" t="s">
        <v>2658</v>
      </c>
      <c r="S4434" s="28">
        <v>58</v>
      </c>
      <c r="T4434" s="28">
        <v>0</v>
      </c>
      <c r="U4434" s="32">
        <v>0.30468063886150298</v>
      </c>
      <c r="V4434" s="28">
        <v>0</v>
      </c>
      <c r="W4434" s="8" t="s">
        <v>30</v>
      </c>
      <c r="AC4434" s="104"/>
    </row>
    <row r="4435" spans="1:29" x14ac:dyDescent="0.35">
      <c r="A4435" s="9">
        <v>46211</v>
      </c>
      <c r="B4435" s="28" t="s">
        <v>264</v>
      </c>
      <c r="C4435" s="28" t="s">
        <v>72</v>
      </c>
      <c r="D4435" s="28">
        <v>1</v>
      </c>
      <c r="E4435" s="28" t="s">
        <v>4845</v>
      </c>
      <c r="F4435" s="28" t="s">
        <v>4863</v>
      </c>
      <c r="G4435" s="33">
        <v>0.51041666666666663</v>
      </c>
      <c r="H4435" s="33">
        <v>0.59027777777777779</v>
      </c>
      <c r="I4435" s="33">
        <v>0.73333333333333328</v>
      </c>
      <c r="J4435" s="34">
        <v>0.73819444444444449</v>
      </c>
      <c r="K4435" s="35">
        <v>0.74652777777777779</v>
      </c>
      <c r="L4435" s="33">
        <v>0.81666666666666665</v>
      </c>
      <c r="M4435" s="33">
        <v>0.82291666666666663</v>
      </c>
      <c r="N4435" s="33">
        <v>0.82499999999999996</v>
      </c>
      <c r="O4435" s="28">
        <v>9</v>
      </c>
      <c r="P4435" s="29" t="s">
        <v>114</v>
      </c>
      <c r="Q4435" s="30" t="s">
        <v>2659</v>
      </c>
      <c r="R4435" s="31" t="s">
        <v>99</v>
      </c>
      <c r="S4435" s="28">
        <v>39</v>
      </c>
      <c r="T4435" s="28">
        <v>0</v>
      </c>
      <c r="U4435" s="32">
        <v>0.21514757858063829</v>
      </c>
      <c r="V4435" s="28">
        <v>0</v>
      </c>
      <c r="W4435" s="8" t="s">
        <v>30</v>
      </c>
      <c r="Z4435" s="5"/>
      <c r="AC4435" s="104"/>
    </row>
    <row r="4436" spans="1:29" x14ac:dyDescent="0.35">
      <c r="A4436" s="9">
        <v>46211</v>
      </c>
      <c r="B4436" s="28" t="s">
        <v>1766</v>
      </c>
      <c r="C4436" s="28" t="s">
        <v>81</v>
      </c>
      <c r="D4436" s="28">
        <v>1</v>
      </c>
      <c r="E4436" s="28" t="s">
        <v>4863</v>
      </c>
      <c r="F4436" s="28" t="s">
        <v>4845</v>
      </c>
      <c r="G4436" s="33">
        <v>0.42708333333333331</v>
      </c>
      <c r="H4436" s="33">
        <v>0.49652777777777779</v>
      </c>
      <c r="I4436" s="33">
        <v>0.46319444444444452</v>
      </c>
      <c r="J4436" s="34">
        <v>0.46597222222222218</v>
      </c>
      <c r="K4436" s="35">
        <v>0.4777777777777778</v>
      </c>
      <c r="L4436" s="33">
        <v>0.52152777777777781</v>
      </c>
      <c r="M4436" s="33">
        <v>0.52708333333333335</v>
      </c>
      <c r="N4436" s="33">
        <v>0.52777777777777779</v>
      </c>
      <c r="O4436" s="28" t="s">
        <v>116</v>
      </c>
      <c r="P4436" s="29">
        <v>222</v>
      </c>
      <c r="Q4436" s="30" t="s">
        <v>2660</v>
      </c>
      <c r="R4436" s="31" t="s">
        <v>2661</v>
      </c>
      <c r="S4436" s="28">
        <v>90</v>
      </c>
      <c r="T4436" s="28">
        <v>1</v>
      </c>
      <c r="U4436" s="32">
        <v>0.44784612222045322</v>
      </c>
      <c r="V4436" s="28">
        <v>0</v>
      </c>
      <c r="W4436" s="8" t="s">
        <v>30</v>
      </c>
      <c r="AC4436" s="104"/>
    </row>
    <row r="4437" spans="1:29" x14ac:dyDescent="0.35">
      <c r="A4437" s="9">
        <v>46211</v>
      </c>
      <c r="B4437" s="28" t="s">
        <v>1768</v>
      </c>
      <c r="C4437" s="28" t="s">
        <v>81</v>
      </c>
      <c r="D4437" s="28">
        <v>1</v>
      </c>
      <c r="E4437" s="28" t="s">
        <v>4845</v>
      </c>
      <c r="F4437" s="28" t="s">
        <v>4853</v>
      </c>
      <c r="G4437" s="33">
        <v>0.53125</v>
      </c>
      <c r="H4437" s="33">
        <v>0.60416666666666663</v>
      </c>
      <c r="I4437" s="33">
        <v>0.55069444444444449</v>
      </c>
      <c r="J4437" s="34">
        <v>0.55486111111111114</v>
      </c>
      <c r="K4437" s="35">
        <v>0.56388888888888888</v>
      </c>
      <c r="L4437" s="33">
        <v>0.60347222222222219</v>
      </c>
      <c r="M4437" s="33">
        <v>0.61388888888888893</v>
      </c>
      <c r="N4437" s="33">
        <v>0.61597222222222225</v>
      </c>
      <c r="O4437" s="28">
        <v>223</v>
      </c>
      <c r="P4437" s="29" t="s">
        <v>37</v>
      </c>
      <c r="Q4437" s="30" t="s">
        <v>2662</v>
      </c>
      <c r="R4437" s="31" t="s">
        <v>124</v>
      </c>
      <c r="S4437" s="28">
        <v>40</v>
      </c>
      <c r="T4437" s="28">
        <v>0</v>
      </c>
      <c r="U4437" s="32">
        <v>0.2139514485177853</v>
      </c>
      <c r="V4437" s="28">
        <v>0</v>
      </c>
      <c r="W4437" s="8" t="s">
        <v>30</v>
      </c>
      <c r="AC4437" s="104"/>
    </row>
    <row r="4438" spans="1:29" x14ac:dyDescent="0.35">
      <c r="A4438" s="9">
        <v>46211</v>
      </c>
      <c r="B4438" s="28" t="s">
        <v>80</v>
      </c>
      <c r="C4438" s="28" t="s">
        <v>90</v>
      </c>
      <c r="D4438" s="28">
        <v>1</v>
      </c>
      <c r="E4438" s="28" t="s">
        <v>4853</v>
      </c>
      <c r="F4438" s="28" t="s">
        <v>4845</v>
      </c>
      <c r="G4438" s="33">
        <v>3.4722222222222217E-2</v>
      </c>
      <c r="H4438" s="33">
        <v>0.1076388888888889</v>
      </c>
      <c r="I4438" s="33">
        <v>3.125E-2</v>
      </c>
      <c r="J4438" s="34">
        <v>3.5416666666666673E-2</v>
      </c>
      <c r="K4438" s="35">
        <v>4.583333333333333E-2</v>
      </c>
      <c r="L4438" s="33">
        <v>0.1020833333333333</v>
      </c>
      <c r="M4438" s="33">
        <v>0.1083333333333333</v>
      </c>
      <c r="N4438" s="33">
        <v>0.10902777777777781</v>
      </c>
      <c r="O4438" s="28" t="s">
        <v>285</v>
      </c>
      <c r="P4438" s="29" t="s">
        <v>1025</v>
      </c>
      <c r="Q4438" s="30" t="s">
        <v>151</v>
      </c>
      <c r="R4438" s="31" t="s">
        <v>39</v>
      </c>
      <c r="S4438" s="28">
        <v>125</v>
      </c>
      <c r="T4438" s="28">
        <v>1</v>
      </c>
      <c r="U4438" s="32">
        <v>0.64434345785849201</v>
      </c>
      <c r="V4438" s="28">
        <v>2541</v>
      </c>
      <c r="W4438" s="8" t="s">
        <v>30</v>
      </c>
      <c r="AC4438" s="104"/>
    </row>
    <row r="4439" spans="1:29" x14ac:dyDescent="0.35">
      <c r="A4439" s="9">
        <v>46211</v>
      </c>
      <c r="B4439" s="28" t="s">
        <v>84</v>
      </c>
      <c r="C4439" s="28" t="s">
        <v>90</v>
      </c>
      <c r="D4439" s="28">
        <v>1</v>
      </c>
      <c r="E4439" s="28" t="s">
        <v>4845</v>
      </c>
      <c r="F4439" s="28" t="s">
        <v>4847</v>
      </c>
      <c r="G4439" s="33">
        <v>0.14583333333333329</v>
      </c>
      <c r="H4439" s="33">
        <v>0.22916666666666671</v>
      </c>
      <c r="I4439" s="33">
        <v>0.14374999999999999</v>
      </c>
      <c r="J4439" s="34">
        <v>0.14930555555555561</v>
      </c>
      <c r="K4439" s="35">
        <v>0.15972222222222221</v>
      </c>
      <c r="L4439" s="33">
        <v>0.2159722222222222</v>
      </c>
      <c r="M4439" s="33">
        <v>0.22638888888888889</v>
      </c>
      <c r="N4439" s="33">
        <v>0.22847222222222219</v>
      </c>
      <c r="O4439" s="28" t="s">
        <v>1025</v>
      </c>
      <c r="P4439" s="29" t="s">
        <v>43</v>
      </c>
      <c r="Q4439" s="30" t="s">
        <v>65</v>
      </c>
      <c r="R4439" s="31" t="s">
        <v>39</v>
      </c>
      <c r="S4439" s="28">
        <v>159</v>
      </c>
      <c r="T4439" s="28">
        <v>1</v>
      </c>
      <c r="U4439" s="32">
        <v>0.94111801658569849</v>
      </c>
      <c r="V4439" s="28">
        <v>846</v>
      </c>
      <c r="W4439" s="8" t="s">
        <v>30</v>
      </c>
      <c r="Z4439" s="5"/>
      <c r="AC4439" s="104"/>
    </row>
    <row r="4440" spans="1:29" x14ac:dyDescent="0.35">
      <c r="A4440" s="9">
        <v>46211</v>
      </c>
      <c r="B4440" s="28" t="s">
        <v>104</v>
      </c>
      <c r="C4440" s="28" t="s">
        <v>90</v>
      </c>
      <c r="D4440" s="28">
        <v>1</v>
      </c>
      <c r="E4440" s="28" t="s">
        <v>4847</v>
      </c>
      <c r="F4440" s="28" t="s">
        <v>4845</v>
      </c>
      <c r="G4440" s="33">
        <v>0.3611111111111111</v>
      </c>
      <c r="H4440" s="33">
        <v>0.4513888888888889</v>
      </c>
      <c r="I4440" s="33">
        <v>0.34652777777777782</v>
      </c>
      <c r="J4440" s="34">
        <v>0.36249999999999999</v>
      </c>
      <c r="K4440" s="35">
        <v>0.38263888888888892</v>
      </c>
      <c r="L4440" s="33">
        <v>0.45069444444444451</v>
      </c>
      <c r="M4440" s="33">
        <v>0.45694444444444438</v>
      </c>
      <c r="N4440" s="33">
        <v>0.45833333333333331</v>
      </c>
      <c r="O4440" s="28" t="s">
        <v>43</v>
      </c>
      <c r="P4440" s="29">
        <v>6</v>
      </c>
      <c r="Q4440" s="30" t="s">
        <v>103</v>
      </c>
      <c r="R4440" s="31" t="s">
        <v>39</v>
      </c>
      <c r="S4440" s="28">
        <v>135</v>
      </c>
      <c r="T4440" s="28">
        <v>0</v>
      </c>
      <c r="U4440" s="32">
        <v>0.70791525428725399</v>
      </c>
      <c r="V4440" s="28">
        <v>0</v>
      </c>
      <c r="W4440" s="8" t="s">
        <v>30</v>
      </c>
      <c r="AC4440" s="104"/>
    </row>
    <row r="4441" spans="1:29" x14ac:dyDescent="0.35">
      <c r="A4441" s="9">
        <v>46211</v>
      </c>
      <c r="B4441" s="28" t="s">
        <v>105</v>
      </c>
      <c r="C4441" s="28" t="s">
        <v>90</v>
      </c>
      <c r="D4441" s="28">
        <v>1</v>
      </c>
      <c r="E4441" s="28" t="s">
        <v>4845</v>
      </c>
      <c r="F4441" s="28" t="s">
        <v>4849</v>
      </c>
      <c r="G4441" s="33">
        <v>0.49305555555555558</v>
      </c>
      <c r="H4441" s="33">
        <v>0.58680555555555558</v>
      </c>
      <c r="I4441" s="33">
        <v>0.48472222222222222</v>
      </c>
      <c r="J4441" s="34">
        <v>0.51458333333333328</v>
      </c>
      <c r="K4441" s="35">
        <v>0.52361111111111114</v>
      </c>
      <c r="L4441" s="33">
        <v>0.60763888888888884</v>
      </c>
      <c r="M4441" s="33">
        <v>0.62083333333333335</v>
      </c>
      <c r="N4441" s="33">
        <v>0.62291666666666667</v>
      </c>
      <c r="O4441" s="28">
        <v>6</v>
      </c>
      <c r="P4441" s="29" t="s">
        <v>57</v>
      </c>
      <c r="Q4441" s="30" t="s">
        <v>909</v>
      </c>
      <c r="R4441" s="31" t="s">
        <v>39</v>
      </c>
      <c r="S4441" s="28">
        <v>120</v>
      </c>
      <c r="T4441" s="28">
        <v>1</v>
      </c>
      <c r="U4441" s="32">
        <v>0.63273267370535657</v>
      </c>
      <c r="V4441" s="28">
        <v>0</v>
      </c>
      <c r="W4441" s="8" t="s">
        <v>30</v>
      </c>
      <c r="AC4441" s="104"/>
    </row>
    <row r="4442" spans="1:29" x14ac:dyDescent="0.35">
      <c r="A4442" s="9">
        <v>46211</v>
      </c>
      <c r="B4442" s="28" t="s">
        <v>1381</v>
      </c>
      <c r="C4442" s="28" t="s">
        <v>108</v>
      </c>
      <c r="D4442" s="28">
        <v>1</v>
      </c>
      <c r="E4442" s="28" t="s">
        <v>4845</v>
      </c>
      <c r="F4442" s="28" t="s">
        <v>4856</v>
      </c>
      <c r="G4442" s="33">
        <v>4.5138888888888888E-2</v>
      </c>
      <c r="H4442" s="33">
        <v>0.25347222222222221</v>
      </c>
      <c r="I4442" s="33">
        <v>3.6111111111111108E-2</v>
      </c>
      <c r="J4442" s="34">
        <v>4.6527777777777779E-2</v>
      </c>
      <c r="K4442" s="35">
        <v>5.6250000000000001E-2</v>
      </c>
      <c r="L4442" s="33">
        <v>0.24374999999999999</v>
      </c>
      <c r="M4442" s="33">
        <v>0.25763888888888892</v>
      </c>
      <c r="N4442" s="33">
        <v>0.26041666666666669</v>
      </c>
      <c r="O4442" s="28" t="s">
        <v>70</v>
      </c>
      <c r="P4442" s="29">
        <v>71</v>
      </c>
      <c r="Q4442" s="30" t="s">
        <v>103</v>
      </c>
      <c r="R4442" s="31" t="s">
        <v>39</v>
      </c>
      <c r="S4442" s="28">
        <v>178</v>
      </c>
      <c r="T4442" s="28">
        <v>2</v>
      </c>
      <c r="U4442" s="32">
        <v>0.89825226403628478</v>
      </c>
      <c r="V4442" s="28">
        <v>0</v>
      </c>
      <c r="W4442" s="8" t="s">
        <v>30</v>
      </c>
      <c r="AC4442" s="104"/>
    </row>
    <row r="4443" spans="1:29" x14ac:dyDescent="0.35">
      <c r="A4443" s="9">
        <v>46211</v>
      </c>
      <c r="B4443" s="28" t="s">
        <v>1382</v>
      </c>
      <c r="C4443" s="28" t="s">
        <v>108</v>
      </c>
      <c r="D4443" s="28">
        <v>1</v>
      </c>
      <c r="E4443" s="28" t="s">
        <v>4856</v>
      </c>
      <c r="F4443" s="28" t="s">
        <v>4845</v>
      </c>
      <c r="G4443" s="33">
        <v>0.2951388888888889</v>
      </c>
      <c r="H4443" s="33">
        <v>0.52430555555555558</v>
      </c>
      <c r="I4443" s="33">
        <v>0.29305555555555562</v>
      </c>
      <c r="J4443" s="34">
        <v>0.30138888888888887</v>
      </c>
      <c r="K4443" s="35">
        <v>0.3125</v>
      </c>
      <c r="L4443" s="33">
        <v>0.50347222222222221</v>
      </c>
      <c r="M4443" s="33">
        <v>0.51249999999999996</v>
      </c>
      <c r="N4443" s="33">
        <v>0.51458333333333328</v>
      </c>
      <c r="O4443" s="28">
        <v>68</v>
      </c>
      <c r="P4443" s="29" t="s">
        <v>242</v>
      </c>
      <c r="Q4443" s="30" t="s">
        <v>171</v>
      </c>
      <c r="R4443" s="31" t="s">
        <v>39</v>
      </c>
      <c r="S4443" s="28">
        <v>161</v>
      </c>
      <c r="T4443" s="28">
        <v>1</v>
      </c>
      <c r="U4443" s="32">
        <v>0.8102423787003995</v>
      </c>
      <c r="V4443" s="28">
        <v>0</v>
      </c>
      <c r="W4443" s="8" t="s">
        <v>30</v>
      </c>
      <c r="AC4443" s="104"/>
    </row>
    <row r="4444" spans="1:29" x14ac:dyDescent="0.35">
      <c r="A4444" s="9">
        <v>46211</v>
      </c>
      <c r="B4444" s="28" t="s">
        <v>2570</v>
      </c>
      <c r="C4444" s="28" t="s">
        <v>113</v>
      </c>
      <c r="D4444" s="28">
        <v>1</v>
      </c>
      <c r="E4444" s="28" t="s">
        <v>4845</v>
      </c>
      <c r="F4444" s="28" t="s">
        <v>4867</v>
      </c>
      <c r="G4444" s="33">
        <v>0.22569444444444439</v>
      </c>
      <c r="H4444" s="33">
        <v>0.4861111111111111</v>
      </c>
      <c r="I4444" s="33">
        <v>0.22222222222222221</v>
      </c>
      <c r="J4444" s="34">
        <v>0.22916666666666671</v>
      </c>
      <c r="K4444" s="35">
        <v>0.2416666666666667</v>
      </c>
      <c r="L4444" s="33">
        <v>0.49027777777777781</v>
      </c>
      <c r="M4444" s="33">
        <v>0.49722222222222218</v>
      </c>
      <c r="N4444" s="33">
        <v>0.50069444444444444</v>
      </c>
      <c r="O4444" s="28" t="s">
        <v>73</v>
      </c>
      <c r="P4444" s="29" t="s">
        <v>590</v>
      </c>
      <c r="Q4444" s="30" t="s">
        <v>65</v>
      </c>
      <c r="R4444" s="31" t="s">
        <v>39</v>
      </c>
      <c r="S4444" s="28">
        <v>183</v>
      </c>
      <c r="T4444" s="28">
        <v>0</v>
      </c>
      <c r="U4444" s="32">
        <v>1</v>
      </c>
      <c r="V4444" s="28">
        <v>0</v>
      </c>
      <c r="W4444" s="8" t="s">
        <v>30</v>
      </c>
      <c r="AC4444" s="104"/>
    </row>
    <row r="4445" spans="1:29" x14ac:dyDescent="0.35">
      <c r="A4445" s="9">
        <v>46211</v>
      </c>
      <c r="B4445" s="28" t="s">
        <v>2571</v>
      </c>
      <c r="C4445" s="28" t="s">
        <v>113</v>
      </c>
      <c r="D4445" s="28">
        <v>1</v>
      </c>
      <c r="E4445" s="28" t="s">
        <v>4867</v>
      </c>
      <c r="F4445" s="28" t="s">
        <v>4845</v>
      </c>
      <c r="G4445" s="33">
        <v>0.61458333333333337</v>
      </c>
      <c r="H4445" s="33">
        <v>0.91666666666666663</v>
      </c>
      <c r="I4445" s="33">
        <v>0.6166666666666667</v>
      </c>
      <c r="J4445" s="34">
        <v>0.62083333333333335</v>
      </c>
      <c r="K4445" s="35">
        <v>0.63124999999999998</v>
      </c>
      <c r="L4445" s="33">
        <v>0.89861111111111114</v>
      </c>
      <c r="M4445" s="33">
        <v>0.90277777777777779</v>
      </c>
      <c r="N4445" s="33">
        <v>0.90486111111111112</v>
      </c>
      <c r="O4445" s="28" t="s">
        <v>590</v>
      </c>
      <c r="P4445" s="29" t="s">
        <v>32</v>
      </c>
      <c r="Q4445" s="30" t="s">
        <v>2663</v>
      </c>
      <c r="R4445" s="31" t="s">
        <v>2664</v>
      </c>
      <c r="S4445" s="28">
        <v>170</v>
      </c>
      <c r="T4445" s="28">
        <v>0</v>
      </c>
      <c r="U4445" s="32">
        <v>0.88560485228002239</v>
      </c>
      <c r="V4445" s="28">
        <v>0</v>
      </c>
      <c r="W4445" s="8" t="s">
        <v>30</v>
      </c>
      <c r="AC4445" s="104"/>
    </row>
    <row r="4446" spans="1:29" x14ac:dyDescent="0.35">
      <c r="A4446" s="9">
        <v>46212</v>
      </c>
      <c r="B4446" s="28" t="s">
        <v>107</v>
      </c>
      <c r="C4446" s="28" t="s">
        <v>27</v>
      </c>
      <c r="D4446" s="28">
        <v>1</v>
      </c>
      <c r="E4446" s="28" t="s">
        <v>4845</v>
      </c>
      <c r="F4446" s="28" t="s">
        <v>4851</v>
      </c>
      <c r="G4446" s="33">
        <v>4.5138888888888888E-2</v>
      </c>
      <c r="H4446" s="33">
        <v>0.24305555555555561</v>
      </c>
      <c r="I4446" s="33">
        <v>4.0972222222222222E-2</v>
      </c>
      <c r="J4446" s="34">
        <v>4.5138888888888888E-2</v>
      </c>
      <c r="K4446" s="35">
        <v>5.7638888888888892E-2</v>
      </c>
      <c r="L4446" s="33">
        <v>0.2305555555555556</v>
      </c>
      <c r="M4446" s="33">
        <v>0.23749999999999999</v>
      </c>
      <c r="N4446" s="33">
        <v>0.23958333333333329</v>
      </c>
      <c r="O4446" s="28" t="s">
        <v>73</v>
      </c>
      <c r="P4446" s="29" t="s">
        <v>61</v>
      </c>
      <c r="Q4446" s="30"/>
      <c r="R4446" s="31"/>
      <c r="S4446" s="28">
        <v>188</v>
      </c>
      <c r="T4446" s="28">
        <v>0</v>
      </c>
      <c r="U4446" s="32">
        <v>0.91525041278829466</v>
      </c>
      <c r="V4446" s="28">
        <v>760</v>
      </c>
      <c r="W4446" s="8" t="s">
        <v>30</v>
      </c>
      <c r="AC4446" s="104"/>
    </row>
    <row r="4447" spans="1:29" x14ac:dyDescent="0.35">
      <c r="A4447" s="9">
        <v>46212</v>
      </c>
      <c r="B4447" s="28" t="s">
        <v>109</v>
      </c>
      <c r="C4447" s="28" t="s">
        <v>27</v>
      </c>
      <c r="D4447" s="28">
        <v>1</v>
      </c>
      <c r="E4447" s="28" t="s">
        <v>4851</v>
      </c>
      <c r="F4447" s="28" t="s">
        <v>4845</v>
      </c>
      <c r="G4447" s="33">
        <v>0.28472222222222221</v>
      </c>
      <c r="H4447" s="33">
        <v>0.49652777777777779</v>
      </c>
      <c r="I4447" s="33">
        <v>0.27361111111111108</v>
      </c>
      <c r="J4447" s="34">
        <v>0.28888888888888892</v>
      </c>
      <c r="K4447" s="35">
        <v>0.30694444444444452</v>
      </c>
      <c r="L4447" s="33">
        <v>0.47222222222222221</v>
      </c>
      <c r="M4447" s="33">
        <v>0.48541666666666672</v>
      </c>
      <c r="N4447" s="33">
        <v>0.48749999999999999</v>
      </c>
      <c r="O4447" s="28" t="s">
        <v>61</v>
      </c>
      <c r="P4447" s="29" t="s">
        <v>361</v>
      </c>
      <c r="Q4447" s="30" t="s">
        <v>48</v>
      </c>
      <c r="R4447" s="31" t="s">
        <v>39</v>
      </c>
      <c r="S4447" s="28">
        <v>184</v>
      </c>
      <c r="T4447" s="28">
        <v>1</v>
      </c>
      <c r="U4447" s="32">
        <v>0.98553159519759725</v>
      </c>
      <c r="V4447" s="28">
        <v>813</v>
      </c>
      <c r="W4447" s="8" t="s">
        <v>30</v>
      </c>
      <c r="AC4447" s="104"/>
    </row>
    <row r="4448" spans="1:29" x14ac:dyDescent="0.35">
      <c r="A4448" s="9">
        <v>46212</v>
      </c>
      <c r="B4448" s="28" t="s">
        <v>1371</v>
      </c>
      <c r="C4448" s="28" t="s">
        <v>45</v>
      </c>
      <c r="D4448" s="28">
        <v>1</v>
      </c>
      <c r="E4448" s="28" t="s">
        <v>4845</v>
      </c>
      <c r="F4448" s="28" t="s">
        <v>4849</v>
      </c>
      <c r="G4448" s="33">
        <v>2.0833333333333329E-2</v>
      </c>
      <c r="H4448" s="33">
        <v>0.16666666666666671</v>
      </c>
      <c r="I4448" s="33">
        <v>2.5000000000000001E-2</v>
      </c>
      <c r="J4448" s="34">
        <v>2.6388888888888889E-2</v>
      </c>
      <c r="K4448" s="35">
        <v>3.888888888888889E-2</v>
      </c>
      <c r="L4448" s="33">
        <v>0.1652777777777778</v>
      </c>
      <c r="M4448" s="33">
        <v>0.16875000000000001</v>
      </c>
      <c r="N4448" s="33">
        <v>0.17083333333333331</v>
      </c>
      <c r="O4448" s="28" t="s">
        <v>249</v>
      </c>
      <c r="P4448" s="29" t="s">
        <v>928</v>
      </c>
      <c r="Q4448" s="30" t="s">
        <v>1107</v>
      </c>
      <c r="R4448" s="31" t="s">
        <v>2665</v>
      </c>
      <c r="S4448" s="28">
        <v>182</v>
      </c>
      <c r="T4448" s="28">
        <v>3</v>
      </c>
      <c r="U4448" s="32">
        <v>1</v>
      </c>
      <c r="V4448" s="28">
        <v>0</v>
      </c>
      <c r="W4448" s="8" t="s">
        <v>30</v>
      </c>
      <c r="AC4448" s="104"/>
    </row>
    <row r="4449" spans="1:29" x14ac:dyDescent="0.35">
      <c r="A4449" s="9">
        <v>46212</v>
      </c>
      <c r="B4449" s="28" t="s">
        <v>1372</v>
      </c>
      <c r="C4449" s="28" t="s">
        <v>45</v>
      </c>
      <c r="D4449" s="28">
        <v>1</v>
      </c>
      <c r="E4449" s="28" t="s">
        <v>4849</v>
      </c>
      <c r="F4449" s="28" t="s">
        <v>4845</v>
      </c>
      <c r="G4449" s="33">
        <v>0.20833333333333329</v>
      </c>
      <c r="H4449" s="33">
        <v>0.36458333333333331</v>
      </c>
      <c r="I4449" s="33">
        <v>0.20277777777777781</v>
      </c>
      <c r="J4449" s="34">
        <v>0.2069444444444444</v>
      </c>
      <c r="K4449" s="35">
        <v>0.2166666666666667</v>
      </c>
      <c r="L4449" s="33">
        <v>0.33819444444444452</v>
      </c>
      <c r="M4449" s="33">
        <v>0.35</v>
      </c>
      <c r="N4449" s="33">
        <v>0.35208333333333341</v>
      </c>
      <c r="O4449" s="28" t="s">
        <v>928</v>
      </c>
      <c r="P4449" s="29" t="s">
        <v>60</v>
      </c>
      <c r="Q4449" s="30"/>
      <c r="R4449" s="31"/>
      <c r="S4449" s="28">
        <v>155</v>
      </c>
      <c r="T4449" s="28">
        <v>4</v>
      </c>
      <c r="U4449" s="32">
        <v>0.83232745058089574</v>
      </c>
      <c r="V4449" s="28">
        <v>0</v>
      </c>
      <c r="W4449" s="8" t="s">
        <v>30</v>
      </c>
      <c r="AC4449" s="104"/>
    </row>
    <row r="4450" spans="1:29" x14ac:dyDescent="0.35">
      <c r="A4450" s="9">
        <v>46212</v>
      </c>
      <c r="B4450" s="28" t="s">
        <v>247</v>
      </c>
      <c r="C4450" s="28" t="s">
        <v>45</v>
      </c>
      <c r="D4450" s="28">
        <v>1</v>
      </c>
      <c r="E4450" s="28" t="s">
        <v>4845</v>
      </c>
      <c r="F4450" s="28" t="s">
        <v>4851</v>
      </c>
      <c r="G4450" s="33">
        <v>0.33333333333333331</v>
      </c>
      <c r="H4450" s="33">
        <v>0.43402777777777779</v>
      </c>
      <c r="I4450" s="33">
        <v>0.39097222222222222</v>
      </c>
      <c r="J4450" s="34">
        <v>0.39444444444444438</v>
      </c>
      <c r="K4450" s="35">
        <v>0.40416666666666667</v>
      </c>
      <c r="L4450" s="33">
        <v>0.47430555555555548</v>
      </c>
      <c r="M4450" s="33">
        <v>0.47916666666666669</v>
      </c>
      <c r="N4450" s="33">
        <v>0.48125000000000001</v>
      </c>
      <c r="O4450" s="28" t="s">
        <v>60</v>
      </c>
      <c r="P4450" s="29">
        <v>2</v>
      </c>
      <c r="Q4450" s="30" t="s">
        <v>2666</v>
      </c>
      <c r="R4450" s="31" t="s">
        <v>2667</v>
      </c>
      <c r="S4450" s="28">
        <v>114</v>
      </c>
      <c r="T4450" s="28">
        <v>0</v>
      </c>
      <c r="U4450" s="32">
        <v>0.55775714352951378</v>
      </c>
      <c r="V4450" s="28">
        <v>0</v>
      </c>
      <c r="W4450" s="8" t="s">
        <v>30</v>
      </c>
      <c r="AC4450" s="104"/>
    </row>
    <row r="4451" spans="1:29" ht="26" customHeight="1" x14ac:dyDescent="0.35">
      <c r="A4451" s="9">
        <v>46212</v>
      </c>
      <c r="B4451" s="28" t="s">
        <v>248</v>
      </c>
      <c r="C4451" s="28" t="s">
        <v>45</v>
      </c>
      <c r="D4451" s="28">
        <v>1</v>
      </c>
      <c r="E4451" s="28" t="s">
        <v>4851</v>
      </c>
      <c r="F4451" s="28" t="s">
        <v>4845</v>
      </c>
      <c r="G4451" s="33">
        <v>0.47569444444444442</v>
      </c>
      <c r="H4451" s="33">
        <v>0.57638888888888884</v>
      </c>
      <c r="I4451" s="33">
        <v>0.52500000000000002</v>
      </c>
      <c r="J4451" s="34">
        <v>0.54513888888888884</v>
      </c>
      <c r="K4451" s="35">
        <v>0.5541666666666667</v>
      </c>
      <c r="L4451" s="33">
        <v>0.62222222222222223</v>
      </c>
      <c r="M4451" s="33">
        <v>0.62708333333333333</v>
      </c>
      <c r="N4451" s="33">
        <v>0.62916666666666665</v>
      </c>
      <c r="O4451" s="28">
        <v>2</v>
      </c>
      <c r="P4451" s="29" t="s">
        <v>60</v>
      </c>
      <c r="Q4451" s="30" t="s">
        <v>2668</v>
      </c>
      <c r="R4451" s="31" t="s">
        <v>2669</v>
      </c>
      <c r="S4451" s="28">
        <v>160</v>
      </c>
      <c r="T4451" s="28">
        <v>0</v>
      </c>
      <c r="U4451" s="32">
        <v>0.85561184492987663</v>
      </c>
      <c r="V4451" s="28">
        <v>0</v>
      </c>
      <c r="W4451" s="8" t="s">
        <v>30</v>
      </c>
      <c r="Z4451" s="117"/>
      <c r="AA4451" s="115" t="s">
        <v>887</v>
      </c>
      <c r="AC4451" s="104"/>
    </row>
    <row r="4452" spans="1:29" x14ac:dyDescent="0.35">
      <c r="A4452" s="9">
        <v>46212</v>
      </c>
      <c r="B4452" s="28" t="s">
        <v>1504</v>
      </c>
      <c r="C4452" s="28" t="s">
        <v>45</v>
      </c>
      <c r="D4452" s="28">
        <v>1</v>
      </c>
      <c r="E4452" s="28" t="s">
        <v>4845</v>
      </c>
      <c r="F4452" s="28" t="s">
        <v>4873</v>
      </c>
      <c r="G4452" s="33">
        <v>0.97916666666666663</v>
      </c>
      <c r="H4452" s="33" t="s">
        <v>1665</v>
      </c>
      <c r="I4452" s="33">
        <v>0.97291666666666665</v>
      </c>
      <c r="J4452" s="34">
        <v>0.97638888888888886</v>
      </c>
      <c r="K4452" s="35">
        <v>0.98402777777777772</v>
      </c>
      <c r="L4452" s="33" t="s">
        <v>2670</v>
      </c>
      <c r="M4452" s="33" t="s">
        <v>2671</v>
      </c>
      <c r="N4452" s="33">
        <v>0.1118055555555556</v>
      </c>
      <c r="O4452" s="28" t="s">
        <v>60</v>
      </c>
      <c r="P4452" s="29" t="s">
        <v>748</v>
      </c>
      <c r="Q4452" s="30"/>
      <c r="R4452" s="31"/>
      <c r="S4452" s="28">
        <v>183</v>
      </c>
      <c r="T4452" s="28">
        <v>4</v>
      </c>
      <c r="U4452" s="32">
        <v>0.97769921935510606</v>
      </c>
      <c r="V4452" s="28">
        <v>0</v>
      </c>
      <c r="W4452" s="8" t="s">
        <v>30</v>
      </c>
      <c r="AC4452" s="104"/>
    </row>
    <row r="4453" spans="1:29" x14ac:dyDescent="0.35">
      <c r="A4453" s="9">
        <v>46212</v>
      </c>
      <c r="B4453" s="28" t="s">
        <v>1429</v>
      </c>
      <c r="C4453" s="28" t="s">
        <v>72</v>
      </c>
      <c r="D4453" s="28">
        <v>14</v>
      </c>
      <c r="E4453" s="28" t="s">
        <v>4873</v>
      </c>
      <c r="F4453" s="28" t="s">
        <v>4845</v>
      </c>
      <c r="G4453" s="33">
        <v>7.2916666666666671E-2</v>
      </c>
      <c r="H4453" s="33">
        <v>0.2361111111111111</v>
      </c>
      <c r="I4453" s="33">
        <v>6.5972222222222224E-2</v>
      </c>
      <c r="J4453" s="34">
        <v>7.013888888888889E-2</v>
      </c>
      <c r="K4453" s="35">
        <v>8.5416666666666669E-2</v>
      </c>
      <c r="L4453" s="33">
        <v>0.2305555555555556</v>
      </c>
      <c r="M4453" s="33">
        <v>0.23680555555555549</v>
      </c>
      <c r="N4453" s="33">
        <v>0.23749999999999999</v>
      </c>
      <c r="O4453" s="28" t="s">
        <v>114</v>
      </c>
      <c r="P4453" s="29" t="s">
        <v>1961</v>
      </c>
      <c r="Q4453" s="30"/>
      <c r="R4453" s="31"/>
      <c r="S4453" s="28">
        <v>182</v>
      </c>
      <c r="T4453" s="28">
        <v>0</v>
      </c>
      <c r="U4453" s="32">
        <v>0.94313454811753317</v>
      </c>
      <c r="V4453" s="28">
        <v>833</v>
      </c>
      <c r="W4453" s="8" t="s">
        <v>30</v>
      </c>
      <c r="AC4453" s="104"/>
    </row>
    <row r="4454" spans="1:29" x14ac:dyDescent="0.35">
      <c r="A4454" s="9">
        <v>46212</v>
      </c>
      <c r="B4454" s="28" t="s">
        <v>1430</v>
      </c>
      <c r="C4454" s="28" t="s">
        <v>72</v>
      </c>
      <c r="D4454" s="28">
        <v>14</v>
      </c>
      <c r="E4454" s="28" t="s">
        <v>4845</v>
      </c>
      <c r="F4454" s="28" t="s">
        <v>4853</v>
      </c>
      <c r="G4454" s="33">
        <v>0.27777777777777779</v>
      </c>
      <c r="H4454" s="33">
        <v>0.4548611111111111</v>
      </c>
      <c r="I4454" s="33">
        <v>0.28263888888888888</v>
      </c>
      <c r="J4454" s="34">
        <v>0.28541666666666671</v>
      </c>
      <c r="K4454" s="35">
        <v>0.3</v>
      </c>
      <c r="L4454" s="33">
        <v>0.43541666666666667</v>
      </c>
      <c r="M4454" s="33">
        <v>0.44861111111111113</v>
      </c>
      <c r="N4454" s="33">
        <v>0.45069444444444451</v>
      </c>
      <c r="O4454" s="28" t="s">
        <v>1961</v>
      </c>
      <c r="P4454" s="29" t="s">
        <v>2115</v>
      </c>
      <c r="Q4454" s="30" t="s">
        <v>2672</v>
      </c>
      <c r="R4454" s="31" t="s">
        <v>2673</v>
      </c>
      <c r="S4454" s="28">
        <v>143</v>
      </c>
      <c r="T4454" s="28">
        <v>1</v>
      </c>
      <c r="U4454" s="32">
        <v>0.74793674005878241</v>
      </c>
      <c r="V4454" s="28">
        <v>0</v>
      </c>
      <c r="W4454" s="8" t="s">
        <v>30</v>
      </c>
      <c r="AC4454" s="104"/>
    </row>
    <row r="4455" spans="1:29" x14ac:dyDescent="0.35">
      <c r="A4455" s="9">
        <v>46212</v>
      </c>
      <c r="B4455" s="28" t="s">
        <v>71</v>
      </c>
      <c r="C4455" s="28" t="s">
        <v>81</v>
      </c>
      <c r="D4455" s="28">
        <v>1</v>
      </c>
      <c r="E4455" s="8" t="s">
        <v>4853</v>
      </c>
      <c r="F4455" s="8" t="s">
        <v>4845</v>
      </c>
      <c r="G4455" s="33">
        <v>1.041666666666667E-2</v>
      </c>
      <c r="H4455" s="33">
        <v>0.1701388888888889</v>
      </c>
      <c r="I4455" s="33">
        <v>4.1666666666666666E-3</v>
      </c>
      <c r="J4455" s="34">
        <v>6.2500000000000003E-3</v>
      </c>
      <c r="K4455" s="35">
        <v>1.9444444444444441E-2</v>
      </c>
      <c r="L4455" s="33">
        <v>0.1673611111111111</v>
      </c>
      <c r="M4455" s="33">
        <v>0.1736111111111111</v>
      </c>
      <c r="N4455" s="33">
        <v>0.17430555555555549</v>
      </c>
      <c r="O4455" s="28" t="s">
        <v>37</v>
      </c>
      <c r="P4455" s="29">
        <v>23</v>
      </c>
      <c r="Q4455" s="30"/>
      <c r="R4455" s="31"/>
      <c r="S4455" s="28">
        <v>181</v>
      </c>
      <c r="T4455" s="28">
        <v>0</v>
      </c>
      <c r="U4455" s="32">
        <v>0.99832301379870869</v>
      </c>
      <c r="V4455" s="28">
        <v>874</v>
      </c>
      <c r="W4455" s="8" t="s">
        <v>30</v>
      </c>
      <c r="AC4455" s="104"/>
    </row>
    <row r="4456" spans="1:29" x14ac:dyDescent="0.35">
      <c r="A4456" s="9">
        <v>46212</v>
      </c>
      <c r="B4456" s="28" t="s">
        <v>74</v>
      </c>
      <c r="C4456" s="28" t="s">
        <v>81</v>
      </c>
      <c r="D4456" s="28">
        <v>1</v>
      </c>
      <c r="E4456" s="8" t="s">
        <v>4845</v>
      </c>
      <c r="F4456" s="8" t="s">
        <v>4861</v>
      </c>
      <c r="G4456" s="33">
        <v>0.20833333333333329</v>
      </c>
      <c r="H4456" s="33">
        <v>0.38541666666666669</v>
      </c>
      <c r="I4456" s="33">
        <v>0.20347222222222219</v>
      </c>
      <c r="J4456" s="34">
        <v>0.21111111111111111</v>
      </c>
      <c r="K4456" s="35">
        <v>0.22430555555555559</v>
      </c>
      <c r="L4456" s="33">
        <v>0.3611111111111111</v>
      </c>
      <c r="M4456" s="33">
        <v>0.37361111111111112</v>
      </c>
      <c r="N4456" s="33">
        <v>0.37569444444444439</v>
      </c>
      <c r="O4456" s="28">
        <v>21</v>
      </c>
      <c r="P4456" s="29" t="s">
        <v>37</v>
      </c>
      <c r="Q4456" s="30" t="s">
        <v>273</v>
      </c>
      <c r="R4456" s="31" t="s">
        <v>39</v>
      </c>
      <c r="S4456" s="28">
        <v>154</v>
      </c>
      <c r="T4456" s="28">
        <v>0</v>
      </c>
      <c r="U4456" s="32">
        <v>0.82501403560573761</v>
      </c>
      <c r="V4456" s="28">
        <v>1147</v>
      </c>
      <c r="W4456" s="8" t="s">
        <v>30</v>
      </c>
      <c r="AC4456" s="104"/>
    </row>
    <row r="4457" spans="1:29" x14ac:dyDescent="0.35">
      <c r="A4457" s="9">
        <v>46212</v>
      </c>
      <c r="B4457" s="28" t="s">
        <v>1766</v>
      </c>
      <c r="C4457" s="28" t="s">
        <v>81</v>
      </c>
      <c r="D4457" s="28">
        <v>1</v>
      </c>
      <c r="E4457" s="8" t="s">
        <v>4861</v>
      </c>
      <c r="F4457" s="8" t="s">
        <v>4845</v>
      </c>
      <c r="G4457" s="33">
        <v>0.39583333333333331</v>
      </c>
      <c r="H4457" s="33">
        <v>0.46527777777777779</v>
      </c>
      <c r="I4457" s="33">
        <v>0.41805555555555562</v>
      </c>
      <c r="J4457" s="34">
        <v>0.41944444444444451</v>
      </c>
      <c r="K4457" s="35">
        <v>0.43680555555555561</v>
      </c>
      <c r="L4457" s="33">
        <v>0.48541666666666672</v>
      </c>
      <c r="M4457" s="33">
        <v>0.49027777777777781</v>
      </c>
      <c r="N4457" s="33">
        <v>0.49166666666666659</v>
      </c>
      <c r="O4457" s="28" t="s">
        <v>37</v>
      </c>
      <c r="P4457" s="29">
        <v>233</v>
      </c>
      <c r="Q4457" s="30" t="s">
        <v>2674</v>
      </c>
      <c r="R4457" s="31" t="s">
        <v>2667</v>
      </c>
      <c r="S4457" s="28">
        <v>48</v>
      </c>
      <c r="T4457" s="28">
        <v>0</v>
      </c>
      <c r="U4457" s="32">
        <v>0.23558572609182171</v>
      </c>
      <c r="V4457" s="28">
        <v>0</v>
      </c>
      <c r="W4457" s="8" t="s">
        <v>30</v>
      </c>
      <c r="AC4457" s="104"/>
    </row>
    <row r="4458" spans="1:29" x14ac:dyDescent="0.35">
      <c r="A4458" s="9">
        <v>46212</v>
      </c>
      <c r="B4458" s="28" t="s">
        <v>1768</v>
      </c>
      <c r="C4458" s="28" t="s">
        <v>81</v>
      </c>
      <c r="D4458" s="28">
        <v>1</v>
      </c>
      <c r="E4458" s="8" t="s">
        <v>4849</v>
      </c>
      <c r="F4458" s="8" t="s">
        <v>4845</v>
      </c>
      <c r="G4458" s="33">
        <v>0.5</v>
      </c>
      <c r="H4458" s="33">
        <v>0.56944444444444442</v>
      </c>
      <c r="I4458" s="33">
        <v>0.51111111111111107</v>
      </c>
      <c r="J4458" s="34">
        <v>0.5180555555555556</v>
      </c>
      <c r="K4458" s="35">
        <v>0.52916666666666667</v>
      </c>
      <c r="L4458" s="33">
        <v>0.57986111111111116</v>
      </c>
      <c r="M4458" s="33">
        <v>0.59166666666666667</v>
      </c>
      <c r="N4458" s="33">
        <v>0.59375</v>
      </c>
      <c r="O4458" s="28">
        <v>230</v>
      </c>
      <c r="P4458" s="29" t="s">
        <v>37</v>
      </c>
      <c r="Q4458" s="30" t="s">
        <v>2675</v>
      </c>
      <c r="R4458" s="31" t="s">
        <v>99</v>
      </c>
      <c r="S4458" s="28">
        <v>23</v>
      </c>
      <c r="T4458" s="28">
        <v>0</v>
      </c>
      <c r="U4458" s="32">
        <v>0.11575997577053319</v>
      </c>
      <c r="V4458" s="28">
        <v>0</v>
      </c>
      <c r="W4458" s="8" t="s">
        <v>30</v>
      </c>
      <c r="AC4458" s="104"/>
    </row>
    <row r="4459" spans="1:29" x14ac:dyDescent="0.35">
      <c r="A4459" s="9">
        <v>46212</v>
      </c>
      <c r="B4459" s="28" t="s">
        <v>1770</v>
      </c>
      <c r="C4459" s="28" t="s">
        <v>90</v>
      </c>
      <c r="D4459" s="28">
        <v>1</v>
      </c>
      <c r="E4459" s="8" t="s">
        <v>4845</v>
      </c>
      <c r="F4459" s="8" t="s">
        <v>4847</v>
      </c>
      <c r="G4459" s="33">
        <v>1.7361111111111108E-2</v>
      </c>
      <c r="H4459" s="33">
        <v>0.1041666666666667</v>
      </c>
      <c r="I4459" s="33">
        <v>4.8611111111111112E-3</v>
      </c>
      <c r="J4459" s="34">
        <v>1.3194444444444439E-2</v>
      </c>
      <c r="K4459" s="35">
        <v>2.7083333333333331E-2</v>
      </c>
      <c r="L4459" s="33">
        <v>0.1118055555555556</v>
      </c>
      <c r="M4459" s="33">
        <v>0.1173611111111111</v>
      </c>
      <c r="N4459" s="33">
        <v>0.1173611111111111</v>
      </c>
      <c r="O4459" s="28" t="s">
        <v>57</v>
      </c>
      <c r="P4459" s="29">
        <v>1</v>
      </c>
      <c r="Q4459" s="30"/>
      <c r="R4459" s="31"/>
      <c r="S4459" s="28">
        <v>45</v>
      </c>
      <c r="T4459" s="28">
        <v>0</v>
      </c>
      <c r="U4459" s="32">
        <v>0.23643902760544089</v>
      </c>
      <c r="V4459" s="28">
        <v>0</v>
      </c>
      <c r="W4459" s="8" t="s">
        <v>30</v>
      </c>
      <c r="AC4459" s="104"/>
    </row>
    <row r="4460" spans="1:29" x14ac:dyDescent="0.35">
      <c r="A4460" s="9">
        <v>46212</v>
      </c>
      <c r="B4460" s="28" t="s">
        <v>1771</v>
      </c>
      <c r="C4460" s="28" t="s">
        <v>90</v>
      </c>
      <c r="D4460" s="28">
        <v>1</v>
      </c>
      <c r="E4460" s="8" t="s">
        <v>4847</v>
      </c>
      <c r="F4460" s="8" t="s">
        <v>4845</v>
      </c>
      <c r="G4460" s="33">
        <v>0.14583333333333329</v>
      </c>
      <c r="H4460" s="33">
        <v>0.24652777777777779</v>
      </c>
      <c r="I4460" s="33">
        <v>0.14374999999999999</v>
      </c>
      <c r="J4460" s="34">
        <v>0.14861111111111111</v>
      </c>
      <c r="K4460" s="35">
        <v>0.15694444444444439</v>
      </c>
      <c r="L4460" s="33">
        <v>0.24374999999999999</v>
      </c>
      <c r="M4460" s="33">
        <v>0.25624999999999998</v>
      </c>
      <c r="N4460" s="33">
        <v>0.25833333333333341</v>
      </c>
      <c r="O4460" s="28">
        <v>1</v>
      </c>
      <c r="P4460" s="29" t="s">
        <v>32</v>
      </c>
      <c r="Q4460" s="30" t="s">
        <v>273</v>
      </c>
      <c r="R4460" s="31" t="s">
        <v>39</v>
      </c>
      <c r="S4460" s="28">
        <v>49</v>
      </c>
      <c r="T4460" s="28">
        <v>0</v>
      </c>
      <c r="U4460" s="32">
        <v>0.25785771213544761</v>
      </c>
      <c r="V4460" s="28">
        <v>0</v>
      </c>
      <c r="W4460" s="8" t="s">
        <v>30</v>
      </c>
      <c r="AC4460" s="104"/>
    </row>
    <row r="4461" spans="1:29" x14ac:dyDescent="0.35">
      <c r="A4461" s="9">
        <v>46212</v>
      </c>
      <c r="B4461" s="28" t="s">
        <v>203</v>
      </c>
      <c r="C4461" s="28" t="s">
        <v>90</v>
      </c>
      <c r="D4461" s="28">
        <v>1</v>
      </c>
      <c r="E4461" s="8" t="s">
        <v>4845</v>
      </c>
      <c r="F4461" s="8" t="s">
        <v>4856</v>
      </c>
      <c r="G4461" s="33">
        <v>0.28472222222222221</v>
      </c>
      <c r="H4461" s="33">
        <v>0.4236111111111111</v>
      </c>
      <c r="I4461" s="33">
        <v>0.29236111111111113</v>
      </c>
      <c r="J4461" s="34">
        <v>0.29583333333333328</v>
      </c>
      <c r="K4461" s="35">
        <v>0.31874999999999998</v>
      </c>
      <c r="L4461" s="33">
        <v>0.46319444444444452</v>
      </c>
      <c r="M4461" s="33">
        <v>0.46944444444444439</v>
      </c>
      <c r="N4461" s="33">
        <v>0.47152777777777782</v>
      </c>
      <c r="O4461" s="28" t="s">
        <v>32</v>
      </c>
      <c r="P4461" s="29">
        <v>2</v>
      </c>
      <c r="Q4461" s="30" t="s">
        <v>649</v>
      </c>
      <c r="R4461" s="31" t="s">
        <v>99</v>
      </c>
      <c r="S4461" s="28">
        <v>130</v>
      </c>
      <c r="T4461" s="28">
        <v>0</v>
      </c>
      <c r="U4461" s="32">
        <v>0.70516350940001282</v>
      </c>
      <c r="V4461" s="28">
        <v>0</v>
      </c>
      <c r="W4461" s="8" t="s">
        <v>30</v>
      </c>
      <c r="AC4461" s="104"/>
    </row>
    <row r="4462" spans="1:29" x14ac:dyDescent="0.35">
      <c r="A4462" s="9">
        <v>46212</v>
      </c>
      <c r="B4462" s="28" t="s">
        <v>205</v>
      </c>
      <c r="C4462" s="28" t="s">
        <v>90</v>
      </c>
      <c r="D4462" s="28">
        <v>1</v>
      </c>
      <c r="E4462" s="8" t="s">
        <v>4856</v>
      </c>
      <c r="F4462" s="8" t="s">
        <v>4845</v>
      </c>
      <c r="G4462" s="33">
        <v>0.46527777777777779</v>
      </c>
      <c r="H4462" s="33">
        <v>0.61111111111111116</v>
      </c>
      <c r="I4462" s="33">
        <v>0.49236111111111108</v>
      </c>
      <c r="J4462" s="34">
        <v>0.49652777777777779</v>
      </c>
      <c r="K4462" s="35">
        <v>0.50416666666666665</v>
      </c>
      <c r="L4462" s="33">
        <v>0.63194444444444442</v>
      </c>
      <c r="M4462" s="33">
        <v>0.6381944444444444</v>
      </c>
      <c r="N4462" s="33">
        <v>0.64027777777777772</v>
      </c>
      <c r="O4462" s="28">
        <v>2</v>
      </c>
      <c r="P4462" s="29" t="s">
        <v>29</v>
      </c>
      <c r="Q4462" s="30" t="s">
        <v>2676</v>
      </c>
      <c r="R4462" s="31" t="s">
        <v>99</v>
      </c>
      <c r="S4462" s="28">
        <v>127</v>
      </c>
      <c r="T4462" s="28">
        <v>1</v>
      </c>
      <c r="U4462" s="32">
        <v>0.66565913510902275</v>
      </c>
      <c r="V4462" s="28">
        <v>0</v>
      </c>
      <c r="W4462" s="8" t="s">
        <v>30</v>
      </c>
      <c r="X4462" s="29"/>
      <c r="AC4462" s="104"/>
    </row>
    <row r="4463" spans="1:29" x14ac:dyDescent="0.35">
      <c r="A4463" s="9">
        <v>46212</v>
      </c>
      <c r="B4463" s="28" t="s">
        <v>80</v>
      </c>
      <c r="C4463" s="28" t="s">
        <v>108</v>
      </c>
      <c r="D4463" s="28">
        <v>1</v>
      </c>
      <c r="E4463" s="8" t="s">
        <v>4845</v>
      </c>
      <c r="F4463" s="8" t="s">
        <v>4850</v>
      </c>
      <c r="G4463" s="33">
        <v>0</v>
      </c>
      <c r="H4463" s="33">
        <v>7.6388888888888895E-2</v>
      </c>
      <c r="I4463" s="33" t="s">
        <v>2677</v>
      </c>
      <c r="J4463" s="34">
        <v>3.472222222222222E-3</v>
      </c>
      <c r="K4463" s="35">
        <v>1.458333333333333E-2</v>
      </c>
      <c r="L4463" s="33">
        <v>6.9444444444444448E-2</v>
      </c>
      <c r="M4463" s="33">
        <v>7.1527777777777773E-2</v>
      </c>
      <c r="N4463" s="33">
        <v>7.4999999999999997E-2</v>
      </c>
      <c r="O4463" s="28" t="s">
        <v>242</v>
      </c>
      <c r="P4463" s="29" t="s">
        <v>1025</v>
      </c>
      <c r="Q4463" s="30" t="s">
        <v>65</v>
      </c>
      <c r="R4463" s="31" t="s">
        <v>39</v>
      </c>
      <c r="S4463" s="28">
        <v>146</v>
      </c>
      <c r="T4463" s="28">
        <v>0</v>
      </c>
      <c r="U4463" s="32">
        <v>0.78095022287714877</v>
      </c>
      <c r="V4463" s="28">
        <v>2180</v>
      </c>
      <c r="W4463" s="8" t="s">
        <v>30</v>
      </c>
      <c r="X4463" s="29"/>
      <c r="AC4463" s="104"/>
    </row>
    <row r="4464" spans="1:29" x14ac:dyDescent="0.35">
      <c r="A4464" s="9">
        <v>46212</v>
      </c>
      <c r="B4464" s="7" t="s">
        <v>84</v>
      </c>
      <c r="C4464" s="8" t="s">
        <v>108</v>
      </c>
      <c r="D4464" s="10">
        <v>1</v>
      </c>
      <c r="E4464" s="8" t="s">
        <v>4850</v>
      </c>
      <c r="F4464" s="8" t="s">
        <v>4845</v>
      </c>
      <c r="G4464" s="12">
        <v>0.1111111111111111</v>
      </c>
      <c r="H4464" s="12">
        <v>0.1875</v>
      </c>
      <c r="I4464" s="12">
        <v>0.1069444444444444</v>
      </c>
      <c r="J4464" s="12">
        <v>0.1125</v>
      </c>
      <c r="K4464" s="12">
        <v>0.1368055555555556</v>
      </c>
      <c r="L4464" s="12">
        <v>0.1965277777777778</v>
      </c>
      <c r="M4464" s="12">
        <v>0.20624999999999999</v>
      </c>
      <c r="N4464" s="12">
        <v>0.20833333333333329</v>
      </c>
      <c r="O4464" s="8" t="s">
        <v>1025</v>
      </c>
      <c r="P4464" s="29" t="s">
        <v>43</v>
      </c>
      <c r="Q4464" s="8" t="s">
        <v>103</v>
      </c>
      <c r="R4464" s="27" t="s">
        <v>39</v>
      </c>
      <c r="S4464" s="8">
        <v>167</v>
      </c>
      <c r="T4464" s="8">
        <v>0</v>
      </c>
      <c r="U4464" s="14">
        <v>0.8816944563358704</v>
      </c>
      <c r="V4464" s="8">
        <v>0</v>
      </c>
      <c r="W4464" s="8" t="s">
        <v>30</v>
      </c>
      <c r="AC4464" s="104"/>
    </row>
    <row r="4465" spans="1:29" x14ac:dyDescent="0.35">
      <c r="A4465" s="9">
        <v>46212</v>
      </c>
      <c r="B4465" s="7" t="s">
        <v>2570</v>
      </c>
      <c r="C4465" s="8" t="s">
        <v>108</v>
      </c>
      <c r="D4465" s="10">
        <v>1</v>
      </c>
      <c r="E4465" s="8" t="s">
        <v>4845</v>
      </c>
      <c r="F4465" s="8" t="s">
        <v>4867</v>
      </c>
      <c r="G4465" s="12">
        <v>0.22569444444444439</v>
      </c>
      <c r="H4465" s="12">
        <v>0.4861111111111111</v>
      </c>
      <c r="I4465" s="12">
        <v>0.24236111111111111</v>
      </c>
      <c r="J4465" s="12">
        <v>0.25</v>
      </c>
      <c r="K4465" s="12">
        <v>0.26180555555555562</v>
      </c>
      <c r="L4465" s="12">
        <v>0.50138888888888888</v>
      </c>
      <c r="M4465" s="12">
        <v>0.51180555555555551</v>
      </c>
      <c r="N4465" s="12">
        <v>0.51527777777777772</v>
      </c>
      <c r="O4465" s="8" t="s">
        <v>43</v>
      </c>
      <c r="P4465" s="8" t="s">
        <v>2585</v>
      </c>
      <c r="Q4465" s="8" t="s">
        <v>2678</v>
      </c>
      <c r="R4465" s="27" t="s">
        <v>99</v>
      </c>
      <c r="S4465" s="8">
        <v>183</v>
      </c>
      <c r="T4465" s="8">
        <v>1</v>
      </c>
      <c r="U4465" s="14">
        <v>0.88967315993323082</v>
      </c>
      <c r="V4465" s="8">
        <v>1883</v>
      </c>
      <c r="W4465" s="8" t="s">
        <v>30</v>
      </c>
      <c r="AC4465" s="104"/>
    </row>
    <row r="4466" spans="1:29" x14ac:dyDescent="0.35">
      <c r="A4466" s="9">
        <v>46212</v>
      </c>
      <c r="B4466" s="7" t="s">
        <v>2571</v>
      </c>
      <c r="C4466" s="8" t="s">
        <v>108</v>
      </c>
      <c r="D4466" s="10">
        <v>1</v>
      </c>
      <c r="E4466" s="8" t="s">
        <v>4867</v>
      </c>
      <c r="F4466" s="8" t="s">
        <v>4845</v>
      </c>
      <c r="G4466" s="12">
        <v>0.61458333333333337</v>
      </c>
      <c r="H4466" s="12">
        <v>0.91666666666666663</v>
      </c>
      <c r="I4466" s="12">
        <v>0.61250000000000004</v>
      </c>
      <c r="J4466" s="12">
        <v>0.61875000000000002</v>
      </c>
      <c r="K4466" s="12">
        <v>0.62777777777777777</v>
      </c>
      <c r="L4466" s="12">
        <v>0.89097222222222228</v>
      </c>
      <c r="M4466" s="12">
        <v>0.89652777777777781</v>
      </c>
      <c r="N4466" s="12">
        <v>0.89861111111111114</v>
      </c>
      <c r="O4466" s="8" t="s">
        <v>2585</v>
      </c>
      <c r="P4466" s="8" t="s">
        <v>70</v>
      </c>
      <c r="Q4466" s="8" t="s">
        <v>48</v>
      </c>
      <c r="R4466" s="27" t="s">
        <v>39</v>
      </c>
      <c r="S4466" s="8">
        <v>197</v>
      </c>
      <c r="T4466" s="8">
        <v>1</v>
      </c>
      <c r="U4466" s="14">
        <v>0.95442278278911152</v>
      </c>
      <c r="V4466" s="8">
        <v>0</v>
      </c>
      <c r="W4466" s="8" t="s">
        <v>30</v>
      </c>
      <c r="AC4466" s="104"/>
    </row>
    <row r="4467" spans="1:29" x14ac:dyDescent="0.35">
      <c r="A4467" s="9">
        <v>46212</v>
      </c>
      <c r="B4467" s="7" t="s">
        <v>1381</v>
      </c>
      <c r="C4467" s="8" t="s">
        <v>113</v>
      </c>
      <c r="D4467" s="10">
        <v>1</v>
      </c>
      <c r="E4467" s="8" t="s">
        <v>4845</v>
      </c>
      <c r="F4467" s="8" t="s">
        <v>4851</v>
      </c>
      <c r="G4467" s="12">
        <v>4.5138888888888888E-2</v>
      </c>
      <c r="H4467" s="12">
        <v>0.25347222222222221</v>
      </c>
      <c r="I4467" s="12">
        <v>3.6111111111111108E-2</v>
      </c>
      <c r="J4467" s="12">
        <v>3.888888888888889E-2</v>
      </c>
      <c r="K4467" s="12">
        <v>5.5555555555555552E-2</v>
      </c>
      <c r="L4467" s="12">
        <v>0.25277777777777782</v>
      </c>
      <c r="M4467" s="12">
        <v>0.2638888888888889</v>
      </c>
      <c r="N4467" s="12">
        <v>0.26527777777777778</v>
      </c>
      <c r="O4467" s="8" t="s">
        <v>32</v>
      </c>
      <c r="P4467" s="8">
        <v>66</v>
      </c>
      <c r="S4467" s="8">
        <v>167</v>
      </c>
      <c r="T4467" s="8">
        <v>1</v>
      </c>
      <c r="U4467" s="14">
        <v>0.86790053492454666</v>
      </c>
      <c r="V4467" s="8">
        <v>0</v>
      </c>
      <c r="W4467" s="8" t="s">
        <v>30</v>
      </c>
      <c r="AC4467" s="104"/>
    </row>
    <row r="4468" spans="1:29" x14ac:dyDescent="0.35">
      <c r="A4468" s="9">
        <v>46212</v>
      </c>
      <c r="B4468" s="7" t="s">
        <v>1382</v>
      </c>
      <c r="C4468" s="8" t="s">
        <v>113</v>
      </c>
      <c r="D4468" s="10">
        <v>1</v>
      </c>
      <c r="E4468" s="8" t="s">
        <v>4851</v>
      </c>
      <c r="F4468" s="8" t="s">
        <v>4845</v>
      </c>
      <c r="G4468" s="12">
        <v>0.2951388888888889</v>
      </c>
      <c r="H4468" s="12">
        <v>0.52430555555555558</v>
      </c>
      <c r="I4468" s="12">
        <v>0.29652777777777778</v>
      </c>
      <c r="J4468" s="12">
        <v>0.29791666666666672</v>
      </c>
      <c r="K4468" s="12">
        <v>0.31180555555555561</v>
      </c>
      <c r="L4468" s="12">
        <v>0.51180555555555551</v>
      </c>
      <c r="M4468" s="12">
        <v>0.52638888888888891</v>
      </c>
      <c r="N4468" s="12">
        <v>0.52847222222222223</v>
      </c>
      <c r="O4468" s="8">
        <v>64</v>
      </c>
      <c r="P4468" s="8" t="s">
        <v>106</v>
      </c>
      <c r="Q4468" s="8" t="s">
        <v>2679</v>
      </c>
      <c r="R4468" s="27" t="s">
        <v>2680</v>
      </c>
      <c r="S4468" s="8">
        <v>157</v>
      </c>
      <c r="T4468" s="8">
        <v>1</v>
      </c>
      <c r="U4468" s="14">
        <v>0.76628018813878096</v>
      </c>
      <c r="V4468" s="8">
        <v>0</v>
      </c>
      <c r="W4468" s="8" t="s">
        <v>30</v>
      </c>
      <c r="AC4468" s="104"/>
    </row>
    <row r="4469" spans="1:29" x14ac:dyDescent="0.35">
      <c r="A4469" s="9">
        <v>46213</v>
      </c>
      <c r="B4469" s="7" t="s">
        <v>1072</v>
      </c>
      <c r="C4469" s="8" t="s">
        <v>27</v>
      </c>
      <c r="D4469" s="10">
        <v>1</v>
      </c>
      <c r="E4469" s="8" t="s">
        <v>4845</v>
      </c>
      <c r="F4469" s="8" t="s">
        <v>4873</v>
      </c>
      <c r="G4469" s="12">
        <v>5.2083333333333343E-2</v>
      </c>
      <c r="H4469" s="12">
        <v>0.27430555555555558</v>
      </c>
      <c r="I4469" s="12">
        <v>4.8611111111111112E-2</v>
      </c>
      <c r="J4469" s="12">
        <v>5.6250000000000001E-2</v>
      </c>
      <c r="K4469" s="12">
        <v>6.5972222222222224E-2</v>
      </c>
      <c r="L4469" s="12">
        <v>0.27916666666666667</v>
      </c>
      <c r="M4469" s="12">
        <v>0.28125</v>
      </c>
      <c r="N4469" s="12">
        <v>0.28263888888888888</v>
      </c>
      <c r="O4469" s="8" t="s">
        <v>361</v>
      </c>
      <c r="P4469" s="8">
        <v>305</v>
      </c>
      <c r="Q4469" s="8" t="s">
        <v>48</v>
      </c>
      <c r="R4469" s="27" t="s">
        <v>39</v>
      </c>
      <c r="S4469" s="8">
        <v>64</v>
      </c>
      <c r="T4469" s="8">
        <v>0</v>
      </c>
      <c r="U4469" s="14">
        <v>0.36340357173580329</v>
      </c>
      <c r="V4469" s="8">
        <v>0</v>
      </c>
      <c r="W4469" s="8" t="s">
        <v>30</v>
      </c>
      <c r="AC4469" s="104"/>
    </row>
    <row r="4470" spans="1:29" ht="26" customHeight="1" x14ac:dyDescent="0.35">
      <c r="A4470" s="9">
        <v>46213</v>
      </c>
      <c r="B4470" s="7" t="s">
        <v>1073</v>
      </c>
      <c r="C4470" s="8" t="s">
        <v>27</v>
      </c>
      <c r="D4470" s="10">
        <v>1</v>
      </c>
      <c r="E4470" s="8" t="s">
        <v>4873</v>
      </c>
      <c r="F4470" s="8" t="s">
        <v>4845</v>
      </c>
      <c r="G4470" s="12">
        <v>0.3125</v>
      </c>
      <c r="H4470" s="12">
        <v>0.53125</v>
      </c>
      <c r="I4470" s="12">
        <v>0.31666666666666671</v>
      </c>
      <c r="J4470" s="12">
        <v>0.32569444444444451</v>
      </c>
      <c r="K4470" s="12">
        <v>0.33680555555555558</v>
      </c>
      <c r="L4470" s="12">
        <v>0.52152777777777781</v>
      </c>
      <c r="M4470" s="12">
        <v>0.53194444444444444</v>
      </c>
      <c r="N4470" s="12">
        <v>0.53402777777777777</v>
      </c>
      <c r="O4470" s="8">
        <v>303</v>
      </c>
      <c r="P4470" s="8" t="s">
        <v>242</v>
      </c>
      <c r="Q4470" s="8" t="s">
        <v>2681</v>
      </c>
      <c r="R4470" s="27" t="s">
        <v>2682</v>
      </c>
      <c r="S4470" s="8">
        <v>86</v>
      </c>
      <c r="T4470" s="8">
        <v>0</v>
      </c>
      <c r="U4470" s="14">
        <v>0.47479044247827118</v>
      </c>
      <c r="V4470" s="8">
        <v>0</v>
      </c>
      <c r="W4470" s="8" t="s">
        <v>30</v>
      </c>
      <c r="AC4470" s="104"/>
    </row>
    <row r="4471" spans="1:29" x14ac:dyDescent="0.35">
      <c r="A4471" s="9">
        <v>46213</v>
      </c>
      <c r="B4471" s="7" t="s">
        <v>1372</v>
      </c>
      <c r="C4471" s="8" t="s">
        <v>45</v>
      </c>
      <c r="D4471" s="10">
        <v>1</v>
      </c>
      <c r="E4471" s="8" t="s">
        <v>4845</v>
      </c>
      <c r="F4471" s="8" t="s">
        <v>4862</v>
      </c>
      <c r="G4471" s="12">
        <v>0.16666666666666671</v>
      </c>
      <c r="H4471" s="12">
        <v>0.31944444444444442</v>
      </c>
      <c r="I4471" s="12">
        <v>0.16041666666666671</v>
      </c>
      <c r="J4471" s="12">
        <v>0.17986111111111111</v>
      </c>
      <c r="K4471" s="12">
        <v>0.19375000000000001</v>
      </c>
      <c r="L4471" s="12">
        <v>0.3215277777777778</v>
      </c>
      <c r="M4471" s="12">
        <v>0.32847222222222222</v>
      </c>
      <c r="N4471" s="12">
        <v>0.33055555555555549</v>
      </c>
      <c r="O4471" s="8" t="s">
        <v>748</v>
      </c>
      <c r="P4471" s="8" t="s">
        <v>32</v>
      </c>
      <c r="Q4471" s="8" t="s">
        <v>366</v>
      </c>
      <c r="R4471" s="27" t="s">
        <v>39</v>
      </c>
      <c r="S4471" s="8">
        <v>157</v>
      </c>
      <c r="T4471" s="8">
        <v>0</v>
      </c>
      <c r="U4471" s="14">
        <v>0.86225531046442772</v>
      </c>
      <c r="V4471" s="8">
        <v>0</v>
      </c>
      <c r="W4471" s="8" t="s">
        <v>30</v>
      </c>
      <c r="AC4471" s="104"/>
    </row>
    <row r="4472" spans="1:29" x14ac:dyDescent="0.35">
      <c r="A4472" s="9">
        <v>46213</v>
      </c>
      <c r="B4472" s="7" t="s">
        <v>52</v>
      </c>
      <c r="C4472" s="8" t="s">
        <v>45</v>
      </c>
      <c r="D4472" s="10">
        <v>1</v>
      </c>
      <c r="E4472" s="8" t="s">
        <v>4862</v>
      </c>
      <c r="F4472" s="8" t="s">
        <v>4845</v>
      </c>
      <c r="G4472" s="12">
        <v>0.4375</v>
      </c>
      <c r="H4472" s="12">
        <v>0.51388888888888884</v>
      </c>
      <c r="I4472" s="12">
        <v>0.42708333333333331</v>
      </c>
      <c r="J4472" s="12">
        <v>0.43333333333333329</v>
      </c>
      <c r="K4472" s="12">
        <v>0.44166666666666671</v>
      </c>
      <c r="L4472" s="12">
        <v>0.49791666666666667</v>
      </c>
      <c r="M4472" s="12">
        <v>0.50138888888888888</v>
      </c>
      <c r="N4472" s="12">
        <v>0.50347222222222221</v>
      </c>
      <c r="O4472" s="8" t="s">
        <v>32</v>
      </c>
      <c r="P4472" s="8" t="s">
        <v>53</v>
      </c>
      <c r="S4472" s="8">
        <v>159</v>
      </c>
      <c r="T4472" s="8">
        <v>0</v>
      </c>
      <c r="U4472" s="14">
        <v>0.77496416005384039</v>
      </c>
      <c r="V4472" s="8">
        <v>0</v>
      </c>
      <c r="W4472" s="8" t="s">
        <v>30</v>
      </c>
      <c r="AC4472" s="104"/>
    </row>
    <row r="4473" spans="1:29" x14ac:dyDescent="0.35">
      <c r="A4473" s="9">
        <v>46213</v>
      </c>
      <c r="B4473" s="7" t="s">
        <v>56</v>
      </c>
      <c r="C4473" s="8" t="s">
        <v>45</v>
      </c>
      <c r="D4473" s="10">
        <v>1</v>
      </c>
      <c r="E4473" s="8" t="s">
        <v>4845</v>
      </c>
      <c r="F4473" s="8" t="s">
        <v>4856</v>
      </c>
      <c r="G4473" s="12">
        <v>0.55555555555555558</v>
      </c>
      <c r="H4473" s="12">
        <v>0.63888888888888884</v>
      </c>
      <c r="I4473" s="12">
        <v>0.54374999999999996</v>
      </c>
      <c r="J4473" s="12">
        <v>0.5541666666666667</v>
      </c>
      <c r="K4473" s="12">
        <v>0.56458333333333333</v>
      </c>
      <c r="L4473" s="12">
        <v>0.61944444444444446</v>
      </c>
      <c r="M4473" s="12">
        <v>0.62222222222222223</v>
      </c>
      <c r="N4473" s="12">
        <v>0.62430555555555556</v>
      </c>
      <c r="O4473" s="8" t="s">
        <v>53</v>
      </c>
      <c r="P4473" s="8" t="s">
        <v>60</v>
      </c>
      <c r="S4473" s="8">
        <v>144</v>
      </c>
      <c r="T4473" s="8">
        <v>0</v>
      </c>
      <c r="U4473" s="14">
        <v>0.8103232329410931</v>
      </c>
      <c r="V4473" s="8">
        <v>0</v>
      </c>
      <c r="W4473" s="8" t="s">
        <v>30</v>
      </c>
      <c r="AC4473" s="104"/>
    </row>
    <row r="4474" spans="1:29" x14ac:dyDescent="0.35">
      <c r="A4474" s="9">
        <v>46213</v>
      </c>
      <c r="B4474" s="7" t="s">
        <v>58</v>
      </c>
      <c r="C4474" s="8" t="s">
        <v>59</v>
      </c>
      <c r="D4474" s="10">
        <v>1</v>
      </c>
      <c r="E4474" s="8" t="s">
        <v>4856</v>
      </c>
      <c r="F4474" s="8" t="s">
        <v>4845</v>
      </c>
      <c r="G4474" s="12">
        <v>0.13541666666666671</v>
      </c>
      <c r="H4474" s="12">
        <v>0.32291666666666669</v>
      </c>
      <c r="I4474" s="12">
        <v>0.13194444444444439</v>
      </c>
      <c r="J4474" s="12">
        <v>0.1368055555555556</v>
      </c>
      <c r="K4474" s="12">
        <v>0.15763888888888891</v>
      </c>
      <c r="L4474" s="12">
        <v>0.32430555555555562</v>
      </c>
      <c r="M4474" s="12">
        <v>0.33055555555555549</v>
      </c>
      <c r="N4474" s="12">
        <v>0.33333333333333331</v>
      </c>
      <c r="O4474" s="8" t="s">
        <v>43</v>
      </c>
      <c r="P4474" s="8" t="s">
        <v>2683</v>
      </c>
      <c r="Q4474" s="8" t="s">
        <v>103</v>
      </c>
      <c r="R4474" s="27" t="s">
        <v>39</v>
      </c>
      <c r="S4474" s="8">
        <v>185</v>
      </c>
      <c r="T4474" s="8">
        <v>1</v>
      </c>
      <c r="U4474" s="14">
        <v>0.95313889240986593</v>
      </c>
      <c r="V4474" s="8">
        <v>865</v>
      </c>
      <c r="W4474" s="8" t="s">
        <v>30</v>
      </c>
      <c r="AC4474" s="104"/>
    </row>
    <row r="4475" spans="1:29" x14ac:dyDescent="0.35">
      <c r="A4475" s="9">
        <v>46213</v>
      </c>
      <c r="B4475" s="7" t="s">
        <v>64</v>
      </c>
      <c r="C4475" s="8" t="s">
        <v>59</v>
      </c>
      <c r="D4475" s="10">
        <v>1</v>
      </c>
      <c r="E4475" s="8" t="s">
        <v>4845</v>
      </c>
      <c r="F4475" s="8" t="s">
        <v>4850</v>
      </c>
      <c r="G4475" s="12">
        <v>0.36458333333333331</v>
      </c>
      <c r="H4475" s="12">
        <v>0.57291666666666663</v>
      </c>
      <c r="I4475" s="12">
        <v>0.36249999999999999</v>
      </c>
      <c r="J4475" s="12">
        <v>0.36736111111111108</v>
      </c>
      <c r="K4475" s="12">
        <v>0.38680555555555562</v>
      </c>
      <c r="L4475" s="12">
        <v>0.56388888888888888</v>
      </c>
      <c r="M4475" s="12">
        <v>0.57430555555555551</v>
      </c>
      <c r="N4475" s="12">
        <v>0.57638888888888884</v>
      </c>
      <c r="O4475" s="8" t="s">
        <v>2683</v>
      </c>
      <c r="P4475" s="8" t="s">
        <v>114</v>
      </c>
      <c r="Q4475" s="8" t="s">
        <v>273</v>
      </c>
      <c r="R4475" s="27" t="s">
        <v>39</v>
      </c>
      <c r="S4475" s="8">
        <v>169</v>
      </c>
      <c r="T4475" s="8">
        <v>0</v>
      </c>
      <c r="U4475" s="14">
        <v>0.90453844201478739</v>
      </c>
      <c r="V4475" s="8">
        <v>876</v>
      </c>
      <c r="W4475" s="8" t="s">
        <v>30</v>
      </c>
      <c r="AC4475" s="104"/>
    </row>
    <row r="4476" spans="1:29" x14ac:dyDescent="0.35">
      <c r="A4476" s="9">
        <v>46213</v>
      </c>
      <c r="B4476" s="7" t="s">
        <v>1360</v>
      </c>
      <c r="C4476" s="8" t="s">
        <v>59</v>
      </c>
      <c r="D4476" s="10">
        <v>1</v>
      </c>
      <c r="E4476" s="8" t="s">
        <v>4850</v>
      </c>
      <c r="F4476" s="8" t="s">
        <v>4845</v>
      </c>
      <c r="G4476" s="12">
        <v>0.78125</v>
      </c>
      <c r="H4476" s="12">
        <v>0.93055555555555558</v>
      </c>
      <c r="I4476" s="12">
        <v>0.77083333333333337</v>
      </c>
      <c r="J4476" s="12">
        <v>0.77638888888888891</v>
      </c>
      <c r="K4476" s="12">
        <v>0.7944444444444444</v>
      </c>
      <c r="L4476" s="12">
        <v>0.9194444444444444</v>
      </c>
      <c r="M4476" s="12">
        <v>0.92361111111111116</v>
      </c>
      <c r="N4476" s="12">
        <v>0.92569444444444449</v>
      </c>
      <c r="O4476" s="8" t="s">
        <v>114</v>
      </c>
      <c r="P4476" s="8" t="s">
        <v>740</v>
      </c>
      <c r="S4476" s="8">
        <v>191</v>
      </c>
      <c r="T4476" s="8">
        <v>2</v>
      </c>
      <c r="U4476" s="14">
        <v>0.99537769797430187</v>
      </c>
      <c r="V4476" s="8">
        <v>0</v>
      </c>
      <c r="W4476" s="8" t="s">
        <v>30</v>
      </c>
      <c r="AC4476" s="104"/>
    </row>
    <row r="4477" spans="1:29" x14ac:dyDescent="0.35">
      <c r="A4477" s="9">
        <v>46213</v>
      </c>
      <c r="B4477" s="7" t="s">
        <v>1361</v>
      </c>
      <c r="C4477" s="8" t="s">
        <v>59</v>
      </c>
      <c r="D4477" s="10">
        <v>1</v>
      </c>
      <c r="E4477" s="8" t="s">
        <v>4845</v>
      </c>
      <c r="F4477" s="8" t="s">
        <v>4853</v>
      </c>
      <c r="G4477" s="12">
        <v>0.97222222222222221</v>
      </c>
      <c r="H4477" s="12" t="s">
        <v>1703</v>
      </c>
      <c r="I4477" s="33">
        <v>0.96319444444444446</v>
      </c>
      <c r="J4477" s="34">
        <v>0.96666666666666667</v>
      </c>
      <c r="K4477" s="35">
        <v>0.97569444444444442</v>
      </c>
      <c r="L4477" s="33" t="s">
        <v>2684</v>
      </c>
      <c r="M4477" s="33" t="s">
        <v>2685</v>
      </c>
      <c r="N4477" s="33" t="s">
        <v>2686</v>
      </c>
      <c r="O4477" s="8" t="s">
        <v>740</v>
      </c>
      <c r="P4477" s="8" t="s">
        <v>312</v>
      </c>
      <c r="S4477" s="8">
        <v>64</v>
      </c>
      <c r="T4477" s="8">
        <v>0</v>
      </c>
      <c r="U4477" s="14">
        <v>0.34371108139748402</v>
      </c>
      <c r="V4477" s="8">
        <v>0</v>
      </c>
      <c r="W4477" s="8" t="s">
        <v>30</v>
      </c>
      <c r="AC4477" s="104"/>
    </row>
    <row r="4478" spans="1:29" x14ac:dyDescent="0.35">
      <c r="A4478" s="9">
        <v>46213</v>
      </c>
      <c r="B4478" s="7" t="s">
        <v>107</v>
      </c>
      <c r="C4478" s="8" t="s">
        <v>72</v>
      </c>
      <c r="D4478" s="10">
        <v>1</v>
      </c>
      <c r="E4478" s="8" t="s">
        <v>4853</v>
      </c>
      <c r="F4478" s="8" t="s">
        <v>4845</v>
      </c>
      <c r="G4478" s="12">
        <v>5.5555555555555552E-2</v>
      </c>
      <c r="H4478" s="12">
        <v>0.24305555555555561</v>
      </c>
      <c r="I4478" s="12">
        <v>5.1388888888888887E-2</v>
      </c>
      <c r="J4478" s="12">
        <v>8.611111111111111E-2</v>
      </c>
      <c r="K4478" s="12">
        <v>9.7222222222222224E-2</v>
      </c>
      <c r="L4478" s="12">
        <v>0.2638888888888889</v>
      </c>
      <c r="M4478" s="12">
        <v>0.27013888888888887</v>
      </c>
      <c r="N4478" s="12">
        <v>0.27291666666666659</v>
      </c>
      <c r="O4478" s="8" t="s">
        <v>60</v>
      </c>
      <c r="P4478" s="8" t="s">
        <v>2683</v>
      </c>
      <c r="Q4478" s="8" t="s">
        <v>973</v>
      </c>
      <c r="R4478" s="27" t="s">
        <v>39</v>
      </c>
      <c r="S4478" s="8">
        <v>194</v>
      </c>
      <c r="T4478" s="8">
        <v>0</v>
      </c>
      <c r="U4478" s="14">
        <v>1</v>
      </c>
      <c r="V4478" s="8">
        <v>1121</v>
      </c>
      <c r="W4478" s="8" t="s">
        <v>30</v>
      </c>
      <c r="AC4478" s="104"/>
    </row>
    <row r="4479" spans="1:29" x14ac:dyDescent="0.35">
      <c r="A4479" s="9">
        <v>46213</v>
      </c>
      <c r="B4479" s="7" t="s">
        <v>109</v>
      </c>
      <c r="C4479" s="8" t="s">
        <v>72</v>
      </c>
      <c r="D4479" s="10">
        <v>1</v>
      </c>
      <c r="E4479" s="8" t="s">
        <v>4845</v>
      </c>
      <c r="F4479" s="8" t="s">
        <v>4850</v>
      </c>
      <c r="G4479" s="12">
        <v>0.28472222222222221</v>
      </c>
      <c r="H4479" s="12">
        <v>0.48958333333333331</v>
      </c>
      <c r="I4479" s="12">
        <v>0.30416666666666659</v>
      </c>
      <c r="J4479" s="12">
        <v>0.30694444444444452</v>
      </c>
      <c r="K4479" s="12">
        <v>0.31944444444444442</v>
      </c>
      <c r="L4479" s="12">
        <v>0.50555555555555554</v>
      </c>
      <c r="M4479" s="12">
        <v>0.51388888888888884</v>
      </c>
      <c r="N4479" s="12">
        <v>0.51597222222222228</v>
      </c>
      <c r="O4479" s="8" t="s">
        <v>2683</v>
      </c>
      <c r="P4479" s="8" t="s">
        <v>110</v>
      </c>
      <c r="Q4479" s="8" t="s">
        <v>2687</v>
      </c>
      <c r="R4479" s="27" t="s">
        <v>903</v>
      </c>
      <c r="S4479" s="8">
        <v>168</v>
      </c>
      <c r="T4479" s="8">
        <v>0</v>
      </c>
      <c r="U4479" s="14">
        <v>0.94986690961680276</v>
      </c>
      <c r="V4479" s="8">
        <v>307</v>
      </c>
      <c r="W4479" s="8" t="s">
        <v>30</v>
      </c>
      <c r="AC4479" s="104"/>
    </row>
    <row r="4480" spans="1:29" x14ac:dyDescent="0.35">
      <c r="A4480" s="9">
        <v>46213</v>
      </c>
      <c r="B4480" s="7" t="s">
        <v>80</v>
      </c>
      <c r="C4480" s="8" t="s">
        <v>81</v>
      </c>
      <c r="D4480" s="10">
        <v>1</v>
      </c>
      <c r="E4480" s="8" t="s">
        <v>4850</v>
      </c>
      <c r="F4480" s="8" t="s">
        <v>4845</v>
      </c>
      <c r="G4480" s="12">
        <v>3.4722222222222217E-2</v>
      </c>
      <c r="H4480" s="12">
        <v>0.1076388888888889</v>
      </c>
      <c r="I4480" s="12">
        <v>3.125E-2</v>
      </c>
      <c r="J4480" s="12">
        <v>5.9027777777777783E-2</v>
      </c>
      <c r="K4480" s="12">
        <v>7.7777777777777779E-2</v>
      </c>
      <c r="L4480" s="12">
        <v>0.13750000000000001</v>
      </c>
      <c r="M4480" s="12">
        <v>0.1423611111111111</v>
      </c>
      <c r="N4480" s="12">
        <v>0.14305555555555549</v>
      </c>
      <c r="O4480" s="8" t="s">
        <v>37</v>
      </c>
      <c r="P4480" s="8" t="s">
        <v>1025</v>
      </c>
      <c r="Q4480" s="8" t="s">
        <v>1536</v>
      </c>
      <c r="R4480" s="27" t="s">
        <v>39</v>
      </c>
      <c r="S4480" s="8">
        <v>86</v>
      </c>
      <c r="T4480" s="8">
        <v>0</v>
      </c>
      <c r="U4480" s="14">
        <v>0.4574899540377852</v>
      </c>
      <c r="V4480" s="8">
        <v>2067</v>
      </c>
      <c r="W4480" s="8" t="s">
        <v>30</v>
      </c>
      <c r="AC4480" s="104"/>
    </row>
    <row r="4481" spans="1:29" ht="39" customHeight="1" x14ac:dyDescent="0.35">
      <c r="A4481" s="9">
        <v>46213</v>
      </c>
      <c r="B4481" s="7" t="s">
        <v>84</v>
      </c>
      <c r="C4481" s="8" t="s">
        <v>81</v>
      </c>
      <c r="D4481" s="10">
        <v>1</v>
      </c>
      <c r="E4481" s="8" t="s">
        <v>4845</v>
      </c>
      <c r="F4481" s="8" t="s">
        <v>4849</v>
      </c>
      <c r="G4481" s="12">
        <v>0.14583333333333329</v>
      </c>
      <c r="H4481" s="12">
        <v>0.22916666666666671</v>
      </c>
      <c r="I4481" s="12">
        <v>0.1756944444444444</v>
      </c>
      <c r="J4481" s="12">
        <v>0.18124999999999999</v>
      </c>
      <c r="K4481" s="12">
        <v>0.1965277777777778</v>
      </c>
      <c r="L4481" s="12">
        <v>0.25763888888888892</v>
      </c>
      <c r="M4481" s="12">
        <v>0.27152777777777781</v>
      </c>
      <c r="N4481" s="12">
        <v>0.27361111111111108</v>
      </c>
      <c r="O4481" s="8" t="s">
        <v>1025</v>
      </c>
      <c r="P4481" s="8" t="s">
        <v>57</v>
      </c>
      <c r="Q4481" s="8" t="s">
        <v>2688</v>
      </c>
      <c r="R4481" s="27" t="s">
        <v>2689</v>
      </c>
      <c r="S4481" s="8">
        <v>164</v>
      </c>
      <c r="T4481" s="8">
        <v>1</v>
      </c>
      <c r="U4481" s="14">
        <v>0.90978416576763521</v>
      </c>
      <c r="V4481" s="8">
        <v>0</v>
      </c>
      <c r="W4481" s="8" t="s">
        <v>30</v>
      </c>
      <c r="AC4481" s="104"/>
    </row>
    <row r="4482" spans="1:29" x14ac:dyDescent="0.35">
      <c r="A4482" s="9">
        <v>46213</v>
      </c>
      <c r="B4482" s="28" t="s">
        <v>262</v>
      </c>
      <c r="C4482" s="28" t="s">
        <v>81</v>
      </c>
      <c r="D4482" s="28">
        <v>1</v>
      </c>
      <c r="E4482" s="8" t="s">
        <v>4849</v>
      </c>
      <c r="F4482" s="8" t="s">
        <v>4845</v>
      </c>
      <c r="G4482" s="33">
        <v>0.3923611111111111</v>
      </c>
      <c r="H4482" s="33">
        <v>0.46875</v>
      </c>
      <c r="I4482" s="33">
        <v>0.37847222222222221</v>
      </c>
      <c r="J4482" s="34">
        <v>0.39027777777777778</v>
      </c>
      <c r="K4482" s="35">
        <v>0.40833333333333333</v>
      </c>
      <c r="L4482" s="33">
        <v>0.47847222222222219</v>
      </c>
      <c r="M4482" s="33">
        <v>0.48680555555555549</v>
      </c>
      <c r="N4482" s="33">
        <v>0.48680555555555549</v>
      </c>
      <c r="O4482" s="28" t="s">
        <v>57</v>
      </c>
      <c r="P4482" s="8">
        <v>9</v>
      </c>
      <c r="Q4482" s="30"/>
      <c r="R4482" s="31"/>
      <c r="S4482" s="28">
        <v>58</v>
      </c>
      <c r="T4482" s="28">
        <v>0</v>
      </c>
      <c r="U4482" s="32">
        <v>0.32186692961705782</v>
      </c>
      <c r="V4482" s="28">
        <v>0</v>
      </c>
      <c r="W4482" s="8" t="s">
        <v>30</v>
      </c>
      <c r="AC4482" s="104"/>
    </row>
    <row r="4483" spans="1:29" x14ac:dyDescent="0.35">
      <c r="A4483" s="9">
        <v>46213</v>
      </c>
      <c r="B4483" s="28" t="s">
        <v>264</v>
      </c>
      <c r="C4483" s="28" t="s">
        <v>81</v>
      </c>
      <c r="D4483" s="28">
        <v>1</v>
      </c>
      <c r="E4483" s="8" t="s">
        <v>4845</v>
      </c>
      <c r="F4483" s="8" t="s">
        <v>4855</v>
      </c>
      <c r="G4483" s="33">
        <v>0.51041666666666663</v>
      </c>
      <c r="H4483" s="33">
        <v>0.59027777777777779</v>
      </c>
      <c r="I4483" s="33">
        <v>0.50624999999999998</v>
      </c>
      <c r="J4483" s="34">
        <v>0.51111111111111107</v>
      </c>
      <c r="K4483" s="35">
        <v>0.52083333333333337</v>
      </c>
      <c r="L4483" s="33">
        <v>0.58958333333333335</v>
      </c>
      <c r="M4483" s="33">
        <v>0.60416666666666663</v>
      </c>
      <c r="N4483" s="33">
        <v>0.60624999999999996</v>
      </c>
      <c r="O4483" s="28">
        <v>9</v>
      </c>
      <c r="P4483" s="29" t="s">
        <v>284</v>
      </c>
      <c r="Q4483" s="30" t="s">
        <v>151</v>
      </c>
      <c r="R4483" s="31" t="s">
        <v>39</v>
      </c>
      <c r="S4483" s="28">
        <v>17</v>
      </c>
      <c r="T4483" s="28">
        <v>0</v>
      </c>
      <c r="U4483" s="32">
        <v>9.5048609439684614E-2</v>
      </c>
      <c r="V4483" s="28">
        <v>0</v>
      </c>
      <c r="W4483" s="8" t="s">
        <v>30</v>
      </c>
      <c r="AC4483" s="104"/>
    </row>
    <row r="4484" spans="1:29" x14ac:dyDescent="0.35">
      <c r="A4484" s="9">
        <v>46213</v>
      </c>
      <c r="B4484" s="28" t="s">
        <v>71</v>
      </c>
      <c r="C4484" s="28" t="s">
        <v>90</v>
      </c>
      <c r="D4484" s="28">
        <v>1</v>
      </c>
      <c r="E4484" s="8" t="s">
        <v>4855</v>
      </c>
      <c r="F4484" s="8" t="s">
        <v>4845</v>
      </c>
      <c r="G4484" s="33">
        <v>1.041666666666667E-2</v>
      </c>
      <c r="H4484" s="33">
        <v>0.1701388888888889</v>
      </c>
      <c r="I4484" s="33">
        <v>2.7777777777777779E-3</v>
      </c>
      <c r="J4484" s="34">
        <v>2.0833333333333329E-2</v>
      </c>
      <c r="K4484" s="35">
        <v>2.8472222222222222E-2</v>
      </c>
      <c r="L4484" s="33">
        <v>0.17222222222222219</v>
      </c>
      <c r="M4484" s="33">
        <v>0.1784722222222222</v>
      </c>
      <c r="N4484" s="33">
        <v>0.1784722222222222</v>
      </c>
      <c r="O4484" s="28" t="s">
        <v>29</v>
      </c>
      <c r="P4484" s="29">
        <v>21</v>
      </c>
      <c r="Q4484" s="30" t="s">
        <v>138</v>
      </c>
      <c r="R4484" s="31" t="s">
        <v>39</v>
      </c>
      <c r="S4484" s="28">
        <v>187</v>
      </c>
      <c r="T4484" s="28">
        <v>1</v>
      </c>
      <c r="U4484" s="32">
        <v>0.96205469150071843</v>
      </c>
      <c r="V4484" s="28">
        <v>239</v>
      </c>
      <c r="W4484" s="8" t="s">
        <v>30</v>
      </c>
      <c r="AC4484" s="104"/>
    </row>
    <row r="4485" spans="1:29" x14ac:dyDescent="0.35">
      <c r="A4485" s="9">
        <v>46213</v>
      </c>
      <c r="B4485" s="28" t="s">
        <v>74</v>
      </c>
      <c r="C4485" s="28" t="s">
        <v>90</v>
      </c>
      <c r="D4485" s="28">
        <v>1</v>
      </c>
      <c r="E4485" s="8" t="s">
        <v>4845</v>
      </c>
      <c r="F4485" s="8" t="s">
        <v>4849</v>
      </c>
      <c r="G4485" s="33">
        <v>0.20833333333333329</v>
      </c>
      <c r="H4485" s="33">
        <v>0.38541666666666669</v>
      </c>
      <c r="I4485" s="33">
        <v>0.21388888888888891</v>
      </c>
      <c r="J4485" s="34">
        <v>0.21875</v>
      </c>
      <c r="K4485" s="35">
        <v>0.23680555555555549</v>
      </c>
      <c r="L4485" s="33">
        <v>0.38194444444444442</v>
      </c>
      <c r="M4485" s="33">
        <v>0.39097222222222222</v>
      </c>
      <c r="N4485" s="33">
        <v>0.39305555555555549</v>
      </c>
      <c r="O4485" s="28">
        <v>21</v>
      </c>
      <c r="P4485" s="29" t="s">
        <v>43</v>
      </c>
      <c r="Q4485" s="30" t="s">
        <v>138</v>
      </c>
      <c r="R4485" s="31" t="s">
        <v>2249</v>
      </c>
      <c r="S4485" s="28">
        <v>191</v>
      </c>
      <c r="T4485" s="28">
        <v>0</v>
      </c>
      <c r="U4485" s="32">
        <v>1</v>
      </c>
      <c r="V4485" s="28">
        <v>0</v>
      </c>
      <c r="W4485" s="8" t="s">
        <v>30</v>
      </c>
      <c r="AC4485" s="104"/>
    </row>
    <row r="4486" spans="1:29" x14ac:dyDescent="0.35">
      <c r="A4486" s="9">
        <v>46213</v>
      </c>
      <c r="B4486" s="28" t="s">
        <v>1766</v>
      </c>
      <c r="C4486" s="28" t="s">
        <v>90</v>
      </c>
      <c r="D4486" s="28">
        <v>1</v>
      </c>
      <c r="E4486" s="8" t="s">
        <v>4845</v>
      </c>
      <c r="F4486" s="8" t="s">
        <v>4853</v>
      </c>
      <c r="G4486" s="33">
        <v>0.53125</v>
      </c>
      <c r="H4486" s="33">
        <v>0.60069444444444442</v>
      </c>
      <c r="I4486" s="33">
        <v>0.52777777777777779</v>
      </c>
      <c r="J4486" s="34">
        <v>0.52916666666666667</v>
      </c>
      <c r="K4486" s="35">
        <v>0.54236111111111107</v>
      </c>
      <c r="L4486" s="33">
        <v>0.58611111111111114</v>
      </c>
      <c r="M4486" s="33">
        <v>0.59166666666666667</v>
      </c>
      <c r="N4486" s="33">
        <v>0.59236111111111112</v>
      </c>
      <c r="O4486" s="28" t="s">
        <v>43</v>
      </c>
      <c r="P4486" s="29">
        <v>228</v>
      </c>
      <c r="Q4486" s="30"/>
      <c r="R4486" s="31"/>
      <c r="S4486" s="28">
        <v>101</v>
      </c>
      <c r="T4486" s="28">
        <v>0</v>
      </c>
      <c r="U4486" s="32">
        <v>0.57661152911309477</v>
      </c>
      <c r="V4486" s="28">
        <v>0</v>
      </c>
      <c r="W4486" s="8" t="s">
        <v>30</v>
      </c>
      <c r="AC4486" s="104"/>
    </row>
    <row r="4487" spans="1:29" x14ac:dyDescent="0.35">
      <c r="A4487" s="9">
        <v>46213</v>
      </c>
      <c r="B4487" s="28" t="s">
        <v>1768</v>
      </c>
      <c r="C4487" s="28" t="s">
        <v>90</v>
      </c>
      <c r="D4487" s="28">
        <v>1</v>
      </c>
      <c r="E4487" s="8" t="s">
        <v>4853</v>
      </c>
      <c r="F4487" s="8" t="s">
        <v>4845</v>
      </c>
      <c r="G4487" s="33">
        <v>0.63541666666666663</v>
      </c>
      <c r="H4487" s="33">
        <v>0.70486111111111116</v>
      </c>
      <c r="I4487" s="33">
        <v>0.61597222222222225</v>
      </c>
      <c r="J4487" s="34">
        <v>0.61736111111111114</v>
      </c>
      <c r="K4487" s="35">
        <v>0.63055555555555554</v>
      </c>
      <c r="L4487" s="33">
        <v>0.67152777777777772</v>
      </c>
      <c r="M4487" s="33">
        <v>0.67708333333333337</v>
      </c>
      <c r="N4487" s="33">
        <v>0.6791666666666667</v>
      </c>
      <c r="O4487" s="28">
        <v>229</v>
      </c>
      <c r="P4487" s="29" t="s">
        <v>32</v>
      </c>
      <c r="Q4487" s="30"/>
      <c r="R4487" s="31"/>
      <c r="S4487" s="28">
        <v>20</v>
      </c>
      <c r="T4487" s="28">
        <v>0</v>
      </c>
      <c r="U4487" s="32">
        <v>0.10124885093108089</v>
      </c>
      <c r="V4487" s="28">
        <v>0</v>
      </c>
      <c r="W4487" s="8" t="s">
        <v>30</v>
      </c>
      <c r="AC4487" s="104"/>
    </row>
    <row r="4488" spans="1:29" x14ac:dyDescent="0.35">
      <c r="A4488" s="9">
        <v>46213</v>
      </c>
      <c r="B4488" s="28" t="s">
        <v>1371</v>
      </c>
      <c r="C4488" s="28" t="s">
        <v>90</v>
      </c>
      <c r="D4488" s="28">
        <v>1</v>
      </c>
      <c r="E4488" s="8" t="s">
        <v>4845</v>
      </c>
      <c r="F4488" s="8" t="s">
        <v>4847</v>
      </c>
      <c r="G4488" s="33">
        <v>0.96875</v>
      </c>
      <c r="H4488" s="33" t="s">
        <v>1684</v>
      </c>
      <c r="I4488" s="33">
        <v>0.96527777777777779</v>
      </c>
      <c r="J4488" s="34">
        <v>0.97777777777777775</v>
      </c>
      <c r="K4488" s="35">
        <v>0.98750000000000004</v>
      </c>
      <c r="L4488" s="33" t="s">
        <v>1704</v>
      </c>
      <c r="M4488" s="33" t="s">
        <v>2690</v>
      </c>
      <c r="N4488" s="33" t="s">
        <v>2691</v>
      </c>
      <c r="O4488" s="28" t="s">
        <v>32</v>
      </c>
      <c r="P4488" s="29" t="s">
        <v>177</v>
      </c>
      <c r="Q4488" s="62" t="s">
        <v>408</v>
      </c>
      <c r="R4488" s="63" t="s">
        <v>39</v>
      </c>
      <c r="S4488" s="28">
        <v>181</v>
      </c>
      <c r="T4488" s="28">
        <v>0</v>
      </c>
      <c r="U4488" s="32">
        <v>0.93480681854752823</v>
      </c>
      <c r="V4488" s="28">
        <v>0</v>
      </c>
      <c r="W4488" s="8" t="s">
        <v>30</v>
      </c>
      <c r="AC4488" s="104"/>
    </row>
    <row r="4489" spans="1:29" x14ac:dyDescent="0.35">
      <c r="A4489" s="9">
        <v>46213</v>
      </c>
      <c r="B4489" s="28" t="s">
        <v>1381</v>
      </c>
      <c r="C4489" s="28" t="s">
        <v>108</v>
      </c>
      <c r="D4489" s="28">
        <v>1</v>
      </c>
      <c r="E4489" s="8" t="s">
        <v>4847</v>
      </c>
      <c r="F4489" s="8" t="s">
        <v>4845</v>
      </c>
      <c r="G4489" s="33">
        <v>4.5138888888888888E-2</v>
      </c>
      <c r="H4489" s="33">
        <v>0.25347222222222221</v>
      </c>
      <c r="I4489" s="33">
        <v>3.7499999999999999E-2</v>
      </c>
      <c r="J4489" s="34">
        <v>6.805555555555555E-2</v>
      </c>
      <c r="K4489" s="35">
        <v>8.0555555555555561E-2</v>
      </c>
      <c r="L4489" s="33">
        <v>0.27361111111111108</v>
      </c>
      <c r="M4489" s="33">
        <v>0.28055555555555561</v>
      </c>
      <c r="N4489" s="33">
        <v>0.28194444444444439</v>
      </c>
      <c r="O4489" s="28" t="s">
        <v>70</v>
      </c>
      <c r="P4489" s="29">
        <v>70</v>
      </c>
      <c r="Q4489" s="30" t="s">
        <v>543</v>
      </c>
      <c r="R4489" s="31" t="s">
        <v>39</v>
      </c>
      <c r="S4489" s="28">
        <v>185</v>
      </c>
      <c r="T4489" s="28">
        <v>1</v>
      </c>
      <c r="U4489" s="32">
        <v>0.87577937159454056</v>
      </c>
      <c r="V4489" s="28">
        <v>0</v>
      </c>
      <c r="W4489" s="8" t="s">
        <v>30</v>
      </c>
      <c r="AC4489" s="104"/>
    </row>
    <row r="4490" spans="1:29" ht="39" customHeight="1" x14ac:dyDescent="0.35">
      <c r="A4490" s="9">
        <v>46213</v>
      </c>
      <c r="B4490" s="28" t="s">
        <v>1382</v>
      </c>
      <c r="C4490" s="28" t="s">
        <v>108</v>
      </c>
      <c r="D4490" s="28">
        <v>1</v>
      </c>
      <c r="E4490" s="8" t="s">
        <v>4845</v>
      </c>
      <c r="F4490" s="8" t="s">
        <v>4850</v>
      </c>
      <c r="G4490" s="33">
        <v>0.2951388888888889</v>
      </c>
      <c r="H4490" s="33">
        <v>0.52430555555555558</v>
      </c>
      <c r="I4490" s="33">
        <v>0.3125</v>
      </c>
      <c r="J4490" s="34">
        <v>0.31666666666666671</v>
      </c>
      <c r="K4490" s="35">
        <v>0.3298611111111111</v>
      </c>
      <c r="L4490" s="33">
        <v>0.53749999999999998</v>
      </c>
      <c r="M4490" s="33">
        <v>0.54583333333333328</v>
      </c>
      <c r="N4490" s="33">
        <v>0.54791666666666672</v>
      </c>
      <c r="O4490" s="28" t="s">
        <v>70</v>
      </c>
      <c r="P4490" s="29" t="s">
        <v>312</v>
      </c>
      <c r="Q4490" s="30" t="s">
        <v>2692</v>
      </c>
      <c r="R4490" s="31" t="s">
        <v>2693</v>
      </c>
      <c r="S4490" s="28">
        <v>184</v>
      </c>
      <c r="T4490" s="28">
        <v>0</v>
      </c>
      <c r="U4490" s="32">
        <v>0.87307873352531018</v>
      </c>
      <c r="V4490" s="28">
        <v>0</v>
      </c>
      <c r="W4490" s="8" t="s">
        <v>30</v>
      </c>
      <c r="AC4490" s="104"/>
    </row>
    <row r="4491" spans="1:29" x14ac:dyDescent="0.35">
      <c r="A4491" s="9">
        <v>46213</v>
      </c>
      <c r="B4491" s="28" t="s">
        <v>2570</v>
      </c>
      <c r="C4491" s="28" t="s">
        <v>113</v>
      </c>
      <c r="D4491" s="28">
        <v>1</v>
      </c>
      <c r="E4491" s="8" t="s">
        <v>4850</v>
      </c>
      <c r="F4491" s="8" t="s">
        <v>4845</v>
      </c>
      <c r="G4491" s="33">
        <v>0.22569444444444439</v>
      </c>
      <c r="H4491" s="33">
        <v>0.4861111111111111</v>
      </c>
      <c r="I4491" s="33">
        <v>0.2215277777777778</v>
      </c>
      <c r="J4491" s="34">
        <v>0.22500000000000001</v>
      </c>
      <c r="K4491" s="35">
        <v>0.2409722222222222</v>
      </c>
      <c r="L4491" s="33">
        <v>0.49722222222222218</v>
      </c>
      <c r="M4491" s="33">
        <v>0.50902777777777775</v>
      </c>
      <c r="N4491" s="33">
        <v>0.51041666666666663</v>
      </c>
      <c r="O4491" s="28" t="s">
        <v>73</v>
      </c>
      <c r="P4491" s="29" t="s">
        <v>629</v>
      </c>
      <c r="Q4491" s="30"/>
      <c r="R4491" s="31"/>
      <c r="S4491" s="28">
        <v>188</v>
      </c>
      <c r="T4491" s="28">
        <v>0</v>
      </c>
      <c r="U4491" s="32">
        <v>0.98659496025941873</v>
      </c>
      <c r="V4491" s="28">
        <v>934</v>
      </c>
      <c r="W4491" s="8" t="s">
        <v>30</v>
      </c>
      <c r="AC4491" s="104"/>
    </row>
    <row r="4492" spans="1:29" x14ac:dyDescent="0.35">
      <c r="A4492" s="9">
        <v>46213</v>
      </c>
      <c r="B4492" s="28" t="s">
        <v>2571</v>
      </c>
      <c r="C4492" s="28" t="s">
        <v>113</v>
      </c>
      <c r="D4492" s="28">
        <v>1</v>
      </c>
      <c r="E4492" s="8" t="s">
        <v>4845</v>
      </c>
      <c r="F4492" s="8" t="s">
        <v>4867</v>
      </c>
      <c r="G4492" s="33">
        <v>0.61458333333333337</v>
      </c>
      <c r="H4492" s="33">
        <v>0.91666666666666663</v>
      </c>
      <c r="I4492" s="33">
        <v>0.60347222222222219</v>
      </c>
      <c r="J4492" s="34">
        <v>0.61041666666666672</v>
      </c>
      <c r="K4492" s="35">
        <v>0.61875000000000002</v>
      </c>
      <c r="L4492" s="33">
        <v>0.88680555555555551</v>
      </c>
      <c r="M4492" s="33">
        <v>0.89722222222222225</v>
      </c>
      <c r="N4492" s="33">
        <v>0.89930555555555558</v>
      </c>
      <c r="O4492" s="28" t="s">
        <v>629</v>
      </c>
      <c r="P4492" s="29" t="s">
        <v>110</v>
      </c>
      <c r="Q4492" s="30"/>
      <c r="R4492" s="31"/>
      <c r="S4492" s="28">
        <v>189</v>
      </c>
      <c r="T4492" s="28">
        <v>0</v>
      </c>
      <c r="U4492" s="32">
        <v>0.92764853518643842</v>
      </c>
      <c r="V4492" s="28">
        <v>0</v>
      </c>
      <c r="W4492" s="8" t="s">
        <v>30</v>
      </c>
      <c r="AC4492" s="104"/>
    </row>
    <row r="4493" spans="1:29" hidden="1" x14ac:dyDescent="0.35">
      <c r="A4493" s="9">
        <v>46213</v>
      </c>
      <c r="B4493" s="28" t="s">
        <v>1383</v>
      </c>
      <c r="C4493" s="28"/>
      <c r="D4493" s="28">
        <v>1</v>
      </c>
      <c r="E4493" s="8" t="s">
        <v>4867</v>
      </c>
      <c r="F4493" s="8" t="s">
        <v>4845</v>
      </c>
      <c r="G4493" s="33">
        <v>0.64236111111111116</v>
      </c>
      <c r="H4493" s="33">
        <v>0.72569444444444442</v>
      </c>
      <c r="I4493" s="33"/>
      <c r="J4493" s="34"/>
      <c r="K4493" s="35"/>
      <c r="L4493" s="33"/>
      <c r="M4493" s="33"/>
      <c r="N4493" s="33"/>
      <c r="O4493" s="33"/>
      <c r="P4493" s="34"/>
      <c r="Q4493" s="30"/>
      <c r="R4493" s="31"/>
      <c r="S4493" s="28">
        <v>0</v>
      </c>
      <c r="T4493" s="28">
        <v>0</v>
      </c>
      <c r="U4493" s="32">
        <v>0</v>
      </c>
      <c r="V4493" s="28">
        <v>0</v>
      </c>
      <c r="W4493" s="8" t="s">
        <v>956</v>
      </c>
      <c r="X4493" s="7" t="s">
        <v>2694</v>
      </c>
      <c r="AC4493" s="104"/>
    </row>
    <row r="4494" spans="1:29" hidden="1" x14ac:dyDescent="0.35">
      <c r="A4494" s="9">
        <v>46213</v>
      </c>
      <c r="B4494" s="28" t="s">
        <v>1384</v>
      </c>
      <c r="C4494" s="28"/>
      <c r="D4494" s="28">
        <v>1</v>
      </c>
      <c r="E4494" s="8" t="s">
        <v>4845</v>
      </c>
      <c r="F4494" s="8" t="s">
        <v>4851</v>
      </c>
      <c r="G4494" s="33">
        <v>0.78819444444444442</v>
      </c>
      <c r="H4494" s="33">
        <v>0.86458333333333337</v>
      </c>
      <c r="I4494" s="33"/>
      <c r="J4494" s="34"/>
      <c r="K4494" s="35"/>
      <c r="L4494" s="33"/>
      <c r="M4494" s="33"/>
      <c r="N4494" s="33"/>
      <c r="O4494" s="33"/>
      <c r="P4494" s="34"/>
      <c r="Q4494" s="30"/>
      <c r="R4494" s="31"/>
      <c r="S4494" s="28">
        <v>0</v>
      </c>
      <c r="T4494" s="28">
        <v>0</v>
      </c>
      <c r="U4494" s="32">
        <v>0</v>
      </c>
      <c r="V4494" s="28">
        <v>0</v>
      </c>
      <c r="W4494" s="8" t="s">
        <v>956</v>
      </c>
      <c r="X4494" s="7" t="s">
        <v>2694</v>
      </c>
      <c r="AC4494" s="104"/>
    </row>
    <row r="4495" spans="1:29" x14ac:dyDescent="0.35">
      <c r="A4495" s="9">
        <v>46214</v>
      </c>
      <c r="B4495" s="28" t="s">
        <v>58</v>
      </c>
      <c r="C4495" s="28" t="s">
        <v>27</v>
      </c>
      <c r="D4495" s="28">
        <v>1</v>
      </c>
      <c r="E4495" s="8" t="s">
        <v>4851</v>
      </c>
      <c r="F4495" s="8" t="s">
        <v>4845</v>
      </c>
      <c r="G4495" s="33">
        <v>0.16319444444444439</v>
      </c>
      <c r="H4495" s="33">
        <v>0.35069444444444442</v>
      </c>
      <c r="I4495" s="33">
        <v>0.15972222222222221</v>
      </c>
      <c r="J4495" s="34">
        <v>0.16319444444444439</v>
      </c>
      <c r="K4495" s="35">
        <v>0.17499999999999999</v>
      </c>
      <c r="L4495" s="33">
        <v>0.35</v>
      </c>
      <c r="M4495" s="33">
        <v>0.35902777777777778</v>
      </c>
      <c r="N4495" s="33">
        <v>0.3611111111111111</v>
      </c>
      <c r="O4495" s="28" t="s">
        <v>32</v>
      </c>
      <c r="P4495" s="29" t="s">
        <v>428</v>
      </c>
      <c r="Q4495" s="62"/>
      <c r="R4495" s="63"/>
      <c r="S4495" s="28">
        <v>191</v>
      </c>
      <c r="T4495" s="28">
        <v>4</v>
      </c>
      <c r="U4495" s="32">
        <v>0.96159446571293916</v>
      </c>
      <c r="V4495" s="28">
        <v>1119</v>
      </c>
      <c r="W4495" s="8" t="s">
        <v>30</v>
      </c>
      <c r="AC4495" s="104"/>
    </row>
    <row r="4496" spans="1:29" x14ac:dyDescent="0.35">
      <c r="A4496" s="9">
        <v>46214</v>
      </c>
      <c r="B4496" s="28" t="s">
        <v>64</v>
      </c>
      <c r="C4496" s="28" t="s">
        <v>27</v>
      </c>
      <c r="D4496" s="28">
        <v>1</v>
      </c>
      <c r="E4496" s="8" t="s">
        <v>4845</v>
      </c>
      <c r="F4496" s="8" t="s">
        <v>4850</v>
      </c>
      <c r="G4496" s="33">
        <v>0.3923611111111111</v>
      </c>
      <c r="H4496" s="33">
        <v>0.59375</v>
      </c>
      <c r="I4496" s="33">
        <v>0.39027777777777778</v>
      </c>
      <c r="J4496" s="34">
        <v>0.39374999999999999</v>
      </c>
      <c r="K4496" s="35">
        <v>0.41875000000000001</v>
      </c>
      <c r="L4496" s="33">
        <v>0.59722222222222221</v>
      </c>
      <c r="M4496" s="33">
        <v>0.61041666666666672</v>
      </c>
      <c r="N4496" s="33">
        <v>0.61250000000000004</v>
      </c>
      <c r="O4496" s="28" t="s">
        <v>428</v>
      </c>
      <c r="P4496" s="29" t="s">
        <v>57</v>
      </c>
      <c r="Q4496" s="30" t="s">
        <v>103</v>
      </c>
      <c r="R4496" s="31" t="s">
        <v>39</v>
      </c>
      <c r="S4496" s="28">
        <v>171</v>
      </c>
      <c r="T4496" s="28">
        <v>1</v>
      </c>
      <c r="U4496" s="32">
        <v>0.88305105912650328</v>
      </c>
      <c r="V4496" s="28">
        <v>0</v>
      </c>
      <c r="W4496" s="8" t="s">
        <v>30</v>
      </c>
      <c r="AC4496" s="104"/>
    </row>
    <row r="4497" spans="1:29" x14ac:dyDescent="0.35">
      <c r="A4497" s="9">
        <v>46214</v>
      </c>
      <c r="B4497" s="28" t="s">
        <v>1360</v>
      </c>
      <c r="C4497" s="28" t="s">
        <v>27</v>
      </c>
      <c r="D4497" s="28">
        <v>1</v>
      </c>
      <c r="E4497" s="8" t="s">
        <v>4850</v>
      </c>
      <c r="F4497" s="8" t="s">
        <v>4845</v>
      </c>
      <c r="G4497" s="33">
        <v>0.78125</v>
      </c>
      <c r="H4497" s="33">
        <v>0.93055555555555558</v>
      </c>
      <c r="I4497" s="33">
        <v>0.77361111111111114</v>
      </c>
      <c r="J4497" s="34">
        <v>0.77708333333333335</v>
      </c>
      <c r="K4497" s="35">
        <v>0.78819444444444442</v>
      </c>
      <c r="L4497" s="33">
        <v>0.92222222222222228</v>
      </c>
      <c r="M4497" s="33">
        <v>0.92777777777777781</v>
      </c>
      <c r="N4497" s="33">
        <v>0.92847222222222225</v>
      </c>
      <c r="O4497" s="28" t="s">
        <v>57</v>
      </c>
      <c r="P4497" s="29" t="s">
        <v>184</v>
      </c>
      <c r="Q4497" s="30"/>
      <c r="R4497" s="31"/>
      <c r="S4497" s="28">
        <v>174</v>
      </c>
      <c r="T4497" s="28">
        <v>1</v>
      </c>
      <c r="U4497" s="32">
        <v>0.887921312445074</v>
      </c>
      <c r="V4497" s="28">
        <v>0</v>
      </c>
      <c r="W4497" s="8" t="s">
        <v>30</v>
      </c>
      <c r="AC4497" s="104"/>
    </row>
    <row r="4498" spans="1:29" x14ac:dyDescent="0.35">
      <c r="A4498" s="9">
        <v>46214</v>
      </c>
      <c r="B4498" s="28" t="s">
        <v>1361</v>
      </c>
      <c r="C4498" s="28" t="s">
        <v>27</v>
      </c>
      <c r="D4498" s="28">
        <v>1</v>
      </c>
      <c r="E4498" s="8" t="s">
        <v>4845</v>
      </c>
      <c r="F4498" s="8" t="s">
        <v>4849</v>
      </c>
      <c r="G4498" s="33">
        <v>0.97222222222222221</v>
      </c>
      <c r="H4498" s="33" t="s">
        <v>2695</v>
      </c>
      <c r="I4498" s="33">
        <v>0.96111111111111114</v>
      </c>
      <c r="J4498" s="34">
        <v>0.96319444444444446</v>
      </c>
      <c r="K4498" s="35">
        <v>0.97013888888888888</v>
      </c>
      <c r="L4498" s="33" t="s">
        <v>2696</v>
      </c>
      <c r="M4498" s="33" t="s">
        <v>2697</v>
      </c>
      <c r="N4498" s="33" t="s">
        <v>2698</v>
      </c>
      <c r="O4498" s="28" t="s">
        <v>184</v>
      </c>
      <c r="P4498" s="29" t="s">
        <v>73</v>
      </c>
      <c r="Q4498" s="30"/>
      <c r="R4498" s="31"/>
      <c r="S4498" s="28">
        <v>53</v>
      </c>
      <c r="T4498" s="28">
        <v>0</v>
      </c>
      <c r="U4498" s="32">
        <f>S4498/189</f>
        <v>0.28042328042328041</v>
      </c>
      <c r="V4498" s="28">
        <v>0</v>
      </c>
      <c r="W4498" s="8" t="s">
        <v>30</v>
      </c>
      <c r="AC4498" s="104"/>
    </row>
    <row r="4499" spans="1:29" x14ac:dyDescent="0.35">
      <c r="A4499" s="9">
        <v>46214</v>
      </c>
      <c r="B4499" s="28" t="s">
        <v>107</v>
      </c>
      <c r="C4499" s="28" t="s">
        <v>45</v>
      </c>
      <c r="D4499" s="28">
        <v>1</v>
      </c>
      <c r="E4499" s="8" t="s">
        <v>4849</v>
      </c>
      <c r="F4499" s="8" t="s">
        <v>4845</v>
      </c>
      <c r="G4499" s="33">
        <v>4.5138888888888888E-2</v>
      </c>
      <c r="H4499" s="33">
        <v>0.24305555555555561</v>
      </c>
      <c r="I4499" s="33">
        <v>3.888888888888889E-2</v>
      </c>
      <c r="J4499" s="34">
        <v>4.5138888888888888E-2</v>
      </c>
      <c r="K4499" s="35">
        <v>5.6944444444444443E-2</v>
      </c>
      <c r="L4499" s="33">
        <v>0.2388888888888889</v>
      </c>
      <c r="M4499" s="33">
        <v>0.24513888888888891</v>
      </c>
      <c r="N4499" s="33">
        <v>0.24513888888888891</v>
      </c>
      <c r="O4499" s="28" t="s">
        <v>60</v>
      </c>
      <c r="P4499" s="29" t="s">
        <v>428</v>
      </c>
      <c r="Q4499" s="30"/>
      <c r="R4499" s="31"/>
      <c r="S4499" s="28">
        <v>196</v>
      </c>
      <c r="T4499" s="28">
        <v>0</v>
      </c>
      <c r="U4499" s="32">
        <v>1</v>
      </c>
      <c r="V4499" s="28">
        <v>596</v>
      </c>
      <c r="W4499" s="8" t="s">
        <v>30</v>
      </c>
      <c r="AC4499" s="104"/>
    </row>
    <row r="4500" spans="1:29" x14ac:dyDescent="0.35">
      <c r="A4500" s="9">
        <v>46214</v>
      </c>
      <c r="B4500" s="28" t="s">
        <v>109</v>
      </c>
      <c r="C4500" s="28" t="s">
        <v>45</v>
      </c>
      <c r="D4500" s="28">
        <v>1</v>
      </c>
      <c r="E4500" s="8" t="s">
        <v>4845</v>
      </c>
      <c r="F4500" s="8" t="s">
        <v>4851</v>
      </c>
      <c r="G4500" s="33">
        <v>0.28472222222222221</v>
      </c>
      <c r="H4500" s="33">
        <v>0.48958333333333331</v>
      </c>
      <c r="I4500" s="33">
        <v>0.30208333333333331</v>
      </c>
      <c r="J4500" s="34">
        <v>0.30208333333333331</v>
      </c>
      <c r="K4500" s="35">
        <v>0.31944444444444442</v>
      </c>
      <c r="L4500" s="33">
        <v>0.5</v>
      </c>
      <c r="M4500" s="33">
        <v>0.51180555555555551</v>
      </c>
      <c r="N4500" s="33">
        <v>0.51388888888888884</v>
      </c>
      <c r="O4500" s="28" t="s">
        <v>428</v>
      </c>
      <c r="P4500" s="29" t="s">
        <v>2115</v>
      </c>
      <c r="Q4500" s="30" t="s">
        <v>2699</v>
      </c>
      <c r="R4500" s="31" t="s">
        <v>2700</v>
      </c>
      <c r="S4500" s="28">
        <v>178</v>
      </c>
      <c r="T4500" s="28">
        <v>0</v>
      </c>
      <c r="U4500" s="32">
        <v>0.94331313995126709</v>
      </c>
      <c r="V4500" s="28">
        <v>515</v>
      </c>
      <c r="W4500" s="8" t="s">
        <v>30</v>
      </c>
      <c r="AC4500" s="104"/>
    </row>
    <row r="4501" spans="1:29" x14ac:dyDescent="0.35">
      <c r="A4501" s="9">
        <v>46214</v>
      </c>
      <c r="B4501" s="28" t="s">
        <v>2701</v>
      </c>
      <c r="C4501" s="28" t="s">
        <v>59</v>
      </c>
      <c r="D4501" s="28">
        <v>14</v>
      </c>
      <c r="E4501" s="8" t="s">
        <v>4851</v>
      </c>
      <c r="F4501" s="8" t="s">
        <v>4845</v>
      </c>
      <c r="G4501" s="33">
        <v>0.3923611111111111</v>
      </c>
      <c r="H4501" s="33">
        <v>0.5</v>
      </c>
      <c r="I4501" s="33">
        <v>0.38680555555555562</v>
      </c>
      <c r="J4501" s="34">
        <v>0.39097222222222222</v>
      </c>
      <c r="K4501" s="35">
        <v>0.40416666666666667</v>
      </c>
      <c r="L4501" s="33">
        <v>0.49236111111111108</v>
      </c>
      <c r="M4501" s="33">
        <v>0.50208333333333333</v>
      </c>
      <c r="N4501" s="33">
        <v>0.50416666666666665</v>
      </c>
      <c r="O4501" s="28" t="s">
        <v>83</v>
      </c>
      <c r="P4501" s="29" t="s">
        <v>2702</v>
      </c>
      <c r="Q4501" s="30"/>
      <c r="R4501" s="31"/>
      <c r="S4501" s="28">
        <v>152</v>
      </c>
      <c r="T4501" s="28">
        <v>3</v>
      </c>
      <c r="U4501" s="32">
        <v>0.83298579414498752</v>
      </c>
      <c r="V4501" s="28">
        <v>0</v>
      </c>
      <c r="W4501" s="8" t="s">
        <v>30</v>
      </c>
      <c r="X4501" s="29" t="s">
        <v>2257</v>
      </c>
      <c r="AC4501" s="104"/>
    </row>
    <row r="4502" spans="1:29" x14ac:dyDescent="0.35">
      <c r="A4502" s="9">
        <v>46214</v>
      </c>
      <c r="B4502" s="28" t="s">
        <v>2703</v>
      </c>
      <c r="C4502" s="28" t="s">
        <v>59</v>
      </c>
      <c r="D4502" s="28">
        <v>14</v>
      </c>
      <c r="E4502" s="8" t="s">
        <v>4845</v>
      </c>
      <c r="F4502" s="8" t="s">
        <v>4850</v>
      </c>
      <c r="G4502" s="33">
        <v>0.54166666666666663</v>
      </c>
      <c r="H4502" s="33">
        <v>0.65625</v>
      </c>
      <c r="I4502" s="33">
        <v>0.53888888888888886</v>
      </c>
      <c r="J4502" s="34">
        <v>0.54236111111111107</v>
      </c>
      <c r="K4502" s="35">
        <v>0.55000000000000004</v>
      </c>
      <c r="L4502" s="33">
        <v>0.63749999999999996</v>
      </c>
      <c r="M4502" s="33">
        <v>0.64097222222222228</v>
      </c>
      <c r="N4502" s="33">
        <v>0.6430555555555556</v>
      </c>
      <c r="O4502" s="28" t="s">
        <v>2702</v>
      </c>
      <c r="P4502" s="29" t="s">
        <v>37</v>
      </c>
      <c r="Q4502" s="30" t="s">
        <v>151</v>
      </c>
      <c r="R4502" s="31" t="s">
        <v>39</v>
      </c>
      <c r="S4502" s="28">
        <v>133</v>
      </c>
      <c r="T4502" s="28">
        <v>1</v>
      </c>
      <c r="U4502" s="32">
        <v>0.69767667560232893</v>
      </c>
      <c r="V4502" s="28">
        <v>0</v>
      </c>
      <c r="W4502" s="8" t="s">
        <v>30</v>
      </c>
      <c r="X4502" s="7" t="s">
        <v>2257</v>
      </c>
      <c r="AC4502" s="104"/>
    </row>
    <row r="4503" spans="1:29" x14ac:dyDescent="0.35">
      <c r="A4503" s="9">
        <v>46214</v>
      </c>
      <c r="B4503" s="28" t="s">
        <v>71</v>
      </c>
      <c r="C4503" s="28" t="s">
        <v>72</v>
      </c>
      <c r="D4503" s="28">
        <v>1</v>
      </c>
      <c r="E4503" s="8" t="s">
        <v>4850</v>
      </c>
      <c r="F4503" s="8" t="s">
        <v>4845</v>
      </c>
      <c r="G4503" s="33">
        <v>1.041666666666667E-2</v>
      </c>
      <c r="H4503" s="33">
        <v>0.1701388888888889</v>
      </c>
      <c r="I4503" s="33">
        <v>4.1666666666666666E-3</v>
      </c>
      <c r="J4503" s="34">
        <v>6.9444444444444441E-3</v>
      </c>
      <c r="K4503" s="35">
        <v>2.0833333333333329E-2</v>
      </c>
      <c r="L4503" s="33">
        <v>0.17083333333333331</v>
      </c>
      <c r="M4503" s="33">
        <v>0.17777777777777781</v>
      </c>
      <c r="N4503" s="33">
        <v>0.17777777777777781</v>
      </c>
      <c r="O4503" s="28" t="s">
        <v>73</v>
      </c>
      <c r="P4503" s="29">
        <v>23</v>
      </c>
      <c r="Q4503" s="30"/>
      <c r="R4503" s="31"/>
      <c r="S4503" s="28">
        <v>190</v>
      </c>
      <c r="T4503" s="28">
        <v>0</v>
      </c>
      <c r="U4503" s="32">
        <v>1</v>
      </c>
      <c r="V4503" s="28">
        <v>1404</v>
      </c>
      <c r="W4503" s="8" t="s">
        <v>30</v>
      </c>
      <c r="AC4503" s="104"/>
    </row>
    <row r="4504" spans="1:29" x14ac:dyDescent="0.35">
      <c r="A4504" s="9">
        <v>46214</v>
      </c>
      <c r="B4504" s="7" t="s">
        <v>74</v>
      </c>
      <c r="C4504" s="8" t="s">
        <v>72</v>
      </c>
      <c r="D4504" s="10">
        <v>1</v>
      </c>
      <c r="E4504" s="8" t="s">
        <v>4845</v>
      </c>
      <c r="F4504" s="8" t="s">
        <v>4850</v>
      </c>
      <c r="G4504" s="12">
        <v>0.20833333333333329</v>
      </c>
      <c r="H4504" s="12">
        <v>0.38541666666666669</v>
      </c>
      <c r="I4504" s="12">
        <v>0.2069444444444444</v>
      </c>
      <c r="J4504" s="12">
        <v>0.21111111111111111</v>
      </c>
      <c r="K4504" s="12">
        <v>0.22638888888888889</v>
      </c>
      <c r="L4504" s="12">
        <v>0.38263888888888892</v>
      </c>
      <c r="M4504" s="12">
        <v>0.39583333333333331</v>
      </c>
      <c r="N4504" s="12">
        <v>0.39791666666666659</v>
      </c>
      <c r="O4504" s="8">
        <v>21</v>
      </c>
      <c r="P4504" s="29" t="s">
        <v>236</v>
      </c>
      <c r="Q4504" s="8" t="s">
        <v>273</v>
      </c>
      <c r="R4504" s="27" t="s">
        <v>39</v>
      </c>
      <c r="S4504" s="8">
        <v>173</v>
      </c>
      <c r="T4504" s="8">
        <v>1</v>
      </c>
      <c r="U4504" s="14">
        <v>0.9582048655354729</v>
      </c>
      <c r="V4504" s="8">
        <v>800</v>
      </c>
      <c r="W4504" s="8" t="s">
        <v>30</v>
      </c>
      <c r="AC4504" s="104"/>
    </row>
    <row r="4505" spans="1:29" x14ac:dyDescent="0.35">
      <c r="A4505" s="9">
        <v>46214</v>
      </c>
      <c r="B4505" s="7" t="s">
        <v>203</v>
      </c>
      <c r="C4505" s="8" t="s">
        <v>81</v>
      </c>
      <c r="D4505" s="10">
        <v>1</v>
      </c>
      <c r="E4505" s="8" t="s">
        <v>4850</v>
      </c>
      <c r="F4505" s="8" t="s">
        <v>4845</v>
      </c>
      <c r="G4505" s="12">
        <v>0.28472222222222221</v>
      </c>
      <c r="H4505" s="12">
        <v>0.4236111111111111</v>
      </c>
      <c r="I4505" s="12">
        <v>0.28125</v>
      </c>
      <c r="J4505" s="12">
        <v>0.28611111111111109</v>
      </c>
      <c r="K4505" s="12">
        <v>0.29722222222222222</v>
      </c>
      <c r="L4505" s="12">
        <v>0.42569444444444438</v>
      </c>
      <c r="M4505" s="12">
        <v>0.43541666666666667</v>
      </c>
      <c r="N4505" s="12">
        <v>0.43680555555555561</v>
      </c>
      <c r="O4505" s="8" t="s">
        <v>43</v>
      </c>
      <c r="P4505" s="8">
        <v>2</v>
      </c>
      <c r="Q4505" s="8" t="s">
        <v>103</v>
      </c>
      <c r="R4505" s="27" t="s">
        <v>39</v>
      </c>
      <c r="S4505" s="8">
        <v>162</v>
      </c>
      <c r="T4505" s="8">
        <v>1</v>
      </c>
      <c r="U4505" s="14">
        <v>0.82062080278342098</v>
      </c>
      <c r="V4505" s="8">
        <v>0</v>
      </c>
      <c r="W4505" s="8" t="s">
        <v>30</v>
      </c>
      <c r="AC4505" s="104"/>
    </row>
    <row r="4506" spans="1:29" x14ac:dyDescent="0.35">
      <c r="A4506" s="9">
        <v>46214</v>
      </c>
      <c r="B4506" s="7" t="s">
        <v>205</v>
      </c>
      <c r="C4506" s="8" t="s">
        <v>81</v>
      </c>
      <c r="D4506" s="10">
        <v>1</v>
      </c>
      <c r="E4506" s="8" t="s">
        <v>4845</v>
      </c>
      <c r="F4506" s="8" t="s">
        <v>4859</v>
      </c>
      <c r="G4506" s="12">
        <v>0.46527777777777779</v>
      </c>
      <c r="H4506" s="12">
        <v>0.61111111111111116</v>
      </c>
      <c r="I4506" s="12">
        <v>0.46319444444444452</v>
      </c>
      <c r="J4506" s="12">
        <v>0.47569444444444442</v>
      </c>
      <c r="K4506" s="12">
        <v>0.48402777777777778</v>
      </c>
      <c r="L4506" s="12">
        <v>0.62013888888888891</v>
      </c>
      <c r="M4506" s="12">
        <v>0.62847222222222221</v>
      </c>
      <c r="N4506" s="12">
        <v>0.63055555555555554</v>
      </c>
      <c r="O4506" s="8">
        <v>2</v>
      </c>
      <c r="P4506" s="8" t="s">
        <v>114</v>
      </c>
      <c r="Q4506" s="8" t="s">
        <v>138</v>
      </c>
      <c r="R4506" s="27" t="s">
        <v>39</v>
      </c>
      <c r="S4506" s="8">
        <v>125</v>
      </c>
      <c r="T4506" s="8">
        <v>2</v>
      </c>
      <c r="U4506" s="14">
        <v>0.68125593075723245</v>
      </c>
      <c r="V4506" s="8">
        <v>0</v>
      </c>
      <c r="W4506" s="8" t="s">
        <v>30</v>
      </c>
      <c r="AC4506" s="104"/>
    </row>
    <row r="4507" spans="1:29" x14ac:dyDescent="0.35">
      <c r="A4507" s="9">
        <v>46214</v>
      </c>
      <c r="B4507" s="7" t="s">
        <v>1372</v>
      </c>
      <c r="C4507" s="8" t="s">
        <v>90</v>
      </c>
      <c r="D4507" s="10">
        <v>1</v>
      </c>
      <c r="E4507" s="8" t="s">
        <v>4859</v>
      </c>
      <c r="F4507" s="8" t="s">
        <v>4845</v>
      </c>
      <c r="G4507" s="12">
        <v>0.16666666666666671</v>
      </c>
      <c r="H4507" s="12">
        <v>0.31944444444444442</v>
      </c>
      <c r="I4507" s="12">
        <v>0.1583333333333333</v>
      </c>
      <c r="J4507" s="12">
        <v>0.1680555555555556</v>
      </c>
      <c r="K4507" s="12">
        <v>0.17986111111111111</v>
      </c>
      <c r="L4507" s="12">
        <v>0.3125</v>
      </c>
      <c r="M4507" s="12">
        <v>0.32777777777777778</v>
      </c>
      <c r="N4507" s="12">
        <v>0.3298611111111111</v>
      </c>
      <c r="O4507" s="8" t="s">
        <v>177</v>
      </c>
      <c r="P4507" s="8" t="s">
        <v>57</v>
      </c>
      <c r="Q4507" s="8" t="s">
        <v>103</v>
      </c>
      <c r="R4507" s="27" t="s">
        <v>39</v>
      </c>
      <c r="S4507" s="8">
        <v>153</v>
      </c>
      <c r="T4507" s="8">
        <v>4</v>
      </c>
      <c r="U4507" s="14">
        <v>0.84126410156892106</v>
      </c>
      <c r="V4507" s="8">
        <v>0</v>
      </c>
      <c r="W4507" s="8" t="s">
        <v>30</v>
      </c>
      <c r="AC4507" s="104"/>
    </row>
    <row r="4508" spans="1:29" x14ac:dyDescent="0.35">
      <c r="A4508" s="9">
        <v>46214</v>
      </c>
      <c r="B4508" s="7" t="s">
        <v>1766</v>
      </c>
      <c r="C4508" s="8" t="s">
        <v>90</v>
      </c>
      <c r="D4508" s="10">
        <v>1</v>
      </c>
      <c r="E4508" s="8" t="s">
        <v>4845</v>
      </c>
      <c r="F4508" s="8" t="s">
        <v>4851</v>
      </c>
      <c r="G4508" s="12">
        <v>0.39583333333333331</v>
      </c>
      <c r="H4508" s="12">
        <v>0.46527777777777779</v>
      </c>
      <c r="I4508" s="12">
        <v>0.38333333333333341</v>
      </c>
      <c r="J4508" s="12">
        <v>0.38472222222222219</v>
      </c>
      <c r="K4508" s="12">
        <v>0.40277777777777779</v>
      </c>
      <c r="L4508" s="12">
        <v>0.44583333333333341</v>
      </c>
      <c r="M4508" s="12">
        <v>0.45208333333333328</v>
      </c>
      <c r="N4508" s="12">
        <v>0.45277777777777778</v>
      </c>
      <c r="O4508" s="8" t="s">
        <v>57</v>
      </c>
      <c r="P4508" s="8">
        <v>228</v>
      </c>
      <c r="S4508" s="8">
        <v>56</v>
      </c>
      <c r="T4508" s="8">
        <v>0</v>
      </c>
      <c r="U4508" s="14">
        <v>0.30976682558019347</v>
      </c>
      <c r="V4508" s="8">
        <v>0</v>
      </c>
      <c r="W4508" s="8" t="s">
        <v>30</v>
      </c>
      <c r="AC4508" s="104"/>
    </row>
    <row r="4509" spans="1:29" x14ac:dyDescent="0.35">
      <c r="A4509" s="9">
        <v>46214</v>
      </c>
      <c r="B4509" s="7" t="s">
        <v>1768</v>
      </c>
      <c r="C4509" s="8" t="s">
        <v>90</v>
      </c>
      <c r="D4509" s="10">
        <v>1</v>
      </c>
      <c r="E4509" s="8" t="s">
        <v>4851</v>
      </c>
      <c r="F4509" s="8" t="s">
        <v>4845</v>
      </c>
      <c r="G4509" s="12">
        <v>0.5</v>
      </c>
      <c r="H4509" s="12">
        <v>0.56944444444444442</v>
      </c>
      <c r="I4509" s="12">
        <v>0.49305555555555558</v>
      </c>
      <c r="J4509" s="12">
        <v>0.49375000000000002</v>
      </c>
      <c r="K4509" s="12">
        <v>0.50624999999999998</v>
      </c>
      <c r="L4509" s="12">
        <v>0.55694444444444446</v>
      </c>
      <c r="M4509" s="12">
        <v>0.56805555555555554</v>
      </c>
      <c r="N4509" s="12">
        <v>0.57013888888888886</v>
      </c>
      <c r="O4509" s="8">
        <v>216</v>
      </c>
      <c r="P4509" s="8" t="s">
        <v>232</v>
      </c>
      <c r="S4509" s="8">
        <v>81</v>
      </c>
      <c r="T4509" s="8">
        <v>0</v>
      </c>
      <c r="U4509" s="14">
        <v>0.45386965175942912</v>
      </c>
      <c r="V4509" s="8">
        <v>0</v>
      </c>
      <c r="W4509" s="8" t="s">
        <v>30</v>
      </c>
      <c r="AC4509" s="104"/>
    </row>
    <row r="4510" spans="1:29" x14ac:dyDescent="0.35">
      <c r="A4510" s="9">
        <v>46214</v>
      </c>
      <c r="B4510" s="7" t="s">
        <v>1381</v>
      </c>
      <c r="C4510" s="8" t="s">
        <v>108</v>
      </c>
      <c r="D4510" s="10">
        <v>1</v>
      </c>
      <c r="E4510" s="19" t="s">
        <v>4845</v>
      </c>
      <c r="F4510" s="19" t="s">
        <v>4849</v>
      </c>
      <c r="G4510" s="12">
        <v>4.5138888888888888E-2</v>
      </c>
      <c r="H4510" s="12">
        <v>0.25347222222222221</v>
      </c>
      <c r="I4510" s="12">
        <v>4.027777777777778E-2</v>
      </c>
      <c r="J4510" s="12">
        <v>4.583333333333333E-2</v>
      </c>
      <c r="K4510" s="12">
        <v>6.3888888888888884E-2</v>
      </c>
      <c r="L4510" s="12">
        <v>0.26319444444444451</v>
      </c>
      <c r="M4510" s="12">
        <v>0.27083333333333331</v>
      </c>
      <c r="N4510" s="12">
        <v>0.27083333333333331</v>
      </c>
      <c r="O4510" s="8" t="s">
        <v>32</v>
      </c>
      <c r="P4510" s="8">
        <v>67</v>
      </c>
      <c r="Q4510" s="8" t="s">
        <v>151</v>
      </c>
      <c r="R4510" s="27" t="s">
        <v>39</v>
      </c>
      <c r="S4510" s="8">
        <v>187</v>
      </c>
      <c r="T4510" s="8">
        <v>1</v>
      </c>
      <c r="U4510" s="14">
        <v>0.91952406885669791</v>
      </c>
      <c r="V4510" s="8">
        <v>0</v>
      </c>
      <c r="W4510" s="8" t="s">
        <v>30</v>
      </c>
      <c r="AC4510" s="104"/>
    </row>
    <row r="4511" spans="1:29" ht="26" customHeight="1" x14ac:dyDescent="0.35">
      <c r="A4511" s="9">
        <v>46214</v>
      </c>
      <c r="B4511" s="7" t="s">
        <v>1382</v>
      </c>
      <c r="C4511" s="8" t="s">
        <v>108</v>
      </c>
      <c r="D4511" s="10">
        <v>1</v>
      </c>
      <c r="E4511" s="19" t="s">
        <v>4849</v>
      </c>
      <c r="F4511" s="19" t="s">
        <v>4845</v>
      </c>
      <c r="G4511" s="12">
        <v>0.2951388888888889</v>
      </c>
      <c r="H4511" s="12">
        <v>0.52430555555555558</v>
      </c>
      <c r="I4511" s="12">
        <v>0.30208333333333331</v>
      </c>
      <c r="J4511" s="12">
        <v>0.30625000000000002</v>
      </c>
      <c r="K4511" s="12">
        <v>0.31944444444444442</v>
      </c>
      <c r="L4511" s="12">
        <v>0.5180555555555556</v>
      </c>
      <c r="M4511" s="12">
        <v>0.52986111111111112</v>
      </c>
      <c r="N4511" s="12">
        <v>0.53194444444444444</v>
      </c>
      <c r="O4511" s="8">
        <v>70</v>
      </c>
      <c r="P4511" s="8" t="s">
        <v>37</v>
      </c>
      <c r="Q4511" s="8" t="s">
        <v>2704</v>
      </c>
      <c r="R4511" s="27" t="s">
        <v>2705</v>
      </c>
      <c r="S4511" s="8">
        <v>171</v>
      </c>
      <c r="T4511" s="8">
        <v>2</v>
      </c>
      <c r="U4511" s="14">
        <v>0.88913828622862345</v>
      </c>
      <c r="V4511" s="8">
        <v>0</v>
      </c>
      <c r="W4511" s="8" t="s">
        <v>30</v>
      </c>
      <c r="AC4511" s="104"/>
    </row>
    <row r="4512" spans="1:29" x14ac:dyDescent="0.35">
      <c r="A4512" s="9">
        <v>46214</v>
      </c>
      <c r="B4512" s="7" t="s">
        <v>1383</v>
      </c>
      <c r="C4512" s="8" t="s">
        <v>108</v>
      </c>
      <c r="D4512" s="10">
        <v>1</v>
      </c>
      <c r="E4512" s="19" t="s">
        <v>4845</v>
      </c>
      <c r="F4512" s="19" t="s">
        <v>4873</v>
      </c>
      <c r="G4512" s="12">
        <v>0.62152777777777779</v>
      </c>
      <c r="H4512" s="12">
        <v>0.70486111111111116</v>
      </c>
      <c r="I4512" s="12">
        <v>0.61527777777777781</v>
      </c>
      <c r="J4512" s="12">
        <v>0.62013888888888891</v>
      </c>
      <c r="K4512" s="12">
        <v>0.63749999999999996</v>
      </c>
      <c r="L4512" s="12">
        <v>0.69444444444444442</v>
      </c>
      <c r="M4512" s="12">
        <v>0.69930555555555551</v>
      </c>
      <c r="N4512" s="12">
        <v>0.7006944444444444</v>
      </c>
      <c r="O4512" s="8" t="s">
        <v>37</v>
      </c>
      <c r="P4512" s="8" t="s">
        <v>302</v>
      </c>
      <c r="S4512" s="8">
        <v>184</v>
      </c>
      <c r="T4512" s="8">
        <v>0</v>
      </c>
      <c r="U4512" s="14">
        <v>1</v>
      </c>
      <c r="V4512" s="8">
        <v>0</v>
      </c>
      <c r="W4512" s="8" t="s">
        <v>30</v>
      </c>
      <c r="AC4512" s="104"/>
    </row>
    <row r="4513" spans="1:29" x14ac:dyDescent="0.35">
      <c r="A4513" s="9">
        <v>46214</v>
      </c>
      <c r="B4513" s="7" t="s">
        <v>1384</v>
      </c>
      <c r="C4513" s="8" t="s">
        <v>108</v>
      </c>
      <c r="D4513" s="10">
        <v>1</v>
      </c>
      <c r="E4513" s="19" t="s">
        <v>4873</v>
      </c>
      <c r="F4513" s="19" t="s">
        <v>4845</v>
      </c>
      <c r="G4513" s="12">
        <v>0.78819444444444442</v>
      </c>
      <c r="H4513" s="12">
        <v>0.86458333333333337</v>
      </c>
      <c r="I4513" s="12">
        <v>0.77222222222222225</v>
      </c>
      <c r="J4513" s="12">
        <v>0.77569444444444446</v>
      </c>
      <c r="K4513" s="12">
        <v>0.78541666666666665</v>
      </c>
      <c r="L4513" s="12">
        <v>0.84166666666666667</v>
      </c>
      <c r="M4513" s="12">
        <v>0.84583333333333333</v>
      </c>
      <c r="N4513" s="12">
        <v>0.84791666666666665</v>
      </c>
      <c r="O4513" s="8" t="s">
        <v>302</v>
      </c>
      <c r="P4513" s="8" t="s">
        <v>57</v>
      </c>
      <c r="S4513" s="8">
        <v>155</v>
      </c>
      <c r="T4513" s="8">
        <v>0</v>
      </c>
      <c r="U4513" s="14">
        <v>0.77600749452925288</v>
      </c>
      <c r="V4513" s="8">
        <v>0</v>
      </c>
      <c r="W4513" s="8" t="s">
        <v>30</v>
      </c>
      <c r="AC4513" s="104"/>
    </row>
    <row r="4514" spans="1:29" x14ac:dyDescent="0.35">
      <c r="A4514" s="9">
        <v>46214</v>
      </c>
      <c r="B4514" s="7" t="s">
        <v>2570</v>
      </c>
      <c r="C4514" s="8" t="s">
        <v>113</v>
      </c>
      <c r="D4514" s="10">
        <v>1</v>
      </c>
      <c r="E4514" s="19" t="s">
        <v>4849</v>
      </c>
      <c r="F4514" s="19" t="s">
        <v>4845</v>
      </c>
      <c r="G4514" s="12">
        <v>0.22569444444444439</v>
      </c>
      <c r="H4514" s="12">
        <v>0.4861111111111111</v>
      </c>
      <c r="I4514" s="12">
        <v>0.22222222222222221</v>
      </c>
      <c r="J4514" s="12">
        <v>0.2270833333333333</v>
      </c>
      <c r="K4514" s="12">
        <v>0.2388888888888889</v>
      </c>
      <c r="L4514" s="12">
        <v>0.48749999999999999</v>
      </c>
      <c r="M4514" s="12">
        <v>0.49861111111111112</v>
      </c>
      <c r="N4514" s="12">
        <v>0.5</v>
      </c>
      <c r="O4514" s="8" t="s">
        <v>110</v>
      </c>
      <c r="P4514" s="8" t="s">
        <v>2585</v>
      </c>
      <c r="Q4514" s="8" t="s">
        <v>103</v>
      </c>
      <c r="R4514" s="27" t="s">
        <v>39</v>
      </c>
      <c r="S4514" s="8">
        <v>183</v>
      </c>
      <c r="T4514" s="8">
        <v>0</v>
      </c>
      <c r="U4514" s="14">
        <v>0.96428940951383924</v>
      </c>
      <c r="V4514" s="8">
        <v>1328</v>
      </c>
      <c r="W4514" s="8" t="s">
        <v>30</v>
      </c>
      <c r="AC4514" s="104"/>
    </row>
    <row r="4515" spans="1:29" x14ac:dyDescent="0.35">
      <c r="A4515" s="9">
        <v>46214</v>
      </c>
      <c r="B4515" s="7" t="s">
        <v>2571</v>
      </c>
      <c r="C4515" s="8" t="s">
        <v>113</v>
      </c>
      <c r="D4515" s="10">
        <v>1</v>
      </c>
      <c r="E4515" s="19" t="s">
        <v>4845</v>
      </c>
      <c r="F4515" s="19" t="s">
        <v>4863</v>
      </c>
      <c r="G4515" s="12">
        <v>0.61458333333333337</v>
      </c>
      <c r="H4515" s="12">
        <v>0.91666666666666663</v>
      </c>
      <c r="I4515" s="12">
        <v>0.61041666666666672</v>
      </c>
      <c r="J4515" s="12">
        <v>0.61041666666666672</v>
      </c>
      <c r="K4515" s="12">
        <v>0.62638888888888888</v>
      </c>
      <c r="L4515" s="12">
        <v>0.90972222222222221</v>
      </c>
      <c r="M4515" s="12">
        <v>0.91805555555555551</v>
      </c>
      <c r="N4515" s="12">
        <v>0.92013888888888884</v>
      </c>
      <c r="O4515" s="8" t="s">
        <v>2585</v>
      </c>
      <c r="P4515" s="8" t="s">
        <v>73</v>
      </c>
      <c r="S4515" s="8">
        <v>204</v>
      </c>
      <c r="T4515" s="8">
        <v>0</v>
      </c>
      <c r="U4515" s="14">
        <v>1</v>
      </c>
      <c r="V4515" s="8">
        <v>0</v>
      </c>
      <c r="W4515" s="8" t="s">
        <v>30</v>
      </c>
      <c r="AC4515" s="104"/>
    </row>
    <row r="4516" spans="1:29" hidden="1" x14ac:dyDescent="0.35">
      <c r="A4516" s="9">
        <v>46214</v>
      </c>
      <c r="B4516" s="7" t="s">
        <v>52</v>
      </c>
      <c r="C4516" s="8" t="s">
        <v>72</v>
      </c>
      <c r="D4516" s="10">
        <v>1</v>
      </c>
      <c r="E4516" s="19" t="s">
        <v>4863</v>
      </c>
      <c r="F4516" s="19" t="s">
        <v>4845</v>
      </c>
      <c r="G4516" s="12">
        <v>0.4375</v>
      </c>
      <c r="H4516" s="12">
        <v>0.51388888888888884</v>
      </c>
      <c r="S4516" s="8">
        <v>0</v>
      </c>
      <c r="T4516" s="8">
        <v>0</v>
      </c>
      <c r="U4516" s="14">
        <v>0</v>
      </c>
      <c r="V4516" s="8">
        <v>0</v>
      </c>
      <c r="W4516" s="8" t="s">
        <v>956</v>
      </c>
      <c r="X4516" s="7" t="s">
        <v>2694</v>
      </c>
      <c r="AC4516" s="423"/>
    </row>
    <row r="4517" spans="1:29" hidden="1" x14ac:dyDescent="0.35">
      <c r="A4517" s="9">
        <v>46214</v>
      </c>
      <c r="B4517" s="7" t="s">
        <v>56</v>
      </c>
      <c r="C4517" s="8" t="s">
        <v>72</v>
      </c>
      <c r="D4517" s="10">
        <v>1</v>
      </c>
      <c r="E4517" s="19" t="s">
        <v>4845</v>
      </c>
      <c r="F4517" s="19" t="s">
        <v>4853</v>
      </c>
      <c r="G4517" s="12">
        <v>0.55555555555555558</v>
      </c>
      <c r="H4517" s="12">
        <v>0.63888888888888884</v>
      </c>
      <c r="S4517" s="8">
        <v>0</v>
      </c>
      <c r="T4517" s="8">
        <v>0</v>
      </c>
      <c r="U4517" s="14">
        <v>0</v>
      </c>
      <c r="V4517" s="8">
        <v>0</v>
      </c>
      <c r="W4517" s="8" t="s">
        <v>956</v>
      </c>
      <c r="X4517" s="7" t="s">
        <v>2694</v>
      </c>
      <c r="AC4517" s="423"/>
    </row>
    <row r="4518" spans="1:29" hidden="1" x14ac:dyDescent="0.35">
      <c r="A4518" s="9">
        <v>46214</v>
      </c>
      <c r="B4518" s="7" t="s">
        <v>1770</v>
      </c>
      <c r="C4518" s="8" t="s">
        <v>81</v>
      </c>
      <c r="D4518" s="10">
        <v>1</v>
      </c>
      <c r="E4518" s="19" t="s">
        <v>4853</v>
      </c>
      <c r="F4518" s="19" t="s">
        <v>4845</v>
      </c>
      <c r="G4518" s="12">
        <v>1.7361111111111108E-2</v>
      </c>
      <c r="H4518" s="12">
        <v>0.1041666666666667</v>
      </c>
      <c r="S4518" s="8">
        <v>0</v>
      </c>
      <c r="T4518" s="8">
        <v>0</v>
      </c>
      <c r="U4518" s="14">
        <v>0</v>
      </c>
      <c r="V4518" s="8">
        <v>0</v>
      </c>
      <c r="W4518" s="8" t="s">
        <v>956</v>
      </c>
      <c r="X4518" s="7" t="s">
        <v>2694</v>
      </c>
      <c r="AC4518" s="423"/>
    </row>
    <row r="4519" spans="1:29" hidden="1" x14ac:dyDescent="0.35">
      <c r="A4519" s="9">
        <v>46214</v>
      </c>
      <c r="B4519" s="7" t="s">
        <v>1771</v>
      </c>
      <c r="C4519" s="8" t="s">
        <v>81</v>
      </c>
      <c r="D4519" s="10">
        <v>1</v>
      </c>
      <c r="E4519" s="19" t="s">
        <v>4845</v>
      </c>
      <c r="F4519" s="19" t="s">
        <v>4847</v>
      </c>
      <c r="G4519" s="12">
        <v>0.14583333333333329</v>
      </c>
      <c r="H4519" s="12">
        <v>0.24652777777777779</v>
      </c>
      <c r="S4519" s="8">
        <v>0</v>
      </c>
      <c r="T4519" s="8">
        <v>0</v>
      </c>
      <c r="U4519" s="14">
        <v>0</v>
      </c>
      <c r="V4519" s="8">
        <v>0</v>
      </c>
      <c r="W4519" s="8" t="s">
        <v>956</v>
      </c>
      <c r="X4519" s="7" t="s">
        <v>2694</v>
      </c>
      <c r="AC4519" s="423"/>
    </row>
    <row r="4520" spans="1:29" hidden="1" x14ac:dyDescent="0.35">
      <c r="A4520" s="9">
        <v>46214</v>
      </c>
      <c r="B4520" s="7" t="s">
        <v>80</v>
      </c>
      <c r="C4520" s="8" t="s">
        <v>113</v>
      </c>
      <c r="D4520" s="10">
        <v>1</v>
      </c>
      <c r="E4520" s="19" t="s">
        <v>4847</v>
      </c>
      <c r="F4520" s="19" t="s">
        <v>4845</v>
      </c>
      <c r="G4520" s="12">
        <v>0</v>
      </c>
      <c r="H4520" s="12">
        <v>7.6388888888888895E-2</v>
      </c>
      <c r="S4520" s="8">
        <v>0</v>
      </c>
      <c r="T4520" s="8">
        <v>0</v>
      </c>
      <c r="U4520" s="14">
        <v>0</v>
      </c>
      <c r="V4520" s="8">
        <v>0</v>
      </c>
      <c r="W4520" s="8" t="s">
        <v>956</v>
      </c>
      <c r="X4520" s="7" t="s">
        <v>2694</v>
      </c>
      <c r="AC4520" s="423"/>
    </row>
    <row r="4521" spans="1:29" hidden="1" x14ac:dyDescent="0.35">
      <c r="A4521" s="9">
        <v>46214</v>
      </c>
      <c r="B4521" s="7" t="s">
        <v>84</v>
      </c>
      <c r="C4521" s="8" t="s">
        <v>113</v>
      </c>
      <c r="D4521" s="10">
        <v>1</v>
      </c>
      <c r="E4521" s="19" t="s">
        <v>4845</v>
      </c>
      <c r="F4521" s="19" t="s">
        <v>4856</v>
      </c>
      <c r="G4521" s="12">
        <v>0.1111111111111111</v>
      </c>
      <c r="H4521" s="12">
        <v>0.19097222222222221</v>
      </c>
      <c r="S4521" s="8">
        <v>0</v>
      </c>
      <c r="T4521" s="8">
        <v>0</v>
      </c>
      <c r="U4521" s="14">
        <v>0</v>
      </c>
      <c r="V4521" s="8">
        <v>0</v>
      </c>
      <c r="W4521" s="8" t="s">
        <v>956</v>
      </c>
      <c r="X4521" s="7" t="s">
        <v>2694</v>
      </c>
      <c r="AC4521" s="423"/>
    </row>
    <row r="4522" spans="1:29" x14ac:dyDescent="0.35">
      <c r="A4522" s="9">
        <v>46215</v>
      </c>
      <c r="B4522" s="7" t="s">
        <v>58</v>
      </c>
      <c r="C4522" s="8" t="s">
        <v>27</v>
      </c>
      <c r="D4522" s="10">
        <v>1</v>
      </c>
      <c r="E4522" s="19" t="s">
        <v>4856</v>
      </c>
      <c r="F4522" s="19" t="s">
        <v>4845</v>
      </c>
      <c r="G4522" s="12">
        <v>0.16319444444444439</v>
      </c>
      <c r="H4522" s="12">
        <v>0.35069444444444442</v>
      </c>
      <c r="I4522" s="12">
        <v>0.15763888888888891</v>
      </c>
      <c r="J4522" s="12">
        <v>0.16250000000000001</v>
      </c>
      <c r="K4522" s="12">
        <v>0.17222222222222219</v>
      </c>
      <c r="L4522" s="12">
        <v>0.34652777777777782</v>
      </c>
      <c r="M4522" s="12">
        <v>0.35069444444444442</v>
      </c>
      <c r="N4522" s="12">
        <v>0.3527777777777778</v>
      </c>
      <c r="O4522" s="8" t="s">
        <v>73</v>
      </c>
      <c r="P4522" s="8">
        <v>100</v>
      </c>
      <c r="S4522" s="8">
        <v>192</v>
      </c>
      <c r="T4522" s="8">
        <v>0</v>
      </c>
      <c r="U4522" s="14">
        <v>1</v>
      </c>
      <c r="V4522" s="8">
        <v>1175</v>
      </c>
      <c r="W4522" s="8" t="s">
        <v>30</v>
      </c>
      <c r="AC4522" s="104"/>
    </row>
    <row r="4523" spans="1:29" x14ac:dyDescent="0.35">
      <c r="A4523" s="9">
        <v>46215</v>
      </c>
      <c r="B4523" s="7" t="s">
        <v>64</v>
      </c>
      <c r="C4523" s="8" t="s">
        <v>27</v>
      </c>
      <c r="D4523" s="10">
        <v>1</v>
      </c>
      <c r="E4523" s="19" t="s">
        <v>4845</v>
      </c>
      <c r="F4523" s="19" t="s">
        <v>4867</v>
      </c>
      <c r="G4523" s="12">
        <v>0.3923611111111111</v>
      </c>
      <c r="H4523" s="12">
        <v>0.60069444444444442</v>
      </c>
      <c r="I4523" s="12">
        <v>0.38750000000000001</v>
      </c>
      <c r="J4523" s="12">
        <v>0.3923611111111111</v>
      </c>
      <c r="K4523" s="12">
        <v>0.41180555555555548</v>
      </c>
      <c r="L4523" s="12">
        <v>0.56874999999999998</v>
      </c>
      <c r="M4523" s="12">
        <v>0.58125000000000004</v>
      </c>
      <c r="N4523" s="12">
        <v>0.58333333333333337</v>
      </c>
      <c r="O4523" s="8">
        <v>97</v>
      </c>
      <c r="P4523" s="8" t="s">
        <v>110</v>
      </c>
      <c r="S4523" s="8">
        <v>188</v>
      </c>
      <c r="T4523" s="8">
        <v>1</v>
      </c>
      <c r="U4523" s="14">
        <v>0.91397813875039624</v>
      </c>
      <c r="V4523" s="8">
        <v>536</v>
      </c>
      <c r="W4523" s="8" t="s">
        <v>30</v>
      </c>
      <c r="AC4523" s="104"/>
    </row>
    <row r="4524" spans="1:29" x14ac:dyDescent="0.35">
      <c r="A4524" s="9">
        <v>46215</v>
      </c>
      <c r="B4524" s="7" t="s">
        <v>2701</v>
      </c>
      <c r="C4524" s="8" t="s">
        <v>45</v>
      </c>
      <c r="D4524" s="10">
        <v>14</v>
      </c>
      <c r="E4524" s="19" t="s">
        <v>4867</v>
      </c>
      <c r="F4524" s="19" t="s">
        <v>4845</v>
      </c>
      <c r="G4524" s="12">
        <v>5.5555555555555552E-2</v>
      </c>
      <c r="H4524" s="12">
        <v>0.15277777777777779</v>
      </c>
      <c r="I4524" s="12">
        <v>5.1388888888888887E-2</v>
      </c>
      <c r="J4524" s="12">
        <v>5.7638888888888892E-2</v>
      </c>
      <c r="K4524" s="12">
        <v>7.0833333333333331E-2</v>
      </c>
      <c r="L4524" s="12">
        <v>0.16250000000000001</v>
      </c>
      <c r="M4524" s="12">
        <v>0.17430555555555549</v>
      </c>
      <c r="N4524" s="12">
        <v>0.1756944444444444</v>
      </c>
      <c r="O4524" s="8" t="s">
        <v>83</v>
      </c>
      <c r="P4524" s="8">
        <v>45</v>
      </c>
      <c r="Q4524" s="8" t="s">
        <v>152</v>
      </c>
      <c r="R4524" s="27" t="s">
        <v>39</v>
      </c>
      <c r="S4524" s="8">
        <v>187</v>
      </c>
      <c r="T4524" s="8">
        <v>5</v>
      </c>
      <c r="U4524" s="14">
        <v>0.98071326616859011</v>
      </c>
      <c r="V4524" s="8">
        <v>0</v>
      </c>
      <c r="W4524" s="8" t="s">
        <v>30</v>
      </c>
      <c r="AC4524" s="104"/>
    </row>
    <row r="4525" spans="1:29" ht="26" customHeight="1" x14ac:dyDescent="0.35">
      <c r="A4525" s="9">
        <v>46215</v>
      </c>
      <c r="B4525" s="7" t="s">
        <v>2703</v>
      </c>
      <c r="C4525" s="8" t="s">
        <v>45</v>
      </c>
      <c r="D4525" s="10">
        <v>14</v>
      </c>
      <c r="E4525" s="19" t="s">
        <v>4845</v>
      </c>
      <c r="F4525" s="19" t="s">
        <v>4851</v>
      </c>
      <c r="G4525" s="12">
        <v>0.19444444444444439</v>
      </c>
      <c r="H4525" s="12">
        <v>0.2986111111111111</v>
      </c>
      <c r="I4525" s="12">
        <v>0.22013888888888891</v>
      </c>
      <c r="J4525" s="12">
        <v>0.22291666666666671</v>
      </c>
      <c r="K4525" s="12">
        <v>0.2305555555555556</v>
      </c>
      <c r="L4525" s="12">
        <v>0.31319444444444439</v>
      </c>
      <c r="M4525" s="12">
        <v>0.32569444444444451</v>
      </c>
      <c r="N4525" s="12">
        <v>0.32777777777777778</v>
      </c>
      <c r="O4525" s="8">
        <v>46</v>
      </c>
      <c r="P4525" s="8" t="s">
        <v>60</v>
      </c>
      <c r="Q4525" s="8" t="s">
        <v>2706</v>
      </c>
      <c r="R4525" s="27" t="s">
        <v>2707</v>
      </c>
      <c r="S4525" s="8">
        <v>173</v>
      </c>
      <c r="T4525" s="8">
        <v>2</v>
      </c>
      <c r="U4525" s="14">
        <v>0.94608122925221938</v>
      </c>
      <c r="V4525" s="8">
        <v>0</v>
      </c>
      <c r="W4525" s="8" t="s">
        <v>30</v>
      </c>
      <c r="AC4525" s="104"/>
    </row>
    <row r="4526" spans="1:29" ht="26" customHeight="1" x14ac:dyDescent="0.35">
      <c r="A4526" s="9">
        <v>46215</v>
      </c>
      <c r="B4526" s="7" t="s">
        <v>247</v>
      </c>
      <c r="C4526" s="8" t="s">
        <v>45</v>
      </c>
      <c r="D4526" s="10">
        <v>1</v>
      </c>
      <c r="E4526" s="19" t="s">
        <v>4851</v>
      </c>
      <c r="F4526" s="19" t="s">
        <v>4845</v>
      </c>
      <c r="G4526" s="12">
        <v>0.33333333333333331</v>
      </c>
      <c r="H4526" s="12">
        <v>0.43402777777777779</v>
      </c>
      <c r="I4526" s="12">
        <v>0.36041666666666672</v>
      </c>
      <c r="J4526" s="12">
        <v>0.37083333333333329</v>
      </c>
      <c r="K4526" s="12">
        <v>0.3840277777777778</v>
      </c>
      <c r="L4526" s="12">
        <v>0.45208333333333328</v>
      </c>
      <c r="M4526" s="12">
        <v>0.45763888888888887</v>
      </c>
      <c r="N4526" s="12">
        <v>0.45763888888888887</v>
      </c>
      <c r="O4526" s="8" t="s">
        <v>60</v>
      </c>
      <c r="P4526" s="8">
        <v>2</v>
      </c>
      <c r="Q4526" s="8" t="s">
        <v>2708</v>
      </c>
      <c r="R4526" s="27" t="s">
        <v>898</v>
      </c>
      <c r="S4526" s="8">
        <v>54</v>
      </c>
      <c r="T4526" s="8">
        <v>0</v>
      </c>
      <c r="U4526" s="14">
        <v>0.28000407926101739</v>
      </c>
      <c r="V4526" s="8">
        <v>0</v>
      </c>
      <c r="W4526" s="8" t="s">
        <v>30</v>
      </c>
      <c r="AC4526" s="104"/>
    </row>
    <row r="4527" spans="1:29" x14ac:dyDescent="0.35">
      <c r="A4527" s="9">
        <v>46215</v>
      </c>
      <c r="B4527" s="7" t="s">
        <v>248</v>
      </c>
      <c r="C4527" s="8" t="s">
        <v>45</v>
      </c>
      <c r="D4527" s="10">
        <v>1</v>
      </c>
      <c r="E4527" s="19" t="s">
        <v>4845</v>
      </c>
      <c r="F4527" s="19" t="s">
        <v>4849</v>
      </c>
      <c r="G4527" s="12">
        <v>0.47569444444444442</v>
      </c>
      <c r="H4527" s="12">
        <v>0.57638888888888884</v>
      </c>
      <c r="I4527" s="12">
        <v>0.48680555555555549</v>
      </c>
      <c r="J4527" s="12">
        <v>0.49305555555555558</v>
      </c>
      <c r="K4527" s="12">
        <v>0.50277777777777777</v>
      </c>
      <c r="L4527" s="12">
        <v>0.57916666666666672</v>
      </c>
      <c r="M4527" s="12">
        <v>0.59444444444444444</v>
      </c>
      <c r="N4527" s="12">
        <v>0.59652777777777777</v>
      </c>
      <c r="O4527" s="8">
        <v>2</v>
      </c>
      <c r="P4527" s="8" t="s">
        <v>75</v>
      </c>
      <c r="Q4527" s="8" t="s">
        <v>2489</v>
      </c>
      <c r="R4527" s="27" t="s">
        <v>99</v>
      </c>
      <c r="S4527" s="8">
        <v>131</v>
      </c>
      <c r="T4527" s="8">
        <v>0</v>
      </c>
      <c r="U4527" s="14">
        <v>0.65415994206416506</v>
      </c>
      <c r="V4527" s="8">
        <v>0</v>
      </c>
      <c r="W4527" s="8" t="s">
        <v>30</v>
      </c>
      <c r="AC4527" s="104"/>
    </row>
    <row r="4528" spans="1:29" x14ac:dyDescent="0.35">
      <c r="A4528" s="9">
        <v>46215</v>
      </c>
      <c r="B4528" s="7" t="s">
        <v>1381</v>
      </c>
      <c r="C4528" s="8" t="s">
        <v>59</v>
      </c>
      <c r="D4528" s="10">
        <v>1</v>
      </c>
      <c r="E4528" s="19" t="s">
        <v>4849</v>
      </c>
      <c r="F4528" s="19" t="s">
        <v>4845</v>
      </c>
      <c r="G4528" s="12">
        <v>4.5138888888888888E-2</v>
      </c>
      <c r="H4528" s="12">
        <v>0.25347222222222221</v>
      </c>
      <c r="I4528" s="12">
        <v>3.7499999999999999E-2</v>
      </c>
      <c r="J4528" s="12">
        <v>4.0972222222222222E-2</v>
      </c>
      <c r="K4528" s="12">
        <v>5.2777777777777778E-2</v>
      </c>
      <c r="L4528" s="12">
        <v>0.25069444444444439</v>
      </c>
      <c r="M4528" s="12">
        <v>0.25833333333333341</v>
      </c>
      <c r="N4528" s="12">
        <v>0.25972222222222219</v>
      </c>
      <c r="O4528" s="8" t="s">
        <v>37</v>
      </c>
      <c r="P4528" s="8">
        <v>60</v>
      </c>
      <c r="S4528" s="8">
        <v>192</v>
      </c>
      <c r="T4528" s="8">
        <v>0</v>
      </c>
      <c r="U4528" s="14">
        <v>1</v>
      </c>
      <c r="V4528" s="8">
        <v>0</v>
      </c>
      <c r="W4528" s="8" t="s">
        <v>30</v>
      </c>
      <c r="AC4528" s="104"/>
    </row>
    <row r="4529" spans="1:29" x14ac:dyDescent="0.35">
      <c r="A4529" s="9">
        <v>46215</v>
      </c>
      <c r="B4529" s="7" t="s">
        <v>1382</v>
      </c>
      <c r="C4529" s="8" t="s">
        <v>59</v>
      </c>
      <c r="D4529" s="10">
        <v>1</v>
      </c>
      <c r="E4529" s="19" t="s">
        <v>4845</v>
      </c>
      <c r="F4529" s="19" t="s">
        <v>4847</v>
      </c>
      <c r="G4529" s="12">
        <v>0.2951388888888889</v>
      </c>
      <c r="H4529" s="12">
        <v>0.52430555555555558</v>
      </c>
      <c r="I4529" s="12">
        <v>0.29305555555555562</v>
      </c>
      <c r="J4529" s="12">
        <v>0.30555555555555558</v>
      </c>
      <c r="K4529" s="12">
        <v>0.31597222222222221</v>
      </c>
      <c r="L4529" s="12">
        <v>0.5083333333333333</v>
      </c>
      <c r="M4529" s="12">
        <v>0.51875000000000004</v>
      </c>
      <c r="N4529" s="12">
        <v>0.52083333333333337</v>
      </c>
      <c r="O4529" s="8">
        <v>63</v>
      </c>
      <c r="P4529" s="8" t="s">
        <v>32</v>
      </c>
      <c r="Q4529" s="8" t="s">
        <v>138</v>
      </c>
      <c r="R4529" s="27" t="s">
        <v>39</v>
      </c>
      <c r="S4529" s="8">
        <v>193</v>
      </c>
      <c r="T4529" s="8">
        <v>1</v>
      </c>
      <c r="U4529" s="14">
        <v>0.96056591935392266</v>
      </c>
      <c r="V4529" s="8">
        <v>0</v>
      </c>
      <c r="W4529" s="8" t="s">
        <v>30</v>
      </c>
      <c r="AC4529" s="104"/>
    </row>
    <row r="4530" spans="1:29" ht="29.25" customHeight="1" x14ac:dyDescent="0.35">
      <c r="A4530" s="9">
        <v>46215</v>
      </c>
      <c r="B4530" s="7" t="s">
        <v>1383</v>
      </c>
      <c r="C4530" s="8" t="s">
        <v>59</v>
      </c>
      <c r="D4530" s="10">
        <v>1</v>
      </c>
      <c r="E4530" s="19" t="s">
        <v>4847</v>
      </c>
      <c r="F4530" s="19" t="s">
        <v>4845</v>
      </c>
      <c r="G4530" s="12">
        <v>0.62152777777777779</v>
      </c>
      <c r="H4530" s="12">
        <v>0.70486111111111116</v>
      </c>
      <c r="I4530" s="12">
        <v>0.61805555555555558</v>
      </c>
      <c r="J4530" s="12">
        <v>0.62222222222222223</v>
      </c>
      <c r="K4530" s="12">
        <v>0.63958333333333328</v>
      </c>
      <c r="L4530" s="12">
        <v>0.69305555555555554</v>
      </c>
      <c r="M4530" s="12">
        <v>0.70208333333333328</v>
      </c>
      <c r="N4530" s="12">
        <v>0.70347222222222228</v>
      </c>
      <c r="O4530" s="8" t="s">
        <v>32</v>
      </c>
      <c r="P4530" s="8" t="s">
        <v>147</v>
      </c>
      <c r="Q4530" s="8" t="s">
        <v>151</v>
      </c>
      <c r="R4530" s="27" t="s">
        <v>39</v>
      </c>
      <c r="S4530" s="8">
        <v>169</v>
      </c>
      <c r="T4530" s="8">
        <v>0</v>
      </c>
      <c r="U4530" s="14">
        <v>0.90174948916224384</v>
      </c>
      <c r="V4530" s="8">
        <v>0</v>
      </c>
      <c r="W4530" s="8" t="s">
        <v>30</v>
      </c>
      <c r="AC4530" s="104"/>
    </row>
    <row r="4531" spans="1:29" x14ac:dyDescent="0.35">
      <c r="A4531" s="9">
        <v>46215</v>
      </c>
      <c r="B4531" s="7" t="s">
        <v>1384</v>
      </c>
      <c r="C4531" s="8" t="s">
        <v>59</v>
      </c>
      <c r="D4531" s="10">
        <v>1</v>
      </c>
      <c r="E4531" s="19" t="s">
        <v>4845</v>
      </c>
      <c r="F4531" s="19" t="s">
        <v>4851</v>
      </c>
      <c r="G4531" s="12">
        <v>0.78819444444444442</v>
      </c>
      <c r="H4531" s="12">
        <v>0.86458333333333337</v>
      </c>
      <c r="I4531" s="12">
        <v>0.77500000000000002</v>
      </c>
      <c r="J4531" s="12">
        <v>0.77847222222222223</v>
      </c>
      <c r="K4531" s="12">
        <v>0.7895833333333333</v>
      </c>
      <c r="L4531" s="12">
        <v>0.84652777777777777</v>
      </c>
      <c r="M4531" s="12">
        <v>0.85763888888888884</v>
      </c>
      <c r="N4531" s="12">
        <v>0.85972222222222228</v>
      </c>
      <c r="O4531" s="8" t="s">
        <v>147</v>
      </c>
      <c r="P4531" s="8" t="s">
        <v>232</v>
      </c>
      <c r="S4531" s="8">
        <v>151</v>
      </c>
      <c r="T4531" s="8">
        <v>0</v>
      </c>
      <c r="U4531" s="14">
        <v>0.74840500248688324</v>
      </c>
      <c r="V4531" s="8">
        <v>0</v>
      </c>
      <c r="W4531" s="8" t="s">
        <v>30</v>
      </c>
      <c r="AC4531" s="104"/>
    </row>
    <row r="4532" spans="1:29" x14ac:dyDescent="0.35">
      <c r="A4532" s="9">
        <v>46215</v>
      </c>
      <c r="B4532" s="7" t="s">
        <v>71</v>
      </c>
      <c r="C4532" s="8" t="s">
        <v>72</v>
      </c>
      <c r="D4532" s="10">
        <v>1</v>
      </c>
      <c r="E4532" s="19" t="s">
        <v>4851</v>
      </c>
      <c r="F4532" s="19" t="s">
        <v>4845</v>
      </c>
      <c r="G4532" s="12">
        <v>1.041666666666667E-2</v>
      </c>
      <c r="H4532" s="12">
        <v>0.1701388888888889</v>
      </c>
      <c r="I4532" s="12">
        <v>6.9444444444444441E-3</v>
      </c>
      <c r="J4532" s="12">
        <v>1.3194444444444439E-2</v>
      </c>
      <c r="K4532" s="12">
        <v>2.2916666666666669E-2</v>
      </c>
      <c r="L4532" s="12">
        <v>0.16597222222222219</v>
      </c>
      <c r="M4532" s="12">
        <v>0.1701388888888889</v>
      </c>
      <c r="N4532" s="12">
        <v>0.17083333333333331</v>
      </c>
      <c r="O4532" s="8" t="s">
        <v>236</v>
      </c>
      <c r="P4532" s="8">
        <v>13</v>
      </c>
      <c r="Q4532" s="8" t="s">
        <v>273</v>
      </c>
      <c r="R4532" s="27" t="s">
        <v>39</v>
      </c>
      <c r="S4532" s="8">
        <v>192</v>
      </c>
      <c r="T4532" s="8">
        <v>0</v>
      </c>
      <c r="U4532" s="14">
        <v>1</v>
      </c>
      <c r="V4532" s="8">
        <v>659</v>
      </c>
      <c r="W4532" s="8" t="s">
        <v>30</v>
      </c>
      <c r="AC4532" s="104"/>
    </row>
    <row r="4533" spans="1:29" x14ac:dyDescent="0.35">
      <c r="A4533" s="9">
        <v>46215</v>
      </c>
      <c r="B4533" s="7" t="s">
        <v>74</v>
      </c>
      <c r="C4533" s="8" t="s">
        <v>72</v>
      </c>
      <c r="D4533" s="10">
        <v>1</v>
      </c>
      <c r="E4533" s="19" t="s">
        <v>4845</v>
      </c>
      <c r="F4533" s="19" t="s">
        <v>4873</v>
      </c>
      <c r="G4533" s="12">
        <v>0.20833333333333329</v>
      </c>
      <c r="H4533" s="12">
        <v>0.38541666666666669</v>
      </c>
      <c r="I4533" s="12">
        <v>0.20624999999999999</v>
      </c>
      <c r="J4533" s="12">
        <v>0.2097222222222222</v>
      </c>
      <c r="K4533" s="12">
        <v>0.22638888888888889</v>
      </c>
      <c r="L4533" s="12">
        <v>0.35833333333333328</v>
      </c>
      <c r="M4533" s="12">
        <v>0.37152777777777779</v>
      </c>
      <c r="N4533" s="12">
        <v>0.37361111111111112</v>
      </c>
      <c r="O4533" s="8">
        <v>17</v>
      </c>
      <c r="P4533" s="8" t="s">
        <v>70</v>
      </c>
      <c r="Q4533" s="8" t="s">
        <v>103</v>
      </c>
      <c r="R4533" s="27" t="s">
        <v>39</v>
      </c>
      <c r="S4533" s="8">
        <v>181</v>
      </c>
      <c r="T4533" s="8">
        <v>3</v>
      </c>
      <c r="U4533" s="14">
        <v>0.98954233553131832</v>
      </c>
      <c r="V4533" s="8">
        <v>477</v>
      </c>
      <c r="W4533" s="8" t="s">
        <v>30</v>
      </c>
      <c r="AC4533" s="104"/>
    </row>
    <row r="4534" spans="1:29" x14ac:dyDescent="0.35">
      <c r="A4534" s="9">
        <v>46215</v>
      </c>
      <c r="B4534" s="7" t="s">
        <v>52</v>
      </c>
      <c r="C4534" s="8" t="s">
        <v>72</v>
      </c>
      <c r="D4534" s="10">
        <v>1</v>
      </c>
      <c r="E4534" s="19" t="s">
        <v>4873</v>
      </c>
      <c r="F4534" s="19" t="s">
        <v>4845</v>
      </c>
      <c r="G4534" s="12">
        <v>0.4375</v>
      </c>
      <c r="H4534" s="12">
        <v>0.51388888888888884</v>
      </c>
      <c r="I4534" s="12">
        <v>0.43263888888888891</v>
      </c>
      <c r="J4534" s="12">
        <v>0.43680555555555561</v>
      </c>
      <c r="K4534" s="12">
        <v>0.4465277777777778</v>
      </c>
      <c r="L4534" s="12">
        <v>0.5</v>
      </c>
      <c r="M4534" s="12">
        <v>0.50972222222222219</v>
      </c>
      <c r="N4534" s="12">
        <v>0.50972222222222219</v>
      </c>
      <c r="O4534" s="8" t="s">
        <v>70</v>
      </c>
      <c r="P4534" s="8" t="s">
        <v>230</v>
      </c>
      <c r="S4534" s="8">
        <v>173</v>
      </c>
      <c r="T4534" s="8">
        <v>0</v>
      </c>
      <c r="U4534" s="14">
        <v>0.92611820730337524</v>
      </c>
      <c r="V4534" s="8">
        <v>1112</v>
      </c>
      <c r="W4534" s="8" t="s">
        <v>30</v>
      </c>
      <c r="AC4534" s="104"/>
    </row>
    <row r="4535" spans="1:29" x14ac:dyDescent="0.35">
      <c r="A4535" s="9">
        <v>46215</v>
      </c>
      <c r="B4535" s="7" t="s">
        <v>56</v>
      </c>
      <c r="C4535" s="8" t="s">
        <v>72</v>
      </c>
      <c r="D4535" s="10">
        <v>1</v>
      </c>
      <c r="E4535" s="19" t="s">
        <v>4845</v>
      </c>
      <c r="F4535" s="19" t="s">
        <v>4862</v>
      </c>
      <c r="G4535" s="12">
        <v>0.55555555555555558</v>
      </c>
      <c r="H4535" s="12">
        <v>0.63888888888888884</v>
      </c>
      <c r="I4535" s="12">
        <v>0.54513888888888884</v>
      </c>
      <c r="J4535" s="12">
        <v>0.54513888888888884</v>
      </c>
      <c r="K4535" s="12">
        <v>0.56180555555555556</v>
      </c>
      <c r="L4535" s="12">
        <v>0.61597222222222225</v>
      </c>
      <c r="M4535" s="12">
        <v>0.63263888888888886</v>
      </c>
      <c r="N4535" s="12">
        <v>0.63472222222222219</v>
      </c>
      <c r="O4535" s="8" t="s">
        <v>230</v>
      </c>
      <c r="P4535" s="8" t="s">
        <v>242</v>
      </c>
      <c r="S4535" s="8">
        <v>167</v>
      </c>
      <c r="T4535" s="8">
        <v>0</v>
      </c>
      <c r="U4535" s="14">
        <v>0.80878116627024166</v>
      </c>
      <c r="V4535" s="8">
        <v>0</v>
      </c>
      <c r="W4535" s="8" t="s">
        <v>30</v>
      </c>
      <c r="AC4535" s="64"/>
    </row>
    <row r="4536" spans="1:29" x14ac:dyDescent="0.35">
      <c r="A4536" s="9">
        <v>46215</v>
      </c>
      <c r="B4536" s="7" t="s">
        <v>1371</v>
      </c>
      <c r="C4536" s="8" t="s">
        <v>81</v>
      </c>
      <c r="D4536" s="10">
        <v>1</v>
      </c>
      <c r="E4536" s="19" t="s">
        <v>4862</v>
      </c>
      <c r="F4536" s="19" t="s">
        <v>4845</v>
      </c>
      <c r="G4536" s="12">
        <v>2.0833333333333329E-2</v>
      </c>
      <c r="H4536" s="12">
        <v>0.16666666666666671</v>
      </c>
      <c r="I4536" s="12">
        <v>1.5972222222222221E-2</v>
      </c>
      <c r="J4536" s="12">
        <v>2.361111111111111E-2</v>
      </c>
      <c r="K4536" s="12">
        <v>4.027777777777778E-2</v>
      </c>
      <c r="L4536" s="12">
        <v>0.16319444444444439</v>
      </c>
      <c r="M4536" s="12">
        <v>0.16944444444444451</v>
      </c>
      <c r="N4536" s="12">
        <v>0.1701388888888889</v>
      </c>
      <c r="O4536" s="8" t="s">
        <v>114</v>
      </c>
      <c r="P4536" s="8" t="s">
        <v>2709</v>
      </c>
      <c r="Q4536" s="8" t="s">
        <v>273</v>
      </c>
      <c r="R4536" s="27" t="s">
        <v>39</v>
      </c>
      <c r="S4536" s="8">
        <v>167</v>
      </c>
      <c r="T4536" s="8">
        <v>0</v>
      </c>
      <c r="U4536" s="14">
        <v>0.91998029434248252</v>
      </c>
      <c r="V4536" s="8">
        <v>0</v>
      </c>
      <c r="W4536" s="8" t="s">
        <v>30</v>
      </c>
      <c r="AC4536" s="64"/>
    </row>
    <row r="4537" spans="1:29" x14ac:dyDescent="0.35">
      <c r="A4537" s="9">
        <v>46215</v>
      </c>
      <c r="B4537" s="7" t="s">
        <v>1372</v>
      </c>
      <c r="C4537" s="8" t="s">
        <v>81</v>
      </c>
      <c r="D4537" s="10">
        <v>1</v>
      </c>
      <c r="E4537" s="8" t="s">
        <v>4845</v>
      </c>
      <c r="F4537" s="8" t="s">
        <v>4853</v>
      </c>
      <c r="G4537" s="12">
        <v>0.20833333333333329</v>
      </c>
      <c r="H4537" s="12">
        <v>0.36805555555555558</v>
      </c>
      <c r="I4537" s="12">
        <v>0.20277777777777781</v>
      </c>
      <c r="J4537" s="12">
        <v>0.20624999999999999</v>
      </c>
      <c r="K4537" s="12">
        <v>0.2166666666666667</v>
      </c>
      <c r="L4537" s="12">
        <v>0.33680555555555558</v>
      </c>
      <c r="M4537" s="12">
        <v>0.35138888888888892</v>
      </c>
      <c r="N4537" s="12">
        <v>0.35347222222222219</v>
      </c>
      <c r="O4537" s="8" t="s">
        <v>748</v>
      </c>
      <c r="P4537" s="8" t="s">
        <v>32</v>
      </c>
      <c r="S4537" s="8">
        <v>176</v>
      </c>
      <c r="T4537" s="8">
        <v>1</v>
      </c>
      <c r="U4537" s="14">
        <v>0.93434996531399073</v>
      </c>
      <c r="V4537" s="8">
        <v>0</v>
      </c>
      <c r="W4537" s="8" t="s">
        <v>30</v>
      </c>
      <c r="AC4537" s="64"/>
    </row>
    <row r="4538" spans="1:29" x14ac:dyDescent="0.35">
      <c r="A4538" s="9">
        <v>46215</v>
      </c>
      <c r="B4538" s="7" t="s">
        <v>104</v>
      </c>
      <c r="C4538" s="8" t="s">
        <v>81</v>
      </c>
      <c r="D4538" s="10">
        <v>1</v>
      </c>
      <c r="E4538" s="8" t="s">
        <v>4853</v>
      </c>
      <c r="F4538" s="8" t="s">
        <v>4845</v>
      </c>
      <c r="G4538" s="12">
        <v>0.40972222222222221</v>
      </c>
      <c r="H4538" s="12">
        <v>0.5</v>
      </c>
      <c r="I4538" s="12">
        <v>0.39652777777777781</v>
      </c>
      <c r="J4538" s="12">
        <v>0.39791666666666659</v>
      </c>
      <c r="K4538" s="12">
        <v>0.40833333333333333</v>
      </c>
      <c r="L4538" s="12">
        <v>0.48680555555555549</v>
      </c>
      <c r="M4538" s="12">
        <v>0.49166666666666659</v>
      </c>
      <c r="N4538" s="12">
        <v>0.49236111111111108</v>
      </c>
      <c r="O4538" s="8" t="s">
        <v>32</v>
      </c>
      <c r="P4538" s="8">
        <v>6</v>
      </c>
      <c r="S4538" s="8">
        <v>127</v>
      </c>
      <c r="T4538" s="8">
        <v>1</v>
      </c>
      <c r="U4538" s="14">
        <v>0.7048949734237322</v>
      </c>
      <c r="V4538" s="8">
        <v>0</v>
      </c>
      <c r="W4538" s="8" t="s">
        <v>30</v>
      </c>
      <c r="AC4538" s="64"/>
    </row>
    <row r="4539" spans="1:29" x14ac:dyDescent="0.35">
      <c r="A4539" s="9">
        <v>46215</v>
      </c>
      <c r="B4539" s="7" t="s">
        <v>105</v>
      </c>
      <c r="C4539" s="8" t="s">
        <v>81</v>
      </c>
      <c r="D4539" s="10">
        <v>1</v>
      </c>
      <c r="E4539" s="8" t="s">
        <v>4845</v>
      </c>
      <c r="F4539" s="8" t="s">
        <v>4854</v>
      </c>
      <c r="G4539" s="12">
        <v>0.53819444444444442</v>
      </c>
      <c r="H4539" s="12">
        <v>0.63194444444444442</v>
      </c>
      <c r="I4539" s="12">
        <v>0.52569444444444446</v>
      </c>
      <c r="J4539" s="12">
        <v>0.52569444444444446</v>
      </c>
      <c r="K4539" s="12">
        <v>0.53680555555555554</v>
      </c>
      <c r="L4539" s="12">
        <v>0.61111111111111116</v>
      </c>
      <c r="M4539" s="12">
        <v>0.62430555555555556</v>
      </c>
      <c r="N4539" s="12">
        <v>0.62638888888888888</v>
      </c>
      <c r="O4539" s="8">
        <v>6</v>
      </c>
      <c r="P4539" s="8" t="s">
        <v>43</v>
      </c>
      <c r="S4539" s="8">
        <v>134</v>
      </c>
      <c r="T4539" s="8">
        <v>0</v>
      </c>
      <c r="U4539" s="14">
        <v>0.70218282036379731</v>
      </c>
      <c r="V4539" s="8">
        <v>0</v>
      </c>
      <c r="W4539" s="8" t="s">
        <v>30</v>
      </c>
      <c r="AC4539" s="64"/>
    </row>
    <row r="4540" spans="1:29" x14ac:dyDescent="0.35">
      <c r="A4540" s="9">
        <v>46215</v>
      </c>
      <c r="B4540" s="7" t="s">
        <v>1504</v>
      </c>
      <c r="C4540" s="8" t="s">
        <v>81</v>
      </c>
      <c r="D4540" s="10">
        <v>1</v>
      </c>
      <c r="E4540" s="8" t="s">
        <v>4854</v>
      </c>
      <c r="F4540" s="8" t="s">
        <v>4845</v>
      </c>
      <c r="G4540" s="12">
        <v>0.96875</v>
      </c>
      <c r="H4540" s="12" t="s">
        <v>2330</v>
      </c>
      <c r="I4540" s="12">
        <v>0.96527777777777779</v>
      </c>
      <c r="J4540" s="12">
        <v>0.96736111111111112</v>
      </c>
      <c r="K4540" s="12">
        <v>0.9770833333333333</v>
      </c>
      <c r="L4540" s="12" t="s">
        <v>2710</v>
      </c>
      <c r="M4540" s="12" t="s">
        <v>2711</v>
      </c>
      <c r="N4540" s="12" t="s">
        <v>2712</v>
      </c>
      <c r="O4540" s="8" t="s">
        <v>43</v>
      </c>
      <c r="P4540" s="8" t="s">
        <v>748</v>
      </c>
      <c r="S4540" s="8">
        <v>166</v>
      </c>
      <c r="T4540" s="8">
        <v>1</v>
      </c>
      <c r="U4540" s="14">
        <f>S4540/186</f>
        <v>0.89247311827956988</v>
      </c>
      <c r="V4540" s="8">
        <v>0</v>
      </c>
      <c r="W4540" s="8" t="s">
        <v>30</v>
      </c>
      <c r="AC4540" s="64"/>
    </row>
    <row r="4541" spans="1:29" x14ac:dyDescent="0.35">
      <c r="A4541" s="9">
        <v>46215</v>
      </c>
      <c r="B4541" s="7" t="s">
        <v>1429</v>
      </c>
      <c r="C4541" s="8" t="s">
        <v>90</v>
      </c>
      <c r="D4541" s="10">
        <v>14</v>
      </c>
      <c r="E4541" s="8" t="s">
        <v>4845</v>
      </c>
      <c r="F4541" s="8" t="s">
        <v>4861</v>
      </c>
      <c r="G4541" s="12">
        <v>5.5555555555555552E-2</v>
      </c>
      <c r="H4541" s="12">
        <v>0.21527777777777779</v>
      </c>
      <c r="I4541" s="12">
        <v>5.7638888888888892E-2</v>
      </c>
      <c r="J4541" s="12">
        <v>6.5972222222222224E-2</v>
      </c>
      <c r="K4541" s="12">
        <v>7.7083333333333337E-2</v>
      </c>
      <c r="L4541" s="12">
        <v>0.21875</v>
      </c>
      <c r="M4541" s="12">
        <v>0.22291666666666671</v>
      </c>
      <c r="N4541" s="12">
        <v>0.22361111111111109</v>
      </c>
      <c r="O4541" s="8" t="s">
        <v>232</v>
      </c>
      <c r="P4541" s="8">
        <v>13</v>
      </c>
      <c r="Q4541" s="8" t="s">
        <v>2713</v>
      </c>
      <c r="R4541" s="27" t="s">
        <v>2714</v>
      </c>
      <c r="S4541" s="8">
        <v>184</v>
      </c>
      <c r="T4541" s="8">
        <v>0</v>
      </c>
      <c r="U4541" s="14">
        <v>1</v>
      </c>
      <c r="V4541" s="8">
        <v>872</v>
      </c>
      <c r="W4541" s="8" t="s">
        <v>30</v>
      </c>
      <c r="AC4541" s="64"/>
    </row>
    <row r="4542" spans="1:29" ht="30.75" customHeight="1" x14ac:dyDescent="0.35">
      <c r="A4542" s="9">
        <v>46215</v>
      </c>
      <c r="B4542" s="7" t="s">
        <v>1430</v>
      </c>
      <c r="C4542" s="8" t="s">
        <v>90</v>
      </c>
      <c r="D4542" s="10">
        <v>14</v>
      </c>
      <c r="E4542" s="8" t="s">
        <v>4861</v>
      </c>
      <c r="F4542" s="8" t="s">
        <v>4845</v>
      </c>
      <c r="G4542" s="12">
        <v>0.25</v>
      </c>
      <c r="H4542" s="12">
        <v>0.4236111111111111</v>
      </c>
      <c r="I4542" s="12">
        <v>0.25624999999999998</v>
      </c>
      <c r="J4542" s="12">
        <v>0.25833333333333341</v>
      </c>
      <c r="K4542" s="12">
        <v>0.27083333333333331</v>
      </c>
      <c r="L4542" s="12">
        <v>0.40555555555555561</v>
      </c>
      <c r="M4542" s="12">
        <v>0.41597222222222219</v>
      </c>
      <c r="N4542" s="12">
        <v>0.42499999999999999</v>
      </c>
      <c r="O4542" s="8">
        <v>13</v>
      </c>
      <c r="P4542" s="8" t="s">
        <v>114</v>
      </c>
      <c r="Q4542" s="8" t="s">
        <v>2715</v>
      </c>
      <c r="R4542" s="27" t="s">
        <v>2716</v>
      </c>
      <c r="S4542" s="8">
        <v>192</v>
      </c>
      <c r="T4542" s="8">
        <v>1</v>
      </c>
      <c r="U4542" s="14">
        <v>1</v>
      </c>
      <c r="V4542" s="8">
        <v>0</v>
      </c>
      <c r="W4542" s="8" t="s">
        <v>30</v>
      </c>
      <c r="AC4542" s="64"/>
    </row>
    <row r="4543" spans="1:29" x14ac:dyDescent="0.35">
      <c r="A4543" s="9">
        <v>46215</v>
      </c>
      <c r="B4543" s="7" t="s">
        <v>1766</v>
      </c>
      <c r="C4543" s="8" t="s">
        <v>90</v>
      </c>
      <c r="D4543" s="10">
        <v>1</v>
      </c>
      <c r="E4543" s="8" t="s">
        <v>4845</v>
      </c>
      <c r="F4543" s="8" t="s">
        <v>4849</v>
      </c>
      <c r="G4543" s="12">
        <v>0.47569444444444442</v>
      </c>
      <c r="H4543" s="12">
        <v>0.54166666666666663</v>
      </c>
      <c r="I4543" s="12">
        <v>0.46736111111111112</v>
      </c>
      <c r="J4543" s="12">
        <v>0.47152777777777782</v>
      </c>
      <c r="K4543" s="12">
        <v>0.4861111111111111</v>
      </c>
      <c r="L4543" s="12">
        <v>0.53402777777777777</v>
      </c>
      <c r="M4543" s="12">
        <v>0.54166666666666663</v>
      </c>
      <c r="N4543" s="12">
        <v>0.54236111111111107</v>
      </c>
      <c r="O4543" s="8" t="s">
        <v>114</v>
      </c>
      <c r="P4543" s="8">
        <v>222</v>
      </c>
      <c r="S4543" s="8">
        <v>54</v>
      </c>
      <c r="T4543" s="8">
        <v>0</v>
      </c>
      <c r="U4543" s="14">
        <v>0.30480407735160792</v>
      </c>
      <c r="V4543" s="8">
        <v>0</v>
      </c>
      <c r="W4543" s="8" t="s">
        <v>30</v>
      </c>
      <c r="AC4543" s="64"/>
    </row>
    <row r="4544" spans="1:29" x14ac:dyDescent="0.35">
      <c r="A4544" s="9">
        <v>46215</v>
      </c>
      <c r="B4544" s="7" t="s">
        <v>1768</v>
      </c>
      <c r="C4544" s="8" t="s">
        <v>90</v>
      </c>
      <c r="D4544" s="10">
        <v>1</v>
      </c>
      <c r="E4544" s="8" t="s">
        <v>4845</v>
      </c>
      <c r="F4544" s="8" t="s">
        <v>4850</v>
      </c>
      <c r="G4544" s="12">
        <v>0.57638888888888884</v>
      </c>
      <c r="H4544" s="12">
        <v>0.64236111111111116</v>
      </c>
      <c r="I4544" s="12">
        <v>0.57222222222222219</v>
      </c>
      <c r="J4544" s="12">
        <v>0.57638888888888884</v>
      </c>
      <c r="K4544" s="12">
        <v>0.5854166666666667</v>
      </c>
      <c r="L4544" s="12">
        <v>0.63611111111111107</v>
      </c>
      <c r="M4544" s="12">
        <v>0.64166666666666672</v>
      </c>
      <c r="N4544" s="12">
        <v>0.64375000000000004</v>
      </c>
      <c r="O4544" s="8">
        <v>216</v>
      </c>
      <c r="P4544" s="8" t="s">
        <v>37</v>
      </c>
      <c r="S4544" s="8">
        <v>51</v>
      </c>
      <c r="T4544" s="8">
        <v>1</v>
      </c>
      <c r="U4544" s="14">
        <v>0.286380085492909</v>
      </c>
      <c r="V4544" s="8">
        <v>0</v>
      </c>
      <c r="W4544" s="8" t="s">
        <v>30</v>
      </c>
      <c r="AC4544" s="64"/>
    </row>
    <row r="4545" spans="1:29" x14ac:dyDescent="0.35">
      <c r="A4545" s="9">
        <v>46215</v>
      </c>
      <c r="B4545" s="7" t="s">
        <v>80</v>
      </c>
      <c r="C4545" s="8" t="s">
        <v>108</v>
      </c>
      <c r="D4545" s="10">
        <v>1</v>
      </c>
      <c r="E4545" s="8" t="s">
        <v>4850</v>
      </c>
      <c r="F4545" s="8" t="s">
        <v>4845</v>
      </c>
      <c r="G4545" s="12">
        <v>0</v>
      </c>
      <c r="H4545" s="12">
        <v>7.6388888888888895E-2</v>
      </c>
      <c r="I4545" s="12" t="s">
        <v>618</v>
      </c>
      <c r="J4545" s="12">
        <v>0</v>
      </c>
      <c r="K4545" s="12">
        <v>1.666666666666667E-2</v>
      </c>
      <c r="L4545" s="12">
        <v>7.9861111111111105E-2</v>
      </c>
      <c r="M4545" s="12">
        <v>8.8888888888888892E-2</v>
      </c>
      <c r="N4545" s="12">
        <v>9.0972222222222218E-2</v>
      </c>
      <c r="O4545" s="8" t="s">
        <v>57</v>
      </c>
      <c r="P4545" s="8" t="s">
        <v>1075</v>
      </c>
      <c r="S4545" s="8">
        <v>179</v>
      </c>
      <c r="T4545" s="8">
        <v>0</v>
      </c>
      <c r="U4545" s="14">
        <v>0.96549391091953218</v>
      </c>
      <c r="V4545" s="8">
        <v>1746</v>
      </c>
      <c r="W4545" s="8" t="s">
        <v>30</v>
      </c>
      <c r="AC4545" s="64"/>
    </row>
    <row r="4546" spans="1:29" ht="39" customHeight="1" x14ac:dyDescent="0.35">
      <c r="A4546" s="9">
        <v>46215</v>
      </c>
      <c r="B4546" s="7" t="s">
        <v>84</v>
      </c>
      <c r="C4546" s="8" t="s">
        <v>108</v>
      </c>
      <c r="D4546" s="10">
        <v>1</v>
      </c>
      <c r="E4546" s="8" t="s">
        <v>4845</v>
      </c>
      <c r="F4546" s="8" t="s">
        <v>4867</v>
      </c>
      <c r="G4546" s="12">
        <v>0.1111111111111111</v>
      </c>
      <c r="H4546" s="12">
        <v>0.19097222222222221</v>
      </c>
      <c r="I4546" s="12">
        <v>0.1243055555555556</v>
      </c>
      <c r="J4546" s="12">
        <v>0.1270833333333333</v>
      </c>
      <c r="K4546" s="12">
        <v>0.13541666666666671</v>
      </c>
      <c r="L4546" s="12">
        <v>0.19166666666666671</v>
      </c>
      <c r="M4546" s="12">
        <v>0.1993055555555556</v>
      </c>
      <c r="N4546" s="12">
        <v>0.2013888888888889</v>
      </c>
      <c r="O4546" s="8" t="s">
        <v>1075</v>
      </c>
      <c r="P4546" s="8" t="s">
        <v>32</v>
      </c>
      <c r="Q4546" s="25" t="s">
        <v>2717</v>
      </c>
      <c r="R4546" s="26" t="s">
        <v>2718</v>
      </c>
      <c r="S4546" s="8">
        <v>181</v>
      </c>
      <c r="T4546" s="8">
        <v>0</v>
      </c>
      <c r="U4546" s="14">
        <v>0.92225924540436199</v>
      </c>
      <c r="V4546" s="8">
        <v>0</v>
      </c>
      <c r="W4546" s="8" t="s">
        <v>30</v>
      </c>
      <c r="AC4546" s="64"/>
    </row>
    <row r="4547" spans="1:29" ht="39" customHeight="1" x14ac:dyDescent="0.35">
      <c r="A4547" s="9">
        <v>46215</v>
      </c>
      <c r="B4547" s="7" t="s">
        <v>2570</v>
      </c>
      <c r="C4547" s="8" t="s">
        <v>108</v>
      </c>
      <c r="D4547" s="10">
        <v>1</v>
      </c>
      <c r="E4547" s="8" t="s">
        <v>4867</v>
      </c>
      <c r="F4547" s="8" t="s">
        <v>4845</v>
      </c>
      <c r="G4547" s="12">
        <v>0.22569444444444439</v>
      </c>
      <c r="H4547" s="12">
        <v>0.4861111111111111</v>
      </c>
      <c r="I4547" s="12">
        <v>0.25694444444444442</v>
      </c>
      <c r="J4547" s="12">
        <v>0.26111111111111113</v>
      </c>
      <c r="K4547" s="12">
        <v>0.27569444444444452</v>
      </c>
      <c r="L4547" s="12">
        <v>0.5180555555555556</v>
      </c>
      <c r="M4547" s="12">
        <v>0.52777777777777779</v>
      </c>
      <c r="N4547" s="12">
        <v>0.52916666666666667</v>
      </c>
      <c r="O4547" s="8" t="s">
        <v>32</v>
      </c>
      <c r="P4547" s="8" t="s">
        <v>629</v>
      </c>
      <c r="Q4547" s="8" t="s">
        <v>2719</v>
      </c>
      <c r="R4547" s="27" t="s">
        <v>2720</v>
      </c>
      <c r="S4547" s="8">
        <v>177</v>
      </c>
      <c r="T4547" s="8">
        <v>2</v>
      </c>
      <c r="U4547" s="14">
        <v>0.88782293784771782</v>
      </c>
      <c r="V4547" s="8">
        <v>1417</v>
      </c>
      <c r="W4547" s="8" t="s">
        <v>30</v>
      </c>
      <c r="AC4547" s="64"/>
    </row>
    <row r="4548" spans="1:29" ht="26" customHeight="1" x14ac:dyDescent="0.35">
      <c r="A4548" s="9">
        <v>46215</v>
      </c>
      <c r="B4548" s="7" t="s">
        <v>2571</v>
      </c>
      <c r="C4548" s="8" t="s">
        <v>108</v>
      </c>
      <c r="D4548" s="10">
        <v>1</v>
      </c>
      <c r="E4548" s="8" t="s">
        <v>4845</v>
      </c>
      <c r="F4548" s="8" t="s">
        <v>4856</v>
      </c>
      <c r="G4548" s="12">
        <v>0.61458333333333337</v>
      </c>
      <c r="H4548" s="12">
        <v>0.91666666666666663</v>
      </c>
      <c r="I4548" s="12">
        <v>0.62430555555555556</v>
      </c>
      <c r="J4548" s="12">
        <v>0.62916666666666665</v>
      </c>
      <c r="K4548" s="12">
        <v>0.63958333333333328</v>
      </c>
      <c r="L4548" s="12">
        <v>0.91041666666666665</v>
      </c>
      <c r="M4548" s="12">
        <v>0.92291666666666672</v>
      </c>
      <c r="N4548" s="12">
        <v>0.92500000000000004</v>
      </c>
      <c r="O4548" s="8" t="s">
        <v>629</v>
      </c>
      <c r="P4548" s="8" t="s">
        <v>60</v>
      </c>
      <c r="Q4548" s="8" t="s">
        <v>2721</v>
      </c>
      <c r="R4548" s="27" t="s">
        <v>2722</v>
      </c>
      <c r="S4548" s="8">
        <v>198</v>
      </c>
      <c r="T4548" s="8">
        <v>0</v>
      </c>
      <c r="U4548" s="14">
        <v>0.94060543912954664</v>
      </c>
      <c r="V4548" s="8">
        <v>0</v>
      </c>
      <c r="W4548" s="8" t="s">
        <v>30</v>
      </c>
      <c r="AC4548" s="64"/>
    </row>
    <row r="4549" spans="1:29" x14ac:dyDescent="0.35">
      <c r="A4549" s="9">
        <v>46215</v>
      </c>
      <c r="B4549" s="7" t="s">
        <v>107</v>
      </c>
      <c r="C4549" s="8" t="s">
        <v>113</v>
      </c>
      <c r="D4549" s="10">
        <v>1</v>
      </c>
      <c r="E4549" s="8" t="s">
        <v>4856</v>
      </c>
      <c r="F4549" s="8" t="s">
        <v>4845</v>
      </c>
      <c r="G4549" s="12">
        <v>4.5138888888888888E-2</v>
      </c>
      <c r="H4549" s="12">
        <v>0.24305555555555561</v>
      </c>
      <c r="I4549" s="12">
        <v>4.027777777777778E-2</v>
      </c>
      <c r="J4549" s="12">
        <v>4.5138888888888888E-2</v>
      </c>
      <c r="K4549" s="12">
        <v>5.8333333333333327E-2</v>
      </c>
      <c r="L4549" s="12">
        <v>0.2326388888888889</v>
      </c>
      <c r="M4549" s="12">
        <v>0.2381944444444444</v>
      </c>
      <c r="N4549" s="12">
        <v>0.24027777777777781</v>
      </c>
      <c r="O4549" s="8" t="s">
        <v>73</v>
      </c>
      <c r="P4549" s="8">
        <v>99</v>
      </c>
      <c r="S4549" s="8">
        <v>185</v>
      </c>
      <c r="T4549" s="8">
        <v>0</v>
      </c>
      <c r="U4549" s="14">
        <v>0.93463942463182514</v>
      </c>
      <c r="V4549" s="8">
        <v>1341</v>
      </c>
      <c r="W4549" s="8" t="s">
        <v>30</v>
      </c>
      <c r="AC4549" s="64"/>
    </row>
    <row r="4550" spans="1:29" x14ac:dyDescent="0.35">
      <c r="A4550" s="9">
        <v>46215</v>
      </c>
      <c r="B4550" s="7" t="s">
        <v>109</v>
      </c>
      <c r="C4550" s="8" t="s">
        <v>113</v>
      </c>
      <c r="D4550" s="10">
        <v>1</v>
      </c>
      <c r="E4550" s="8" t="s">
        <v>4845</v>
      </c>
      <c r="F4550" s="8" t="s">
        <v>4849</v>
      </c>
      <c r="G4550" s="12">
        <v>0.28472222222222221</v>
      </c>
      <c r="H4550" s="12">
        <v>0.49652777777777779</v>
      </c>
      <c r="I4550" s="12">
        <v>0.27569444444444452</v>
      </c>
      <c r="J4550" s="12">
        <v>0.28333333333333333</v>
      </c>
      <c r="K4550" s="12">
        <v>0.30277777777777781</v>
      </c>
      <c r="L4550" s="12">
        <v>0.45833333333333331</v>
      </c>
      <c r="M4550" s="12">
        <v>0.46875</v>
      </c>
      <c r="N4550" s="12">
        <v>0.47083333333333333</v>
      </c>
      <c r="O4550" s="8">
        <v>101</v>
      </c>
      <c r="P4550" s="8" t="s">
        <v>57</v>
      </c>
      <c r="S4550" s="8">
        <v>181</v>
      </c>
      <c r="T4550" s="8">
        <v>0</v>
      </c>
      <c r="U4550" s="14">
        <v>0.99491317862071293</v>
      </c>
      <c r="V4550" s="8">
        <v>594</v>
      </c>
      <c r="W4550" s="8" t="s">
        <v>30</v>
      </c>
      <c r="Z4550" s="5"/>
      <c r="AC4550" s="64"/>
    </row>
    <row r="4551" spans="1:29" x14ac:dyDescent="0.35">
      <c r="A4551" s="9">
        <v>46215</v>
      </c>
      <c r="B4551" s="7" t="s">
        <v>229</v>
      </c>
      <c r="C4551" s="8" t="s">
        <v>113</v>
      </c>
      <c r="D4551" s="10">
        <v>1</v>
      </c>
      <c r="E4551" s="8" t="s">
        <v>4849</v>
      </c>
      <c r="F4551" s="8" t="s">
        <v>4845</v>
      </c>
      <c r="G4551" s="12">
        <v>0.54166666666666663</v>
      </c>
      <c r="H4551" s="12">
        <v>0.61805555555555558</v>
      </c>
      <c r="I4551" s="12">
        <v>0.53263888888888888</v>
      </c>
      <c r="J4551" s="12">
        <v>0.53680555555555554</v>
      </c>
      <c r="K4551" s="12">
        <v>0.55902777777777779</v>
      </c>
      <c r="L4551" s="12">
        <v>0.61458333333333337</v>
      </c>
      <c r="M4551" s="12">
        <v>0.61805555555555558</v>
      </c>
      <c r="N4551" s="12">
        <v>0.62013888888888891</v>
      </c>
      <c r="O4551" s="8" t="s">
        <v>57</v>
      </c>
      <c r="P4551" s="8" t="s">
        <v>230</v>
      </c>
      <c r="S4551" s="8">
        <v>194</v>
      </c>
      <c r="T4551" s="8">
        <v>0</v>
      </c>
      <c r="U4551" s="14">
        <v>1</v>
      </c>
      <c r="V4551" s="8">
        <v>1439</v>
      </c>
      <c r="W4551" s="8" t="s">
        <v>30</v>
      </c>
      <c r="AC4551" s="64"/>
    </row>
    <row r="4552" spans="1:29" x14ac:dyDescent="0.35">
      <c r="A4552" s="9">
        <v>46215</v>
      </c>
      <c r="B4552" s="7" t="s">
        <v>231</v>
      </c>
      <c r="C4552" s="8" t="s">
        <v>113</v>
      </c>
      <c r="D4552" s="10">
        <v>1</v>
      </c>
      <c r="E4552" s="8" t="s">
        <v>4845</v>
      </c>
      <c r="F4552" s="8" t="s">
        <v>4851</v>
      </c>
      <c r="G4552" s="12">
        <v>0.65625</v>
      </c>
      <c r="H4552" s="12">
        <v>0.73958333333333337</v>
      </c>
      <c r="I4552" s="12">
        <v>0.65347222222222223</v>
      </c>
      <c r="J4552" s="12">
        <v>0.66180555555555554</v>
      </c>
      <c r="K4552" s="12">
        <v>0.67638888888888893</v>
      </c>
      <c r="L4552" s="12">
        <v>0.7270833333333333</v>
      </c>
      <c r="M4552" s="12">
        <v>0.73124999999999996</v>
      </c>
      <c r="N4552" s="12">
        <v>0.73333333333333328</v>
      </c>
      <c r="O4552" s="8" t="s">
        <v>230</v>
      </c>
      <c r="P4552" s="8" t="s">
        <v>70</v>
      </c>
      <c r="Q4552" s="8" t="s">
        <v>68</v>
      </c>
      <c r="R4552" s="27" t="s">
        <v>39</v>
      </c>
      <c r="S4552" s="8">
        <v>162</v>
      </c>
      <c r="T4552" s="8">
        <v>1</v>
      </c>
      <c r="U4552" s="14">
        <v>0.85758175588879915</v>
      </c>
      <c r="V4552" s="8">
        <v>0</v>
      </c>
      <c r="W4552" s="8" t="s">
        <v>30</v>
      </c>
      <c r="AC4552" s="64"/>
    </row>
    <row r="4553" spans="1:29" x14ac:dyDescent="0.35">
      <c r="A4553" s="9">
        <v>46215</v>
      </c>
      <c r="B4553" s="7" t="s">
        <v>1360</v>
      </c>
      <c r="C4553" s="8" t="s">
        <v>113</v>
      </c>
      <c r="D4553" s="10">
        <v>1</v>
      </c>
      <c r="E4553" s="8" t="s">
        <v>4851</v>
      </c>
      <c r="F4553" s="8" t="s">
        <v>4845</v>
      </c>
      <c r="G4553" s="12">
        <v>0.78125</v>
      </c>
      <c r="H4553" s="12">
        <v>0.93055555555555558</v>
      </c>
      <c r="I4553" s="12">
        <v>0.77638888888888891</v>
      </c>
      <c r="J4553" s="12">
        <v>0.77986111111111112</v>
      </c>
      <c r="K4553" s="12">
        <v>0.80277777777777781</v>
      </c>
      <c r="L4553" s="12">
        <v>0.9291666666666667</v>
      </c>
      <c r="M4553" s="12">
        <v>0.93333333333333335</v>
      </c>
      <c r="N4553" s="12">
        <v>0.93472222222222223</v>
      </c>
      <c r="O4553" s="8" t="s">
        <v>70</v>
      </c>
      <c r="P4553" s="8">
        <v>51</v>
      </c>
      <c r="S4553" s="8">
        <v>196</v>
      </c>
      <c r="T4553" s="8">
        <v>0</v>
      </c>
      <c r="U4553" s="14">
        <v>0.98088706726104891</v>
      </c>
      <c r="V4553" s="8">
        <v>0</v>
      </c>
      <c r="W4553" s="8" t="s">
        <v>30</v>
      </c>
      <c r="AC4553" s="64"/>
    </row>
    <row r="4554" spans="1:29" x14ac:dyDescent="0.35">
      <c r="A4554" s="9">
        <v>46215</v>
      </c>
      <c r="B4554" s="7" t="s">
        <v>1361</v>
      </c>
      <c r="C4554" s="8" t="s">
        <v>113</v>
      </c>
      <c r="D4554" s="10">
        <v>1</v>
      </c>
      <c r="E4554" s="8" t="s">
        <v>4845</v>
      </c>
      <c r="F4554" s="8" t="s">
        <v>4851</v>
      </c>
      <c r="G4554" s="12">
        <v>0.97222222222222221</v>
      </c>
      <c r="H4554" s="12" t="s">
        <v>1741</v>
      </c>
      <c r="I4554" s="12">
        <v>0.96805555555555556</v>
      </c>
      <c r="J4554" s="12">
        <v>0.97152777777777777</v>
      </c>
      <c r="K4554" s="12">
        <v>0.98611111111111116</v>
      </c>
      <c r="L4554" s="12" t="s">
        <v>2711</v>
      </c>
      <c r="M4554" s="12" t="s">
        <v>2723</v>
      </c>
      <c r="N4554" s="12" t="s">
        <v>1743</v>
      </c>
      <c r="O4554" s="8">
        <v>54</v>
      </c>
      <c r="P4554" s="8" t="s">
        <v>70</v>
      </c>
      <c r="S4554" s="8">
        <v>123</v>
      </c>
      <c r="T4554" s="8">
        <v>0</v>
      </c>
      <c r="U4554" s="14">
        <f>S4554/189</f>
        <v>0.65079365079365081</v>
      </c>
      <c r="V4554" s="8">
        <v>0</v>
      </c>
      <c r="W4554" s="8" t="s">
        <v>30</v>
      </c>
      <c r="AC4554" s="64"/>
    </row>
    <row r="4555" spans="1:29" x14ac:dyDescent="0.35">
      <c r="A4555" s="9">
        <v>46216</v>
      </c>
      <c r="B4555" s="7" t="s">
        <v>107</v>
      </c>
      <c r="C4555" s="8" t="s">
        <v>27</v>
      </c>
      <c r="D4555" s="10">
        <v>1</v>
      </c>
      <c r="E4555" s="8" t="s">
        <v>4851</v>
      </c>
      <c r="F4555" s="8" t="s">
        <v>4845</v>
      </c>
      <c r="G4555" s="12">
        <v>5.5555555555555552E-2</v>
      </c>
      <c r="H4555" s="12">
        <v>0.24305555555555561</v>
      </c>
      <c r="I4555" s="12">
        <v>4.9305555555555547E-2</v>
      </c>
      <c r="J4555" s="12">
        <v>5.6250000000000001E-2</v>
      </c>
      <c r="K4555" s="12">
        <v>7.013888888888889E-2</v>
      </c>
      <c r="L4555" s="12">
        <v>0.2409722222222222</v>
      </c>
      <c r="M4555" s="12">
        <v>0.2472222222222222</v>
      </c>
      <c r="N4555" s="12">
        <v>0.25069444444444439</v>
      </c>
      <c r="O4555" s="8" t="s">
        <v>70</v>
      </c>
      <c r="P4555" s="8">
        <v>88</v>
      </c>
      <c r="Q4555" s="8" t="s">
        <v>151</v>
      </c>
      <c r="R4555" s="27" t="s">
        <v>39</v>
      </c>
      <c r="S4555" s="8">
        <v>175</v>
      </c>
      <c r="T4555" s="8">
        <v>0</v>
      </c>
      <c r="U4555" s="14">
        <v>0.96612095785064378</v>
      </c>
      <c r="V4555" s="8">
        <v>744</v>
      </c>
      <c r="W4555" s="8" t="s">
        <v>30</v>
      </c>
      <c r="AC4555" s="64"/>
    </row>
    <row r="4556" spans="1:29" x14ac:dyDescent="0.35">
      <c r="A4556" s="9">
        <v>46216</v>
      </c>
      <c r="B4556" s="7" t="s">
        <v>109</v>
      </c>
      <c r="C4556" s="8" t="s">
        <v>27</v>
      </c>
      <c r="D4556" s="10">
        <v>1</v>
      </c>
      <c r="E4556" s="8" t="s">
        <v>4845</v>
      </c>
      <c r="F4556" s="8" t="s">
        <v>4850</v>
      </c>
      <c r="G4556" s="12">
        <v>0.28472222222222221</v>
      </c>
      <c r="H4556" s="12">
        <v>0.49652777777777779</v>
      </c>
      <c r="I4556" s="12">
        <v>0.28263888888888888</v>
      </c>
      <c r="J4556" s="12">
        <v>0.28749999999999998</v>
      </c>
      <c r="K4556" s="12">
        <v>0.30138888888888887</v>
      </c>
      <c r="L4556" s="12">
        <v>0.46180555555555558</v>
      </c>
      <c r="M4556" s="12">
        <v>0.46944444444444439</v>
      </c>
      <c r="N4556" s="12">
        <v>0.47152777777777782</v>
      </c>
      <c r="O4556" s="8">
        <v>87</v>
      </c>
      <c r="P4556" s="8" t="s">
        <v>32</v>
      </c>
      <c r="Q4556" s="8" t="s">
        <v>273</v>
      </c>
      <c r="R4556" s="27" t="s">
        <v>39</v>
      </c>
      <c r="S4556" s="8">
        <v>177</v>
      </c>
      <c r="T4556" s="8">
        <v>1</v>
      </c>
      <c r="U4556" s="14">
        <v>0.939999632090598</v>
      </c>
      <c r="V4556" s="8">
        <v>0</v>
      </c>
      <c r="W4556" s="8" t="s">
        <v>30</v>
      </c>
      <c r="AC4556" s="64"/>
    </row>
    <row r="4557" spans="1:29" ht="26" customHeight="1" x14ac:dyDescent="0.35">
      <c r="A4557" s="9">
        <v>46216</v>
      </c>
      <c r="B4557" s="7" t="s">
        <v>1383</v>
      </c>
      <c r="C4557" s="8" t="s">
        <v>27</v>
      </c>
      <c r="D4557" s="10">
        <v>1</v>
      </c>
      <c r="E4557" s="8" t="s">
        <v>4850</v>
      </c>
      <c r="F4557" s="8" t="s">
        <v>4845</v>
      </c>
      <c r="G4557" s="12">
        <v>0.64236111111111116</v>
      </c>
      <c r="H4557" s="12">
        <v>0.72569444444444442</v>
      </c>
      <c r="I4557" s="12">
        <v>0.64930555555555558</v>
      </c>
      <c r="J4557" s="12">
        <v>0.65138888888888891</v>
      </c>
      <c r="K4557" s="12">
        <v>0.66319444444444442</v>
      </c>
      <c r="L4557" s="12">
        <v>0.71944444444444444</v>
      </c>
      <c r="M4557" s="12">
        <v>0.72847222222222219</v>
      </c>
      <c r="N4557" s="12">
        <v>0.73055555555555551</v>
      </c>
      <c r="O4557" s="8" t="s">
        <v>32</v>
      </c>
      <c r="P4557" s="8" t="s">
        <v>194</v>
      </c>
      <c r="Q4557" s="8" t="s">
        <v>2724</v>
      </c>
      <c r="R4557" s="27" t="s">
        <v>2725</v>
      </c>
      <c r="S4557" s="8">
        <v>160</v>
      </c>
      <c r="T4557" s="8">
        <v>0</v>
      </c>
      <c r="U4557" s="14">
        <v>0.8778974970005049</v>
      </c>
      <c r="V4557" s="8">
        <v>1380</v>
      </c>
      <c r="W4557" s="8" t="s">
        <v>30</v>
      </c>
      <c r="AC4557" s="64"/>
    </row>
    <row r="4558" spans="1:29" x14ac:dyDescent="0.35">
      <c r="A4558" s="9">
        <v>46216</v>
      </c>
      <c r="B4558" s="7" t="s">
        <v>1384</v>
      </c>
      <c r="C4558" s="8" t="s">
        <v>27</v>
      </c>
      <c r="D4558" s="10">
        <v>1</v>
      </c>
      <c r="E4558" s="8" t="s">
        <v>4845</v>
      </c>
      <c r="F4558" s="8" t="s">
        <v>4873</v>
      </c>
      <c r="G4558" s="12">
        <v>0.78819444444444442</v>
      </c>
      <c r="H4558" s="12">
        <v>0.86458333333333337</v>
      </c>
      <c r="I4558" s="12">
        <v>0.77777777777777779</v>
      </c>
      <c r="J4558" s="12">
        <v>0.77986111111111112</v>
      </c>
      <c r="K4558" s="12">
        <v>0.78888888888888886</v>
      </c>
      <c r="L4558" s="12">
        <v>0.84722222222222221</v>
      </c>
      <c r="M4558" s="12">
        <v>0.8520833333333333</v>
      </c>
      <c r="N4558" s="12">
        <v>0.85416666666666663</v>
      </c>
      <c r="O4558" s="8" t="s">
        <v>194</v>
      </c>
      <c r="P4558" s="8" t="s">
        <v>285</v>
      </c>
      <c r="S4558" s="8">
        <v>168</v>
      </c>
      <c r="T4558" s="8">
        <v>1</v>
      </c>
      <c r="U4558" s="14">
        <v>0.86759385049295523</v>
      </c>
      <c r="V4558" s="8">
        <v>307</v>
      </c>
      <c r="W4558" s="8" t="s">
        <v>30</v>
      </c>
      <c r="AC4558" s="64"/>
    </row>
    <row r="4559" spans="1:29" x14ac:dyDescent="0.35">
      <c r="A4559" s="9">
        <v>46216</v>
      </c>
      <c r="B4559" s="7" t="s">
        <v>80</v>
      </c>
      <c r="C4559" s="8" t="s">
        <v>45</v>
      </c>
      <c r="D4559" s="10">
        <v>1</v>
      </c>
      <c r="E4559" s="8" t="s">
        <v>4845</v>
      </c>
      <c r="F4559" s="8" t="s">
        <v>4853</v>
      </c>
      <c r="G4559" s="12">
        <v>3.4722222222222217E-2</v>
      </c>
      <c r="H4559" s="12">
        <v>0.1076388888888889</v>
      </c>
      <c r="I4559" s="12">
        <v>3.125E-2</v>
      </c>
      <c r="J4559" s="12">
        <v>3.4027777777777768E-2</v>
      </c>
      <c r="K4559" s="12">
        <v>4.8611111111111112E-2</v>
      </c>
      <c r="L4559" s="12">
        <v>0.1076388888888889</v>
      </c>
      <c r="M4559" s="12">
        <v>0.1145833333333333</v>
      </c>
      <c r="N4559" s="12">
        <v>0.1159722222222222</v>
      </c>
      <c r="O4559" s="8" t="s">
        <v>75</v>
      </c>
      <c r="P4559" s="8" t="s">
        <v>271</v>
      </c>
      <c r="S4559" s="8">
        <v>173</v>
      </c>
      <c r="T4559" s="8">
        <v>1</v>
      </c>
      <c r="U4559" s="14">
        <v>0.96264436632060313</v>
      </c>
      <c r="V4559" s="8">
        <v>1024</v>
      </c>
      <c r="W4559" s="8" t="s">
        <v>30</v>
      </c>
      <c r="AC4559" s="64"/>
    </row>
    <row r="4560" spans="1:29" x14ac:dyDescent="0.35">
      <c r="A4560" s="9">
        <v>46216</v>
      </c>
      <c r="B4560" s="7" t="s">
        <v>84</v>
      </c>
      <c r="C4560" s="8" t="s">
        <v>45</v>
      </c>
      <c r="D4560" s="10">
        <v>1</v>
      </c>
      <c r="E4560" s="8" t="s">
        <v>4853</v>
      </c>
      <c r="F4560" s="8" t="s">
        <v>4845</v>
      </c>
      <c r="G4560" s="12">
        <v>0.14583333333333329</v>
      </c>
      <c r="H4560" s="12">
        <v>0.22916666666666671</v>
      </c>
      <c r="I4560" s="12">
        <v>0.1423611111111111</v>
      </c>
      <c r="J4560" s="12">
        <v>0.15972222222222221</v>
      </c>
      <c r="K4560" s="12">
        <v>0.1756944444444444</v>
      </c>
      <c r="L4560" s="12">
        <v>0.22847222222222219</v>
      </c>
      <c r="M4560" s="12">
        <v>0.23958333333333329</v>
      </c>
      <c r="N4560" s="12">
        <v>0.2416666666666667</v>
      </c>
      <c r="O4560" s="8" t="s">
        <v>271</v>
      </c>
      <c r="P4560" s="8" t="s">
        <v>114</v>
      </c>
      <c r="Q4560" s="376" t="s">
        <v>111</v>
      </c>
      <c r="R4560" s="378" t="s">
        <v>39</v>
      </c>
      <c r="S4560" s="8">
        <v>181</v>
      </c>
      <c r="T4560" s="8">
        <v>0</v>
      </c>
      <c r="U4560" s="14">
        <v>0.96933373186271399</v>
      </c>
      <c r="V4560" s="8">
        <v>0</v>
      </c>
      <c r="W4560" s="8" t="s">
        <v>30</v>
      </c>
      <c r="AC4560" s="64"/>
    </row>
    <row r="4561" spans="1:29" ht="26" customHeight="1" x14ac:dyDescent="0.35">
      <c r="A4561" s="9">
        <v>46216</v>
      </c>
      <c r="B4561" s="7" t="s">
        <v>133</v>
      </c>
      <c r="C4561" s="8" t="s">
        <v>45</v>
      </c>
      <c r="D4561" s="10">
        <v>1</v>
      </c>
      <c r="E4561" s="8" t="s">
        <v>4845</v>
      </c>
      <c r="F4561" s="8" t="s">
        <v>4873</v>
      </c>
      <c r="G4561" s="12">
        <v>0.27083333333333331</v>
      </c>
      <c r="H4561" s="12">
        <v>0.44791666666666669</v>
      </c>
      <c r="I4561" s="12">
        <v>0.28055555555555561</v>
      </c>
      <c r="J4561" s="12">
        <v>0.2902777777777778</v>
      </c>
      <c r="K4561" s="12">
        <v>0.30416666666666659</v>
      </c>
      <c r="L4561" s="12">
        <v>0.46041666666666659</v>
      </c>
      <c r="M4561" s="12">
        <v>0.46319444444444452</v>
      </c>
      <c r="N4561" s="12">
        <v>0.46527777777777779</v>
      </c>
      <c r="O4561" s="8" t="s">
        <v>114</v>
      </c>
      <c r="P4561" s="8">
        <v>3</v>
      </c>
      <c r="Q4561" s="376" t="s">
        <v>2726</v>
      </c>
      <c r="R4561" s="378" t="s">
        <v>2727</v>
      </c>
      <c r="S4561" s="8">
        <v>166</v>
      </c>
      <c r="T4561" s="8">
        <v>0</v>
      </c>
      <c r="U4561" s="14">
        <v>0.90848857314679099</v>
      </c>
      <c r="V4561" s="8">
        <v>320</v>
      </c>
      <c r="W4561" s="8" t="s">
        <v>30</v>
      </c>
      <c r="AC4561" s="64"/>
    </row>
    <row r="4562" spans="1:29" ht="26" customHeight="1" x14ac:dyDescent="0.35">
      <c r="A4562" s="9">
        <v>46216</v>
      </c>
      <c r="B4562" s="7" t="s">
        <v>135</v>
      </c>
      <c r="C4562" s="8" t="s">
        <v>45</v>
      </c>
      <c r="D4562" s="10">
        <v>1</v>
      </c>
      <c r="E4562" s="8" t="s">
        <v>4873</v>
      </c>
      <c r="F4562" s="8" t="s">
        <v>4845</v>
      </c>
      <c r="G4562" s="12">
        <v>0.48958333333333331</v>
      </c>
      <c r="H4562" s="12">
        <v>0.65625</v>
      </c>
      <c r="I4562" s="12">
        <v>0.5</v>
      </c>
      <c r="J4562" s="12">
        <v>0.50277777777777777</v>
      </c>
      <c r="K4562" s="12">
        <v>0.51180555555555551</v>
      </c>
      <c r="L4562" s="12">
        <v>0.66388888888888886</v>
      </c>
      <c r="M4562" s="12">
        <v>0.66874999999999996</v>
      </c>
      <c r="N4562" s="12">
        <v>0.67083333333333328</v>
      </c>
      <c r="O4562" s="8">
        <v>3</v>
      </c>
      <c r="P4562" s="8" t="s">
        <v>242</v>
      </c>
      <c r="Q4562" s="376" t="s">
        <v>2728</v>
      </c>
      <c r="R4562" s="378" t="s">
        <v>2729</v>
      </c>
      <c r="S4562" s="8">
        <v>126</v>
      </c>
      <c r="T4562" s="8">
        <v>0</v>
      </c>
      <c r="U4562" s="14">
        <v>0.73387745942328764</v>
      </c>
      <c r="V4562" s="8">
        <v>0</v>
      </c>
      <c r="W4562" s="8" t="s">
        <v>30</v>
      </c>
      <c r="AC4562" s="64"/>
    </row>
    <row r="4563" spans="1:29" x14ac:dyDescent="0.35">
      <c r="A4563" s="9">
        <v>46216</v>
      </c>
      <c r="B4563" s="7" t="s">
        <v>58</v>
      </c>
      <c r="C4563" s="8" t="s">
        <v>59</v>
      </c>
      <c r="D4563" s="10">
        <v>1</v>
      </c>
      <c r="E4563" s="28" t="s">
        <v>4845</v>
      </c>
      <c r="F4563" s="28" t="s">
        <v>4847</v>
      </c>
      <c r="G4563" s="12">
        <v>0.13541666666666671</v>
      </c>
      <c r="H4563" s="12">
        <v>0.32291666666666669</v>
      </c>
      <c r="I4563" s="12">
        <v>0.13194444444444439</v>
      </c>
      <c r="J4563" s="12">
        <v>0.15138888888888891</v>
      </c>
      <c r="K4563" s="12">
        <v>0.16666666666666671</v>
      </c>
      <c r="L4563" s="12">
        <v>0.34583333333333333</v>
      </c>
      <c r="M4563" s="12">
        <v>0.35138888888888892</v>
      </c>
      <c r="N4563" s="12">
        <v>0.35486111111111113</v>
      </c>
      <c r="O4563" s="8" t="s">
        <v>32</v>
      </c>
      <c r="P4563" s="8">
        <v>85</v>
      </c>
      <c r="Q4563" s="376" t="s">
        <v>193</v>
      </c>
      <c r="R4563" s="378" t="s">
        <v>39</v>
      </c>
      <c r="S4563" s="8">
        <v>175</v>
      </c>
      <c r="T4563" s="8">
        <v>1</v>
      </c>
      <c r="U4563" s="14">
        <v>0.94599592096365781</v>
      </c>
      <c r="V4563" s="8">
        <v>509</v>
      </c>
      <c r="W4563" s="8" t="s">
        <v>30</v>
      </c>
      <c r="AC4563" s="64"/>
    </row>
    <row r="4564" spans="1:29" x14ac:dyDescent="0.35">
      <c r="A4564" s="9">
        <v>46216</v>
      </c>
      <c r="B4564" s="7" t="s">
        <v>64</v>
      </c>
      <c r="C4564" s="8" t="s">
        <v>59</v>
      </c>
      <c r="D4564" s="10">
        <v>1</v>
      </c>
      <c r="E4564" s="28" t="s">
        <v>4847</v>
      </c>
      <c r="F4564" s="28" t="s">
        <v>4845</v>
      </c>
      <c r="G4564" s="12">
        <v>0.36458333333333331</v>
      </c>
      <c r="H4564" s="12">
        <v>0.57291666666666663</v>
      </c>
      <c r="I4564" s="12">
        <v>0.38541666666666669</v>
      </c>
      <c r="J4564" s="12">
        <v>0.39513888888888887</v>
      </c>
      <c r="K4564" s="12">
        <v>0.41319444444444442</v>
      </c>
      <c r="L4564" s="12">
        <v>0.57847222222222228</v>
      </c>
      <c r="M4564" s="12">
        <v>0.58750000000000002</v>
      </c>
      <c r="N4564" s="12">
        <v>0.58958333333333335</v>
      </c>
      <c r="O4564" s="8">
        <v>82</v>
      </c>
      <c r="P4564" s="8" t="s">
        <v>285</v>
      </c>
      <c r="Q4564" s="376" t="s">
        <v>2730</v>
      </c>
      <c r="R4564" s="378" t="s">
        <v>215</v>
      </c>
      <c r="S4564" s="8">
        <v>187</v>
      </c>
      <c r="T4564" s="8">
        <v>0</v>
      </c>
      <c r="U4564" s="14">
        <v>1</v>
      </c>
      <c r="V4564" s="8">
        <v>0</v>
      </c>
      <c r="W4564" s="8" t="s">
        <v>30</v>
      </c>
      <c r="AC4564" s="64"/>
    </row>
    <row r="4565" spans="1:29" x14ac:dyDescent="0.35">
      <c r="A4565" s="9">
        <v>46216</v>
      </c>
      <c r="B4565" s="19" t="s">
        <v>1360</v>
      </c>
      <c r="C4565" s="19" t="s">
        <v>59</v>
      </c>
      <c r="D4565" s="19">
        <v>1</v>
      </c>
      <c r="E4565" s="28" t="s">
        <v>4845</v>
      </c>
      <c r="F4565" s="28" t="s">
        <v>4849</v>
      </c>
      <c r="G4565" s="18">
        <v>0.78125</v>
      </c>
      <c r="H4565" s="18">
        <v>0.93055555555555558</v>
      </c>
      <c r="I4565" s="316">
        <v>0.77500000000000002</v>
      </c>
      <c r="J4565" s="424">
        <v>0.83402777777777781</v>
      </c>
      <c r="K4565" s="425">
        <v>0.85277777777777775</v>
      </c>
      <c r="L4565" s="316">
        <v>0.97777777777777775</v>
      </c>
      <c r="M4565" s="316">
        <v>0.98124999999999996</v>
      </c>
      <c r="N4565" s="316">
        <v>0.98263888888888884</v>
      </c>
      <c r="O4565" s="100" t="s">
        <v>285</v>
      </c>
      <c r="P4565" s="15">
        <v>59</v>
      </c>
      <c r="Q4565" s="30" t="s">
        <v>652</v>
      </c>
      <c r="R4565" s="46" t="s">
        <v>2731</v>
      </c>
      <c r="S4565" s="19">
        <v>143</v>
      </c>
      <c r="T4565" s="19">
        <v>1</v>
      </c>
      <c r="U4565" s="20">
        <v>0.7734576568887005</v>
      </c>
      <c r="V4565" s="19">
        <v>0</v>
      </c>
      <c r="W4565" s="8" t="s">
        <v>30</v>
      </c>
      <c r="X4565" s="19"/>
      <c r="Y4565" s="136"/>
      <c r="AC4565" s="64"/>
    </row>
    <row r="4566" spans="1:29" x14ac:dyDescent="0.35">
      <c r="A4566" s="9">
        <v>46216</v>
      </c>
      <c r="B4566" s="19" t="s">
        <v>1361</v>
      </c>
      <c r="C4566" s="19" t="s">
        <v>59</v>
      </c>
      <c r="D4566" s="19">
        <v>1</v>
      </c>
      <c r="E4566" s="28" t="s">
        <v>4849</v>
      </c>
      <c r="F4566" s="28" t="s">
        <v>4845</v>
      </c>
      <c r="G4566" s="18">
        <v>0.97222222222222221</v>
      </c>
      <c r="H4566" s="18" t="s">
        <v>2732</v>
      </c>
      <c r="I4566" s="316" t="s">
        <v>2733</v>
      </c>
      <c r="J4566" s="424" t="s">
        <v>2734</v>
      </c>
      <c r="K4566" s="425" t="s">
        <v>2735</v>
      </c>
      <c r="L4566" s="316" t="s">
        <v>2736</v>
      </c>
      <c r="M4566" s="316" t="s">
        <v>2737</v>
      </c>
      <c r="N4566" s="316" t="s">
        <v>2738</v>
      </c>
      <c r="O4566" s="100">
        <v>60</v>
      </c>
      <c r="P4566" s="426" t="s">
        <v>73</v>
      </c>
      <c r="Q4566" s="30" t="s">
        <v>2739</v>
      </c>
      <c r="R4566" s="46" t="s">
        <v>124</v>
      </c>
      <c r="S4566" s="100">
        <v>50</v>
      </c>
      <c r="T4566" s="100">
        <v>0</v>
      </c>
      <c r="U4566" s="101">
        <v>0.27404964345824839</v>
      </c>
      <c r="V4566" s="100">
        <v>0</v>
      </c>
      <c r="W4566" s="8" t="s">
        <v>30</v>
      </c>
      <c r="X4566" s="19"/>
      <c r="Y4566" s="136"/>
      <c r="AC4566" s="64"/>
    </row>
    <row r="4567" spans="1:29" x14ac:dyDescent="0.35">
      <c r="A4567" s="9">
        <v>46216</v>
      </c>
      <c r="B4567" s="19" t="s">
        <v>2701</v>
      </c>
      <c r="C4567" s="19" t="s">
        <v>72</v>
      </c>
      <c r="D4567" s="19">
        <v>14</v>
      </c>
      <c r="E4567" s="28" t="s">
        <v>4845</v>
      </c>
      <c r="F4567" s="28" t="s">
        <v>4850</v>
      </c>
      <c r="G4567" s="18">
        <v>0.1215277777777778</v>
      </c>
      <c r="H4567" s="18">
        <v>0.2361111111111111</v>
      </c>
      <c r="I4567" s="18">
        <v>0.11805555555555559</v>
      </c>
      <c r="J4567" s="47">
        <v>0.12569444444444439</v>
      </c>
      <c r="K4567" s="48">
        <v>0.1444444444444444</v>
      </c>
      <c r="L4567" s="18">
        <v>0.2416666666666667</v>
      </c>
      <c r="M4567" s="18">
        <v>0.25624999999999998</v>
      </c>
      <c r="N4567" s="18">
        <v>0.25763888888888892</v>
      </c>
      <c r="O4567" s="19" t="s">
        <v>37</v>
      </c>
      <c r="P4567" s="44">
        <v>47</v>
      </c>
      <c r="Q4567" s="30" t="s">
        <v>48</v>
      </c>
      <c r="R4567" s="46" t="s">
        <v>39</v>
      </c>
      <c r="S4567" s="19">
        <v>182</v>
      </c>
      <c r="T4567" s="19">
        <v>1</v>
      </c>
      <c r="U4567" s="20">
        <v>0.91880849416627575</v>
      </c>
      <c r="V4567" s="19">
        <v>0</v>
      </c>
      <c r="W4567" s="8" t="s">
        <v>30</v>
      </c>
      <c r="X4567" s="19"/>
      <c r="Y4567" s="136"/>
      <c r="AC4567" s="64"/>
    </row>
    <row r="4568" spans="1:29" x14ac:dyDescent="0.35">
      <c r="A4568" s="9">
        <v>46216</v>
      </c>
      <c r="B4568" s="19" t="s">
        <v>2703</v>
      </c>
      <c r="C4568" s="19" t="s">
        <v>72</v>
      </c>
      <c r="D4568" s="19">
        <v>14</v>
      </c>
      <c r="E4568" s="28" t="s">
        <v>4850</v>
      </c>
      <c r="F4568" s="28" t="s">
        <v>4845</v>
      </c>
      <c r="G4568" s="18">
        <v>0.27777777777777779</v>
      </c>
      <c r="H4568" s="18">
        <v>0.3923611111111111</v>
      </c>
      <c r="I4568" s="18">
        <v>0.29375000000000001</v>
      </c>
      <c r="J4568" s="47">
        <v>0.29722222222222222</v>
      </c>
      <c r="K4568" s="48">
        <v>0.30694444444444452</v>
      </c>
      <c r="L4568" s="18">
        <v>0.40347222222222218</v>
      </c>
      <c r="M4568" s="18">
        <v>0.41597222222222219</v>
      </c>
      <c r="N4568" s="18">
        <v>0.42499999999999999</v>
      </c>
      <c r="O4568" s="19">
        <v>48</v>
      </c>
      <c r="P4568" s="44" t="s">
        <v>110</v>
      </c>
      <c r="Q4568" s="30" t="s">
        <v>2740</v>
      </c>
      <c r="R4568" s="31" t="s">
        <v>2741</v>
      </c>
      <c r="S4568" s="19">
        <v>144</v>
      </c>
      <c r="T4568" s="19">
        <v>2</v>
      </c>
      <c r="U4568" s="20">
        <v>0.75263368933504615</v>
      </c>
      <c r="V4568" s="19">
        <v>0</v>
      </c>
      <c r="W4568" s="8" t="s">
        <v>30</v>
      </c>
      <c r="X4568" s="19"/>
      <c r="Y4568" s="136"/>
      <c r="AC4568" s="64"/>
    </row>
    <row r="4569" spans="1:29" x14ac:dyDescent="0.35">
      <c r="A4569" s="9">
        <v>46216</v>
      </c>
      <c r="B4569" s="19" t="s">
        <v>1372</v>
      </c>
      <c r="C4569" s="19" t="s">
        <v>81</v>
      </c>
      <c r="D4569" s="19">
        <v>1</v>
      </c>
      <c r="E4569" s="28" t="s">
        <v>4845</v>
      </c>
      <c r="F4569" s="28" t="s">
        <v>4853</v>
      </c>
      <c r="G4569" s="18">
        <v>0.16666666666666671</v>
      </c>
      <c r="H4569" s="18">
        <v>0.31944444444444442</v>
      </c>
      <c r="I4569" s="18">
        <v>0.1590277777777778</v>
      </c>
      <c r="J4569" s="47">
        <v>0.1645833333333333</v>
      </c>
      <c r="K4569" s="48">
        <v>0.19236111111111109</v>
      </c>
      <c r="L4569" s="18">
        <v>0.30972222222222218</v>
      </c>
      <c r="M4569" s="18">
        <v>0.32083333333333341</v>
      </c>
      <c r="N4569" s="18">
        <v>0.32291666666666669</v>
      </c>
      <c r="O4569" s="19" t="s">
        <v>748</v>
      </c>
      <c r="P4569" s="44" t="s">
        <v>43</v>
      </c>
      <c r="Q4569" s="30"/>
      <c r="R4569" s="46"/>
      <c r="S4569" s="19">
        <v>179</v>
      </c>
      <c r="T4569" s="19">
        <v>2</v>
      </c>
      <c r="U4569" s="20">
        <v>1</v>
      </c>
      <c r="V4569" s="19">
        <v>0</v>
      </c>
      <c r="W4569" s="8" t="s">
        <v>30</v>
      </c>
      <c r="X4569" s="19"/>
      <c r="Y4569" s="136"/>
      <c r="AC4569" s="64"/>
    </row>
    <row r="4570" spans="1:29" x14ac:dyDescent="0.35">
      <c r="A4570" s="9">
        <v>46216</v>
      </c>
      <c r="B4570" s="19" t="s">
        <v>262</v>
      </c>
      <c r="C4570" s="19" t="s">
        <v>81</v>
      </c>
      <c r="D4570" s="19">
        <v>1</v>
      </c>
      <c r="E4570" s="28" t="s">
        <v>4853</v>
      </c>
      <c r="F4570" s="28" t="s">
        <v>4845</v>
      </c>
      <c r="G4570" s="18">
        <v>0.3923611111111111</v>
      </c>
      <c r="H4570" s="18">
        <v>0.46875</v>
      </c>
      <c r="I4570" s="18">
        <v>0.3888888888888889</v>
      </c>
      <c r="J4570" s="47">
        <v>0.39027777777777778</v>
      </c>
      <c r="K4570" s="48">
        <v>0.40208333333333329</v>
      </c>
      <c r="L4570" s="18">
        <v>0.46458333333333329</v>
      </c>
      <c r="M4570" s="18">
        <v>0.47152777777777782</v>
      </c>
      <c r="N4570" s="18">
        <v>0.47152777777777782</v>
      </c>
      <c r="O4570" s="19" t="s">
        <v>43</v>
      </c>
      <c r="P4570" s="44">
        <v>9</v>
      </c>
      <c r="Q4570" s="30"/>
      <c r="R4570" s="46"/>
      <c r="S4570" s="19">
        <v>53</v>
      </c>
      <c r="T4570" s="19">
        <v>1</v>
      </c>
      <c r="U4570" s="20">
        <v>0.26226534080872799</v>
      </c>
      <c r="V4570" s="19">
        <v>0</v>
      </c>
      <c r="W4570" s="8" t="s">
        <v>30</v>
      </c>
      <c r="X4570" s="19"/>
      <c r="Y4570" s="136"/>
      <c r="AC4570" s="64"/>
    </row>
    <row r="4571" spans="1:29" x14ac:dyDescent="0.35">
      <c r="A4571" s="9">
        <v>46216</v>
      </c>
      <c r="B4571" s="19" t="s">
        <v>264</v>
      </c>
      <c r="C4571" s="19" t="s">
        <v>81</v>
      </c>
      <c r="D4571" s="19">
        <v>1</v>
      </c>
      <c r="E4571" s="28" t="s">
        <v>4849</v>
      </c>
      <c r="F4571" s="28" t="s">
        <v>4845</v>
      </c>
      <c r="G4571" s="18">
        <v>0.51041666666666663</v>
      </c>
      <c r="H4571" s="18">
        <v>0.59027777777777779</v>
      </c>
      <c r="I4571" s="18">
        <v>0.49166666666666659</v>
      </c>
      <c r="J4571" s="47">
        <v>0.50277777777777777</v>
      </c>
      <c r="K4571" s="48">
        <v>0.51111111111111107</v>
      </c>
      <c r="L4571" s="18">
        <v>0.58194444444444449</v>
      </c>
      <c r="M4571" s="18">
        <v>0.59513888888888888</v>
      </c>
      <c r="N4571" s="18">
        <v>0.59722222222222221</v>
      </c>
      <c r="O4571" s="19">
        <v>9</v>
      </c>
      <c r="P4571" s="44" t="s">
        <v>114</v>
      </c>
      <c r="Q4571" s="30"/>
      <c r="R4571" s="46"/>
      <c r="S4571" s="19">
        <v>30</v>
      </c>
      <c r="T4571" s="19">
        <v>0</v>
      </c>
      <c r="U4571" s="20">
        <v>0.16961884077146039</v>
      </c>
      <c r="V4571" s="19">
        <v>0</v>
      </c>
      <c r="W4571" s="8" t="s">
        <v>30</v>
      </c>
      <c r="X4571" s="19"/>
      <c r="Y4571" s="136"/>
      <c r="AC4571" s="64"/>
    </row>
    <row r="4572" spans="1:29" x14ac:dyDescent="0.35">
      <c r="A4572" s="9">
        <v>46216</v>
      </c>
      <c r="B4572" s="19" t="s">
        <v>71</v>
      </c>
      <c r="C4572" s="19" t="s">
        <v>90</v>
      </c>
      <c r="D4572" s="19">
        <v>1</v>
      </c>
      <c r="E4572" s="28" t="s">
        <v>4845</v>
      </c>
      <c r="F4572" s="28" t="s">
        <v>4863</v>
      </c>
      <c r="G4572" s="18">
        <v>1.041666666666667E-2</v>
      </c>
      <c r="H4572" s="18">
        <v>0.1701388888888889</v>
      </c>
      <c r="I4572" s="18">
        <v>1.3888888888888889E-3</v>
      </c>
      <c r="J4572" s="47">
        <v>4.1666666666666666E-3</v>
      </c>
      <c r="K4572" s="48">
        <v>1.388888888888889E-2</v>
      </c>
      <c r="L4572" s="18">
        <v>0.15694444444444439</v>
      </c>
      <c r="M4572" s="18">
        <v>0.16250000000000001</v>
      </c>
      <c r="N4572" s="18">
        <v>0.16250000000000001</v>
      </c>
      <c r="O4572" s="19" t="s">
        <v>37</v>
      </c>
      <c r="P4572" s="44">
        <v>23</v>
      </c>
      <c r="Q4572" s="30"/>
      <c r="R4572" s="46"/>
      <c r="S4572" s="19">
        <v>189</v>
      </c>
      <c r="T4572" s="19">
        <v>0</v>
      </c>
      <c r="U4572" s="20">
        <v>0.93614355218950773</v>
      </c>
      <c r="V4572" s="19">
        <v>527</v>
      </c>
      <c r="W4572" s="8" t="s">
        <v>30</v>
      </c>
      <c r="X4572" s="19"/>
      <c r="Y4572" s="136"/>
      <c r="AC4572" s="64"/>
    </row>
    <row r="4573" spans="1:29" x14ac:dyDescent="0.35">
      <c r="A4573" s="9">
        <v>46216</v>
      </c>
      <c r="B4573" s="19" t="s">
        <v>74</v>
      </c>
      <c r="C4573" s="19" t="s">
        <v>90</v>
      </c>
      <c r="D4573" s="19">
        <v>1</v>
      </c>
      <c r="E4573" s="28" t="s">
        <v>4863</v>
      </c>
      <c r="F4573" s="28" t="s">
        <v>4845</v>
      </c>
      <c r="G4573" s="18">
        <v>0.20833333333333329</v>
      </c>
      <c r="H4573" s="18">
        <v>0.38541666666666669</v>
      </c>
      <c r="I4573" s="18">
        <v>0.20833333333333329</v>
      </c>
      <c r="J4573" s="47">
        <v>0.22569444444444439</v>
      </c>
      <c r="K4573" s="48">
        <v>0.2416666666666667</v>
      </c>
      <c r="L4573" s="18">
        <v>0.38194444444444442</v>
      </c>
      <c r="M4573" s="18">
        <v>0.39305555555555549</v>
      </c>
      <c r="N4573" s="18">
        <v>0.39513888888888887</v>
      </c>
      <c r="O4573" s="19">
        <v>21</v>
      </c>
      <c r="P4573" s="44" t="s">
        <v>60</v>
      </c>
      <c r="Q4573" s="30" t="s">
        <v>332</v>
      </c>
      <c r="R4573" s="46" t="s">
        <v>2742</v>
      </c>
      <c r="S4573" s="19">
        <v>168</v>
      </c>
      <c r="T4573" s="19">
        <v>1</v>
      </c>
      <c r="U4573" s="20">
        <v>0.9058857989086806</v>
      </c>
      <c r="V4573" s="19">
        <v>818</v>
      </c>
      <c r="W4573" s="8" t="s">
        <v>30</v>
      </c>
      <c r="X4573" s="19"/>
      <c r="Y4573" s="136"/>
      <c r="AC4573" s="64"/>
    </row>
    <row r="4574" spans="1:29" x14ac:dyDescent="0.35">
      <c r="A4574" s="9">
        <v>46216</v>
      </c>
      <c r="B4574" s="19" t="s">
        <v>1766</v>
      </c>
      <c r="C4574" s="19" t="s">
        <v>90</v>
      </c>
      <c r="D4574" s="19">
        <v>1</v>
      </c>
      <c r="E4574" s="28" t="s">
        <v>4845</v>
      </c>
      <c r="F4574" s="28" t="s">
        <v>4856</v>
      </c>
      <c r="G4574" s="18">
        <v>0.42708333333333331</v>
      </c>
      <c r="H4574" s="18">
        <v>0.49305555555555558</v>
      </c>
      <c r="I4574" s="18">
        <v>0.42916666666666659</v>
      </c>
      <c r="J4574" s="47">
        <v>0.43194444444444452</v>
      </c>
      <c r="K4574" s="48">
        <v>0.44236111111111109</v>
      </c>
      <c r="L4574" s="18">
        <v>0.49166666666666659</v>
      </c>
      <c r="M4574" s="18">
        <v>0.49652777777777779</v>
      </c>
      <c r="N4574" s="18">
        <v>0.49722222222222218</v>
      </c>
      <c r="O4574" s="19" t="s">
        <v>60</v>
      </c>
      <c r="P4574" s="44">
        <v>215</v>
      </c>
      <c r="Q4574" s="30" t="s">
        <v>925</v>
      </c>
      <c r="R4574" s="46" t="s">
        <v>99</v>
      </c>
      <c r="S4574" s="19">
        <v>92</v>
      </c>
      <c r="T4574" s="19">
        <v>1</v>
      </c>
      <c r="U4574" s="20">
        <v>0.47239319223189091</v>
      </c>
      <c r="V4574" s="19">
        <v>0</v>
      </c>
      <c r="W4574" s="8" t="s">
        <v>30</v>
      </c>
      <c r="X4574" s="19"/>
      <c r="Y4574" s="136"/>
      <c r="AC4574" s="64"/>
    </row>
    <row r="4575" spans="1:29" x14ac:dyDescent="0.35">
      <c r="A4575" s="9">
        <v>46216</v>
      </c>
      <c r="B4575" s="19" t="s">
        <v>1768</v>
      </c>
      <c r="C4575" s="19" t="s">
        <v>90</v>
      </c>
      <c r="D4575" s="19">
        <v>1</v>
      </c>
      <c r="E4575" s="28" t="s">
        <v>4856</v>
      </c>
      <c r="F4575" s="28" t="s">
        <v>4845</v>
      </c>
      <c r="G4575" s="18">
        <v>0.52777777777777779</v>
      </c>
      <c r="H4575" s="18">
        <v>0.60416666666666663</v>
      </c>
      <c r="I4575" s="18">
        <v>0.52083333333333337</v>
      </c>
      <c r="J4575" s="47">
        <v>0.52708333333333335</v>
      </c>
      <c r="K4575" s="48">
        <v>0.53680555555555554</v>
      </c>
      <c r="L4575" s="18">
        <v>0.59375</v>
      </c>
      <c r="M4575" s="18">
        <v>0.60416666666666663</v>
      </c>
      <c r="N4575" s="18">
        <v>0.60624999999999996</v>
      </c>
      <c r="O4575" s="19">
        <v>218</v>
      </c>
      <c r="P4575" s="44" t="s">
        <v>312</v>
      </c>
      <c r="Q4575" s="30"/>
      <c r="R4575" s="46"/>
      <c r="S4575" s="19">
        <v>63</v>
      </c>
      <c r="T4575" s="19">
        <v>0</v>
      </c>
      <c r="U4575" s="20">
        <v>0.35593546689702582</v>
      </c>
      <c r="V4575" s="19">
        <v>0</v>
      </c>
      <c r="W4575" s="8" t="s">
        <v>30</v>
      </c>
      <c r="X4575" s="19"/>
      <c r="Y4575" s="136"/>
      <c r="AC4575" s="64"/>
    </row>
    <row r="4576" spans="1:29" x14ac:dyDescent="0.35">
      <c r="A4576" s="9">
        <v>46216</v>
      </c>
      <c r="B4576" s="19" t="s">
        <v>1381</v>
      </c>
      <c r="C4576" s="19" t="s">
        <v>108</v>
      </c>
      <c r="D4576" s="19">
        <v>1</v>
      </c>
      <c r="E4576" s="28" t="s">
        <v>4845</v>
      </c>
      <c r="F4576" s="28" t="s">
        <v>4867</v>
      </c>
      <c r="G4576" s="18">
        <v>4.5138888888888888E-2</v>
      </c>
      <c r="H4576" s="18">
        <v>0.25347222222222221</v>
      </c>
      <c r="I4576" s="18">
        <v>4.1666666666666657E-2</v>
      </c>
      <c r="J4576" s="47">
        <v>4.9305555555555547E-2</v>
      </c>
      <c r="K4576" s="48">
        <v>6.25E-2</v>
      </c>
      <c r="L4576" s="18">
        <v>0.2590277777777778</v>
      </c>
      <c r="M4576" s="18">
        <v>0.26597222222222222</v>
      </c>
      <c r="N4576" s="18">
        <v>0.26874999999999999</v>
      </c>
      <c r="O4576" s="19" t="s">
        <v>60</v>
      </c>
      <c r="P4576" s="44">
        <v>64</v>
      </c>
      <c r="Q4576" s="30" t="s">
        <v>48</v>
      </c>
      <c r="R4576" s="46" t="s">
        <v>39</v>
      </c>
      <c r="S4576" s="19">
        <v>193</v>
      </c>
      <c r="T4576" s="19">
        <v>0</v>
      </c>
      <c r="U4576" s="20">
        <v>0.9249887321098218</v>
      </c>
      <c r="V4576" s="19">
        <v>0</v>
      </c>
      <c r="W4576" s="8" t="s">
        <v>30</v>
      </c>
      <c r="X4576" s="19"/>
      <c r="Y4576" s="136"/>
      <c r="AC4576" s="64"/>
    </row>
    <row r="4577" spans="1:29" ht="26" customHeight="1" x14ac:dyDescent="0.35">
      <c r="A4577" s="9">
        <v>46216</v>
      </c>
      <c r="B4577" s="19" t="s">
        <v>1382</v>
      </c>
      <c r="C4577" s="19" t="s">
        <v>108</v>
      </c>
      <c r="D4577" s="19">
        <v>1</v>
      </c>
      <c r="E4577" s="28" t="s">
        <v>4867</v>
      </c>
      <c r="F4577" s="28" t="s">
        <v>4845</v>
      </c>
      <c r="G4577" s="18">
        <v>0.2951388888888889</v>
      </c>
      <c r="H4577" s="18">
        <v>0.52430555555555558</v>
      </c>
      <c r="I4577" s="18">
        <v>0.3</v>
      </c>
      <c r="J4577" s="47">
        <v>0.30625000000000002</v>
      </c>
      <c r="K4577" s="48">
        <v>0.31597222222222221</v>
      </c>
      <c r="L4577" s="18">
        <v>0.49930555555555561</v>
      </c>
      <c r="M4577" s="18">
        <v>0.50694444444444442</v>
      </c>
      <c r="N4577" s="18">
        <v>0.50902777777777775</v>
      </c>
      <c r="O4577" s="19">
        <v>64</v>
      </c>
      <c r="P4577" s="44" t="s">
        <v>75</v>
      </c>
      <c r="Q4577" s="30" t="s">
        <v>2743</v>
      </c>
      <c r="R4577" s="31" t="s">
        <v>2744</v>
      </c>
      <c r="S4577" s="19">
        <v>192</v>
      </c>
      <c r="T4577" s="19">
        <v>0</v>
      </c>
      <c r="U4577" s="20">
        <v>0.98182501178251202</v>
      </c>
      <c r="V4577" s="19">
        <v>0</v>
      </c>
      <c r="W4577" s="8" t="s">
        <v>30</v>
      </c>
      <c r="X4577" s="19"/>
      <c r="Y4577" s="136"/>
      <c r="AC4577" s="64"/>
    </row>
    <row r="4578" spans="1:29" x14ac:dyDescent="0.35">
      <c r="A4578" s="9">
        <v>46216</v>
      </c>
      <c r="B4578" s="19" t="s">
        <v>2570</v>
      </c>
      <c r="C4578" s="19" t="s">
        <v>113</v>
      </c>
      <c r="D4578" s="19">
        <v>1</v>
      </c>
      <c r="E4578" s="28" t="s">
        <v>4845</v>
      </c>
      <c r="F4578" s="28" t="s">
        <v>4851</v>
      </c>
      <c r="G4578" s="18">
        <v>0.24305555555555561</v>
      </c>
      <c r="H4578" s="18">
        <v>0.50694444444444442</v>
      </c>
      <c r="I4578" s="18">
        <v>0.2472222222222222</v>
      </c>
      <c r="J4578" s="47">
        <v>0.25694444444444442</v>
      </c>
      <c r="K4578" s="48">
        <v>0.26874999999999999</v>
      </c>
      <c r="L4578" s="18">
        <v>0.50972222222222219</v>
      </c>
      <c r="M4578" s="18">
        <v>0.52013888888888893</v>
      </c>
      <c r="N4578" s="18">
        <v>0.52152777777777781</v>
      </c>
      <c r="O4578" s="19" t="s">
        <v>70</v>
      </c>
      <c r="P4578" s="44" t="s">
        <v>790</v>
      </c>
      <c r="Q4578" s="30" t="s">
        <v>2745</v>
      </c>
      <c r="R4578" s="46" t="s">
        <v>2746</v>
      </c>
      <c r="S4578" s="19">
        <v>188</v>
      </c>
      <c r="T4578" s="19">
        <v>0</v>
      </c>
      <c r="U4578" s="20">
        <v>0.97110807283964262</v>
      </c>
      <c r="V4578" s="19">
        <v>1620</v>
      </c>
      <c r="W4578" s="8" t="s">
        <v>30</v>
      </c>
      <c r="X4578" s="19"/>
      <c r="Y4578" s="136"/>
      <c r="AC4578" s="64"/>
    </row>
    <row r="4579" spans="1:29" x14ac:dyDescent="0.35">
      <c r="A4579" s="9">
        <v>46216</v>
      </c>
      <c r="B4579" s="19" t="s">
        <v>2571</v>
      </c>
      <c r="C4579" s="19" t="s">
        <v>113</v>
      </c>
      <c r="D4579" s="19">
        <v>1</v>
      </c>
      <c r="E4579" s="28" t="s">
        <v>4851</v>
      </c>
      <c r="F4579" s="28" t="s">
        <v>4845</v>
      </c>
      <c r="G4579" s="18">
        <v>0.61458333333333337</v>
      </c>
      <c r="H4579" s="18">
        <v>0.89930555555555558</v>
      </c>
      <c r="I4579" s="18">
        <v>0.60555555555555551</v>
      </c>
      <c r="J4579" s="47">
        <v>0.60833333333333328</v>
      </c>
      <c r="K4579" s="48">
        <v>0.61875000000000002</v>
      </c>
      <c r="L4579" s="18">
        <v>0.88124999999999998</v>
      </c>
      <c r="M4579" s="18">
        <v>0.89583333333333337</v>
      </c>
      <c r="N4579" s="18">
        <v>0.8979166666666667</v>
      </c>
      <c r="O4579" s="19" t="s">
        <v>790</v>
      </c>
      <c r="P4579" s="44" t="s">
        <v>143</v>
      </c>
      <c r="Q4579" s="30"/>
      <c r="R4579" s="46"/>
      <c r="S4579" s="19">
        <v>196</v>
      </c>
      <c r="T4579" s="19">
        <v>0</v>
      </c>
      <c r="U4579" s="20">
        <v>0.97546224115136826</v>
      </c>
      <c r="V4579" s="19">
        <v>0</v>
      </c>
      <c r="W4579" s="8" t="s">
        <v>30</v>
      </c>
      <c r="X4579" s="19"/>
      <c r="Y4579" s="136"/>
      <c r="AC4579" s="64"/>
    </row>
    <row r="4580" spans="1:29" hidden="1" x14ac:dyDescent="0.35">
      <c r="A4580" s="9">
        <v>46217</v>
      </c>
      <c r="B4580" s="19" t="s">
        <v>107</v>
      </c>
      <c r="C4580" s="19" t="s">
        <v>27</v>
      </c>
      <c r="D4580" s="19">
        <v>1</v>
      </c>
      <c r="E4580" s="28" t="s">
        <v>4845</v>
      </c>
      <c r="F4580" s="28" t="s">
        <v>4848</v>
      </c>
      <c r="G4580" s="18">
        <v>4.5138888888888888E-2</v>
      </c>
      <c r="H4580" s="18">
        <v>0.24305555555555561</v>
      </c>
      <c r="I4580" s="18">
        <v>4.027777777777778E-2</v>
      </c>
      <c r="J4580" s="47">
        <v>6.25E-2</v>
      </c>
      <c r="K4580" s="48"/>
      <c r="L4580" s="18"/>
      <c r="M4580" s="18">
        <v>8.4722222222222227E-2</v>
      </c>
      <c r="N4580" s="18">
        <v>8.6805555555555552E-2</v>
      </c>
      <c r="O4580" s="19" t="s">
        <v>37</v>
      </c>
      <c r="P4580" s="44" t="s">
        <v>37</v>
      </c>
      <c r="Q4580" s="45"/>
      <c r="R4580" s="46"/>
      <c r="S4580" s="19">
        <v>171</v>
      </c>
      <c r="T4580" s="19">
        <v>0</v>
      </c>
      <c r="U4580" s="20">
        <v>0.87326359104853335</v>
      </c>
      <c r="V4580" s="19">
        <v>1158</v>
      </c>
      <c r="W4580" s="8" t="s">
        <v>67</v>
      </c>
      <c r="X4580" s="19" t="s">
        <v>2470</v>
      </c>
      <c r="Y4580" s="136"/>
      <c r="AC4580" s="64"/>
    </row>
    <row r="4581" spans="1:29" x14ac:dyDescent="0.35">
      <c r="A4581" s="9">
        <v>46217</v>
      </c>
      <c r="B4581" s="19" t="s">
        <v>107</v>
      </c>
      <c r="C4581" s="19" t="s">
        <v>27</v>
      </c>
      <c r="D4581" s="19">
        <v>1</v>
      </c>
      <c r="E4581" s="28" t="s">
        <v>4848</v>
      </c>
      <c r="F4581" s="28" t="s">
        <v>4845</v>
      </c>
      <c r="G4581" s="18">
        <v>4.5138888888888888E-2</v>
      </c>
      <c r="H4581" s="18">
        <v>0.24305555555555561</v>
      </c>
      <c r="I4581" s="18">
        <v>9.6527777777777782E-2</v>
      </c>
      <c r="J4581" s="47">
        <v>0.1222222222222222</v>
      </c>
      <c r="K4581" s="48">
        <v>0.1361111111111111</v>
      </c>
      <c r="L4581" s="18">
        <v>0.31111111111111112</v>
      </c>
      <c r="M4581" s="18">
        <v>0.31805555555555548</v>
      </c>
      <c r="N4581" s="18">
        <v>0.32083333333333341</v>
      </c>
      <c r="O4581" s="19" t="s">
        <v>37</v>
      </c>
      <c r="P4581" s="44" t="s">
        <v>61</v>
      </c>
      <c r="Q4581" s="45" t="s">
        <v>2747</v>
      </c>
      <c r="R4581" s="46" t="s">
        <v>2472</v>
      </c>
      <c r="S4581" s="19">
        <v>160</v>
      </c>
      <c r="T4581" s="19">
        <v>0</v>
      </c>
      <c r="U4581" s="20">
        <v>0.88722998205588599</v>
      </c>
      <c r="V4581" s="19">
        <v>1218</v>
      </c>
      <c r="W4581" s="8" t="s">
        <v>30</v>
      </c>
      <c r="X4581" s="19"/>
      <c r="Y4581" s="136"/>
      <c r="AC4581" s="64"/>
    </row>
    <row r="4582" spans="1:29" x14ac:dyDescent="0.35">
      <c r="A4582" s="9">
        <v>46217</v>
      </c>
      <c r="B4582" s="19" t="s">
        <v>109</v>
      </c>
      <c r="C4582" s="19" t="s">
        <v>27</v>
      </c>
      <c r="D4582" s="19">
        <v>1</v>
      </c>
      <c r="E4582" s="28" t="s">
        <v>4873</v>
      </c>
      <c r="F4582" s="28" t="s">
        <v>4845</v>
      </c>
      <c r="G4582" s="18">
        <v>0.28472222222222221</v>
      </c>
      <c r="H4582" s="18">
        <v>0.49652777777777779</v>
      </c>
      <c r="I4582" s="18">
        <v>0.35208333333333341</v>
      </c>
      <c r="J4582" s="47">
        <v>0.36319444444444438</v>
      </c>
      <c r="K4582" s="48">
        <v>0.38333333333333341</v>
      </c>
      <c r="L4582" s="18">
        <v>0.54652777777777772</v>
      </c>
      <c r="M4582" s="18">
        <v>0.55694444444444446</v>
      </c>
      <c r="N4582" s="18">
        <v>0.55902777777777779</v>
      </c>
      <c r="O4582" s="19" t="s">
        <v>61</v>
      </c>
      <c r="P4582" s="44" t="s">
        <v>361</v>
      </c>
      <c r="Q4582" s="45" t="s">
        <v>2748</v>
      </c>
      <c r="R4582" s="46" t="s">
        <v>658</v>
      </c>
      <c r="S4582" s="19">
        <v>171</v>
      </c>
      <c r="T4582" s="19">
        <v>1</v>
      </c>
      <c r="U4582" s="20">
        <v>0.90761692459189613</v>
      </c>
      <c r="V4582" s="19">
        <v>1565</v>
      </c>
      <c r="W4582" s="8" t="s">
        <v>30</v>
      </c>
      <c r="X4582" s="19"/>
      <c r="Y4582" s="136"/>
      <c r="AC4582" s="64"/>
    </row>
    <row r="4583" spans="1:29" x14ac:dyDescent="0.35">
      <c r="A4583" s="9">
        <v>46217</v>
      </c>
      <c r="B4583" s="19" t="s">
        <v>1371</v>
      </c>
      <c r="C4583" s="19" t="s">
        <v>45</v>
      </c>
      <c r="D4583" s="19">
        <v>1</v>
      </c>
      <c r="E4583" s="28" t="s">
        <v>4845</v>
      </c>
      <c r="F4583" s="28" t="s">
        <v>4862</v>
      </c>
      <c r="G4583" s="18">
        <v>2.0833333333333329E-2</v>
      </c>
      <c r="H4583" s="18">
        <v>0.16666666666666671</v>
      </c>
      <c r="I4583" s="18">
        <v>1.7361111111111108E-2</v>
      </c>
      <c r="J4583" s="47">
        <v>2.5000000000000001E-2</v>
      </c>
      <c r="K4583" s="48">
        <v>3.888888888888889E-2</v>
      </c>
      <c r="L4583" s="18">
        <v>0.16597222222222219</v>
      </c>
      <c r="M4583" s="18">
        <v>0.17083333333333331</v>
      </c>
      <c r="N4583" s="18">
        <v>0.17222222222222219</v>
      </c>
      <c r="O4583" s="19" t="s">
        <v>60</v>
      </c>
      <c r="P4583" s="44" t="s">
        <v>184</v>
      </c>
      <c r="Q4583" s="45" t="s">
        <v>48</v>
      </c>
      <c r="R4583" s="46" t="s">
        <v>39</v>
      </c>
      <c r="S4583" s="19">
        <v>177</v>
      </c>
      <c r="T4583" s="19">
        <v>1</v>
      </c>
      <c r="U4583" s="20">
        <v>0.90458771268965643</v>
      </c>
      <c r="V4583" s="19">
        <v>0</v>
      </c>
      <c r="W4583" s="8" t="s">
        <v>30</v>
      </c>
      <c r="X4583" s="19"/>
      <c r="Y4583" s="136"/>
      <c r="AC4583" s="64"/>
    </row>
    <row r="4584" spans="1:29" x14ac:dyDescent="0.35">
      <c r="A4584" s="9">
        <v>46217</v>
      </c>
      <c r="B4584" s="19" t="s">
        <v>1372</v>
      </c>
      <c r="C4584" s="19" t="s">
        <v>45</v>
      </c>
      <c r="D4584" s="19">
        <v>1</v>
      </c>
      <c r="E4584" s="28" t="s">
        <v>4862</v>
      </c>
      <c r="F4584" s="28" t="s">
        <v>4845</v>
      </c>
      <c r="G4584" s="18">
        <v>0.20833333333333329</v>
      </c>
      <c r="H4584" s="18">
        <v>0.36458333333333331</v>
      </c>
      <c r="I4584" s="18">
        <v>0.20624999999999999</v>
      </c>
      <c r="J4584" s="47">
        <v>0.21249999999999999</v>
      </c>
      <c r="K4584" s="48">
        <v>0.22500000000000001</v>
      </c>
      <c r="L4584" s="18">
        <v>0.34652777777777782</v>
      </c>
      <c r="M4584" s="18">
        <v>0.35694444444444451</v>
      </c>
      <c r="N4584" s="18">
        <v>0.35902777777777778</v>
      </c>
      <c r="O4584" s="19" t="s">
        <v>184</v>
      </c>
      <c r="P4584" s="44" t="s">
        <v>43</v>
      </c>
      <c r="Q4584" s="45" t="s">
        <v>48</v>
      </c>
      <c r="R4584" s="46" t="s">
        <v>39</v>
      </c>
      <c r="S4584" s="19">
        <v>178</v>
      </c>
      <c r="T4584" s="19">
        <v>4</v>
      </c>
      <c r="U4584" s="20">
        <v>0.91462623393288911</v>
      </c>
      <c r="V4584" s="19">
        <v>0</v>
      </c>
      <c r="W4584" s="8" t="s">
        <v>30</v>
      </c>
      <c r="X4584" s="19"/>
      <c r="Y4584" s="136"/>
      <c r="AC4584" s="64"/>
    </row>
    <row r="4585" spans="1:29" x14ac:dyDescent="0.35">
      <c r="A4585" s="9">
        <v>46217</v>
      </c>
      <c r="B4585" s="19" t="s">
        <v>1766</v>
      </c>
      <c r="C4585" s="19" t="s">
        <v>45</v>
      </c>
      <c r="D4585" s="19">
        <v>1</v>
      </c>
      <c r="E4585" s="28" t="s">
        <v>4845</v>
      </c>
      <c r="F4585" s="28" t="s">
        <v>4849</v>
      </c>
      <c r="G4585" s="18">
        <v>0.41666666666666669</v>
      </c>
      <c r="H4585" s="18">
        <v>0.4861111111111111</v>
      </c>
      <c r="I4585" s="18">
        <v>0.40347222222222218</v>
      </c>
      <c r="J4585" s="47">
        <v>0.40694444444444439</v>
      </c>
      <c r="K4585" s="48">
        <v>0.4201388888888889</v>
      </c>
      <c r="L4585" s="18">
        <v>0.46944444444444439</v>
      </c>
      <c r="M4585" s="18">
        <v>0.47430555555555548</v>
      </c>
      <c r="N4585" s="18">
        <v>0.47499999999999998</v>
      </c>
      <c r="O4585" s="19" t="s">
        <v>43</v>
      </c>
      <c r="P4585" s="44">
        <v>221</v>
      </c>
      <c r="Q4585" s="45"/>
      <c r="R4585" s="46"/>
      <c r="S4585" s="19">
        <v>88</v>
      </c>
      <c r="T4585" s="19">
        <v>0</v>
      </c>
      <c r="U4585" s="20">
        <v>0.49751237548057531</v>
      </c>
      <c r="V4585" s="19">
        <v>0</v>
      </c>
      <c r="W4585" s="8" t="s">
        <v>30</v>
      </c>
      <c r="X4585" s="19"/>
      <c r="Y4585" s="136"/>
      <c r="AC4585" s="64"/>
    </row>
    <row r="4586" spans="1:29" x14ac:dyDescent="0.35">
      <c r="A4586" s="9">
        <v>46217</v>
      </c>
      <c r="B4586" s="19" t="s">
        <v>1768</v>
      </c>
      <c r="C4586" s="19" t="s">
        <v>45</v>
      </c>
      <c r="D4586" s="19">
        <v>1</v>
      </c>
      <c r="E4586" s="28" t="s">
        <v>4849</v>
      </c>
      <c r="F4586" s="28" t="s">
        <v>4845</v>
      </c>
      <c r="G4586" s="18">
        <v>0.52083333333333337</v>
      </c>
      <c r="H4586" s="18">
        <v>0.59027777777777779</v>
      </c>
      <c r="I4586" s="18">
        <v>0.51875000000000004</v>
      </c>
      <c r="J4586" s="47">
        <v>0.52986111111111112</v>
      </c>
      <c r="K4586" s="48">
        <v>0.54027777777777775</v>
      </c>
      <c r="L4586" s="18">
        <v>0.59513888888888888</v>
      </c>
      <c r="M4586" s="18">
        <v>0.60486111111111107</v>
      </c>
      <c r="N4586" s="18">
        <v>0.6069444444444444</v>
      </c>
      <c r="O4586" s="19">
        <v>221</v>
      </c>
      <c r="P4586" s="44" t="s">
        <v>317</v>
      </c>
      <c r="Q4586" s="45" t="s">
        <v>2749</v>
      </c>
      <c r="R4586" s="46" t="s">
        <v>2750</v>
      </c>
      <c r="S4586" s="19">
        <v>41</v>
      </c>
      <c r="T4586" s="19">
        <v>0</v>
      </c>
      <c r="U4586" s="20">
        <v>0.21813984455958321</v>
      </c>
      <c r="V4586" s="19">
        <v>0</v>
      </c>
      <c r="W4586" s="8" t="s">
        <v>30</v>
      </c>
      <c r="X4586" s="19"/>
      <c r="Y4586" s="136"/>
      <c r="AC4586" s="64"/>
    </row>
    <row r="4587" spans="1:29" x14ac:dyDescent="0.35">
      <c r="A4587" s="9">
        <v>46217</v>
      </c>
      <c r="B4587" s="19" t="s">
        <v>58</v>
      </c>
      <c r="C4587" s="19" t="s">
        <v>59</v>
      </c>
      <c r="D4587" s="19">
        <v>1</v>
      </c>
      <c r="E4587" s="28" t="s">
        <v>4845</v>
      </c>
      <c r="F4587" s="28" t="s">
        <v>4847</v>
      </c>
      <c r="G4587" s="18">
        <v>0.16319444444444439</v>
      </c>
      <c r="H4587" s="18">
        <v>0.35069444444444442</v>
      </c>
      <c r="I4587" s="18">
        <v>0.1965277777777778</v>
      </c>
      <c r="J4587" s="47">
        <v>0.19791666666666671</v>
      </c>
      <c r="K4587" s="48">
        <v>0.2076388888888889</v>
      </c>
      <c r="L4587" s="18">
        <v>0.38680555555555562</v>
      </c>
      <c r="M4587" s="18">
        <v>0.39097222222222222</v>
      </c>
      <c r="N4587" s="18">
        <v>0.39444444444444438</v>
      </c>
      <c r="O4587" s="19" t="s">
        <v>73</v>
      </c>
      <c r="P4587" s="44">
        <v>78</v>
      </c>
      <c r="Q4587" s="45" t="s">
        <v>2751</v>
      </c>
      <c r="R4587" s="46" t="s">
        <v>124</v>
      </c>
      <c r="S4587" s="19">
        <v>189</v>
      </c>
      <c r="T4587" s="19">
        <v>1</v>
      </c>
      <c r="U4587" s="20">
        <v>0.96420774581558122</v>
      </c>
      <c r="V4587" s="19">
        <v>412</v>
      </c>
      <c r="W4587" s="8" t="s">
        <v>30</v>
      </c>
      <c r="X4587" s="19"/>
      <c r="Y4587" s="136"/>
      <c r="AC4587" s="64"/>
    </row>
    <row r="4588" spans="1:29" x14ac:dyDescent="0.35">
      <c r="A4588" s="9">
        <v>46217</v>
      </c>
      <c r="B4588" s="19" t="s">
        <v>64</v>
      </c>
      <c r="C4588" s="19" t="s">
        <v>59</v>
      </c>
      <c r="D4588" s="19">
        <v>1</v>
      </c>
      <c r="E4588" s="8" t="s">
        <v>4847</v>
      </c>
      <c r="F4588" s="8" t="s">
        <v>4845</v>
      </c>
      <c r="G4588" s="18">
        <v>0.3923611111111111</v>
      </c>
      <c r="H4588" s="18">
        <v>0.60069444444444442</v>
      </c>
      <c r="I4588" s="18">
        <v>0.4236111111111111</v>
      </c>
      <c r="J4588" s="47">
        <v>0.42569444444444438</v>
      </c>
      <c r="K4588" s="48">
        <v>0.44305555555555548</v>
      </c>
      <c r="L4588" s="18">
        <v>0.60138888888888886</v>
      </c>
      <c r="M4588" s="18">
        <v>0.61388888888888893</v>
      </c>
      <c r="N4588" s="18">
        <v>0.61597222222222225</v>
      </c>
      <c r="O4588" s="19">
        <v>76</v>
      </c>
      <c r="P4588" s="44" t="s">
        <v>70</v>
      </c>
      <c r="Q4588" s="45" t="s">
        <v>2752</v>
      </c>
      <c r="R4588" s="46" t="s">
        <v>192</v>
      </c>
      <c r="S4588" s="19">
        <v>174</v>
      </c>
      <c r="T4588" s="19">
        <v>1</v>
      </c>
      <c r="U4588" s="20">
        <v>0.88405317894683466</v>
      </c>
      <c r="V4588" s="19">
        <v>0</v>
      </c>
      <c r="W4588" s="8" t="s">
        <v>30</v>
      </c>
      <c r="X4588" s="19"/>
      <c r="Y4588" s="136"/>
      <c r="AC4588" s="64"/>
    </row>
    <row r="4589" spans="1:29" x14ac:dyDescent="0.35">
      <c r="A4589" s="9">
        <v>46217</v>
      </c>
      <c r="B4589" s="19" t="s">
        <v>2701</v>
      </c>
      <c r="C4589" s="19" t="s">
        <v>72</v>
      </c>
      <c r="D4589" s="19">
        <v>14</v>
      </c>
      <c r="E4589" s="8" t="s">
        <v>4845</v>
      </c>
      <c r="F4589" s="8" t="s">
        <v>4851</v>
      </c>
      <c r="G4589" s="18">
        <v>1.388888888888889E-2</v>
      </c>
      <c r="H4589" s="18">
        <v>0.125</v>
      </c>
      <c r="I4589" s="18">
        <v>1.041666666666667E-2</v>
      </c>
      <c r="J4589" s="47">
        <v>1.388888888888889E-2</v>
      </c>
      <c r="K4589" s="48">
        <v>2.7083333333333331E-2</v>
      </c>
      <c r="L4589" s="18">
        <v>0.11874999999999999</v>
      </c>
      <c r="M4589" s="18">
        <v>0.13125000000000001</v>
      </c>
      <c r="N4589" s="18">
        <v>0.1333333333333333</v>
      </c>
      <c r="O4589" s="19" t="s">
        <v>110</v>
      </c>
      <c r="P4589" s="44">
        <v>44</v>
      </c>
      <c r="Q4589" s="45"/>
      <c r="R4589" s="46"/>
      <c r="S4589" s="19">
        <v>146</v>
      </c>
      <c r="T4589" s="19">
        <v>3</v>
      </c>
      <c r="U4589" s="20">
        <v>0.84726667967656699</v>
      </c>
      <c r="V4589" s="19">
        <v>0</v>
      </c>
      <c r="W4589" s="8" t="s">
        <v>30</v>
      </c>
      <c r="X4589" s="19"/>
      <c r="Y4589" s="136"/>
      <c r="AC4589" s="64"/>
    </row>
    <row r="4590" spans="1:29" x14ac:dyDescent="0.35">
      <c r="A4590" s="9">
        <v>46217</v>
      </c>
      <c r="B4590" s="19" t="s">
        <v>2703</v>
      </c>
      <c r="C4590" s="19" t="s">
        <v>72</v>
      </c>
      <c r="D4590" s="19">
        <v>14</v>
      </c>
      <c r="E4590" s="8" t="s">
        <v>4851</v>
      </c>
      <c r="F4590" s="8" t="s">
        <v>4845</v>
      </c>
      <c r="G4590" s="18">
        <v>0.16666666666666671</v>
      </c>
      <c r="H4590" s="18">
        <v>0.27777777777777779</v>
      </c>
      <c r="I4590" s="18">
        <v>0.1645833333333333</v>
      </c>
      <c r="J4590" s="47">
        <v>0.16666666666666671</v>
      </c>
      <c r="K4590" s="48">
        <v>0.1791666666666667</v>
      </c>
      <c r="L4590" s="18">
        <v>0.26458333333333328</v>
      </c>
      <c r="M4590" s="18">
        <v>0.28055555555555561</v>
      </c>
      <c r="N4590" s="18">
        <v>0.28263888888888888</v>
      </c>
      <c r="O4590" s="19">
        <v>43</v>
      </c>
      <c r="P4590" s="44" t="s">
        <v>114</v>
      </c>
      <c r="Q4590" s="45"/>
      <c r="R4590" s="46"/>
      <c r="S4590" s="19">
        <v>56</v>
      </c>
      <c r="T4590" s="19">
        <v>1</v>
      </c>
      <c r="U4590" s="20">
        <v>0.28187099366117557</v>
      </c>
      <c r="V4590" s="19">
        <v>0</v>
      </c>
      <c r="W4590" s="8" t="s">
        <v>30</v>
      </c>
      <c r="X4590" s="19"/>
      <c r="Y4590" s="136"/>
      <c r="AC4590" s="64"/>
    </row>
    <row r="4591" spans="1:29" x14ac:dyDescent="0.35">
      <c r="A4591" s="9">
        <v>46217</v>
      </c>
      <c r="B4591" s="19" t="s">
        <v>247</v>
      </c>
      <c r="C4591" s="19" t="s">
        <v>72</v>
      </c>
      <c r="D4591" s="19">
        <v>1</v>
      </c>
      <c r="E4591" s="8" t="s">
        <v>4845</v>
      </c>
      <c r="F4591" s="8" t="s">
        <v>4853</v>
      </c>
      <c r="G4591" s="18">
        <v>0.33333333333333331</v>
      </c>
      <c r="H4591" s="18">
        <v>0.43402777777777779</v>
      </c>
      <c r="I4591" s="18">
        <v>0.32291666666666669</v>
      </c>
      <c r="J4591" s="47">
        <v>0.33194444444444438</v>
      </c>
      <c r="K4591" s="48">
        <v>0.34305555555555561</v>
      </c>
      <c r="L4591" s="18">
        <v>0.42083333333333328</v>
      </c>
      <c r="M4591" s="18">
        <v>0.4284722222222222</v>
      </c>
      <c r="N4591" s="18">
        <v>0.4284722222222222</v>
      </c>
      <c r="O4591" s="19" t="s">
        <v>114</v>
      </c>
      <c r="P4591" s="44">
        <v>2</v>
      </c>
      <c r="Q4591" s="45"/>
      <c r="R4591" s="46"/>
      <c r="S4591" s="19">
        <v>132</v>
      </c>
      <c r="T4591" s="19">
        <v>0</v>
      </c>
      <c r="U4591" s="20">
        <v>0.7090928429965565</v>
      </c>
      <c r="V4591" s="19">
        <v>0</v>
      </c>
      <c r="W4591" s="8" t="s">
        <v>30</v>
      </c>
      <c r="X4591" s="19"/>
      <c r="Y4591" s="136"/>
      <c r="AC4591" s="64"/>
    </row>
    <row r="4592" spans="1:29" x14ac:dyDescent="0.35">
      <c r="A4592" s="9">
        <v>46217</v>
      </c>
      <c r="B4592" s="19" t="s">
        <v>248</v>
      </c>
      <c r="C4592" s="19" t="s">
        <v>72</v>
      </c>
      <c r="D4592" s="19">
        <v>1</v>
      </c>
      <c r="E4592" s="8" t="s">
        <v>4853</v>
      </c>
      <c r="F4592" s="8" t="s">
        <v>4845</v>
      </c>
      <c r="G4592" s="18">
        <v>0.47569444444444442</v>
      </c>
      <c r="H4592" s="18">
        <v>0.57638888888888884</v>
      </c>
      <c r="I4592" s="18">
        <v>0.46250000000000002</v>
      </c>
      <c r="J4592" s="47">
        <v>0.47847222222222219</v>
      </c>
      <c r="K4592" s="48">
        <v>0.48888888888888887</v>
      </c>
      <c r="L4592" s="18">
        <v>0.56805555555555554</v>
      </c>
      <c r="M4592" s="18">
        <v>0.57916666666666672</v>
      </c>
      <c r="N4592" s="18">
        <v>0.58125000000000004</v>
      </c>
      <c r="O4592" s="19">
        <v>2</v>
      </c>
      <c r="P4592" s="44" t="s">
        <v>363</v>
      </c>
      <c r="Q4592" s="45" t="s">
        <v>273</v>
      </c>
      <c r="R4592" s="46" t="s">
        <v>39</v>
      </c>
      <c r="S4592" s="19">
        <v>128</v>
      </c>
      <c r="T4592" s="19">
        <v>0</v>
      </c>
      <c r="U4592" s="20">
        <v>0.64683811345422837</v>
      </c>
      <c r="V4592" s="19">
        <v>0</v>
      </c>
      <c r="W4592" s="8" t="s">
        <v>30</v>
      </c>
      <c r="X4592" s="19"/>
      <c r="Y4592" s="136"/>
      <c r="AC4592" s="64"/>
    </row>
    <row r="4593" spans="1:29" x14ac:dyDescent="0.35">
      <c r="A4593" s="9">
        <v>46217</v>
      </c>
      <c r="B4593" s="7" t="s">
        <v>71</v>
      </c>
      <c r="C4593" s="8" t="s">
        <v>81</v>
      </c>
      <c r="D4593" s="10">
        <v>1</v>
      </c>
      <c r="E4593" s="8" t="s">
        <v>4845</v>
      </c>
      <c r="F4593" s="8" t="s">
        <v>4854</v>
      </c>
      <c r="G4593" s="12">
        <v>1.041666666666667E-2</v>
      </c>
      <c r="H4593" s="12">
        <v>0.1701388888888889</v>
      </c>
      <c r="I4593" s="12">
        <v>9.7222222222222224E-3</v>
      </c>
      <c r="J4593" s="12">
        <v>1.3194444444444439E-2</v>
      </c>
      <c r="K4593" s="12">
        <v>2.361111111111111E-2</v>
      </c>
      <c r="L4593" s="12">
        <v>0.16597222222222219</v>
      </c>
      <c r="M4593" s="12">
        <v>0.1701388888888889</v>
      </c>
      <c r="N4593" s="12">
        <v>0.17083333333333331</v>
      </c>
      <c r="O4593" s="8" t="s">
        <v>114</v>
      </c>
      <c r="P4593" s="44">
        <v>21</v>
      </c>
      <c r="Q4593" s="8" t="s">
        <v>2753</v>
      </c>
      <c r="R4593" s="27" t="s">
        <v>2754</v>
      </c>
      <c r="S4593" s="8">
        <v>167</v>
      </c>
      <c r="T4593" s="8">
        <v>0</v>
      </c>
      <c r="U4593" s="14">
        <v>0.93950835584596004</v>
      </c>
      <c r="V4593" s="8">
        <v>1466</v>
      </c>
      <c r="W4593" s="8" t="s">
        <v>30</v>
      </c>
      <c r="AC4593" s="64"/>
    </row>
    <row r="4594" spans="1:29" x14ac:dyDescent="0.35">
      <c r="A4594" s="9">
        <v>46217</v>
      </c>
      <c r="B4594" s="7" t="s">
        <v>74</v>
      </c>
      <c r="C4594" s="8" t="s">
        <v>81</v>
      </c>
      <c r="D4594" s="10">
        <v>1</v>
      </c>
      <c r="E4594" s="8" t="s">
        <v>4854</v>
      </c>
      <c r="F4594" s="8" t="s">
        <v>4845</v>
      </c>
      <c r="G4594" s="12">
        <v>0.20833333333333329</v>
      </c>
      <c r="H4594" s="12">
        <v>0.38541666666666669</v>
      </c>
      <c r="I4594" s="12">
        <v>0.21180555555555561</v>
      </c>
      <c r="J4594" s="12">
        <v>0.21388888888888891</v>
      </c>
      <c r="K4594" s="12">
        <v>0.2270833333333333</v>
      </c>
      <c r="L4594" s="12">
        <v>0.36458333333333331</v>
      </c>
      <c r="M4594" s="12">
        <v>0.37777777777777782</v>
      </c>
      <c r="N4594" s="12">
        <v>0.37986111111111109</v>
      </c>
      <c r="O4594" s="8">
        <v>22</v>
      </c>
      <c r="P4594" s="8" t="s">
        <v>301</v>
      </c>
      <c r="Q4594" s="8" t="s">
        <v>68</v>
      </c>
      <c r="R4594" s="27" t="s">
        <v>2755</v>
      </c>
      <c r="S4594" s="8">
        <v>192</v>
      </c>
      <c r="T4594" s="8">
        <v>0</v>
      </c>
      <c r="U4594" s="14">
        <v>0.98625905366045952</v>
      </c>
      <c r="V4594" s="8">
        <v>326</v>
      </c>
      <c r="W4594" s="8" t="s">
        <v>30</v>
      </c>
      <c r="AC4594" s="64"/>
    </row>
    <row r="4595" spans="1:29" ht="26" customHeight="1" x14ac:dyDescent="0.35">
      <c r="A4595" s="9">
        <v>46217</v>
      </c>
      <c r="B4595" s="7" t="s">
        <v>1770</v>
      </c>
      <c r="C4595" s="8" t="s">
        <v>90</v>
      </c>
      <c r="D4595" s="10">
        <v>1</v>
      </c>
      <c r="E4595" s="8" t="s">
        <v>4845</v>
      </c>
      <c r="F4595" s="8" t="s">
        <v>4861</v>
      </c>
      <c r="G4595" s="12">
        <v>1.041666666666667E-2</v>
      </c>
      <c r="H4595" s="12">
        <v>0.1041666666666667</v>
      </c>
      <c r="I4595" s="12">
        <v>1.5277777777777781E-2</v>
      </c>
      <c r="J4595" s="12">
        <v>2.0833333333333329E-2</v>
      </c>
      <c r="K4595" s="12">
        <v>3.3333333333333333E-2</v>
      </c>
      <c r="L4595" s="12">
        <v>0.1159722222222222</v>
      </c>
      <c r="M4595" s="12">
        <v>0.1215277777777778</v>
      </c>
      <c r="N4595" s="12">
        <v>0.1215277777777778</v>
      </c>
      <c r="O4595" s="8" t="s">
        <v>312</v>
      </c>
      <c r="P4595" s="8">
        <v>1</v>
      </c>
      <c r="Q4595" s="8" t="s">
        <v>2756</v>
      </c>
      <c r="R4595" s="27" t="s">
        <v>2757</v>
      </c>
      <c r="S4595" s="8">
        <v>51</v>
      </c>
      <c r="T4595" s="8">
        <v>0</v>
      </c>
      <c r="U4595" s="14">
        <v>0.26398207383029942</v>
      </c>
      <c r="V4595" s="8">
        <v>0</v>
      </c>
      <c r="W4595" s="8" t="s">
        <v>30</v>
      </c>
      <c r="AC4595" s="64"/>
    </row>
    <row r="4596" spans="1:29" x14ac:dyDescent="0.35">
      <c r="A4596" s="9">
        <v>46217</v>
      </c>
      <c r="B4596" s="7" t="s">
        <v>1771</v>
      </c>
      <c r="C4596" s="8" t="s">
        <v>90</v>
      </c>
      <c r="D4596" s="10">
        <v>1</v>
      </c>
      <c r="E4596" s="8" t="s">
        <v>4861</v>
      </c>
      <c r="F4596" s="8" t="s">
        <v>4845</v>
      </c>
      <c r="G4596" s="12">
        <v>0.1388888888888889</v>
      </c>
      <c r="H4596" s="12">
        <v>0.24652777777777779</v>
      </c>
      <c r="I4596" s="12">
        <v>0.14930555555555561</v>
      </c>
      <c r="J4596" s="12">
        <v>0.14930555555555561</v>
      </c>
      <c r="K4596" s="12">
        <v>0.16250000000000001</v>
      </c>
      <c r="L4596" s="12">
        <v>0.25069444444444439</v>
      </c>
      <c r="M4596" s="12">
        <v>0.26458333333333328</v>
      </c>
      <c r="N4596" s="12">
        <v>0.26666666666666672</v>
      </c>
      <c r="O4596" s="8">
        <v>1</v>
      </c>
      <c r="P4596" s="8" t="s">
        <v>70</v>
      </c>
      <c r="Q4596" s="8" t="s">
        <v>2758</v>
      </c>
      <c r="R4596" s="27" t="s">
        <v>124</v>
      </c>
      <c r="S4596" s="8">
        <v>69</v>
      </c>
      <c r="T4596" s="8">
        <v>0</v>
      </c>
      <c r="U4596" s="14">
        <v>0.35163823967179247</v>
      </c>
      <c r="V4596" s="8">
        <v>0</v>
      </c>
      <c r="W4596" s="8" t="s">
        <v>30</v>
      </c>
      <c r="AC4596" s="64"/>
    </row>
    <row r="4597" spans="1:29" x14ac:dyDescent="0.35">
      <c r="A4597" s="9">
        <v>46217</v>
      </c>
      <c r="B4597" s="7" t="s">
        <v>203</v>
      </c>
      <c r="C4597" s="8" t="s">
        <v>90</v>
      </c>
      <c r="D4597" s="10">
        <v>1</v>
      </c>
      <c r="E4597" s="8" t="s">
        <v>4845</v>
      </c>
      <c r="F4597" s="8" t="s">
        <v>4849</v>
      </c>
      <c r="G4597" s="12">
        <v>0.28472222222222221</v>
      </c>
      <c r="H4597" s="12">
        <v>0.4236111111111111</v>
      </c>
      <c r="I4597" s="12">
        <v>0.30069444444444438</v>
      </c>
      <c r="J4597" s="12">
        <v>0.30555555555555558</v>
      </c>
      <c r="K4597" s="12">
        <v>0.31597222222222221</v>
      </c>
      <c r="L4597" s="12">
        <v>0.44791666666666669</v>
      </c>
      <c r="M4597" s="17">
        <v>0.45347222222222222</v>
      </c>
      <c r="N4597" s="12">
        <v>0.45416666666666672</v>
      </c>
      <c r="O4597" s="8" t="s">
        <v>70</v>
      </c>
      <c r="P4597" s="15">
        <v>2</v>
      </c>
      <c r="Q4597" s="8" t="s">
        <v>2353</v>
      </c>
      <c r="R4597" s="27" t="s">
        <v>99</v>
      </c>
      <c r="S4597" s="8">
        <v>163</v>
      </c>
      <c r="T4597" s="8">
        <v>0</v>
      </c>
      <c r="U4597" s="14">
        <v>0.88323340590599131</v>
      </c>
      <c r="V4597" s="8">
        <v>0</v>
      </c>
      <c r="W4597" s="8" t="s">
        <v>30</v>
      </c>
      <c r="AC4597" s="64"/>
    </row>
    <row r="4598" spans="1:29" x14ac:dyDescent="0.35">
      <c r="A4598" s="9">
        <v>46217</v>
      </c>
      <c r="B4598" s="7" t="s">
        <v>205</v>
      </c>
      <c r="C4598" s="8" t="s">
        <v>90</v>
      </c>
      <c r="D4598" s="10">
        <v>1</v>
      </c>
      <c r="E4598" s="8" t="s">
        <v>4845</v>
      </c>
      <c r="F4598" s="8" t="s">
        <v>4850</v>
      </c>
      <c r="G4598" s="12">
        <v>0.46527777777777779</v>
      </c>
      <c r="H4598" s="12">
        <v>0.61111111111111116</v>
      </c>
      <c r="I4598" s="12">
        <v>0.47847222222222219</v>
      </c>
      <c r="J4598" s="12">
        <v>0.49166666666666659</v>
      </c>
      <c r="K4598" s="12">
        <v>0.49861111111111112</v>
      </c>
      <c r="L4598" s="12">
        <v>0.63958333333333328</v>
      </c>
      <c r="M4598" s="17">
        <v>0.64652777777777781</v>
      </c>
      <c r="N4598" s="12">
        <v>0.64861111111111114</v>
      </c>
      <c r="O4598" s="8">
        <v>2</v>
      </c>
      <c r="P4598" s="15" t="s">
        <v>43</v>
      </c>
      <c r="Q4598" s="8" t="s">
        <v>2759</v>
      </c>
      <c r="R4598" s="27" t="s">
        <v>99</v>
      </c>
      <c r="S4598" s="8">
        <v>132</v>
      </c>
      <c r="T4598" s="8">
        <v>0</v>
      </c>
      <c r="U4598" s="14">
        <v>0.71962999680599593</v>
      </c>
      <c r="V4598" s="8">
        <v>0</v>
      </c>
      <c r="W4598" s="8" t="s">
        <v>30</v>
      </c>
      <c r="AC4598" s="64"/>
    </row>
    <row r="4599" spans="1:29" x14ac:dyDescent="0.35">
      <c r="A4599" s="9">
        <v>46217</v>
      </c>
      <c r="B4599" s="7" t="s">
        <v>1504</v>
      </c>
      <c r="C4599" s="8" t="s">
        <v>90</v>
      </c>
      <c r="D4599" s="10">
        <v>1</v>
      </c>
      <c r="E4599" s="8" t="s">
        <v>4850</v>
      </c>
      <c r="F4599" s="8" t="s">
        <v>4845</v>
      </c>
      <c r="G4599" s="12">
        <v>0.96875</v>
      </c>
      <c r="H4599" s="12" t="s">
        <v>2760</v>
      </c>
      <c r="I4599" s="17">
        <v>0.96250000000000002</v>
      </c>
      <c r="J4599" s="17">
        <v>0.96597222222222223</v>
      </c>
      <c r="K4599" s="17">
        <v>0.97777777777777775</v>
      </c>
      <c r="L4599" s="17" t="s">
        <v>2761</v>
      </c>
      <c r="M4599" s="17" t="s">
        <v>2762</v>
      </c>
      <c r="N4599" s="17" t="s">
        <v>2763</v>
      </c>
      <c r="O4599" s="15" t="s">
        <v>43</v>
      </c>
      <c r="P4599" s="15" t="s">
        <v>928</v>
      </c>
      <c r="Q4599" s="15"/>
      <c r="R4599" s="67"/>
      <c r="S4599" s="15">
        <v>151</v>
      </c>
      <c r="T4599" s="15">
        <v>1</v>
      </c>
      <c r="U4599" s="22">
        <v>0.86178868902696981</v>
      </c>
      <c r="V4599" s="15">
        <v>0</v>
      </c>
      <c r="W4599" s="8" t="s">
        <v>30</v>
      </c>
      <c r="AC4599" s="64"/>
    </row>
    <row r="4600" spans="1:29" x14ac:dyDescent="0.35">
      <c r="A4600" s="9">
        <v>46217</v>
      </c>
      <c r="B4600" s="7" t="s">
        <v>80</v>
      </c>
      <c r="C4600" s="8" t="s">
        <v>108</v>
      </c>
      <c r="D4600" s="10">
        <v>1</v>
      </c>
      <c r="E4600" s="8" t="s">
        <v>4845</v>
      </c>
      <c r="F4600" s="8" t="s">
        <v>4867</v>
      </c>
      <c r="G4600" s="12">
        <v>3.472222222222222E-3</v>
      </c>
      <c r="H4600" s="12">
        <v>7.6388888888888895E-2</v>
      </c>
      <c r="I4600" s="12">
        <v>0</v>
      </c>
      <c r="J4600" s="12">
        <v>6.9444444444444441E-3</v>
      </c>
      <c r="K4600" s="12">
        <v>1.805555555555555E-2</v>
      </c>
      <c r="L4600" s="17">
        <v>7.0833333333333331E-2</v>
      </c>
      <c r="M4600" s="17">
        <v>7.2916666666666671E-2</v>
      </c>
      <c r="N4600" s="12">
        <v>7.5694444444444439E-2</v>
      </c>
      <c r="O4600" s="8" t="s">
        <v>43</v>
      </c>
      <c r="P4600" s="15" t="s">
        <v>1025</v>
      </c>
      <c r="Q4600" s="8" t="s">
        <v>65</v>
      </c>
      <c r="R4600" s="27" t="s">
        <v>39</v>
      </c>
      <c r="S4600" s="8">
        <v>175</v>
      </c>
      <c r="T4600" s="8">
        <v>0</v>
      </c>
      <c r="U4600" s="14">
        <v>0.88170850595436157</v>
      </c>
      <c r="V4600" s="8">
        <v>1189</v>
      </c>
      <c r="W4600" s="8" t="s">
        <v>30</v>
      </c>
      <c r="AC4600" s="64"/>
    </row>
    <row r="4601" spans="1:29" x14ac:dyDescent="0.35">
      <c r="A4601" s="9">
        <v>46217</v>
      </c>
      <c r="B4601" s="7" t="s">
        <v>84</v>
      </c>
      <c r="C4601" s="8" t="s">
        <v>108</v>
      </c>
      <c r="D4601" s="10">
        <v>1</v>
      </c>
      <c r="E4601" s="8" t="s">
        <v>4867</v>
      </c>
      <c r="F4601" s="8" t="s">
        <v>4845</v>
      </c>
      <c r="G4601" s="12">
        <v>0.1111111111111111</v>
      </c>
      <c r="H4601" s="12">
        <v>0.1875</v>
      </c>
      <c r="I4601" s="12">
        <v>0.1048611111111111</v>
      </c>
      <c r="J4601" s="12">
        <v>0.1131944444444444</v>
      </c>
      <c r="K4601" s="12">
        <v>0.12569444444444439</v>
      </c>
      <c r="L4601" s="17">
        <v>0.18402777777777779</v>
      </c>
      <c r="M4601" s="17">
        <v>0.19375000000000001</v>
      </c>
      <c r="N4601" s="12">
        <v>0.1958333333333333</v>
      </c>
      <c r="O4601" s="8" t="s">
        <v>1025</v>
      </c>
      <c r="P4601" s="15" t="s">
        <v>57</v>
      </c>
      <c r="Q4601" s="8" t="s">
        <v>152</v>
      </c>
      <c r="R4601" s="27" t="s">
        <v>39</v>
      </c>
      <c r="S4601" s="8">
        <v>177</v>
      </c>
      <c r="T4601" s="8">
        <v>1</v>
      </c>
      <c r="U4601" s="14">
        <v>0.93956622187926042</v>
      </c>
      <c r="V4601" s="8">
        <v>0</v>
      </c>
      <c r="W4601" s="8" t="s">
        <v>30</v>
      </c>
      <c r="AC4601" s="64"/>
    </row>
    <row r="4602" spans="1:29" ht="26" customHeight="1" x14ac:dyDescent="0.35">
      <c r="A4602" s="9">
        <v>46217</v>
      </c>
      <c r="B4602" s="7" t="s">
        <v>2570</v>
      </c>
      <c r="C4602" s="8" t="s">
        <v>108</v>
      </c>
      <c r="D4602" s="10">
        <v>1</v>
      </c>
      <c r="E4602" s="8" t="s">
        <v>4845</v>
      </c>
      <c r="F4602" s="8" t="s">
        <v>4856</v>
      </c>
      <c r="G4602" s="12">
        <v>0.24305555555555561</v>
      </c>
      <c r="H4602" s="12">
        <v>0.50694444444444442</v>
      </c>
      <c r="I4602" s="12">
        <v>0.24583333333333329</v>
      </c>
      <c r="J4602" s="12">
        <v>0.25416666666666671</v>
      </c>
      <c r="K4602" s="12">
        <v>0.27152777777777781</v>
      </c>
      <c r="L4602" s="17">
        <v>0.5180555555555556</v>
      </c>
      <c r="M4602" s="17">
        <v>0.52430555555555558</v>
      </c>
      <c r="N4602" s="12">
        <v>0.52708333333333335</v>
      </c>
      <c r="O4602" s="8" t="s">
        <v>57</v>
      </c>
      <c r="P4602" s="15" t="s">
        <v>666</v>
      </c>
      <c r="Q4602" s="8" t="s">
        <v>2764</v>
      </c>
      <c r="R4602" s="27" t="s">
        <v>2765</v>
      </c>
      <c r="S4602" s="8">
        <v>192</v>
      </c>
      <c r="T4602" s="8">
        <v>0</v>
      </c>
      <c r="U4602" s="14">
        <v>1</v>
      </c>
      <c r="V4602" s="8">
        <v>2170</v>
      </c>
      <c r="W4602" s="8" t="s">
        <v>30</v>
      </c>
      <c r="AC4602" s="64"/>
    </row>
    <row r="4603" spans="1:29" x14ac:dyDescent="0.35">
      <c r="A4603" s="9">
        <v>46217</v>
      </c>
      <c r="B4603" s="7" t="s">
        <v>2571</v>
      </c>
      <c r="C4603" s="8" t="s">
        <v>108</v>
      </c>
      <c r="D4603" s="10">
        <v>1</v>
      </c>
      <c r="E4603" s="8" t="s">
        <v>4856</v>
      </c>
      <c r="F4603" s="8" t="s">
        <v>4845</v>
      </c>
      <c r="G4603" s="12">
        <v>0.61458333333333337</v>
      </c>
      <c r="H4603" s="12">
        <v>0.89930555555555558</v>
      </c>
      <c r="I4603" s="12">
        <v>0.61250000000000004</v>
      </c>
      <c r="J4603" s="12">
        <v>0.6166666666666667</v>
      </c>
      <c r="K4603" s="12">
        <v>0.62638888888888888</v>
      </c>
      <c r="L4603" s="17">
        <v>0.89722222222222225</v>
      </c>
      <c r="M4603" s="12">
        <v>0.90416666666666667</v>
      </c>
      <c r="N4603" s="12">
        <v>0.90625</v>
      </c>
      <c r="O4603" s="8" t="s">
        <v>666</v>
      </c>
      <c r="P4603" s="15" t="s">
        <v>143</v>
      </c>
      <c r="Q4603" s="8" t="s">
        <v>152</v>
      </c>
      <c r="R4603" s="27" t="s">
        <v>39</v>
      </c>
      <c r="S4603" s="8">
        <v>198</v>
      </c>
      <c r="T4603" s="8">
        <v>0</v>
      </c>
      <c r="U4603" s="14">
        <v>1</v>
      </c>
      <c r="V4603" s="8">
        <v>0</v>
      </c>
      <c r="W4603" s="8" t="s">
        <v>30</v>
      </c>
      <c r="AC4603" s="64"/>
    </row>
    <row r="4604" spans="1:29" x14ac:dyDescent="0.35">
      <c r="A4604" s="9">
        <v>46217</v>
      </c>
      <c r="B4604" s="7" t="s">
        <v>1381</v>
      </c>
      <c r="C4604" s="8" t="s">
        <v>113</v>
      </c>
      <c r="D4604" s="10">
        <v>1</v>
      </c>
      <c r="E4604" s="8" t="s">
        <v>4845</v>
      </c>
      <c r="F4604" s="8" t="s">
        <v>4849</v>
      </c>
      <c r="G4604" s="12">
        <v>4.5138888888888888E-2</v>
      </c>
      <c r="H4604" s="12">
        <v>0.25347222222222221</v>
      </c>
      <c r="I4604" s="12">
        <v>3.7499999999999999E-2</v>
      </c>
      <c r="J4604" s="12">
        <v>5.1388888888888887E-2</v>
      </c>
      <c r="K4604" s="12">
        <v>6.5277777777777782E-2</v>
      </c>
      <c r="L4604" s="17">
        <v>0.26319444444444451</v>
      </c>
      <c r="M4604" s="12">
        <v>0.27291666666666659</v>
      </c>
      <c r="N4604" s="12">
        <v>0.27500000000000002</v>
      </c>
      <c r="O4604" s="8" t="s">
        <v>143</v>
      </c>
      <c r="P4604" s="8">
        <v>63</v>
      </c>
      <c r="Q4604" s="8" t="s">
        <v>171</v>
      </c>
      <c r="R4604" s="27" t="s">
        <v>39</v>
      </c>
      <c r="S4604" s="8">
        <v>188</v>
      </c>
      <c r="T4604" s="8">
        <v>1</v>
      </c>
      <c r="U4604" s="14">
        <v>0.93823513068137909</v>
      </c>
      <c r="V4604" s="8">
        <v>0</v>
      </c>
      <c r="W4604" s="8" t="s">
        <v>30</v>
      </c>
      <c r="AC4604" s="64"/>
    </row>
    <row r="4605" spans="1:29" ht="26" customHeight="1" x14ac:dyDescent="0.35">
      <c r="A4605" s="9">
        <v>46217</v>
      </c>
      <c r="B4605" s="7" t="s">
        <v>1382</v>
      </c>
      <c r="C4605" s="8" t="s">
        <v>113</v>
      </c>
      <c r="D4605" s="10">
        <v>1</v>
      </c>
      <c r="E4605" s="8" t="s">
        <v>4849</v>
      </c>
      <c r="F4605" s="8" t="s">
        <v>4845</v>
      </c>
      <c r="G4605" s="12">
        <v>0.2951388888888889</v>
      </c>
      <c r="H4605" s="12">
        <v>0.52430555555555558</v>
      </c>
      <c r="I4605" s="12">
        <v>0.31111111111111112</v>
      </c>
      <c r="J4605" s="12">
        <v>0.31597222222222221</v>
      </c>
      <c r="K4605" s="12">
        <v>0.32708333333333328</v>
      </c>
      <c r="L4605" s="17">
        <v>0.5131944444444444</v>
      </c>
      <c r="M4605" s="12">
        <v>0.52430555555555558</v>
      </c>
      <c r="N4605" s="12">
        <v>0.52638888888888891</v>
      </c>
      <c r="O4605" s="8">
        <v>63</v>
      </c>
      <c r="P4605" s="8" t="s">
        <v>32</v>
      </c>
      <c r="Q4605" s="8" t="s">
        <v>2766</v>
      </c>
      <c r="R4605" s="27" t="s">
        <v>2767</v>
      </c>
      <c r="S4605" s="8">
        <v>178</v>
      </c>
      <c r="T4605" s="8">
        <v>1</v>
      </c>
      <c r="U4605" s="14">
        <v>0.85627919027091437</v>
      </c>
      <c r="V4605" s="8">
        <v>0</v>
      </c>
      <c r="W4605" s="8" t="s">
        <v>30</v>
      </c>
      <c r="AC4605" s="64"/>
    </row>
    <row r="4606" spans="1:29" x14ac:dyDescent="0.35">
      <c r="A4606" s="9">
        <v>46217</v>
      </c>
      <c r="B4606" s="7" t="s">
        <v>1360</v>
      </c>
      <c r="C4606" s="8" t="s">
        <v>113</v>
      </c>
      <c r="D4606" s="10">
        <v>1</v>
      </c>
      <c r="E4606" s="28" t="s">
        <v>4845</v>
      </c>
      <c r="F4606" s="28" t="s">
        <v>4850</v>
      </c>
      <c r="G4606" s="12">
        <v>0.78125</v>
      </c>
      <c r="H4606" s="12">
        <v>0.93055555555555558</v>
      </c>
      <c r="I4606" s="12">
        <v>0.76944444444444449</v>
      </c>
      <c r="J4606" s="12">
        <v>0.77847222222222223</v>
      </c>
      <c r="K4606" s="12">
        <v>0.79027777777777775</v>
      </c>
      <c r="L4606" s="17">
        <v>0.91736111111111107</v>
      </c>
      <c r="M4606" s="12">
        <v>0.92152777777777772</v>
      </c>
      <c r="N4606" s="17">
        <v>0.92291666666666672</v>
      </c>
      <c r="O4606" s="8" t="s">
        <v>32</v>
      </c>
      <c r="P4606" s="8">
        <v>54</v>
      </c>
      <c r="Q4606" s="24"/>
      <c r="R4606" s="66"/>
      <c r="S4606" s="8">
        <v>170</v>
      </c>
      <c r="T4606" s="8">
        <v>0</v>
      </c>
      <c r="U4606" s="14">
        <v>0.8853839996045304</v>
      </c>
      <c r="V4606" s="8">
        <v>0</v>
      </c>
      <c r="W4606" s="8" t="s">
        <v>30</v>
      </c>
      <c r="AC4606" s="64"/>
    </row>
    <row r="4607" spans="1:29" x14ac:dyDescent="0.35">
      <c r="A4607" s="9">
        <v>46217</v>
      </c>
      <c r="B4607" s="7" t="s">
        <v>1361</v>
      </c>
      <c r="C4607" s="8" t="s">
        <v>113</v>
      </c>
      <c r="D4607" s="10">
        <v>1</v>
      </c>
      <c r="E4607" s="28" t="s">
        <v>4850</v>
      </c>
      <c r="F4607" s="28" t="s">
        <v>4845</v>
      </c>
      <c r="G4607" s="12">
        <v>0.97222222222222221</v>
      </c>
      <c r="H4607" s="12" t="s">
        <v>2768</v>
      </c>
      <c r="I4607" s="17">
        <v>0.95972222222222225</v>
      </c>
      <c r="J4607" s="17">
        <v>0.96250000000000002</v>
      </c>
      <c r="K4607" s="17">
        <v>0.97638888888888886</v>
      </c>
      <c r="L4607" s="17" t="s">
        <v>2769</v>
      </c>
      <c r="M4607" s="17" t="s">
        <v>2770</v>
      </c>
      <c r="N4607" s="17" t="s">
        <v>2771</v>
      </c>
      <c r="O4607" s="15">
        <v>56</v>
      </c>
      <c r="P4607" s="15" t="s">
        <v>32</v>
      </c>
      <c r="Q4607" s="15"/>
      <c r="R4607" s="67"/>
      <c r="S4607" s="15">
        <v>37</v>
      </c>
      <c r="T4607" s="15">
        <v>0</v>
      </c>
      <c r="U4607" s="22">
        <v>0.17290448348307791</v>
      </c>
      <c r="V4607" s="15">
        <v>0</v>
      </c>
      <c r="W4607" s="8" t="s">
        <v>30</v>
      </c>
      <c r="AC4607" s="64"/>
    </row>
    <row r="4608" spans="1:29" x14ac:dyDescent="0.35">
      <c r="A4608" s="9">
        <v>46218</v>
      </c>
      <c r="B4608" s="7" t="s">
        <v>58</v>
      </c>
      <c r="C4608" s="8" t="s">
        <v>27</v>
      </c>
      <c r="D4608" s="10">
        <v>1</v>
      </c>
      <c r="E4608" s="28" t="s">
        <v>4845</v>
      </c>
      <c r="F4608" s="28" t="s">
        <v>4859</v>
      </c>
      <c r="G4608" s="12">
        <v>0.13541666666666671</v>
      </c>
      <c r="H4608" s="12">
        <v>0.32291666666666669</v>
      </c>
      <c r="I4608" s="12">
        <v>0.1277777777777778</v>
      </c>
      <c r="J4608" s="12">
        <v>0.1340277777777778</v>
      </c>
      <c r="K4608" s="12">
        <v>0.15972222222222221</v>
      </c>
      <c r="L4608" s="12">
        <v>0.34305555555555561</v>
      </c>
      <c r="M4608" s="12">
        <v>0.34861111111111109</v>
      </c>
      <c r="N4608" s="12">
        <v>0.37291666666666667</v>
      </c>
      <c r="O4608" s="8" t="s">
        <v>37</v>
      </c>
      <c r="P4608" s="8">
        <v>103</v>
      </c>
      <c r="S4608" s="8">
        <v>181</v>
      </c>
      <c r="T4608" s="8">
        <v>0</v>
      </c>
      <c r="U4608" s="14">
        <v>0.89301264988603579</v>
      </c>
      <c r="V4608" s="8">
        <v>1213</v>
      </c>
      <c r="W4608" s="8" t="s">
        <v>30</v>
      </c>
      <c r="AC4608" s="64"/>
    </row>
    <row r="4609" spans="1:29" x14ac:dyDescent="0.35">
      <c r="A4609" s="9">
        <v>46218</v>
      </c>
      <c r="B4609" s="7" t="s">
        <v>64</v>
      </c>
      <c r="C4609" s="8" t="s">
        <v>27</v>
      </c>
      <c r="D4609" s="10">
        <v>1</v>
      </c>
      <c r="E4609" s="28" t="s">
        <v>4859</v>
      </c>
      <c r="F4609" s="28" t="s">
        <v>4845</v>
      </c>
      <c r="G4609" s="12">
        <v>0.36458333333333331</v>
      </c>
      <c r="H4609" s="12">
        <v>0.57291666666666663</v>
      </c>
      <c r="I4609" s="12">
        <v>0.38194444444444442</v>
      </c>
      <c r="J4609" s="12">
        <v>0.38472222222222219</v>
      </c>
      <c r="K4609" s="12">
        <v>0.40694444444444439</v>
      </c>
      <c r="L4609" s="12">
        <v>0.57013888888888886</v>
      </c>
      <c r="M4609" s="12">
        <v>0.58194444444444449</v>
      </c>
      <c r="N4609" s="12">
        <v>0.58402777777777781</v>
      </c>
      <c r="O4609" s="8">
        <v>94</v>
      </c>
      <c r="P4609" s="8" t="s">
        <v>116</v>
      </c>
      <c r="Q4609" s="376" t="s">
        <v>2772</v>
      </c>
      <c r="R4609" s="378" t="s">
        <v>1170</v>
      </c>
      <c r="S4609" s="8">
        <v>167</v>
      </c>
      <c r="T4609" s="8">
        <v>1</v>
      </c>
      <c r="U4609" s="14">
        <v>0.88732495397871336</v>
      </c>
      <c r="V4609" s="8">
        <v>820</v>
      </c>
      <c r="W4609" s="8" t="s">
        <v>30</v>
      </c>
      <c r="AC4609" s="64"/>
    </row>
    <row r="4610" spans="1:29" x14ac:dyDescent="0.35">
      <c r="A4610" s="9">
        <v>46218</v>
      </c>
      <c r="B4610" s="7" t="s">
        <v>107</v>
      </c>
      <c r="C4610" s="8" t="s">
        <v>45</v>
      </c>
      <c r="D4610" s="10">
        <v>1</v>
      </c>
      <c r="E4610" s="28" t="s">
        <v>4845</v>
      </c>
      <c r="F4610" s="28" t="s">
        <v>4851</v>
      </c>
      <c r="G4610" s="12">
        <v>4.5138888888888888E-2</v>
      </c>
      <c r="H4610" s="12">
        <v>0.24305555555555561</v>
      </c>
      <c r="I4610" s="12">
        <v>4.1666666666666657E-2</v>
      </c>
      <c r="J4610" s="12">
        <v>4.583333333333333E-2</v>
      </c>
      <c r="K4610" s="12">
        <v>6.5277777777777782E-2</v>
      </c>
      <c r="L4610" s="12">
        <v>0.24027777777777781</v>
      </c>
      <c r="M4610" s="12">
        <v>0.24583333333333329</v>
      </c>
      <c r="N4610" s="12">
        <v>0.24861111111111109</v>
      </c>
      <c r="O4610" s="8" t="s">
        <v>317</v>
      </c>
      <c r="P4610" s="8">
        <v>99</v>
      </c>
      <c r="Q4610" s="8" t="s">
        <v>151</v>
      </c>
      <c r="R4610" s="27" t="s">
        <v>39</v>
      </c>
      <c r="S4610" s="8">
        <v>150</v>
      </c>
      <c r="T4610" s="8">
        <v>0</v>
      </c>
      <c r="U4610" s="14">
        <v>0.839892609045503</v>
      </c>
      <c r="V4610" s="8">
        <v>1491</v>
      </c>
      <c r="W4610" s="8" t="s">
        <v>30</v>
      </c>
      <c r="AC4610" s="64"/>
    </row>
    <row r="4611" spans="1:29" x14ac:dyDescent="0.35">
      <c r="A4611" s="9">
        <v>46218</v>
      </c>
      <c r="B4611" s="7" t="s">
        <v>109</v>
      </c>
      <c r="C4611" s="8" t="s">
        <v>45</v>
      </c>
      <c r="D4611" s="10">
        <v>1</v>
      </c>
      <c r="E4611" s="28" t="s">
        <v>4851</v>
      </c>
      <c r="F4611" s="28" t="s">
        <v>4845</v>
      </c>
      <c r="G4611" s="12">
        <v>0.28472222222222221</v>
      </c>
      <c r="H4611" s="12">
        <v>0.48958333333333331</v>
      </c>
      <c r="I4611" s="12">
        <v>0.27916666666666667</v>
      </c>
      <c r="J4611" s="12">
        <v>0.28194444444444439</v>
      </c>
      <c r="K4611" s="12">
        <v>0.29583333333333328</v>
      </c>
      <c r="L4611" s="12">
        <v>0.45833333333333331</v>
      </c>
      <c r="M4611" s="12">
        <v>0.46875</v>
      </c>
      <c r="N4611" s="12">
        <v>0.47083333333333333</v>
      </c>
      <c r="O4611" s="8">
        <v>98</v>
      </c>
      <c r="P4611" s="8" t="s">
        <v>57</v>
      </c>
      <c r="S4611" s="8">
        <v>158</v>
      </c>
      <c r="T4611" s="8">
        <v>1</v>
      </c>
      <c r="U4611" s="14">
        <v>0.89963143819459046</v>
      </c>
      <c r="V4611" s="8">
        <v>605</v>
      </c>
      <c r="W4611" s="8" t="s">
        <v>30</v>
      </c>
      <c r="AC4611" s="64"/>
    </row>
    <row r="4612" spans="1:29" ht="26" customHeight="1" x14ac:dyDescent="0.35">
      <c r="A4612" s="9">
        <v>46218</v>
      </c>
      <c r="B4612" s="7" t="s">
        <v>1383</v>
      </c>
      <c r="C4612" s="8" t="s">
        <v>45</v>
      </c>
      <c r="D4612" s="10">
        <v>1</v>
      </c>
      <c r="E4612" s="28" t="s">
        <v>4845</v>
      </c>
      <c r="F4612" s="28" t="s">
        <v>4847</v>
      </c>
      <c r="G4612" s="12">
        <v>0.64236111111111116</v>
      </c>
      <c r="H4612" s="12">
        <v>0.72569444444444442</v>
      </c>
      <c r="I4612" s="12">
        <v>0.64583333333333337</v>
      </c>
      <c r="J4612" s="12">
        <v>0.65</v>
      </c>
      <c r="K4612" s="12">
        <v>0.6645833333333333</v>
      </c>
      <c r="L4612" s="12">
        <v>0.72152777777777777</v>
      </c>
      <c r="M4612" s="12">
        <v>0.72986111111111107</v>
      </c>
      <c r="N4612" s="12">
        <v>0.7368055555555556</v>
      </c>
      <c r="O4612" s="8" t="s">
        <v>57</v>
      </c>
      <c r="P4612" s="8" t="s">
        <v>221</v>
      </c>
      <c r="Q4612" s="8" t="s">
        <v>2773</v>
      </c>
      <c r="R4612" s="27" t="s">
        <v>2774</v>
      </c>
      <c r="S4612" s="8">
        <v>136</v>
      </c>
      <c r="T4612" s="8">
        <v>0</v>
      </c>
      <c r="U4612" s="14">
        <v>0.70970341133844494</v>
      </c>
      <c r="V4612" s="8">
        <v>2306</v>
      </c>
      <c r="W4612" s="8" t="s">
        <v>30</v>
      </c>
      <c r="AC4612" s="64"/>
    </row>
    <row r="4613" spans="1:29" x14ac:dyDescent="0.35">
      <c r="A4613" s="9">
        <v>46218</v>
      </c>
      <c r="B4613" s="7" t="s">
        <v>1384</v>
      </c>
      <c r="C4613" s="8" t="s">
        <v>45</v>
      </c>
      <c r="D4613" s="10">
        <v>1</v>
      </c>
      <c r="E4613" s="28" t="s">
        <v>4847</v>
      </c>
      <c r="F4613" s="28" t="s">
        <v>4845</v>
      </c>
      <c r="G4613" s="12">
        <v>0.78819444444444442</v>
      </c>
      <c r="H4613" s="12">
        <v>0.86458333333333337</v>
      </c>
      <c r="I4613" s="12">
        <v>0.7729166666666667</v>
      </c>
      <c r="J4613" s="12">
        <v>0.77986111111111112</v>
      </c>
      <c r="K4613" s="12">
        <v>0.79027777777777775</v>
      </c>
      <c r="L4613" s="12">
        <v>0.84375</v>
      </c>
      <c r="M4613" s="12">
        <v>0.84861111111111109</v>
      </c>
      <c r="N4613" s="12">
        <v>0.85069444444444442</v>
      </c>
      <c r="O4613" s="8" t="s">
        <v>221</v>
      </c>
      <c r="P4613" s="8" t="s">
        <v>37</v>
      </c>
      <c r="S4613" s="8">
        <v>174</v>
      </c>
      <c r="T4613" s="8">
        <v>0</v>
      </c>
      <c r="U4613" s="14">
        <v>0.9002450428965626</v>
      </c>
      <c r="V4613" s="8">
        <v>765</v>
      </c>
      <c r="W4613" s="8" t="s">
        <v>30</v>
      </c>
      <c r="AC4613" s="64"/>
    </row>
    <row r="4614" spans="1:29" x14ac:dyDescent="0.35">
      <c r="A4614" s="9">
        <v>46218</v>
      </c>
      <c r="B4614" s="7" t="s">
        <v>2775</v>
      </c>
      <c r="C4614" s="8" t="s">
        <v>45</v>
      </c>
      <c r="D4614" s="10">
        <v>14</v>
      </c>
      <c r="E4614" s="28" t="s">
        <v>4845</v>
      </c>
      <c r="F4614" s="28" t="s">
        <v>4849</v>
      </c>
      <c r="G4614" s="12">
        <v>0.98611111111111116</v>
      </c>
      <c r="H4614" s="12" t="s">
        <v>2776</v>
      </c>
      <c r="I4614" s="12">
        <v>0.97916666666666663</v>
      </c>
      <c r="J4614" s="12">
        <v>0.98819444444444449</v>
      </c>
      <c r="K4614" s="12" t="s">
        <v>2777</v>
      </c>
      <c r="L4614" s="12" t="s">
        <v>2778</v>
      </c>
      <c r="M4614" s="12" t="s">
        <v>2779</v>
      </c>
      <c r="N4614" s="12" t="s">
        <v>2780</v>
      </c>
      <c r="O4614" s="8" t="s">
        <v>37</v>
      </c>
      <c r="P4614" s="8" t="s">
        <v>2702</v>
      </c>
      <c r="Q4614" s="8" t="s">
        <v>152</v>
      </c>
      <c r="R4614" s="27" t="s">
        <v>39</v>
      </c>
      <c r="S4614" s="8">
        <v>184</v>
      </c>
      <c r="T4614" s="8">
        <v>0</v>
      </c>
      <c r="U4614" s="14">
        <f>S4614/189</f>
        <v>0.97354497354497349</v>
      </c>
      <c r="V4614" s="8">
        <v>0</v>
      </c>
      <c r="W4614" s="8" t="s">
        <v>30</v>
      </c>
      <c r="AC4614" s="64"/>
    </row>
    <row r="4615" spans="1:29" x14ac:dyDescent="0.35">
      <c r="A4615" s="9">
        <v>46218</v>
      </c>
      <c r="B4615" s="7" t="s">
        <v>71</v>
      </c>
      <c r="C4615" s="8" t="s">
        <v>59</v>
      </c>
      <c r="D4615" s="10">
        <v>1</v>
      </c>
      <c r="E4615" s="28" t="s">
        <v>4845</v>
      </c>
      <c r="F4615" s="28" t="s">
        <v>4871</v>
      </c>
      <c r="G4615" s="12">
        <v>1.041666666666667E-2</v>
      </c>
      <c r="H4615" s="12">
        <v>0.1701388888888889</v>
      </c>
      <c r="I4615" s="12">
        <v>2.0833333333333329E-3</v>
      </c>
      <c r="J4615" s="12">
        <v>1.5277777777777781E-2</v>
      </c>
      <c r="K4615" s="12">
        <v>2.569444444444444E-2</v>
      </c>
      <c r="L4615" s="12">
        <v>0.1680555555555556</v>
      </c>
      <c r="M4615" s="12">
        <v>0.17152777777777781</v>
      </c>
      <c r="N4615" s="12">
        <v>0.1736111111111111</v>
      </c>
      <c r="O4615" s="8" t="s">
        <v>70</v>
      </c>
      <c r="P4615" s="8">
        <v>23</v>
      </c>
      <c r="Q4615" s="8" t="s">
        <v>263</v>
      </c>
      <c r="R4615" s="27" t="s">
        <v>39</v>
      </c>
      <c r="S4615" s="8">
        <v>159</v>
      </c>
      <c r="T4615" s="8">
        <v>0</v>
      </c>
      <c r="U4615" s="14">
        <v>0.8811377914912436</v>
      </c>
      <c r="V4615" s="8">
        <v>750</v>
      </c>
      <c r="W4615" s="8" t="s">
        <v>30</v>
      </c>
      <c r="AC4615" s="64"/>
    </row>
    <row r="4616" spans="1:29" x14ac:dyDescent="0.35">
      <c r="A4616" s="9">
        <v>46218</v>
      </c>
      <c r="B4616" s="7" t="s">
        <v>74</v>
      </c>
      <c r="C4616" s="8" t="s">
        <v>59</v>
      </c>
      <c r="D4616" s="10">
        <v>1</v>
      </c>
      <c r="E4616" s="28" t="s">
        <v>4871</v>
      </c>
      <c r="F4616" s="28" t="s">
        <v>4845</v>
      </c>
      <c r="G4616" s="12">
        <v>0.20833333333333329</v>
      </c>
      <c r="H4616" s="12">
        <v>0.38541666666666669</v>
      </c>
      <c r="I4616" s="12">
        <v>0.2013888888888889</v>
      </c>
      <c r="J4616" s="12">
        <v>0.20416666666666669</v>
      </c>
      <c r="K4616" s="12">
        <v>0.22291666666666671</v>
      </c>
      <c r="L4616" s="12">
        <v>0.35625000000000001</v>
      </c>
      <c r="M4616" s="12">
        <v>0.36458333333333331</v>
      </c>
      <c r="N4616" s="12">
        <v>0.36666666666666659</v>
      </c>
      <c r="O4616" s="8">
        <v>22</v>
      </c>
      <c r="P4616" s="8" t="s">
        <v>97</v>
      </c>
      <c r="S4616" s="8">
        <v>173</v>
      </c>
      <c r="T4616" s="8">
        <v>0</v>
      </c>
      <c r="U4616" s="14">
        <v>0.88641370157358124</v>
      </c>
      <c r="V4616" s="8">
        <v>697</v>
      </c>
      <c r="W4616" s="8" t="s">
        <v>30</v>
      </c>
      <c r="AC4616" s="64"/>
    </row>
    <row r="4617" spans="1:29" x14ac:dyDescent="0.35">
      <c r="A4617" s="9">
        <v>46218</v>
      </c>
      <c r="B4617" s="7" t="s">
        <v>2701</v>
      </c>
      <c r="C4617" s="8" t="s">
        <v>72</v>
      </c>
      <c r="D4617" s="10">
        <v>14</v>
      </c>
      <c r="E4617" s="28" t="s">
        <v>4845</v>
      </c>
      <c r="F4617" s="28" t="s">
        <v>4860</v>
      </c>
      <c r="G4617" s="12">
        <v>6.9444444444444448E-2</v>
      </c>
      <c r="H4617" s="12">
        <v>0.18055555555555561</v>
      </c>
      <c r="I4617" s="12">
        <v>6.3888888888888884E-2</v>
      </c>
      <c r="J4617" s="12">
        <v>8.1250000000000003E-2</v>
      </c>
      <c r="K4617" s="12">
        <v>0.1048611111111111</v>
      </c>
      <c r="L4617" s="12">
        <v>0.2013888888888889</v>
      </c>
      <c r="M4617" s="12">
        <v>0.21111111111111111</v>
      </c>
      <c r="N4617" s="12">
        <v>0.21249999999999999</v>
      </c>
      <c r="O4617" s="8" t="s">
        <v>43</v>
      </c>
      <c r="P4617" s="8">
        <v>47</v>
      </c>
      <c r="Q4617" s="8" t="s">
        <v>365</v>
      </c>
      <c r="R4617" s="27" t="s">
        <v>39</v>
      </c>
      <c r="S4617" s="8">
        <v>187</v>
      </c>
      <c r="T4617" s="8">
        <v>3</v>
      </c>
      <c r="U4617" s="14">
        <v>0.93398945024348068</v>
      </c>
      <c r="V4617" s="8">
        <v>0</v>
      </c>
      <c r="W4617" s="8" t="s">
        <v>30</v>
      </c>
      <c r="AC4617" s="64"/>
    </row>
    <row r="4618" spans="1:29" x14ac:dyDescent="0.35">
      <c r="A4618" s="9">
        <v>46218</v>
      </c>
      <c r="B4618" s="7" t="s">
        <v>2703</v>
      </c>
      <c r="C4618" s="8" t="s">
        <v>72</v>
      </c>
      <c r="D4618" s="10">
        <v>14</v>
      </c>
      <c r="E4618" s="28" t="s">
        <v>4860</v>
      </c>
      <c r="F4618" s="28" t="s">
        <v>4845</v>
      </c>
      <c r="G4618" s="12">
        <v>0.21875</v>
      </c>
      <c r="H4618" s="12">
        <v>0.3263888888888889</v>
      </c>
      <c r="I4618" s="12">
        <v>0.25069444444444439</v>
      </c>
      <c r="J4618" s="12">
        <v>0.25416666666666671</v>
      </c>
      <c r="K4618" s="12">
        <v>0.26458333333333328</v>
      </c>
      <c r="L4618" s="12">
        <v>0.35138888888888892</v>
      </c>
      <c r="M4618" s="12">
        <v>0.36319444444444438</v>
      </c>
      <c r="N4618" s="12">
        <v>0.36527777777777781</v>
      </c>
      <c r="O4618" s="8">
        <v>43</v>
      </c>
      <c r="P4618" s="8" t="s">
        <v>60</v>
      </c>
      <c r="Q4618" s="8" t="s">
        <v>2781</v>
      </c>
      <c r="R4618" s="27" t="s">
        <v>2741</v>
      </c>
      <c r="S4618" s="8">
        <v>117</v>
      </c>
      <c r="T4618" s="8">
        <v>3</v>
      </c>
      <c r="U4618" s="14">
        <v>0.59473751561636456</v>
      </c>
      <c r="V4618" s="8">
        <v>0</v>
      </c>
      <c r="W4618" s="8" t="s">
        <v>30</v>
      </c>
      <c r="AC4618" s="64"/>
    </row>
    <row r="4619" spans="1:29" x14ac:dyDescent="0.35">
      <c r="A4619" s="9">
        <v>46218</v>
      </c>
      <c r="B4619" s="28" t="s">
        <v>1766</v>
      </c>
      <c r="C4619" s="28" t="s">
        <v>72</v>
      </c>
      <c r="D4619" s="28">
        <v>1</v>
      </c>
      <c r="E4619" s="28" t="s">
        <v>4845</v>
      </c>
      <c r="F4619" s="28" t="s">
        <v>4851</v>
      </c>
      <c r="G4619" s="129">
        <v>0.42708333333333331</v>
      </c>
      <c r="H4619" s="129">
        <v>0.49652777777777779</v>
      </c>
      <c r="I4619" s="129">
        <v>0.41666666666666669</v>
      </c>
      <c r="J4619" s="130">
        <v>0.4548611111111111</v>
      </c>
      <c r="K4619" s="131">
        <v>0.47152777777777782</v>
      </c>
      <c r="L4619" s="129">
        <v>0.51388888888888884</v>
      </c>
      <c r="M4619" s="129">
        <v>0.5180555555555556</v>
      </c>
      <c r="N4619" s="129">
        <v>0.51875000000000004</v>
      </c>
      <c r="O4619" s="28" t="s">
        <v>60</v>
      </c>
      <c r="P4619" s="8">
        <v>222</v>
      </c>
      <c r="Q4619" s="30" t="s">
        <v>515</v>
      </c>
      <c r="R4619" s="31" t="s">
        <v>39</v>
      </c>
      <c r="S4619" s="28">
        <v>127</v>
      </c>
      <c r="T4619" s="28">
        <v>0</v>
      </c>
      <c r="U4619" s="32">
        <v>0.72607839459719381</v>
      </c>
      <c r="V4619" s="28">
        <v>0</v>
      </c>
      <c r="W4619" s="8" t="s">
        <v>30</v>
      </c>
      <c r="AC4619" s="64"/>
    </row>
    <row r="4620" spans="1:29" x14ac:dyDescent="0.35">
      <c r="A4620" s="9">
        <v>46218</v>
      </c>
      <c r="B4620" s="28" t="s">
        <v>1768</v>
      </c>
      <c r="C4620" s="28" t="s">
        <v>72</v>
      </c>
      <c r="D4620" s="28">
        <v>1</v>
      </c>
      <c r="E4620" s="28" t="s">
        <v>4851</v>
      </c>
      <c r="F4620" s="28" t="s">
        <v>4845</v>
      </c>
      <c r="G4620" s="129">
        <v>0.53125</v>
      </c>
      <c r="H4620" s="129">
        <v>0.60416666666666663</v>
      </c>
      <c r="I4620" s="129">
        <v>0.54652777777777772</v>
      </c>
      <c r="J4620" s="130">
        <v>0.55347222222222225</v>
      </c>
      <c r="K4620" s="131">
        <v>0.5625</v>
      </c>
      <c r="L4620" s="129">
        <v>0.6166666666666667</v>
      </c>
      <c r="M4620" s="129">
        <v>0.62847222222222221</v>
      </c>
      <c r="N4620" s="129">
        <v>0.63055555555555554</v>
      </c>
      <c r="O4620" s="28">
        <v>232</v>
      </c>
      <c r="P4620" s="29" t="s">
        <v>37</v>
      </c>
      <c r="Q4620" s="30" t="s">
        <v>2144</v>
      </c>
      <c r="R4620" s="31" t="s">
        <v>99</v>
      </c>
      <c r="S4620" s="28">
        <v>30</v>
      </c>
      <c r="T4620" s="28">
        <v>0</v>
      </c>
      <c r="U4620" s="32">
        <v>0.15052410039397091</v>
      </c>
      <c r="V4620" s="28">
        <v>0</v>
      </c>
      <c r="W4620" s="8" t="s">
        <v>30</v>
      </c>
      <c r="AC4620" s="64"/>
    </row>
    <row r="4621" spans="1:29" x14ac:dyDescent="0.35">
      <c r="A4621" s="9">
        <v>46218</v>
      </c>
      <c r="B4621" s="28" t="s">
        <v>1360</v>
      </c>
      <c r="C4621" s="28" t="s">
        <v>72</v>
      </c>
      <c r="D4621" s="28">
        <v>1</v>
      </c>
      <c r="E4621" s="28" t="s">
        <v>4845</v>
      </c>
      <c r="F4621" s="28" t="s">
        <v>4849</v>
      </c>
      <c r="G4621" s="129">
        <v>0.78125</v>
      </c>
      <c r="H4621" s="129">
        <v>0.93055555555555558</v>
      </c>
      <c r="I4621" s="129">
        <v>0.77361111111111114</v>
      </c>
      <c r="J4621" s="130">
        <v>0.8041666666666667</v>
      </c>
      <c r="K4621" s="131">
        <v>0.81736111111111109</v>
      </c>
      <c r="L4621" s="129">
        <v>0.94861111111111107</v>
      </c>
      <c r="M4621" s="129">
        <v>0.95347222222222228</v>
      </c>
      <c r="N4621" s="129">
        <v>0.95486111111111116</v>
      </c>
      <c r="O4621" s="28" t="s">
        <v>37</v>
      </c>
      <c r="P4621" s="29" t="s">
        <v>177</v>
      </c>
      <c r="Q4621" s="30" t="s">
        <v>543</v>
      </c>
      <c r="R4621" s="31" t="s">
        <v>39</v>
      </c>
      <c r="S4621" s="28">
        <v>167</v>
      </c>
      <c r="T4621" s="28">
        <v>0</v>
      </c>
      <c r="U4621" s="32">
        <v>0.90340996268276452</v>
      </c>
      <c r="V4621" s="28">
        <v>0</v>
      </c>
      <c r="W4621" s="8" t="s">
        <v>30</v>
      </c>
      <c r="AC4621" s="64"/>
    </row>
    <row r="4622" spans="1:29" x14ac:dyDescent="0.35">
      <c r="A4622" s="9">
        <v>46218</v>
      </c>
      <c r="B4622" s="28" t="s">
        <v>1361</v>
      </c>
      <c r="C4622" s="28" t="s">
        <v>72</v>
      </c>
      <c r="D4622" s="28">
        <v>1</v>
      </c>
      <c r="E4622" s="28" t="s">
        <v>4849</v>
      </c>
      <c r="F4622" s="28" t="s">
        <v>4845</v>
      </c>
      <c r="G4622" s="129">
        <v>0.97222222222222221</v>
      </c>
      <c r="H4622" s="129" t="s">
        <v>722</v>
      </c>
      <c r="I4622" s="129">
        <v>0.97777777777777775</v>
      </c>
      <c r="J4622" s="130">
        <v>0.98055555555555551</v>
      </c>
      <c r="K4622" s="131">
        <v>0.99097222222222225</v>
      </c>
      <c r="L4622" s="129" t="s">
        <v>2782</v>
      </c>
      <c r="M4622" s="129" t="s">
        <v>2780</v>
      </c>
      <c r="N4622" s="129" t="s">
        <v>2783</v>
      </c>
      <c r="O4622" s="28" t="s">
        <v>177</v>
      </c>
      <c r="P4622" s="29" t="s">
        <v>32</v>
      </c>
      <c r="Q4622" s="30" t="s">
        <v>2784</v>
      </c>
      <c r="R4622" s="31" t="s">
        <v>99</v>
      </c>
      <c r="S4622" s="28">
        <v>52</v>
      </c>
      <c r="T4622" s="28">
        <v>1</v>
      </c>
      <c r="U4622" s="32">
        <f>S4622/189</f>
        <v>0.27513227513227512</v>
      </c>
      <c r="V4622" s="28">
        <v>0</v>
      </c>
      <c r="W4622" s="8" t="s">
        <v>30</v>
      </c>
      <c r="AC4622" s="64"/>
    </row>
    <row r="4623" spans="1:29" x14ac:dyDescent="0.35">
      <c r="A4623" s="9">
        <v>46218</v>
      </c>
      <c r="B4623" s="28" t="s">
        <v>80</v>
      </c>
      <c r="C4623" s="28" t="s">
        <v>81</v>
      </c>
      <c r="D4623" s="28">
        <v>1</v>
      </c>
      <c r="E4623" s="28" t="s">
        <v>4845</v>
      </c>
      <c r="F4623" s="28" t="s">
        <v>4853</v>
      </c>
      <c r="G4623" s="129">
        <v>3.4722222222222217E-2</v>
      </c>
      <c r="H4623" s="129">
        <v>0.1076388888888889</v>
      </c>
      <c r="I4623" s="129">
        <v>3.125E-2</v>
      </c>
      <c r="J4623" s="130">
        <v>3.4722222222222217E-2</v>
      </c>
      <c r="K4623" s="131">
        <v>0.05</v>
      </c>
      <c r="L4623" s="129">
        <v>0.1131944444444444</v>
      </c>
      <c r="M4623" s="129">
        <v>0.12083333333333331</v>
      </c>
      <c r="N4623" s="129">
        <v>0.12083333333333331</v>
      </c>
      <c r="O4623" s="28" t="s">
        <v>301</v>
      </c>
      <c r="P4623" s="29" t="s">
        <v>153</v>
      </c>
      <c r="Q4623" s="30"/>
      <c r="R4623" s="31"/>
      <c r="S4623" s="28">
        <v>164</v>
      </c>
      <c r="T4623" s="28">
        <v>1</v>
      </c>
      <c r="U4623" s="32">
        <v>0.8390957853400729</v>
      </c>
      <c r="V4623" s="28">
        <v>1661</v>
      </c>
      <c r="W4623" s="8" t="s">
        <v>30</v>
      </c>
      <c r="AC4623" s="64"/>
    </row>
    <row r="4624" spans="1:29" x14ac:dyDescent="0.35">
      <c r="A4624" s="9">
        <v>46218</v>
      </c>
      <c r="B4624" s="28" t="s">
        <v>84</v>
      </c>
      <c r="C4624" s="28" t="s">
        <v>81</v>
      </c>
      <c r="D4624" s="28">
        <v>1</v>
      </c>
      <c r="E4624" s="28" t="s">
        <v>4853</v>
      </c>
      <c r="F4624" s="28" t="s">
        <v>4845</v>
      </c>
      <c r="G4624" s="129">
        <v>0.14583333333333329</v>
      </c>
      <c r="H4624" s="129">
        <v>0.22916666666666671</v>
      </c>
      <c r="I4624" s="129">
        <v>0.14583333333333329</v>
      </c>
      <c r="J4624" s="130">
        <v>0.16388888888888889</v>
      </c>
      <c r="K4624" s="131">
        <v>0.18124999999999999</v>
      </c>
      <c r="L4624" s="129">
        <v>0.25277777777777782</v>
      </c>
      <c r="M4624" s="129">
        <v>0.26666666666666672</v>
      </c>
      <c r="N4624" s="129">
        <v>0.26874999999999999</v>
      </c>
      <c r="O4624" s="28" t="s">
        <v>153</v>
      </c>
      <c r="P4624" s="29" t="s">
        <v>73</v>
      </c>
      <c r="Q4624" s="30" t="s">
        <v>2785</v>
      </c>
      <c r="R4624" s="31" t="s">
        <v>99</v>
      </c>
      <c r="S4624" s="28">
        <v>161</v>
      </c>
      <c r="T4624" s="28">
        <v>0</v>
      </c>
      <c r="U4624" s="32">
        <v>0.92403636641372022</v>
      </c>
      <c r="V4624" s="28">
        <v>910</v>
      </c>
      <c r="W4624" s="8" t="s">
        <v>30</v>
      </c>
      <c r="Z4624" s="5"/>
      <c r="AC4624" s="64"/>
    </row>
    <row r="4625" spans="1:29" ht="26" customHeight="1" x14ac:dyDescent="0.35">
      <c r="A4625" s="9">
        <v>46218</v>
      </c>
      <c r="B4625" s="28" t="s">
        <v>1218</v>
      </c>
      <c r="C4625" s="28" t="s">
        <v>81</v>
      </c>
      <c r="D4625" s="28">
        <v>1</v>
      </c>
      <c r="E4625" s="28" t="s">
        <v>4845</v>
      </c>
      <c r="F4625" s="28" t="s">
        <v>4863</v>
      </c>
      <c r="G4625" s="129">
        <v>0.27777777777777779</v>
      </c>
      <c r="H4625" s="129">
        <v>0.43055555555555558</v>
      </c>
      <c r="I4625" s="129">
        <v>0.34791666666666671</v>
      </c>
      <c r="J4625" s="130">
        <v>0.35138888888888892</v>
      </c>
      <c r="K4625" s="131">
        <v>0.37083333333333329</v>
      </c>
      <c r="L4625" s="129">
        <v>0.51736111111111116</v>
      </c>
      <c r="M4625" s="129">
        <v>0.52361111111111114</v>
      </c>
      <c r="N4625" s="129">
        <v>0.52500000000000002</v>
      </c>
      <c r="O4625" s="28" t="s">
        <v>73</v>
      </c>
      <c r="P4625" s="29">
        <v>20</v>
      </c>
      <c r="Q4625" s="30" t="s">
        <v>2786</v>
      </c>
      <c r="R4625" s="31" t="s">
        <v>2787</v>
      </c>
      <c r="S4625" s="28">
        <v>173</v>
      </c>
      <c r="T4625" s="28">
        <v>0</v>
      </c>
      <c r="U4625" s="32">
        <v>0.92611613606416809</v>
      </c>
      <c r="V4625" s="28">
        <v>882</v>
      </c>
      <c r="W4625" s="8" t="s">
        <v>30</v>
      </c>
      <c r="AC4625" s="64"/>
    </row>
    <row r="4626" spans="1:29" x14ac:dyDescent="0.35">
      <c r="A4626" s="9">
        <v>46218</v>
      </c>
      <c r="B4626" s="28" t="s">
        <v>1221</v>
      </c>
      <c r="C4626" s="28" t="s">
        <v>81</v>
      </c>
      <c r="D4626" s="28">
        <v>1</v>
      </c>
      <c r="E4626" s="28" t="s">
        <v>4863</v>
      </c>
      <c r="F4626" s="28" t="s">
        <v>4845</v>
      </c>
      <c r="G4626" s="129">
        <v>0.47222222222222221</v>
      </c>
      <c r="H4626" s="129">
        <v>0.64930555555555558</v>
      </c>
      <c r="I4626" s="129">
        <v>0.54861111111111116</v>
      </c>
      <c r="J4626" s="130">
        <v>0.55347222222222225</v>
      </c>
      <c r="K4626" s="131">
        <v>0.56874999999999998</v>
      </c>
      <c r="L4626" s="129">
        <v>0.70138888888888884</v>
      </c>
      <c r="M4626" s="129">
        <v>0.70833333333333337</v>
      </c>
      <c r="N4626" s="129">
        <v>0.7104166666666667</v>
      </c>
      <c r="O4626" s="28">
        <v>21</v>
      </c>
      <c r="P4626" s="29" t="s">
        <v>73</v>
      </c>
      <c r="Q4626" s="30" t="s">
        <v>2788</v>
      </c>
      <c r="R4626" s="31" t="s">
        <v>99</v>
      </c>
      <c r="S4626" s="28">
        <v>168</v>
      </c>
      <c r="T4626" s="28">
        <v>0</v>
      </c>
      <c r="U4626" s="32">
        <v>0.87652168916259032</v>
      </c>
      <c r="V4626" s="28">
        <v>0</v>
      </c>
      <c r="W4626" s="8" t="s">
        <v>30</v>
      </c>
      <c r="AC4626" s="64"/>
    </row>
    <row r="4627" spans="1:29" x14ac:dyDescent="0.35">
      <c r="A4627" s="9">
        <v>46218</v>
      </c>
      <c r="B4627" s="28" t="s">
        <v>1372</v>
      </c>
      <c r="C4627" s="28" t="s">
        <v>90</v>
      </c>
      <c r="D4627" s="28">
        <v>1</v>
      </c>
      <c r="E4627" s="28" t="s">
        <v>4849</v>
      </c>
      <c r="F4627" s="28" t="s">
        <v>4845</v>
      </c>
      <c r="G4627" s="129">
        <v>0.16666666666666671</v>
      </c>
      <c r="H4627" s="129">
        <v>0.31944444444444442</v>
      </c>
      <c r="I4627" s="129">
        <v>0.16250000000000001</v>
      </c>
      <c r="J4627" s="130">
        <v>0.1645833333333333</v>
      </c>
      <c r="K4627" s="131">
        <v>0.17777777777777781</v>
      </c>
      <c r="L4627" s="129">
        <v>0.29930555555555549</v>
      </c>
      <c r="M4627" s="129">
        <v>0.31458333333333333</v>
      </c>
      <c r="N4627" s="129">
        <v>0.31666666666666671</v>
      </c>
      <c r="O4627" s="28" t="s">
        <v>928</v>
      </c>
      <c r="P4627" s="29" t="s">
        <v>57</v>
      </c>
      <c r="Q4627" s="30"/>
      <c r="R4627" s="31"/>
      <c r="S4627" s="28">
        <v>165</v>
      </c>
      <c r="T4627" s="28">
        <v>1</v>
      </c>
      <c r="U4627" s="32">
        <v>0.93835836702512365</v>
      </c>
      <c r="V4627" s="28">
        <v>0</v>
      </c>
      <c r="W4627" s="8" t="s">
        <v>30</v>
      </c>
      <c r="X4627" s="29"/>
      <c r="AC4627" s="64"/>
    </row>
    <row r="4628" spans="1:29" x14ac:dyDescent="0.35">
      <c r="A4628" s="9">
        <v>46218</v>
      </c>
      <c r="B4628" s="28" t="s">
        <v>262</v>
      </c>
      <c r="C4628" s="28" t="s">
        <v>90</v>
      </c>
      <c r="D4628" s="28">
        <v>1</v>
      </c>
      <c r="E4628" s="28" t="s">
        <v>4845</v>
      </c>
      <c r="F4628" s="28" t="s">
        <v>4855</v>
      </c>
      <c r="G4628" s="129">
        <v>0.3923611111111111</v>
      </c>
      <c r="H4628" s="129">
        <v>0.46875</v>
      </c>
      <c r="I4628" s="129">
        <v>0.38263888888888892</v>
      </c>
      <c r="J4628" s="130">
        <v>0.42083333333333328</v>
      </c>
      <c r="K4628" s="131">
        <v>0.43541666666666667</v>
      </c>
      <c r="L4628" s="129">
        <v>0.49652777777777779</v>
      </c>
      <c r="M4628" s="129">
        <v>0.50486111111111109</v>
      </c>
      <c r="N4628" s="129">
        <v>0.50555555555555554</v>
      </c>
      <c r="O4628" s="28" t="s">
        <v>57</v>
      </c>
      <c r="P4628" s="29">
        <v>9</v>
      </c>
      <c r="Q4628" s="30" t="s">
        <v>1546</v>
      </c>
      <c r="R4628" s="31" t="s">
        <v>39</v>
      </c>
      <c r="S4628" s="28">
        <v>16</v>
      </c>
      <c r="T4628" s="28">
        <v>0</v>
      </c>
      <c r="U4628" s="32">
        <v>9.2106287517498331E-2</v>
      </c>
      <c r="V4628" s="28">
        <v>0</v>
      </c>
      <c r="W4628" s="8" t="s">
        <v>30</v>
      </c>
      <c r="X4628" s="29"/>
      <c r="Z4628" s="5"/>
      <c r="AC4628" s="64"/>
    </row>
    <row r="4629" spans="1:29" x14ac:dyDescent="0.35">
      <c r="A4629" s="9">
        <v>46218</v>
      </c>
      <c r="B4629" s="28" t="s">
        <v>264</v>
      </c>
      <c r="C4629" s="28" t="s">
        <v>90</v>
      </c>
      <c r="D4629" s="28">
        <v>1</v>
      </c>
      <c r="E4629" s="28" t="s">
        <v>4855</v>
      </c>
      <c r="F4629" s="28" t="s">
        <v>4845</v>
      </c>
      <c r="G4629" s="129">
        <v>0.51041666666666663</v>
      </c>
      <c r="H4629" s="129">
        <v>0.59027777777777779</v>
      </c>
      <c r="I4629" s="129">
        <v>0.5229166666666667</v>
      </c>
      <c r="J4629" s="130">
        <v>0.52708333333333335</v>
      </c>
      <c r="K4629" s="131">
        <v>0.53402777777777777</v>
      </c>
      <c r="L4629" s="129">
        <v>0.60416666666666663</v>
      </c>
      <c r="M4629" s="129">
        <v>0.61527777777777781</v>
      </c>
      <c r="N4629" s="129">
        <v>0.61736111111111114</v>
      </c>
      <c r="O4629" s="28">
        <v>9</v>
      </c>
      <c r="P4629" s="29" t="s">
        <v>284</v>
      </c>
      <c r="Q4629" s="30" t="s">
        <v>1994</v>
      </c>
      <c r="R4629" s="31" t="s">
        <v>99</v>
      </c>
      <c r="S4629" s="28">
        <v>54</v>
      </c>
      <c r="T4629" s="28">
        <v>0</v>
      </c>
      <c r="U4629" s="32">
        <v>0.30798774614935359</v>
      </c>
      <c r="V4629" s="28">
        <v>0</v>
      </c>
      <c r="W4629" s="8" t="s">
        <v>30</v>
      </c>
      <c r="X4629" s="29"/>
      <c r="AC4629" s="64"/>
    </row>
    <row r="4630" spans="1:29" x14ac:dyDescent="0.35">
      <c r="A4630" s="9">
        <v>46218</v>
      </c>
      <c r="B4630" s="28" t="s">
        <v>1381</v>
      </c>
      <c r="C4630" s="28" t="s">
        <v>108</v>
      </c>
      <c r="D4630" s="28">
        <v>1</v>
      </c>
      <c r="E4630" s="28" t="s">
        <v>4845</v>
      </c>
      <c r="F4630" s="28" t="s">
        <v>4850</v>
      </c>
      <c r="G4630" s="129">
        <v>4.5138888888888888E-2</v>
      </c>
      <c r="H4630" s="129">
        <v>0.25347222222222221</v>
      </c>
      <c r="I4630" s="129">
        <v>3.9583333333333331E-2</v>
      </c>
      <c r="J4630" s="130">
        <v>4.583333333333333E-2</v>
      </c>
      <c r="K4630" s="131">
        <v>6.6666666666666666E-2</v>
      </c>
      <c r="L4630" s="129">
        <v>0.26180555555555562</v>
      </c>
      <c r="M4630" s="129">
        <v>0.27013888888888887</v>
      </c>
      <c r="N4630" s="129">
        <v>0.27430555555555558</v>
      </c>
      <c r="O4630" s="28" t="s">
        <v>143</v>
      </c>
      <c r="P4630" s="29">
        <v>64</v>
      </c>
      <c r="Q4630" s="30" t="s">
        <v>151</v>
      </c>
      <c r="R4630" s="31" t="s">
        <v>39</v>
      </c>
      <c r="S4630" s="28">
        <v>155</v>
      </c>
      <c r="T4630" s="28">
        <v>1</v>
      </c>
      <c r="U4630" s="32">
        <v>0.87651108780134834</v>
      </c>
      <c r="V4630" s="28">
        <v>1665</v>
      </c>
      <c r="W4630" s="8" t="s">
        <v>30</v>
      </c>
      <c r="X4630" s="29"/>
      <c r="AC4630" s="64"/>
    </row>
    <row r="4631" spans="1:29" ht="39" customHeight="1" x14ac:dyDescent="0.35">
      <c r="A4631" s="9">
        <v>46218</v>
      </c>
      <c r="B4631" s="28" t="s">
        <v>1382</v>
      </c>
      <c r="C4631" s="28" t="s">
        <v>108</v>
      </c>
      <c r="D4631" s="28">
        <v>1</v>
      </c>
      <c r="E4631" s="28" t="s">
        <v>4850</v>
      </c>
      <c r="F4631" s="28" t="s">
        <v>4845</v>
      </c>
      <c r="G4631" s="129">
        <v>0.2951388888888889</v>
      </c>
      <c r="H4631" s="129">
        <v>0.52430555555555558</v>
      </c>
      <c r="I4631" s="129">
        <v>0.30277777777777781</v>
      </c>
      <c r="J4631" s="130">
        <v>0.31111111111111112</v>
      </c>
      <c r="K4631" s="131">
        <v>0.32291666666666669</v>
      </c>
      <c r="L4631" s="129">
        <v>0.50972222222222219</v>
      </c>
      <c r="M4631" s="129">
        <v>0.51875000000000004</v>
      </c>
      <c r="N4631" s="129">
        <v>0.52083333333333337</v>
      </c>
      <c r="O4631" s="28">
        <v>63</v>
      </c>
      <c r="P4631" s="29" t="s">
        <v>106</v>
      </c>
      <c r="Q4631" s="30" t="s">
        <v>2789</v>
      </c>
      <c r="R4631" s="31" t="s">
        <v>2790</v>
      </c>
      <c r="S4631" s="28">
        <v>161</v>
      </c>
      <c r="T4631" s="28">
        <v>1</v>
      </c>
      <c r="U4631" s="32">
        <v>0.87448555501494207</v>
      </c>
      <c r="V4631" s="28">
        <v>0</v>
      </c>
      <c r="W4631" s="8" t="s">
        <v>30</v>
      </c>
      <c r="X4631" s="29"/>
      <c r="AC4631" s="64"/>
    </row>
    <row r="4632" spans="1:29" x14ac:dyDescent="0.35">
      <c r="A4632" s="9">
        <v>46218</v>
      </c>
      <c r="B4632" s="28" t="s">
        <v>2570</v>
      </c>
      <c r="C4632" s="28" t="s">
        <v>113</v>
      </c>
      <c r="D4632" s="28">
        <v>1</v>
      </c>
      <c r="E4632" s="28" t="s">
        <v>4845</v>
      </c>
      <c r="F4632" s="28" t="s">
        <v>4856</v>
      </c>
      <c r="G4632" s="129">
        <v>0.24305555555555561</v>
      </c>
      <c r="H4632" s="129">
        <v>0.50694444444444442</v>
      </c>
      <c r="I4632" s="129">
        <v>0.2381944444444444</v>
      </c>
      <c r="J4632" s="130">
        <v>0.25694444444444442</v>
      </c>
      <c r="K4632" s="131">
        <v>0.27916666666666667</v>
      </c>
      <c r="L4632" s="129">
        <v>0.52569444444444446</v>
      </c>
      <c r="M4632" s="129">
        <v>0.53680555555555554</v>
      </c>
      <c r="N4632" s="129">
        <v>0.53888888888888886</v>
      </c>
      <c r="O4632" s="28" t="s">
        <v>32</v>
      </c>
      <c r="P4632" s="29" t="s">
        <v>784</v>
      </c>
      <c r="Q4632" s="30" t="s">
        <v>111</v>
      </c>
      <c r="R4632" s="31" t="s">
        <v>39</v>
      </c>
      <c r="S4632" s="28">
        <v>202</v>
      </c>
      <c r="T4632" s="28">
        <v>1</v>
      </c>
      <c r="U4632" s="32">
        <v>0.99884411899493086</v>
      </c>
      <c r="V4632" s="28">
        <v>1813</v>
      </c>
      <c r="W4632" s="8" t="s">
        <v>30</v>
      </c>
      <c r="X4632" s="29"/>
      <c r="AC4632" s="64"/>
    </row>
    <row r="4633" spans="1:29" x14ac:dyDescent="0.35">
      <c r="A4633" s="9">
        <v>46218</v>
      </c>
      <c r="B4633" s="28" t="s">
        <v>2571</v>
      </c>
      <c r="C4633" s="28" t="s">
        <v>113</v>
      </c>
      <c r="D4633" s="28">
        <v>1</v>
      </c>
      <c r="E4633" s="28" t="s">
        <v>4856</v>
      </c>
      <c r="F4633" s="28" t="s">
        <v>4845</v>
      </c>
      <c r="G4633" s="129">
        <v>0.61458333333333337</v>
      </c>
      <c r="H4633" s="129">
        <v>0.89930555555555558</v>
      </c>
      <c r="I4633" s="129">
        <v>0.62222222222222223</v>
      </c>
      <c r="J4633" s="130">
        <v>0.62638888888888888</v>
      </c>
      <c r="K4633" s="131">
        <v>0.63541666666666663</v>
      </c>
      <c r="L4633" s="129">
        <v>0.90416666666666667</v>
      </c>
      <c r="M4633" s="129">
        <v>0.90763888888888888</v>
      </c>
      <c r="N4633" s="129">
        <v>0.90972222222222221</v>
      </c>
      <c r="O4633" s="28" t="s">
        <v>667</v>
      </c>
      <c r="P4633" s="29" t="s">
        <v>70</v>
      </c>
      <c r="Q4633" s="30" t="s">
        <v>2791</v>
      </c>
      <c r="R4633" s="31" t="s">
        <v>2792</v>
      </c>
      <c r="S4633" s="28">
        <v>189</v>
      </c>
      <c r="T4633" s="28">
        <v>0</v>
      </c>
      <c r="U4633" s="32">
        <v>0.96017370157253557</v>
      </c>
      <c r="V4633" s="28">
        <v>0</v>
      </c>
      <c r="W4633" s="8" t="s">
        <v>30</v>
      </c>
      <c r="X4633" s="29"/>
      <c r="AC4633" s="64"/>
    </row>
    <row r="4634" spans="1:29" ht="26" customHeight="1" x14ac:dyDescent="0.35">
      <c r="A4634" s="9">
        <v>46219</v>
      </c>
      <c r="B4634" s="28" t="s">
        <v>107</v>
      </c>
      <c r="C4634" s="28" t="s">
        <v>27</v>
      </c>
      <c r="D4634" s="28">
        <v>1</v>
      </c>
      <c r="E4634" s="28" t="s">
        <v>4845</v>
      </c>
      <c r="F4634" s="28" t="s">
        <v>4848</v>
      </c>
      <c r="G4634" s="129">
        <v>4.5138888888888888E-2</v>
      </c>
      <c r="H4634" s="129">
        <v>0.24305555555555561</v>
      </c>
      <c r="I4634" s="129">
        <v>5.5555555555555552E-2</v>
      </c>
      <c r="J4634" s="130">
        <v>6.5277777777777782E-2</v>
      </c>
      <c r="K4634" s="131">
        <v>9.0277777777777776E-2</v>
      </c>
      <c r="L4634" s="129">
        <v>0.27916666666666667</v>
      </c>
      <c r="M4634" s="129">
        <v>0.28541666666666671</v>
      </c>
      <c r="N4634" s="129">
        <v>0.28749999999999998</v>
      </c>
      <c r="O4634" s="28" t="s">
        <v>32</v>
      </c>
      <c r="P4634" s="29" t="s">
        <v>61</v>
      </c>
      <c r="Q4634" s="30" t="s">
        <v>2793</v>
      </c>
      <c r="R4634" s="31" t="s">
        <v>2794</v>
      </c>
      <c r="S4634" s="28">
        <v>163</v>
      </c>
      <c r="T4634" s="28">
        <v>0</v>
      </c>
      <c r="U4634" s="32">
        <v>0.91445846806256015</v>
      </c>
      <c r="V4634" s="28">
        <v>1172</v>
      </c>
      <c r="W4634" s="8" t="s">
        <v>30</v>
      </c>
      <c r="X4634" s="29"/>
      <c r="AC4634" s="64"/>
    </row>
    <row r="4635" spans="1:29" x14ac:dyDescent="0.35">
      <c r="A4635" s="9">
        <v>46219</v>
      </c>
      <c r="B4635" s="28" t="s">
        <v>109</v>
      </c>
      <c r="C4635" s="28" t="s">
        <v>27</v>
      </c>
      <c r="D4635" s="28">
        <v>1</v>
      </c>
      <c r="E4635" s="28" t="s">
        <v>4848</v>
      </c>
      <c r="F4635" s="28" t="s">
        <v>4845</v>
      </c>
      <c r="G4635" s="129">
        <v>0.28472222222222221</v>
      </c>
      <c r="H4635" s="129">
        <v>0.49652777777777779</v>
      </c>
      <c r="I4635" s="129">
        <v>0.31944444444444442</v>
      </c>
      <c r="J4635" s="130">
        <v>0.32500000000000001</v>
      </c>
      <c r="K4635" s="131">
        <v>0.34236111111111112</v>
      </c>
      <c r="L4635" s="129">
        <v>0.50347222222222221</v>
      </c>
      <c r="M4635" s="129">
        <v>0.51458333333333328</v>
      </c>
      <c r="N4635" s="129">
        <v>0.51666666666666672</v>
      </c>
      <c r="O4635" s="28" t="s">
        <v>61</v>
      </c>
      <c r="P4635" s="29" t="s">
        <v>43</v>
      </c>
      <c r="Q4635" s="30" t="s">
        <v>2795</v>
      </c>
      <c r="R4635" s="31" t="s">
        <v>658</v>
      </c>
      <c r="S4635" s="28">
        <v>166</v>
      </c>
      <c r="T4635" s="28">
        <v>0</v>
      </c>
      <c r="U4635" s="32">
        <v>0.9144481951103488</v>
      </c>
      <c r="V4635" s="28">
        <v>455</v>
      </c>
      <c r="W4635" s="8" t="s">
        <v>30</v>
      </c>
      <c r="X4635" s="29"/>
      <c r="AC4635" s="64"/>
    </row>
    <row r="4636" spans="1:29" x14ac:dyDescent="0.35">
      <c r="A4636" s="9">
        <v>46219</v>
      </c>
      <c r="B4636" s="28" t="s">
        <v>2174</v>
      </c>
      <c r="C4636" s="28" t="s">
        <v>27</v>
      </c>
      <c r="D4636" s="28">
        <v>1</v>
      </c>
      <c r="E4636" s="28" t="s">
        <v>4845</v>
      </c>
      <c r="F4636" s="28" t="s">
        <v>4867</v>
      </c>
      <c r="G4636" s="129">
        <v>0.56597222222222221</v>
      </c>
      <c r="H4636" s="129">
        <v>0.69097222222222221</v>
      </c>
      <c r="I4636" s="129">
        <v>0.56180555555555556</v>
      </c>
      <c r="J4636" s="130">
        <v>0.57430555555555551</v>
      </c>
      <c r="K4636" s="131">
        <v>0.58750000000000002</v>
      </c>
      <c r="L4636" s="129">
        <v>0.68402777777777779</v>
      </c>
      <c r="M4636" s="129">
        <v>0.69166666666666665</v>
      </c>
      <c r="N4636" s="129">
        <v>0.69374999999999998</v>
      </c>
      <c r="O4636" s="28" t="s">
        <v>43</v>
      </c>
      <c r="P4636" s="29" t="s">
        <v>681</v>
      </c>
      <c r="Q4636" s="30" t="s">
        <v>185</v>
      </c>
      <c r="R4636" s="31" t="s">
        <v>39</v>
      </c>
      <c r="S4636" s="28">
        <v>162</v>
      </c>
      <c r="T4636" s="28">
        <v>0</v>
      </c>
      <c r="U4636" s="32">
        <v>0.95355473891083764</v>
      </c>
      <c r="V4636" s="28">
        <v>361</v>
      </c>
      <c r="W4636" s="8" t="s">
        <v>30</v>
      </c>
      <c r="X4636" s="29"/>
      <c r="AC4636" s="64"/>
    </row>
    <row r="4637" spans="1:29" x14ac:dyDescent="0.35">
      <c r="A4637" s="9">
        <v>46219</v>
      </c>
      <c r="B4637" s="28" t="s">
        <v>2177</v>
      </c>
      <c r="C4637" s="28" t="s">
        <v>27</v>
      </c>
      <c r="D4637" s="28">
        <v>1</v>
      </c>
      <c r="E4637" s="28" t="s">
        <v>4867</v>
      </c>
      <c r="F4637" s="28" t="s">
        <v>4845</v>
      </c>
      <c r="G4637" s="129">
        <v>0.77083333333333337</v>
      </c>
      <c r="H4637" s="129">
        <v>0.89583333333333337</v>
      </c>
      <c r="I4637" s="129">
        <v>0.7583333333333333</v>
      </c>
      <c r="J4637" s="130">
        <v>0.77083333333333337</v>
      </c>
      <c r="K4637" s="131">
        <v>0.78402777777777777</v>
      </c>
      <c r="L4637" s="129">
        <v>0.89444444444444449</v>
      </c>
      <c r="M4637" s="129">
        <v>0.90138888888888891</v>
      </c>
      <c r="N4637" s="129">
        <v>0.90347222222222223</v>
      </c>
      <c r="O4637" s="28" t="s">
        <v>681</v>
      </c>
      <c r="P4637" s="29" t="s">
        <v>43</v>
      </c>
      <c r="Q4637" s="30"/>
      <c r="R4637" s="31"/>
      <c r="S4637" s="28">
        <v>68</v>
      </c>
      <c r="T4637" s="28">
        <v>0</v>
      </c>
      <c r="U4637" s="32">
        <v>0.35839209759705631</v>
      </c>
      <c r="V4637" s="28">
        <v>588</v>
      </c>
      <c r="W4637" s="8" t="s">
        <v>30</v>
      </c>
      <c r="X4637" s="29"/>
      <c r="Z4637" s="5"/>
      <c r="AC4637" s="64"/>
    </row>
    <row r="4638" spans="1:29" x14ac:dyDescent="0.35">
      <c r="A4638" s="9">
        <v>46219</v>
      </c>
      <c r="B4638" s="28" t="s">
        <v>2703</v>
      </c>
      <c r="C4638" s="28" t="s">
        <v>45</v>
      </c>
      <c r="D4638" s="28">
        <v>14</v>
      </c>
      <c r="E4638" s="19" t="s">
        <v>4845</v>
      </c>
      <c r="F4638" s="19" t="s">
        <v>4851</v>
      </c>
      <c r="G4638" s="129">
        <v>0.1388888888888889</v>
      </c>
      <c r="H4638" s="129">
        <v>0.27083333333333331</v>
      </c>
      <c r="I4638" s="129">
        <v>0.15277777777777779</v>
      </c>
      <c r="J4638" s="130">
        <v>0.1541666666666667</v>
      </c>
      <c r="K4638" s="131">
        <v>0.17083333333333331</v>
      </c>
      <c r="L4638" s="129">
        <v>0.26319444444444451</v>
      </c>
      <c r="M4638" s="129">
        <v>0.27986111111111112</v>
      </c>
      <c r="N4638" s="129">
        <v>0.28194444444444439</v>
      </c>
      <c r="O4638" s="28" t="s">
        <v>2702</v>
      </c>
      <c r="P4638" s="29" t="s">
        <v>83</v>
      </c>
      <c r="Q4638" s="30" t="s">
        <v>2796</v>
      </c>
      <c r="R4638" s="31" t="s">
        <v>2797</v>
      </c>
      <c r="S4638" s="28">
        <v>166</v>
      </c>
      <c r="T4638" s="28">
        <v>1</v>
      </c>
      <c r="U4638" s="32">
        <v>0.90757055589452806</v>
      </c>
      <c r="V4638" s="28">
        <v>0</v>
      </c>
      <c r="W4638" s="8" t="s">
        <v>30</v>
      </c>
      <c r="X4638" s="29"/>
      <c r="AC4638" s="64"/>
    </row>
    <row r="4639" spans="1:29" x14ac:dyDescent="0.35">
      <c r="A4639" s="9">
        <v>46219</v>
      </c>
      <c r="B4639" s="28" t="s">
        <v>247</v>
      </c>
      <c r="C4639" s="28" t="s">
        <v>45</v>
      </c>
      <c r="D4639" s="28">
        <v>1</v>
      </c>
      <c r="E4639" s="19" t="s">
        <v>4851</v>
      </c>
      <c r="F4639" s="19" t="s">
        <v>4845</v>
      </c>
      <c r="G4639" s="129">
        <v>0.33333333333333331</v>
      </c>
      <c r="H4639" s="129">
        <v>0.43402777777777779</v>
      </c>
      <c r="I4639" s="129">
        <v>0.32430555555555562</v>
      </c>
      <c r="J4639" s="130">
        <v>0.3347222222222222</v>
      </c>
      <c r="K4639" s="131">
        <v>0.34861111111111109</v>
      </c>
      <c r="L4639" s="129">
        <v>0.41736111111111113</v>
      </c>
      <c r="M4639" s="129">
        <v>0.42291666666666672</v>
      </c>
      <c r="N4639" s="129">
        <v>0.42499999999999999</v>
      </c>
      <c r="O4639" s="28" t="s">
        <v>83</v>
      </c>
      <c r="P4639" s="29">
        <v>2</v>
      </c>
      <c r="Q4639" s="30" t="s">
        <v>103</v>
      </c>
      <c r="R4639" s="31" t="s">
        <v>39</v>
      </c>
      <c r="S4639" s="28">
        <v>189</v>
      </c>
      <c r="T4639" s="28">
        <v>0</v>
      </c>
      <c r="U4639" s="32">
        <v>0.91348765598158288</v>
      </c>
      <c r="V4639" s="28">
        <v>0</v>
      </c>
      <c r="W4639" s="8" t="s">
        <v>30</v>
      </c>
      <c r="X4639" s="29"/>
      <c r="AC4639" s="64"/>
    </row>
    <row r="4640" spans="1:29" x14ac:dyDescent="0.35">
      <c r="A4640" s="9">
        <v>46219</v>
      </c>
      <c r="B4640" s="28" t="s">
        <v>248</v>
      </c>
      <c r="C4640" s="28" t="s">
        <v>45</v>
      </c>
      <c r="D4640" s="28">
        <v>1</v>
      </c>
      <c r="E4640" s="19" t="s">
        <v>4845</v>
      </c>
      <c r="F4640" s="19" t="s">
        <v>4850</v>
      </c>
      <c r="G4640" s="129">
        <v>0.47569444444444442</v>
      </c>
      <c r="H4640" s="129">
        <v>0.57638888888888884</v>
      </c>
      <c r="I4640" s="129">
        <v>0.46527777777777779</v>
      </c>
      <c r="J4640" s="130">
        <v>0.47569444444444442</v>
      </c>
      <c r="K4640" s="131">
        <v>0.48472222222222222</v>
      </c>
      <c r="L4640" s="129">
        <v>0.55555555555555558</v>
      </c>
      <c r="M4640" s="129">
        <v>0.56597222222222221</v>
      </c>
      <c r="N4640" s="129">
        <v>0.56805555555555554</v>
      </c>
      <c r="O4640" s="28">
        <v>2</v>
      </c>
      <c r="P4640" s="29" t="s">
        <v>301</v>
      </c>
      <c r="Q4640" s="30"/>
      <c r="R4640" s="31"/>
      <c r="S4640" s="28">
        <v>47</v>
      </c>
      <c r="T4640" s="28">
        <v>0</v>
      </c>
      <c r="U4640" s="32">
        <v>0.2532768927066838</v>
      </c>
      <c r="V4640" s="28">
        <v>0</v>
      </c>
      <c r="W4640" s="8" t="s">
        <v>30</v>
      </c>
      <c r="X4640" s="29"/>
      <c r="AC4640" s="64"/>
    </row>
    <row r="4641" spans="1:29" x14ac:dyDescent="0.35">
      <c r="A4641" s="9">
        <v>46219</v>
      </c>
      <c r="B4641" s="28" t="s">
        <v>1371</v>
      </c>
      <c r="C4641" s="28" t="s">
        <v>59</v>
      </c>
      <c r="D4641" s="28">
        <v>1</v>
      </c>
      <c r="E4641" s="19" t="s">
        <v>4850</v>
      </c>
      <c r="F4641" s="19" t="s">
        <v>4845</v>
      </c>
      <c r="G4641" s="129">
        <v>2.0833333333333329E-2</v>
      </c>
      <c r="H4641" s="129">
        <v>0.16666666666666671</v>
      </c>
      <c r="I4641" s="129">
        <v>1.7361111111111108E-2</v>
      </c>
      <c r="J4641" s="130">
        <v>3.4722222222222217E-2</v>
      </c>
      <c r="K4641" s="131">
        <v>4.7222222222222221E-2</v>
      </c>
      <c r="L4641" s="129">
        <v>0.17986111111111111</v>
      </c>
      <c r="M4641" s="129">
        <v>0.18333333333333329</v>
      </c>
      <c r="N4641" s="129">
        <v>0.1854166666666667</v>
      </c>
      <c r="O4641" s="28" t="s">
        <v>60</v>
      </c>
      <c r="P4641" s="29">
        <v>57</v>
      </c>
      <c r="Q4641" s="30" t="s">
        <v>111</v>
      </c>
      <c r="R4641" s="31" t="s">
        <v>39</v>
      </c>
      <c r="S4641" s="28">
        <v>168</v>
      </c>
      <c r="T4641" s="28">
        <v>1</v>
      </c>
      <c r="U4641" s="32">
        <v>0.86309001861733414</v>
      </c>
      <c r="V4641" s="28">
        <v>0</v>
      </c>
      <c r="W4641" s="8" t="s">
        <v>30</v>
      </c>
      <c r="X4641" s="29"/>
      <c r="AC4641" s="64"/>
    </row>
    <row r="4642" spans="1:29" x14ac:dyDescent="0.35">
      <c r="A4642" s="9">
        <v>46219</v>
      </c>
      <c r="B4642" s="28" t="s">
        <v>1372</v>
      </c>
      <c r="C4642" s="28" t="s">
        <v>59</v>
      </c>
      <c r="D4642" s="28">
        <v>1</v>
      </c>
      <c r="E4642" s="19" t="s">
        <v>4849</v>
      </c>
      <c r="F4642" s="19" t="s">
        <v>4845</v>
      </c>
      <c r="G4642" s="129">
        <v>0.20833333333333329</v>
      </c>
      <c r="H4642" s="129">
        <v>0.36458333333333331</v>
      </c>
      <c r="I4642" s="129">
        <v>0.21180555555555561</v>
      </c>
      <c r="J4642" s="130">
        <v>0.21388888888888891</v>
      </c>
      <c r="K4642" s="131">
        <v>0.22222222222222221</v>
      </c>
      <c r="L4642" s="129">
        <v>0.33958333333333329</v>
      </c>
      <c r="M4642" s="129">
        <v>0.35347222222222219</v>
      </c>
      <c r="N4642" s="129">
        <v>0.35555555555555562</v>
      </c>
      <c r="O4642" s="28">
        <v>59</v>
      </c>
      <c r="P4642" s="29" t="s">
        <v>73</v>
      </c>
      <c r="Q4642" s="30" t="s">
        <v>1104</v>
      </c>
      <c r="R4642" s="31" t="s">
        <v>124</v>
      </c>
      <c r="S4642" s="28">
        <v>167</v>
      </c>
      <c r="T4642" s="28">
        <v>0</v>
      </c>
      <c r="U4642" s="32">
        <v>0.83858501038174182</v>
      </c>
      <c r="V4642" s="28">
        <v>0</v>
      </c>
      <c r="W4642" s="8" t="s">
        <v>30</v>
      </c>
      <c r="X4642" s="29"/>
      <c r="Z4642" s="5"/>
      <c r="AC4642" s="64"/>
    </row>
    <row r="4643" spans="1:29" x14ac:dyDescent="0.35">
      <c r="A4643" s="9">
        <v>46219</v>
      </c>
      <c r="B4643" s="28" t="s">
        <v>1766</v>
      </c>
      <c r="C4643" s="28" t="s">
        <v>59</v>
      </c>
      <c r="D4643" s="28">
        <v>1</v>
      </c>
      <c r="E4643" s="19" t="s">
        <v>4845</v>
      </c>
      <c r="F4643" s="19" t="s">
        <v>4873</v>
      </c>
      <c r="G4643" s="129">
        <v>0.39583333333333331</v>
      </c>
      <c r="H4643" s="129">
        <v>0.46527777777777779</v>
      </c>
      <c r="I4643" s="129">
        <v>0.3923611111111111</v>
      </c>
      <c r="J4643" s="130">
        <v>0.39652777777777781</v>
      </c>
      <c r="K4643" s="131">
        <v>0.40763888888888888</v>
      </c>
      <c r="L4643" s="129">
        <v>0.45</v>
      </c>
      <c r="M4643" s="129">
        <v>0.4548611111111111</v>
      </c>
      <c r="N4643" s="129">
        <v>0.45555555555555549</v>
      </c>
      <c r="O4643" s="28" t="s">
        <v>73</v>
      </c>
      <c r="P4643" s="29">
        <v>222</v>
      </c>
      <c r="Q4643" s="30" t="s">
        <v>151</v>
      </c>
      <c r="R4643" s="31" t="s">
        <v>39</v>
      </c>
      <c r="S4643" s="28">
        <v>80</v>
      </c>
      <c r="T4643" s="28">
        <v>0</v>
      </c>
      <c r="U4643" s="32">
        <v>0.41938344141935979</v>
      </c>
      <c r="V4643" s="28">
        <v>0</v>
      </c>
      <c r="W4643" s="8" t="s">
        <v>30</v>
      </c>
      <c r="X4643" s="29"/>
      <c r="AC4643" s="64"/>
    </row>
    <row r="4644" spans="1:29" x14ac:dyDescent="0.35">
      <c r="A4644" s="9">
        <v>46219</v>
      </c>
      <c r="B4644" s="7" t="s">
        <v>1768</v>
      </c>
      <c r="C4644" s="8" t="s">
        <v>59</v>
      </c>
      <c r="D4644" s="10">
        <v>1</v>
      </c>
      <c r="E4644" s="19" t="s">
        <v>4873</v>
      </c>
      <c r="F4644" s="19" t="s">
        <v>4845</v>
      </c>
      <c r="G4644" s="12">
        <v>0.5</v>
      </c>
      <c r="H4644" s="12">
        <v>0.56944444444444442</v>
      </c>
      <c r="I4644" s="12">
        <v>0.49375000000000002</v>
      </c>
      <c r="J4644" s="12">
        <v>0.49722222222222218</v>
      </c>
      <c r="K4644" s="12">
        <v>0.50763888888888886</v>
      </c>
      <c r="L4644" s="12">
        <v>0.56666666666666665</v>
      </c>
      <c r="M4644" s="12">
        <v>0.57708333333333328</v>
      </c>
      <c r="N4644" s="12">
        <v>0.57916666666666672</v>
      </c>
      <c r="O4644" s="8">
        <v>223</v>
      </c>
      <c r="P4644" s="29" t="s">
        <v>312</v>
      </c>
      <c r="S4644" s="8">
        <v>61</v>
      </c>
      <c r="T4644" s="8">
        <v>0</v>
      </c>
      <c r="U4644" s="14">
        <v>0.32815243648433262</v>
      </c>
      <c r="V4644" s="8">
        <v>0</v>
      </c>
      <c r="W4644" s="8" t="s">
        <v>30</v>
      </c>
      <c r="AC4644" s="64"/>
    </row>
    <row r="4645" spans="1:29" x14ac:dyDescent="0.35">
      <c r="A4645" s="9">
        <v>46219</v>
      </c>
      <c r="B4645" s="7" t="s">
        <v>58</v>
      </c>
      <c r="C4645" s="8" t="s">
        <v>72</v>
      </c>
      <c r="D4645" s="10">
        <v>1</v>
      </c>
      <c r="E4645" s="19" t="s">
        <v>4845</v>
      </c>
      <c r="F4645" s="19" t="s">
        <v>4847</v>
      </c>
      <c r="G4645" s="12">
        <v>0.16319444444444439</v>
      </c>
      <c r="H4645" s="12">
        <v>0.35069444444444442</v>
      </c>
      <c r="I4645" s="12">
        <v>0.15555555555555561</v>
      </c>
      <c r="J4645" s="12">
        <v>0.16666666666666671</v>
      </c>
      <c r="K4645" s="12">
        <v>0.19513888888888889</v>
      </c>
      <c r="L4645" s="12">
        <v>0.37847222222222221</v>
      </c>
      <c r="M4645" s="12">
        <v>0.38680555555555562</v>
      </c>
      <c r="N4645" s="12">
        <v>0.38750000000000001</v>
      </c>
      <c r="O4645" s="8" t="s">
        <v>32</v>
      </c>
      <c r="P4645" s="8" t="s">
        <v>61</v>
      </c>
      <c r="Q4645" s="8" t="s">
        <v>65</v>
      </c>
      <c r="R4645" s="27" t="s">
        <v>39</v>
      </c>
      <c r="S4645" s="8">
        <v>170</v>
      </c>
      <c r="T4645" s="8">
        <v>0</v>
      </c>
      <c r="U4645" s="14">
        <v>0.90146052551632794</v>
      </c>
      <c r="V4645" s="8">
        <v>1578</v>
      </c>
      <c r="W4645" s="8" t="s">
        <v>30</v>
      </c>
      <c r="AC4645" s="64"/>
    </row>
    <row r="4646" spans="1:29" ht="26" customHeight="1" x14ac:dyDescent="0.35">
      <c r="A4646" s="9">
        <v>46219</v>
      </c>
      <c r="B4646" s="7" t="s">
        <v>64</v>
      </c>
      <c r="C4646" s="8" t="s">
        <v>72</v>
      </c>
      <c r="D4646" s="10">
        <v>1</v>
      </c>
      <c r="E4646" s="19" t="s">
        <v>4847</v>
      </c>
      <c r="F4646" s="19" t="s">
        <v>4845</v>
      </c>
      <c r="G4646" s="12">
        <v>0.3923611111111111</v>
      </c>
      <c r="H4646" s="12">
        <v>0.60069444444444442</v>
      </c>
      <c r="I4646" s="12">
        <v>0.4201388888888889</v>
      </c>
      <c r="J4646" s="12">
        <v>0.42291666666666672</v>
      </c>
      <c r="K4646" s="12">
        <v>0.44027777777777782</v>
      </c>
      <c r="L4646" s="12">
        <v>0.60555555555555551</v>
      </c>
      <c r="M4646" s="12">
        <v>0.61736111111111114</v>
      </c>
      <c r="N4646" s="12">
        <v>0.61944444444444446</v>
      </c>
      <c r="O4646" s="8" t="s">
        <v>61</v>
      </c>
      <c r="P4646" s="8" t="s">
        <v>361</v>
      </c>
      <c r="Q4646" s="8" t="s">
        <v>2798</v>
      </c>
      <c r="R4646" s="27" t="s">
        <v>2799</v>
      </c>
      <c r="S4646" s="8">
        <v>168</v>
      </c>
      <c r="T4646" s="8">
        <v>1</v>
      </c>
      <c r="U4646" s="14">
        <v>0.89259572948996702</v>
      </c>
      <c r="V4646" s="8">
        <v>0</v>
      </c>
      <c r="W4646" s="8" t="s">
        <v>30</v>
      </c>
      <c r="AC4646" s="64"/>
    </row>
    <row r="4647" spans="1:29" x14ac:dyDescent="0.35">
      <c r="A4647" s="9">
        <v>46219</v>
      </c>
      <c r="B4647" s="7" t="s">
        <v>71</v>
      </c>
      <c r="C4647" s="8" t="s">
        <v>81</v>
      </c>
      <c r="D4647" s="10">
        <v>1</v>
      </c>
      <c r="E4647" s="19" t="s">
        <v>4845</v>
      </c>
      <c r="F4647" s="19" t="s">
        <v>4849</v>
      </c>
      <c r="G4647" s="12">
        <v>1.041666666666667E-2</v>
      </c>
      <c r="H4647" s="12">
        <v>0.1701388888888889</v>
      </c>
      <c r="I4647" s="12">
        <v>6.2500000000000003E-3</v>
      </c>
      <c r="J4647" s="12">
        <v>1.666666666666667E-2</v>
      </c>
      <c r="K4647" s="12">
        <v>4.027777777777778E-2</v>
      </c>
      <c r="L4647" s="12">
        <v>0.18333333333333329</v>
      </c>
      <c r="M4647" s="12">
        <v>0.1875</v>
      </c>
      <c r="N4647" s="12">
        <v>0.18819444444444439</v>
      </c>
      <c r="O4647" s="8" t="s">
        <v>73</v>
      </c>
      <c r="P4647" s="8">
        <v>20</v>
      </c>
      <c r="Q4647" s="8" t="s">
        <v>171</v>
      </c>
      <c r="R4647" s="27" t="s">
        <v>39</v>
      </c>
      <c r="S4647" s="8">
        <v>174</v>
      </c>
      <c r="T4647" s="8">
        <v>0</v>
      </c>
      <c r="U4647" s="14">
        <v>0.98925461355441446</v>
      </c>
      <c r="V4647" s="8">
        <v>892</v>
      </c>
      <c r="W4647" s="8" t="s">
        <v>30</v>
      </c>
      <c r="AC4647" s="64"/>
    </row>
    <row r="4648" spans="1:29" ht="26" customHeight="1" x14ac:dyDescent="0.35">
      <c r="A4648" s="9">
        <v>46219</v>
      </c>
      <c r="B4648" s="7" t="s">
        <v>74</v>
      </c>
      <c r="C4648" s="8" t="s">
        <v>81</v>
      </c>
      <c r="D4648" s="10">
        <v>1</v>
      </c>
      <c r="E4648" s="19" t="s">
        <v>4849</v>
      </c>
      <c r="F4648" s="19" t="s">
        <v>4845</v>
      </c>
      <c r="G4648" s="12">
        <v>0.20833333333333329</v>
      </c>
      <c r="H4648" s="12">
        <v>0.38541666666666669</v>
      </c>
      <c r="I4648" s="12">
        <v>0.21944444444444439</v>
      </c>
      <c r="J4648" s="12">
        <v>0.2215277777777778</v>
      </c>
      <c r="K4648" s="12">
        <v>0.23541666666666669</v>
      </c>
      <c r="L4648" s="12">
        <v>0.37569444444444439</v>
      </c>
      <c r="M4648" s="12">
        <v>0.38541666666666669</v>
      </c>
      <c r="N4648" s="12">
        <v>0.38750000000000001</v>
      </c>
      <c r="O4648" s="8">
        <v>22</v>
      </c>
      <c r="P4648" s="8" t="s">
        <v>285</v>
      </c>
      <c r="Q4648" s="8" t="s">
        <v>2800</v>
      </c>
      <c r="R4648" s="27" t="s">
        <v>2801</v>
      </c>
      <c r="S4648" s="8">
        <v>150</v>
      </c>
      <c r="T4648" s="8">
        <v>0</v>
      </c>
      <c r="U4648" s="14">
        <v>0.83692468871417169</v>
      </c>
      <c r="V4648" s="8">
        <v>0</v>
      </c>
      <c r="W4648" s="8" t="s">
        <v>30</v>
      </c>
      <c r="AC4648" s="64"/>
    </row>
    <row r="4649" spans="1:29" x14ac:dyDescent="0.35">
      <c r="A4649" s="9">
        <v>46219</v>
      </c>
      <c r="B4649" s="7" t="s">
        <v>1770</v>
      </c>
      <c r="C4649" s="8" t="s">
        <v>90</v>
      </c>
      <c r="D4649" s="10">
        <v>1</v>
      </c>
      <c r="E4649" s="19" t="s">
        <v>4845</v>
      </c>
      <c r="F4649" s="19" t="s">
        <v>4851</v>
      </c>
      <c r="G4649" s="12">
        <v>1.7361111111111108E-2</v>
      </c>
      <c r="H4649" s="12">
        <v>0.1041666666666667</v>
      </c>
      <c r="I4649" s="12">
        <v>2.6388888888888889E-2</v>
      </c>
      <c r="J4649" s="12">
        <v>4.4444444444444453E-2</v>
      </c>
      <c r="K4649" s="12">
        <v>5.486111111111111E-2</v>
      </c>
      <c r="L4649" s="12">
        <v>0.13958333333333331</v>
      </c>
      <c r="M4649" s="12">
        <v>0.1444444444444444</v>
      </c>
      <c r="N4649" s="12">
        <v>0.1451388888888889</v>
      </c>
      <c r="O4649" s="8" t="s">
        <v>284</v>
      </c>
      <c r="P4649" s="8">
        <v>1</v>
      </c>
      <c r="Q4649" s="8" t="s">
        <v>2802</v>
      </c>
      <c r="R4649" s="27" t="s">
        <v>2803</v>
      </c>
      <c r="S4649" s="8">
        <v>78</v>
      </c>
      <c r="T4649" s="8">
        <v>0</v>
      </c>
      <c r="U4649" s="14">
        <v>0.39626717301678061</v>
      </c>
      <c r="V4649" s="8">
        <v>0</v>
      </c>
      <c r="W4649" s="8" t="s">
        <v>30</v>
      </c>
      <c r="AC4649" s="64"/>
    </row>
    <row r="4650" spans="1:29" x14ac:dyDescent="0.35">
      <c r="A4650" s="9">
        <v>46219</v>
      </c>
      <c r="B4650" s="7" t="s">
        <v>1771</v>
      </c>
      <c r="C4650" s="8" t="s">
        <v>90</v>
      </c>
      <c r="D4650" s="10">
        <v>1</v>
      </c>
      <c r="E4650" s="19" t="s">
        <v>4851</v>
      </c>
      <c r="F4650" s="19" t="s">
        <v>4845</v>
      </c>
      <c r="G4650" s="12">
        <v>0.1388888888888889</v>
      </c>
      <c r="H4650" s="12">
        <v>0.24652777777777779</v>
      </c>
      <c r="I4650" s="12">
        <v>0.17291666666666669</v>
      </c>
      <c r="J4650" s="12">
        <v>0.18263888888888891</v>
      </c>
      <c r="K4650" s="12">
        <v>0.1895833333333333</v>
      </c>
      <c r="L4650" s="12">
        <v>0.28263888888888888</v>
      </c>
      <c r="M4650" s="12">
        <v>0.28958333333333341</v>
      </c>
      <c r="N4650" s="12">
        <v>0.29166666666666669</v>
      </c>
      <c r="O4650" s="8">
        <v>1</v>
      </c>
      <c r="P4650" s="8" t="s">
        <v>73</v>
      </c>
      <c r="Q4650" s="8" t="s">
        <v>2804</v>
      </c>
      <c r="R4650" s="27" t="s">
        <v>99</v>
      </c>
      <c r="S4650" s="8">
        <v>55</v>
      </c>
      <c r="T4650" s="8">
        <v>0</v>
      </c>
      <c r="U4650" s="14">
        <v>0.28320608012476672</v>
      </c>
      <c r="V4650" s="8">
        <v>0</v>
      </c>
      <c r="W4650" s="8" t="s">
        <v>30</v>
      </c>
      <c r="AC4650" s="64"/>
    </row>
    <row r="4651" spans="1:29" x14ac:dyDescent="0.35">
      <c r="A4651" s="9">
        <v>46219</v>
      </c>
      <c r="B4651" s="7" t="s">
        <v>203</v>
      </c>
      <c r="C4651" s="8" t="s">
        <v>90</v>
      </c>
      <c r="D4651" s="10">
        <v>1</v>
      </c>
      <c r="E4651" s="19" t="s">
        <v>4845</v>
      </c>
      <c r="F4651" s="19" t="s">
        <v>4854</v>
      </c>
      <c r="G4651" s="12">
        <v>0.28472222222222221</v>
      </c>
      <c r="H4651" s="12">
        <v>0.4236111111111111</v>
      </c>
      <c r="I4651" s="12">
        <v>0.3215277777777778</v>
      </c>
      <c r="J4651" s="12">
        <v>0.33124999999999999</v>
      </c>
      <c r="K4651" s="12">
        <v>0.34652777777777782</v>
      </c>
      <c r="L4651" s="12">
        <v>0.48055555555555562</v>
      </c>
      <c r="M4651" s="12">
        <v>0.4909722222222222</v>
      </c>
      <c r="N4651" s="12">
        <v>0.49236111111111108</v>
      </c>
      <c r="O4651" s="8" t="s">
        <v>73</v>
      </c>
      <c r="P4651" s="8">
        <v>2</v>
      </c>
      <c r="Q4651" s="8" t="s">
        <v>2805</v>
      </c>
      <c r="R4651" s="27" t="s">
        <v>99</v>
      </c>
      <c r="S4651" s="8">
        <v>153</v>
      </c>
      <c r="T4651" s="8">
        <v>1</v>
      </c>
      <c r="U4651" s="14">
        <v>0.81936558644381907</v>
      </c>
      <c r="V4651" s="8">
        <v>0</v>
      </c>
      <c r="W4651" s="8" t="s">
        <v>30</v>
      </c>
      <c r="AC4651" s="64"/>
    </row>
    <row r="4652" spans="1:29" x14ac:dyDescent="0.35">
      <c r="A4652" s="9">
        <v>46219</v>
      </c>
      <c r="B4652" s="7" t="s">
        <v>205</v>
      </c>
      <c r="C4652" s="8" t="s">
        <v>90</v>
      </c>
      <c r="D4652" s="10">
        <v>1</v>
      </c>
      <c r="E4652" s="19" t="s">
        <v>4854</v>
      </c>
      <c r="F4652" s="19" t="s">
        <v>4845</v>
      </c>
      <c r="G4652" s="12">
        <v>0.46527777777777779</v>
      </c>
      <c r="H4652" s="12">
        <v>0.61111111111111116</v>
      </c>
      <c r="I4652" s="12">
        <v>0.51736111111111116</v>
      </c>
      <c r="J4652" s="12">
        <v>0.52013888888888893</v>
      </c>
      <c r="K4652" s="12">
        <v>0.53541666666666665</v>
      </c>
      <c r="L4652" s="12">
        <v>0.66597222222222219</v>
      </c>
      <c r="M4652" s="12">
        <v>0.67291666666666672</v>
      </c>
      <c r="N4652" s="12">
        <v>0.67500000000000004</v>
      </c>
      <c r="O4652" s="8">
        <v>2</v>
      </c>
      <c r="P4652" s="8" t="s">
        <v>73</v>
      </c>
      <c r="Q4652" s="8" t="s">
        <v>2806</v>
      </c>
      <c r="R4652" s="27" t="s">
        <v>99</v>
      </c>
      <c r="S4652" s="8">
        <v>125</v>
      </c>
      <c r="T4652" s="8">
        <v>1</v>
      </c>
      <c r="U4652" s="14">
        <v>0.68156247703838635</v>
      </c>
      <c r="V4652" s="8">
        <v>0</v>
      </c>
      <c r="W4652" s="8" t="s">
        <v>30</v>
      </c>
      <c r="AC4652" s="64"/>
    </row>
    <row r="4653" spans="1:29" x14ac:dyDescent="0.35">
      <c r="A4653" s="9">
        <v>46219</v>
      </c>
      <c r="B4653" s="7" t="s">
        <v>1504</v>
      </c>
      <c r="C4653" s="8" t="s">
        <v>90</v>
      </c>
      <c r="D4653" s="10">
        <v>1</v>
      </c>
      <c r="E4653" s="19" t="s">
        <v>4845</v>
      </c>
      <c r="F4653" s="19" t="s">
        <v>4861</v>
      </c>
      <c r="G4653" s="12">
        <v>0.97916666666666663</v>
      </c>
      <c r="H4653" s="12" t="s">
        <v>1787</v>
      </c>
      <c r="I4653" s="12">
        <v>0.97569444444444442</v>
      </c>
      <c r="J4653" s="12">
        <v>0.97916666666666663</v>
      </c>
      <c r="K4653" s="12">
        <v>0.99027777777777781</v>
      </c>
      <c r="L4653" s="12" t="s">
        <v>2807</v>
      </c>
      <c r="M4653" s="12" t="s">
        <v>2808</v>
      </c>
      <c r="N4653" s="12" t="s">
        <v>1789</v>
      </c>
      <c r="O4653" s="8" t="s">
        <v>73</v>
      </c>
      <c r="P4653" s="8" t="s">
        <v>748</v>
      </c>
      <c r="S4653" s="8">
        <v>166</v>
      </c>
      <c r="T4653" s="8">
        <v>2</v>
      </c>
      <c r="U4653" s="14">
        <f>S4653/186</f>
        <v>0.89247311827956988</v>
      </c>
      <c r="V4653" s="8">
        <v>0</v>
      </c>
      <c r="W4653" s="8" t="s">
        <v>30</v>
      </c>
      <c r="AC4653" s="64"/>
    </row>
    <row r="4654" spans="1:29" x14ac:dyDescent="0.35">
      <c r="A4654" s="9">
        <v>46219</v>
      </c>
      <c r="B4654" s="7" t="s">
        <v>80</v>
      </c>
      <c r="C4654" s="8" t="s">
        <v>108</v>
      </c>
      <c r="D4654" s="10">
        <v>1</v>
      </c>
      <c r="E4654" s="19" t="s">
        <v>4861</v>
      </c>
      <c r="F4654" s="19" t="s">
        <v>4845</v>
      </c>
      <c r="G4654" s="12">
        <v>0</v>
      </c>
      <c r="H4654" s="12">
        <v>7.6388888888888895E-2</v>
      </c>
      <c r="I4654" s="12" t="s">
        <v>685</v>
      </c>
      <c r="J4654" s="12">
        <v>3.6111111111111108E-2</v>
      </c>
      <c r="K4654" s="12">
        <v>0.05</v>
      </c>
      <c r="L4654" s="12">
        <v>0.1118055555555556</v>
      </c>
      <c r="M4654" s="12">
        <v>0.11944444444444451</v>
      </c>
      <c r="N4654" s="12">
        <v>0.11944444444444451</v>
      </c>
      <c r="O4654" s="8" t="s">
        <v>106</v>
      </c>
      <c r="P4654" s="8" t="s">
        <v>450</v>
      </c>
      <c r="Q4654" s="8" t="s">
        <v>2809</v>
      </c>
      <c r="R4654" s="27" t="s">
        <v>2803</v>
      </c>
      <c r="S4654" s="8">
        <v>138</v>
      </c>
      <c r="T4654" s="8">
        <v>0</v>
      </c>
      <c r="U4654" s="14">
        <v>0.66623019995301835</v>
      </c>
      <c r="V4654" s="8">
        <v>1960</v>
      </c>
      <c r="W4654" s="8" t="s">
        <v>30</v>
      </c>
      <c r="AC4654" s="64"/>
    </row>
    <row r="4655" spans="1:29" ht="26" customHeight="1" x14ac:dyDescent="0.35">
      <c r="A4655" s="9">
        <v>46219</v>
      </c>
      <c r="B4655" s="7" t="s">
        <v>84</v>
      </c>
      <c r="C4655" s="8" t="s">
        <v>108</v>
      </c>
      <c r="D4655" s="10">
        <v>1</v>
      </c>
      <c r="E4655" s="19" t="s">
        <v>4845</v>
      </c>
      <c r="F4655" s="19" t="s">
        <v>4853</v>
      </c>
      <c r="G4655" s="12">
        <v>0.1111111111111111</v>
      </c>
      <c r="H4655" s="12">
        <v>0.1875</v>
      </c>
      <c r="I4655" s="12">
        <v>0.1541666666666667</v>
      </c>
      <c r="J4655" s="12">
        <v>0.16597222222222219</v>
      </c>
      <c r="K4655" s="12">
        <v>0.1854166666666667</v>
      </c>
      <c r="L4655" s="12">
        <v>0.24652777777777779</v>
      </c>
      <c r="M4655" s="12">
        <v>0.25972222222222219</v>
      </c>
      <c r="N4655" s="12">
        <v>0.26180555555555562</v>
      </c>
      <c r="O4655" s="8" t="s">
        <v>450</v>
      </c>
      <c r="P4655" s="8" t="s">
        <v>60</v>
      </c>
      <c r="Q4655" s="25" t="s">
        <v>2810</v>
      </c>
      <c r="R4655" s="27" t="s">
        <v>2811</v>
      </c>
      <c r="S4655" s="8">
        <v>170</v>
      </c>
      <c r="T4655" s="8">
        <v>0</v>
      </c>
      <c r="U4655" s="14">
        <v>0.82397580157570982</v>
      </c>
      <c r="V4655" s="8">
        <v>0</v>
      </c>
      <c r="W4655" s="8" t="s">
        <v>30</v>
      </c>
      <c r="AC4655" s="64"/>
    </row>
    <row r="4656" spans="1:29" x14ac:dyDescent="0.35">
      <c r="A4656" s="9">
        <v>46219</v>
      </c>
      <c r="B4656" s="7" t="s">
        <v>2570</v>
      </c>
      <c r="C4656" s="8" t="s">
        <v>108</v>
      </c>
      <c r="D4656" s="10">
        <v>1</v>
      </c>
      <c r="E4656" s="19" t="s">
        <v>4853</v>
      </c>
      <c r="F4656" s="19" t="s">
        <v>4845</v>
      </c>
      <c r="G4656" s="12">
        <v>0.24305555555555561</v>
      </c>
      <c r="H4656" s="12">
        <v>0.50694444444444442</v>
      </c>
      <c r="I4656" s="12">
        <v>0.2951388888888889</v>
      </c>
      <c r="J4656" s="12">
        <v>0.30138888888888887</v>
      </c>
      <c r="K4656" s="12">
        <v>0.31388888888888888</v>
      </c>
      <c r="L4656" s="12">
        <v>0.55625000000000002</v>
      </c>
      <c r="M4656" s="12">
        <v>0.56805555555555554</v>
      </c>
      <c r="N4656" s="12">
        <v>0.56944444444444442</v>
      </c>
      <c r="O4656" s="8" t="s">
        <v>60</v>
      </c>
      <c r="P4656" s="8" t="s">
        <v>2812</v>
      </c>
      <c r="Q4656" s="8" t="s">
        <v>2813</v>
      </c>
      <c r="R4656" s="27" t="s">
        <v>99</v>
      </c>
      <c r="S4656" s="8">
        <v>172</v>
      </c>
      <c r="T4656" s="8">
        <v>0</v>
      </c>
      <c r="U4656" s="14">
        <v>0.93568411505416471</v>
      </c>
      <c r="V4656" s="8">
        <v>0</v>
      </c>
      <c r="W4656" s="8" t="s">
        <v>30</v>
      </c>
      <c r="AC4656" s="64"/>
    </row>
    <row r="4657" spans="1:29" ht="26" customHeight="1" x14ac:dyDescent="0.35">
      <c r="A4657" s="9">
        <v>46219</v>
      </c>
      <c r="B4657" s="7" t="s">
        <v>2571</v>
      </c>
      <c r="C4657" s="8" t="s">
        <v>108</v>
      </c>
      <c r="D4657" s="10">
        <v>1</v>
      </c>
      <c r="E4657" s="19" t="s">
        <v>4845</v>
      </c>
      <c r="F4657" s="19" t="s">
        <v>4850</v>
      </c>
      <c r="G4657" s="12">
        <v>0.61458333333333337</v>
      </c>
      <c r="H4657" s="12">
        <v>0.89930555555555558</v>
      </c>
      <c r="I4657" s="12">
        <v>0.62361111111111112</v>
      </c>
      <c r="J4657" s="12">
        <v>0.62847222222222221</v>
      </c>
      <c r="K4657" s="12">
        <v>0.63888888888888884</v>
      </c>
      <c r="L4657" s="12">
        <v>0.90486111111111112</v>
      </c>
      <c r="M4657" s="12">
        <v>0.90972222222222221</v>
      </c>
      <c r="N4657" s="12">
        <v>0.91180555555555554</v>
      </c>
      <c r="O4657" s="8" t="s">
        <v>2812</v>
      </c>
      <c r="P4657" s="8" t="s">
        <v>143</v>
      </c>
      <c r="Q4657" s="8" t="s">
        <v>2814</v>
      </c>
      <c r="R4657" s="27" t="s">
        <v>2815</v>
      </c>
      <c r="S4657" s="8">
        <v>191</v>
      </c>
      <c r="T4657" s="8">
        <v>1</v>
      </c>
      <c r="U4657" s="14">
        <v>0.98779281358491655</v>
      </c>
      <c r="V4657" s="8">
        <v>0</v>
      </c>
      <c r="W4657" s="8" t="s">
        <v>30</v>
      </c>
      <c r="Z4657" s="5"/>
      <c r="AC4657" s="64"/>
    </row>
    <row r="4658" spans="1:29" x14ac:dyDescent="0.35">
      <c r="A4658" s="9">
        <v>46219</v>
      </c>
      <c r="B4658" s="7" t="s">
        <v>1381</v>
      </c>
      <c r="C4658" s="8" t="s">
        <v>113</v>
      </c>
      <c r="D4658" s="10">
        <v>1</v>
      </c>
      <c r="E4658" s="19" t="s">
        <v>4850</v>
      </c>
      <c r="F4658" s="19" t="s">
        <v>4845</v>
      </c>
      <c r="G4658" s="12">
        <v>4.5138888888888888E-2</v>
      </c>
      <c r="H4658" s="12">
        <v>0.25347222222222221</v>
      </c>
      <c r="I4658" s="12">
        <v>4.1666666666666657E-2</v>
      </c>
      <c r="J4658" s="12">
        <v>5.2083333333333343E-2</v>
      </c>
      <c r="K4658" s="12">
        <v>7.013888888888889E-2</v>
      </c>
      <c r="L4658" s="12">
        <v>0.26527777777777778</v>
      </c>
      <c r="M4658" s="12">
        <v>0.27291666666666659</v>
      </c>
      <c r="N4658" s="12">
        <v>0.27569444444444452</v>
      </c>
      <c r="O4658" s="8" t="s">
        <v>70</v>
      </c>
      <c r="P4658" s="8">
        <v>62</v>
      </c>
      <c r="Q4658" s="8" t="s">
        <v>272</v>
      </c>
      <c r="R4658" s="27" t="s">
        <v>39</v>
      </c>
      <c r="S4658" s="8">
        <v>170</v>
      </c>
      <c r="T4658" s="8">
        <v>2</v>
      </c>
      <c r="U4658" s="14">
        <v>0.82789691165282964</v>
      </c>
      <c r="V4658" s="8">
        <v>0</v>
      </c>
      <c r="W4658" s="8" t="s">
        <v>30</v>
      </c>
      <c r="AC4658" s="64"/>
    </row>
    <row r="4659" spans="1:29" ht="26" customHeight="1" x14ac:dyDescent="0.35">
      <c r="A4659" s="9">
        <v>46219</v>
      </c>
      <c r="B4659" s="7" t="s">
        <v>1382</v>
      </c>
      <c r="C4659" s="8" t="s">
        <v>113</v>
      </c>
      <c r="D4659" s="10">
        <v>1</v>
      </c>
      <c r="E4659" s="19" t="s">
        <v>4845</v>
      </c>
      <c r="F4659" s="19" t="s">
        <v>4856</v>
      </c>
      <c r="G4659" s="12">
        <v>0.2951388888888889</v>
      </c>
      <c r="H4659" s="12">
        <v>0.52430555555555558</v>
      </c>
      <c r="I4659" s="88">
        <v>0.30625000000000002</v>
      </c>
      <c r="J4659" s="12">
        <v>0.31180555555555561</v>
      </c>
      <c r="K4659" s="12">
        <v>0.32083333333333341</v>
      </c>
      <c r="L4659" s="12">
        <v>0.50972222222222219</v>
      </c>
      <c r="M4659" s="12">
        <v>0.52152777777777781</v>
      </c>
      <c r="N4659" s="12">
        <v>0.52361111111111114</v>
      </c>
      <c r="O4659" s="8">
        <v>66</v>
      </c>
      <c r="P4659" s="8" t="s">
        <v>242</v>
      </c>
      <c r="Q4659" s="24" t="s">
        <v>2816</v>
      </c>
      <c r="R4659" s="66" t="s">
        <v>2817</v>
      </c>
      <c r="S4659" s="8">
        <v>153</v>
      </c>
      <c r="T4659" s="8">
        <v>1</v>
      </c>
      <c r="U4659" s="14">
        <v>0.79861395423189829</v>
      </c>
      <c r="V4659" s="8">
        <v>0</v>
      </c>
      <c r="W4659" s="8" t="s">
        <v>30</v>
      </c>
      <c r="AC4659" s="64"/>
    </row>
    <row r="4660" spans="1:29" x14ac:dyDescent="0.35">
      <c r="A4660" s="9">
        <v>46219</v>
      </c>
      <c r="B4660" s="7" t="s">
        <v>1360</v>
      </c>
      <c r="C4660" s="8" t="s">
        <v>113</v>
      </c>
      <c r="D4660" s="10">
        <v>1</v>
      </c>
      <c r="E4660" s="19" t="s">
        <v>4856</v>
      </c>
      <c r="F4660" s="19" t="s">
        <v>4845</v>
      </c>
      <c r="G4660" s="12">
        <v>0.78125</v>
      </c>
      <c r="H4660" s="12">
        <v>0.93055555555555558</v>
      </c>
      <c r="I4660" s="12">
        <v>0.77777777777777779</v>
      </c>
      <c r="J4660" s="12">
        <v>0.78333333333333333</v>
      </c>
      <c r="K4660" s="12">
        <v>0.79791666666666672</v>
      </c>
      <c r="L4660" s="12">
        <v>0.92083333333333328</v>
      </c>
      <c r="M4660" s="12">
        <v>0.9243055555555556</v>
      </c>
      <c r="N4660" s="12">
        <v>0.92638888888888893</v>
      </c>
      <c r="O4660" s="8" t="s">
        <v>242</v>
      </c>
      <c r="P4660" s="8">
        <v>53</v>
      </c>
      <c r="Q4660" s="8" t="s">
        <v>152</v>
      </c>
      <c r="R4660" s="27" t="s">
        <v>39</v>
      </c>
      <c r="S4660" s="8">
        <v>184</v>
      </c>
      <c r="T4660" s="8">
        <v>3</v>
      </c>
      <c r="U4660" s="14">
        <v>0.9671630426750496</v>
      </c>
      <c r="V4660" s="8">
        <v>0</v>
      </c>
      <c r="W4660" s="8" t="s">
        <v>30</v>
      </c>
      <c r="AC4660" s="64"/>
    </row>
    <row r="4661" spans="1:29" x14ac:dyDescent="0.35">
      <c r="A4661" s="9">
        <v>46219</v>
      </c>
      <c r="B4661" s="7" t="s">
        <v>1361</v>
      </c>
      <c r="C4661" s="8" t="s">
        <v>113</v>
      </c>
      <c r="D4661" s="10">
        <v>1</v>
      </c>
      <c r="E4661" s="19" t="s">
        <v>4845</v>
      </c>
      <c r="F4661" s="19" t="s">
        <v>4850</v>
      </c>
      <c r="G4661" s="12">
        <v>0.97222222222222221</v>
      </c>
      <c r="H4661" s="12" t="s">
        <v>1787</v>
      </c>
      <c r="I4661" s="21">
        <v>0.96250000000000002</v>
      </c>
      <c r="J4661" s="12">
        <v>0.96597222222222223</v>
      </c>
      <c r="K4661" s="12">
        <v>0.97986111111111107</v>
      </c>
      <c r="L4661" s="12" t="s">
        <v>2818</v>
      </c>
      <c r="M4661" s="12" t="s">
        <v>2819</v>
      </c>
      <c r="N4661" s="12" t="s">
        <v>2820</v>
      </c>
      <c r="O4661" s="8">
        <v>53</v>
      </c>
      <c r="P4661" s="8" t="s">
        <v>73</v>
      </c>
      <c r="S4661" s="8">
        <v>114</v>
      </c>
      <c r="T4661" s="8">
        <v>0</v>
      </c>
      <c r="U4661" s="14">
        <f>S4661/197</f>
        <v>0.57868020304568524</v>
      </c>
      <c r="V4661" s="8">
        <v>0</v>
      </c>
      <c r="W4661" s="8" t="s">
        <v>30</v>
      </c>
      <c r="AC4661" s="64"/>
    </row>
    <row r="4662" spans="1:29" x14ac:dyDescent="0.35">
      <c r="A4662" s="9">
        <v>46220</v>
      </c>
      <c r="B4662" s="28" t="s">
        <v>80</v>
      </c>
      <c r="C4662" s="28" t="s">
        <v>27</v>
      </c>
      <c r="D4662" s="28">
        <v>1</v>
      </c>
      <c r="E4662" s="19" t="s">
        <v>4850</v>
      </c>
      <c r="F4662" s="19" t="s">
        <v>4845</v>
      </c>
      <c r="G4662" s="12">
        <v>3.4722222222222217E-2</v>
      </c>
      <c r="H4662" s="12">
        <v>0.1076388888888889</v>
      </c>
      <c r="I4662" s="12">
        <v>2.8472222222222222E-2</v>
      </c>
      <c r="J4662" s="12">
        <v>3.3333333333333333E-2</v>
      </c>
      <c r="K4662" s="12">
        <v>5.6944444444444443E-2</v>
      </c>
      <c r="L4662" s="12">
        <v>0.11805555555555559</v>
      </c>
      <c r="M4662" s="12">
        <v>0.1236111111111111</v>
      </c>
      <c r="N4662" s="12">
        <v>0.12569444444444439</v>
      </c>
      <c r="O4662" s="28" t="s">
        <v>43</v>
      </c>
      <c r="P4662" s="29" t="s">
        <v>234</v>
      </c>
      <c r="Q4662" s="30" t="s">
        <v>172</v>
      </c>
      <c r="R4662" s="31" t="s">
        <v>172</v>
      </c>
      <c r="S4662" s="28">
        <v>162</v>
      </c>
      <c r="T4662" s="28">
        <v>0</v>
      </c>
      <c r="U4662" s="32">
        <v>0.8902282834945916</v>
      </c>
      <c r="V4662" s="28">
        <v>1384</v>
      </c>
      <c r="W4662" s="8" t="s">
        <v>30</v>
      </c>
      <c r="AC4662" s="64"/>
    </row>
    <row r="4663" spans="1:29" x14ac:dyDescent="0.35">
      <c r="A4663" s="9">
        <v>46220</v>
      </c>
      <c r="B4663" s="28" t="s">
        <v>84</v>
      </c>
      <c r="C4663" s="28" t="s">
        <v>27</v>
      </c>
      <c r="D4663" s="28">
        <v>1</v>
      </c>
      <c r="E4663" s="19" t="s">
        <v>4845</v>
      </c>
      <c r="F4663" s="19" t="s">
        <v>4867</v>
      </c>
      <c r="G4663" s="12">
        <v>0.14583333333333329</v>
      </c>
      <c r="H4663" s="12">
        <v>0.22916666666666671</v>
      </c>
      <c r="I4663" s="12">
        <v>0.14930555555555561</v>
      </c>
      <c r="J4663" s="12">
        <v>0.15763888888888891</v>
      </c>
      <c r="K4663" s="12">
        <v>0.1701388888888889</v>
      </c>
      <c r="L4663" s="12">
        <v>0.23194444444444451</v>
      </c>
      <c r="M4663" s="12">
        <v>0.24236111111111111</v>
      </c>
      <c r="N4663" s="12">
        <v>0.24444444444444441</v>
      </c>
      <c r="O4663" s="28" t="s">
        <v>234</v>
      </c>
      <c r="P4663" s="29" t="s">
        <v>37</v>
      </c>
      <c r="Q4663" s="30" t="s">
        <v>2821</v>
      </c>
      <c r="R4663" s="31" t="s">
        <v>99</v>
      </c>
      <c r="S4663" s="28">
        <v>164</v>
      </c>
      <c r="T4663" s="28">
        <v>1</v>
      </c>
      <c r="U4663" s="32">
        <v>0.84746728785323222</v>
      </c>
      <c r="V4663" s="28">
        <v>0</v>
      </c>
      <c r="W4663" s="8" t="s">
        <v>30</v>
      </c>
      <c r="AC4663" s="64"/>
    </row>
    <row r="4664" spans="1:29" ht="29.25" customHeight="1" x14ac:dyDescent="0.35">
      <c r="A4664" s="9">
        <v>46220</v>
      </c>
      <c r="B4664" s="28" t="s">
        <v>133</v>
      </c>
      <c r="C4664" s="28" t="s">
        <v>27</v>
      </c>
      <c r="D4664" s="28">
        <v>1</v>
      </c>
      <c r="E4664" s="19" t="s">
        <v>4867</v>
      </c>
      <c r="F4664" s="19" t="s">
        <v>4845</v>
      </c>
      <c r="G4664" s="12">
        <v>0.27083333333333331</v>
      </c>
      <c r="H4664" s="12">
        <v>0.44791666666666669</v>
      </c>
      <c r="I4664" s="12">
        <v>0.27638888888888891</v>
      </c>
      <c r="J4664" s="12">
        <v>0.29097222222222219</v>
      </c>
      <c r="K4664" s="12">
        <v>0.30486111111111108</v>
      </c>
      <c r="L4664" s="12">
        <v>0.46388888888888891</v>
      </c>
      <c r="M4664" s="12">
        <v>0.46805555555555561</v>
      </c>
      <c r="N4664" s="12">
        <v>0.46944444444444439</v>
      </c>
      <c r="O4664" s="28" t="s">
        <v>37</v>
      </c>
      <c r="P4664" s="29">
        <v>3</v>
      </c>
      <c r="Q4664" s="30" t="s">
        <v>2822</v>
      </c>
      <c r="R4664" s="31" t="s">
        <v>99</v>
      </c>
      <c r="S4664" s="28">
        <v>76</v>
      </c>
      <c r="T4664" s="28">
        <v>0</v>
      </c>
      <c r="U4664" s="32">
        <v>0.39409302342343011</v>
      </c>
      <c r="V4664" s="28">
        <v>422</v>
      </c>
      <c r="W4664" s="8" t="s">
        <v>30</v>
      </c>
      <c r="AC4664" s="64"/>
    </row>
    <row r="4665" spans="1:29" ht="26" customHeight="1" x14ac:dyDescent="0.35">
      <c r="A4665" s="9">
        <v>46220</v>
      </c>
      <c r="B4665" s="28" t="s">
        <v>135</v>
      </c>
      <c r="C4665" s="28" t="s">
        <v>27</v>
      </c>
      <c r="D4665" s="28">
        <v>1</v>
      </c>
      <c r="E4665" s="19" t="s">
        <v>4845</v>
      </c>
      <c r="F4665" s="19" t="s">
        <v>4849</v>
      </c>
      <c r="G4665" s="12">
        <v>0.48958333333333331</v>
      </c>
      <c r="H4665" s="12">
        <v>0.65625</v>
      </c>
      <c r="I4665" s="12">
        <v>0.51736111111111116</v>
      </c>
      <c r="J4665" s="12">
        <v>0.51944444444444449</v>
      </c>
      <c r="K4665" s="12">
        <v>0.53194444444444444</v>
      </c>
      <c r="L4665" s="12">
        <v>0.68194444444444446</v>
      </c>
      <c r="M4665" s="12">
        <v>0.68541666666666667</v>
      </c>
      <c r="N4665" s="12">
        <v>0.6875</v>
      </c>
      <c r="O4665" s="28">
        <v>3</v>
      </c>
      <c r="P4665" s="29" t="s">
        <v>106</v>
      </c>
      <c r="Q4665" s="30" t="s">
        <v>2823</v>
      </c>
      <c r="R4665" s="31" t="s">
        <v>2824</v>
      </c>
      <c r="S4665" s="28">
        <v>139</v>
      </c>
      <c r="T4665" s="28">
        <v>0</v>
      </c>
      <c r="U4665" s="32">
        <v>0.80347017940886023</v>
      </c>
      <c r="V4665" s="28">
        <v>0</v>
      </c>
      <c r="W4665" s="8" t="s">
        <v>30</v>
      </c>
      <c r="AC4665" s="64"/>
    </row>
    <row r="4666" spans="1:29" x14ac:dyDescent="0.35">
      <c r="A4666" s="9">
        <v>46220</v>
      </c>
      <c r="B4666" s="28" t="s">
        <v>107</v>
      </c>
      <c r="C4666" s="28" t="s">
        <v>45</v>
      </c>
      <c r="D4666" s="28">
        <v>1</v>
      </c>
      <c r="E4666" s="19" t="s">
        <v>4849</v>
      </c>
      <c r="F4666" s="19" t="s">
        <v>4845</v>
      </c>
      <c r="G4666" s="12">
        <v>5.5555555555555552E-2</v>
      </c>
      <c r="H4666" s="12">
        <v>0.24305555555555561</v>
      </c>
      <c r="I4666" s="12">
        <v>5.2083333333333343E-2</v>
      </c>
      <c r="J4666" s="12">
        <v>7.2916666666666671E-2</v>
      </c>
      <c r="K4666" s="12">
        <v>9.375E-2</v>
      </c>
      <c r="L4666" s="12">
        <v>0.27500000000000002</v>
      </c>
      <c r="M4666" s="12">
        <v>0.28055555555555561</v>
      </c>
      <c r="N4666" s="12">
        <v>0.28263888888888888</v>
      </c>
      <c r="O4666" s="28" t="s">
        <v>73</v>
      </c>
      <c r="P4666" s="29" t="s">
        <v>428</v>
      </c>
      <c r="Q4666" s="30" t="s">
        <v>332</v>
      </c>
      <c r="R4666" s="31" t="s">
        <v>39</v>
      </c>
      <c r="S4666" s="28">
        <v>167</v>
      </c>
      <c r="T4666" s="28">
        <v>0</v>
      </c>
      <c r="U4666" s="32">
        <v>0.85722164453489491</v>
      </c>
      <c r="V4666" s="28">
        <v>0</v>
      </c>
      <c r="W4666" s="8" t="s">
        <v>30</v>
      </c>
      <c r="AC4666" s="64"/>
    </row>
    <row r="4667" spans="1:29" ht="26" customHeight="1" x14ac:dyDescent="0.35">
      <c r="A4667" s="9">
        <v>46220</v>
      </c>
      <c r="B4667" s="28" t="s">
        <v>109</v>
      </c>
      <c r="C4667" s="28" t="s">
        <v>45</v>
      </c>
      <c r="D4667" s="28">
        <v>1</v>
      </c>
      <c r="E4667" s="19" t="s">
        <v>4845</v>
      </c>
      <c r="F4667" s="19" t="s">
        <v>4850</v>
      </c>
      <c r="G4667" s="12">
        <v>0.28472222222222221</v>
      </c>
      <c r="H4667" s="12">
        <v>0.48958333333333331</v>
      </c>
      <c r="I4667" s="12">
        <v>0.33124999999999999</v>
      </c>
      <c r="J4667" s="12">
        <v>0.3347222222222222</v>
      </c>
      <c r="K4667" s="12">
        <v>0.35625000000000001</v>
      </c>
      <c r="L4667" s="12">
        <v>0.5131944444444444</v>
      </c>
      <c r="M4667" s="12">
        <v>0.52361111111111114</v>
      </c>
      <c r="N4667" s="12">
        <v>0.52569444444444446</v>
      </c>
      <c r="O4667" s="28" t="s">
        <v>428</v>
      </c>
      <c r="P4667" s="29" t="s">
        <v>143</v>
      </c>
      <c r="Q4667" s="30" t="s">
        <v>2825</v>
      </c>
      <c r="R4667" s="31" t="s">
        <v>2826</v>
      </c>
      <c r="S4667" s="28">
        <v>159</v>
      </c>
      <c r="T4667" s="28">
        <v>0</v>
      </c>
      <c r="U4667" s="32">
        <v>0.87237681581154025</v>
      </c>
      <c r="V4667" s="28">
        <v>627</v>
      </c>
      <c r="W4667" s="8" t="s">
        <v>30</v>
      </c>
      <c r="AC4667" s="64"/>
    </row>
    <row r="4668" spans="1:29" ht="26" customHeight="1" x14ac:dyDescent="0.35">
      <c r="A4668" s="9">
        <v>46220</v>
      </c>
      <c r="B4668" s="28" t="s">
        <v>1766</v>
      </c>
      <c r="C4668" s="28" t="s">
        <v>45</v>
      </c>
      <c r="D4668" s="28">
        <v>1</v>
      </c>
      <c r="E4668" s="19" t="s">
        <v>4850</v>
      </c>
      <c r="F4668" s="19" t="s">
        <v>4845</v>
      </c>
      <c r="G4668" s="12">
        <v>0.53125</v>
      </c>
      <c r="H4668" s="12">
        <v>0.60069444444444442</v>
      </c>
      <c r="I4668" s="12">
        <v>0.57361111111111107</v>
      </c>
      <c r="J4668" s="12">
        <v>0.57708333333333328</v>
      </c>
      <c r="K4668" s="12">
        <v>0.59652777777777777</v>
      </c>
      <c r="L4668" s="12">
        <v>0.64722222222222225</v>
      </c>
      <c r="M4668" s="12">
        <v>0.65069444444444446</v>
      </c>
      <c r="N4668" s="12">
        <v>0.65069444444444446</v>
      </c>
      <c r="O4668" s="28" t="s">
        <v>143</v>
      </c>
      <c r="P4668" s="29">
        <v>223</v>
      </c>
      <c r="Q4668" s="30" t="s">
        <v>2827</v>
      </c>
      <c r="R4668" s="31" t="s">
        <v>2828</v>
      </c>
      <c r="S4668" s="28">
        <v>96</v>
      </c>
      <c r="T4668" s="28">
        <v>0</v>
      </c>
      <c r="U4668" s="32">
        <v>0.51109265025355177</v>
      </c>
      <c r="V4668" s="28">
        <v>0</v>
      </c>
      <c r="W4668" s="8" t="s">
        <v>30</v>
      </c>
      <c r="AC4668" s="64"/>
    </row>
    <row r="4669" spans="1:29" x14ac:dyDescent="0.35">
      <c r="A4669" s="9">
        <v>46220</v>
      </c>
      <c r="B4669" s="28" t="s">
        <v>1768</v>
      </c>
      <c r="C4669" s="28" t="s">
        <v>45</v>
      </c>
      <c r="D4669" s="28">
        <v>1</v>
      </c>
      <c r="E4669" s="19" t="s">
        <v>4845</v>
      </c>
      <c r="F4669" s="19" t="s">
        <v>4849</v>
      </c>
      <c r="G4669" s="12">
        <v>0.63541666666666663</v>
      </c>
      <c r="H4669" s="12">
        <v>0.70486111111111116</v>
      </c>
      <c r="I4669" s="12">
        <v>0.67777777777777781</v>
      </c>
      <c r="J4669" s="12">
        <v>0.68541666666666667</v>
      </c>
      <c r="K4669" s="12">
        <v>0.69374999999999998</v>
      </c>
      <c r="L4669" s="12">
        <v>0.74027777777777781</v>
      </c>
      <c r="M4669" s="12">
        <v>0.74513888888888891</v>
      </c>
      <c r="N4669" s="12">
        <v>0.74722222222222223</v>
      </c>
      <c r="O4669" s="28">
        <v>224</v>
      </c>
      <c r="P4669" s="29" t="s">
        <v>57</v>
      </c>
      <c r="Q4669" s="30" t="s">
        <v>2829</v>
      </c>
      <c r="R4669" s="31" t="s">
        <v>99</v>
      </c>
      <c r="S4669" s="28">
        <v>12</v>
      </c>
      <c r="T4669" s="28">
        <v>0</v>
      </c>
      <c r="U4669" s="32">
        <v>7.0919063967863821E-2</v>
      </c>
      <c r="V4669" s="28">
        <v>0</v>
      </c>
      <c r="W4669" s="8" t="s">
        <v>30</v>
      </c>
      <c r="AC4669" s="64"/>
    </row>
    <row r="4670" spans="1:29" x14ac:dyDescent="0.35">
      <c r="A4670" s="9">
        <v>46220</v>
      </c>
      <c r="B4670" s="28" t="s">
        <v>1371</v>
      </c>
      <c r="C4670" s="28" t="s">
        <v>45</v>
      </c>
      <c r="D4670" s="28">
        <v>1</v>
      </c>
      <c r="E4670" s="19" t="s">
        <v>4849</v>
      </c>
      <c r="F4670" s="19" t="s">
        <v>4845</v>
      </c>
      <c r="G4670" s="12">
        <v>0.96875</v>
      </c>
      <c r="H4670" s="12" t="s">
        <v>1820</v>
      </c>
      <c r="I4670" s="12">
        <v>0.96180555555555558</v>
      </c>
      <c r="J4670" s="12">
        <v>0.96250000000000002</v>
      </c>
      <c r="K4670" s="12">
        <v>0.97986111111111107</v>
      </c>
      <c r="L4670" s="12" t="s">
        <v>2830</v>
      </c>
      <c r="M4670" s="12" t="s">
        <v>2831</v>
      </c>
      <c r="N4670" s="12" t="s">
        <v>2832</v>
      </c>
      <c r="O4670" s="28" t="s">
        <v>57</v>
      </c>
      <c r="P4670" s="29" t="s">
        <v>748</v>
      </c>
      <c r="Q4670" s="30" t="s">
        <v>172</v>
      </c>
      <c r="R4670" s="31" t="s">
        <v>172</v>
      </c>
      <c r="S4670" s="28">
        <v>172</v>
      </c>
      <c r="T4670" s="28">
        <v>0</v>
      </c>
      <c r="U4670" s="32">
        <f>S4670/189</f>
        <v>0.91005291005291</v>
      </c>
      <c r="V4670" s="28">
        <v>0</v>
      </c>
      <c r="W4670" s="8" t="s">
        <v>30</v>
      </c>
      <c r="AC4670" s="64"/>
    </row>
    <row r="4671" spans="1:29" x14ac:dyDescent="0.35">
      <c r="A4671" s="9">
        <v>46220</v>
      </c>
      <c r="B4671" s="28" t="s">
        <v>1072</v>
      </c>
      <c r="C4671" s="28" t="s">
        <v>59</v>
      </c>
      <c r="D4671" s="28">
        <v>1</v>
      </c>
      <c r="E4671" s="19" t="s">
        <v>4845</v>
      </c>
      <c r="F4671" s="19" t="s">
        <v>4851</v>
      </c>
      <c r="G4671" s="12">
        <v>5.2083333333333343E-2</v>
      </c>
      <c r="H4671" s="12">
        <v>0.27430555555555558</v>
      </c>
      <c r="I4671" s="12">
        <v>4.8611111111111112E-2</v>
      </c>
      <c r="J4671" s="12">
        <v>6.7361111111111108E-2</v>
      </c>
      <c r="K4671" s="12">
        <v>8.4027777777777785E-2</v>
      </c>
      <c r="L4671" s="12">
        <v>0.29444444444444451</v>
      </c>
      <c r="M4671" s="12">
        <v>0.29652777777777778</v>
      </c>
      <c r="N4671" s="12">
        <v>0.29791666666666672</v>
      </c>
      <c r="O4671" s="28" t="s">
        <v>312</v>
      </c>
      <c r="P4671" s="29">
        <v>303</v>
      </c>
      <c r="Q4671" s="30" t="s">
        <v>38</v>
      </c>
      <c r="R4671" s="31" t="s">
        <v>39</v>
      </c>
      <c r="S4671" s="28">
        <v>82</v>
      </c>
      <c r="T4671" s="28">
        <v>0</v>
      </c>
      <c r="U4671" s="32">
        <v>0.4512756437581032</v>
      </c>
      <c r="V4671" s="28">
        <v>0</v>
      </c>
      <c r="W4671" s="8" t="s">
        <v>30</v>
      </c>
      <c r="AC4671" s="64"/>
    </row>
    <row r="4672" spans="1:29" x14ac:dyDescent="0.35">
      <c r="A4672" s="9">
        <v>46220</v>
      </c>
      <c r="B4672" s="28" t="s">
        <v>1073</v>
      </c>
      <c r="C4672" s="28" t="s">
        <v>59</v>
      </c>
      <c r="D4672" s="28">
        <v>1</v>
      </c>
      <c r="E4672" s="19" t="s">
        <v>4851</v>
      </c>
      <c r="F4672" s="19" t="s">
        <v>4845</v>
      </c>
      <c r="G4672" s="12">
        <v>0.3125</v>
      </c>
      <c r="H4672" s="12">
        <v>0.53125</v>
      </c>
      <c r="I4672" s="12">
        <v>0.3298611111111111</v>
      </c>
      <c r="J4672" s="12">
        <v>0.3347222222222222</v>
      </c>
      <c r="K4672" s="12">
        <v>0.34583333333333333</v>
      </c>
      <c r="L4672" s="12">
        <v>0.54305555555555551</v>
      </c>
      <c r="M4672" s="12">
        <v>0.55486111111111114</v>
      </c>
      <c r="N4672" s="12">
        <v>0.55694444444444446</v>
      </c>
      <c r="O4672" s="28">
        <v>309</v>
      </c>
      <c r="P4672" s="29" t="s">
        <v>43</v>
      </c>
      <c r="Q4672" s="30" t="s">
        <v>2833</v>
      </c>
      <c r="R4672" s="31" t="s">
        <v>2834</v>
      </c>
      <c r="S4672" s="28">
        <v>63</v>
      </c>
      <c r="T4672" s="28">
        <v>0</v>
      </c>
      <c r="U4672" s="32">
        <v>0.32847859850098449</v>
      </c>
      <c r="V4672" s="28">
        <v>0</v>
      </c>
      <c r="W4672" s="8" t="s">
        <v>30</v>
      </c>
      <c r="AC4672" s="64"/>
    </row>
    <row r="4673" spans="1:29" x14ac:dyDescent="0.35">
      <c r="A4673" s="9">
        <v>46220</v>
      </c>
      <c r="B4673" s="28" t="s">
        <v>1977</v>
      </c>
      <c r="C4673" s="28" t="s">
        <v>59</v>
      </c>
      <c r="D4673" s="28">
        <v>15</v>
      </c>
      <c r="E4673" s="19" t="s">
        <v>4845</v>
      </c>
      <c r="F4673" s="19" t="s">
        <v>4850</v>
      </c>
      <c r="G4673" s="12">
        <v>0.57986111111111116</v>
      </c>
      <c r="H4673" s="12">
        <v>0.66319444444444442</v>
      </c>
      <c r="I4673" s="12">
        <v>0.58333333333333337</v>
      </c>
      <c r="J4673" s="12">
        <v>0.59652777777777777</v>
      </c>
      <c r="K4673" s="12">
        <v>0.61041666666666672</v>
      </c>
      <c r="L4673" s="12">
        <v>0.67152777777777772</v>
      </c>
      <c r="M4673" s="12">
        <v>0.6743055555555556</v>
      </c>
      <c r="N4673" s="12">
        <v>0.67777777777777781</v>
      </c>
      <c r="O4673" s="28" t="s">
        <v>57</v>
      </c>
      <c r="P4673" s="29">
        <v>8</v>
      </c>
      <c r="Q4673" s="30" t="s">
        <v>2835</v>
      </c>
      <c r="R4673" s="31" t="s">
        <v>99</v>
      </c>
      <c r="S4673" s="28">
        <v>110</v>
      </c>
      <c r="T4673" s="28">
        <v>0</v>
      </c>
      <c r="U4673" s="32">
        <v>0.54426373247661697</v>
      </c>
      <c r="V4673" s="28">
        <v>0</v>
      </c>
      <c r="W4673" s="8" t="s">
        <v>30</v>
      </c>
      <c r="AC4673" s="64"/>
    </row>
    <row r="4674" spans="1:29" x14ac:dyDescent="0.35">
      <c r="A4674" s="9">
        <v>46220</v>
      </c>
      <c r="B4674" s="28" t="s">
        <v>1980</v>
      </c>
      <c r="C4674" s="28" t="s">
        <v>59</v>
      </c>
      <c r="D4674" s="28">
        <v>14</v>
      </c>
      <c r="E4674" s="19" t="s">
        <v>4850</v>
      </c>
      <c r="F4674" s="19" t="s">
        <v>4845</v>
      </c>
      <c r="G4674" s="12">
        <v>0.79166666666666663</v>
      </c>
      <c r="H4674" s="12">
        <v>0.88194444444444442</v>
      </c>
      <c r="I4674" s="12">
        <v>0.78333333333333333</v>
      </c>
      <c r="J4674" s="12">
        <v>0.82777777777777772</v>
      </c>
      <c r="K4674" s="12">
        <v>0.83958333333333335</v>
      </c>
      <c r="L4674" s="12">
        <v>0.90625</v>
      </c>
      <c r="M4674" s="12">
        <v>0.91597222222222219</v>
      </c>
      <c r="N4674" s="12">
        <v>0.91805555555555551</v>
      </c>
      <c r="O4674" s="28">
        <v>8</v>
      </c>
      <c r="P4674" s="29" t="s">
        <v>37</v>
      </c>
      <c r="Q4674" s="30" t="s">
        <v>1399</v>
      </c>
      <c r="R4674" s="31" t="s">
        <v>39</v>
      </c>
      <c r="S4674" s="28">
        <v>71</v>
      </c>
      <c r="T4674" s="28">
        <v>0</v>
      </c>
      <c r="U4674" s="32">
        <v>0.39209226987794549</v>
      </c>
      <c r="V4674" s="28">
        <v>0</v>
      </c>
      <c r="W4674" s="8" t="s">
        <v>30</v>
      </c>
      <c r="AC4674" s="64"/>
    </row>
    <row r="4675" spans="1:29" x14ac:dyDescent="0.35">
      <c r="A4675" s="9">
        <v>46220</v>
      </c>
      <c r="B4675" s="28" t="s">
        <v>58</v>
      </c>
      <c r="C4675" s="28" t="s">
        <v>72</v>
      </c>
      <c r="D4675" s="28">
        <v>1</v>
      </c>
      <c r="E4675" s="19" t="s">
        <v>4845</v>
      </c>
      <c r="F4675" s="19" t="s">
        <v>4851</v>
      </c>
      <c r="G4675" s="12">
        <v>0.13541666666666671</v>
      </c>
      <c r="H4675" s="12">
        <v>0.32291666666666669</v>
      </c>
      <c r="I4675" s="12">
        <v>0.13194444444444439</v>
      </c>
      <c r="J4675" s="12">
        <v>0.13750000000000001</v>
      </c>
      <c r="K4675" s="12">
        <v>0.15208333333333329</v>
      </c>
      <c r="L4675" s="12">
        <v>0.3263888888888889</v>
      </c>
      <c r="M4675" s="12">
        <v>0.33888888888888891</v>
      </c>
      <c r="N4675" s="12">
        <v>0.34027777777777779</v>
      </c>
      <c r="O4675" s="28" t="s">
        <v>43</v>
      </c>
      <c r="P4675" s="29" t="s">
        <v>428</v>
      </c>
      <c r="Q4675" s="30" t="s">
        <v>152</v>
      </c>
      <c r="R4675" s="31" t="s">
        <v>39</v>
      </c>
      <c r="S4675" s="28">
        <v>180</v>
      </c>
      <c r="T4675" s="28">
        <v>0</v>
      </c>
      <c r="U4675" s="32">
        <v>0.96449363613902472</v>
      </c>
      <c r="V4675" s="28">
        <v>1865</v>
      </c>
      <c r="W4675" s="8" t="s">
        <v>30</v>
      </c>
      <c r="AC4675" s="64"/>
    </row>
    <row r="4676" spans="1:29" x14ac:dyDescent="0.35">
      <c r="A4676" s="9">
        <v>46220</v>
      </c>
      <c r="B4676" s="28" t="s">
        <v>64</v>
      </c>
      <c r="C4676" s="28" t="s">
        <v>72</v>
      </c>
      <c r="D4676" s="28">
        <v>1</v>
      </c>
      <c r="E4676" s="19" t="s">
        <v>4851</v>
      </c>
      <c r="F4676" s="19" t="s">
        <v>4845</v>
      </c>
      <c r="G4676" s="12">
        <v>0.36458333333333331</v>
      </c>
      <c r="H4676" s="12">
        <v>0.57291666666666663</v>
      </c>
      <c r="I4676" s="12">
        <v>0.37083333333333329</v>
      </c>
      <c r="J4676" s="12">
        <v>0.37430555555555561</v>
      </c>
      <c r="K4676" s="12">
        <v>0.3972222222222222</v>
      </c>
      <c r="L4676" s="12">
        <v>0.55208333333333337</v>
      </c>
      <c r="M4676" s="12">
        <v>0.56666666666666665</v>
      </c>
      <c r="N4676" s="12">
        <v>0.56874999999999998</v>
      </c>
      <c r="O4676" s="28" t="s">
        <v>428</v>
      </c>
      <c r="P4676" s="29" t="s">
        <v>70</v>
      </c>
      <c r="Q4676" s="30" t="s">
        <v>2836</v>
      </c>
      <c r="R4676" s="31" t="s">
        <v>2837</v>
      </c>
      <c r="S4676" s="28">
        <v>179</v>
      </c>
      <c r="T4676" s="28">
        <v>0</v>
      </c>
      <c r="U4676" s="32">
        <v>0.97690029233682862</v>
      </c>
      <c r="V4676" s="28">
        <v>0</v>
      </c>
      <c r="W4676" s="8" t="s">
        <v>30</v>
      </c>
      <c r="AC4676" s="64"/>
    </row>
    <row r="4677" spans="1:29" x14ac:dyDescent="0.35">
      <c r="A4677" s="9">
        <v>46220</v>
      </c>
      <c r="B4677" s="28" t="s">
        <v>1360</v>
      </c>
      <c r="C4677" s="28" t="s">
        <v>72</v>
      </c>
      <c r="D4677" s="28">
        <v>1</v>
      </c>
      <c r="E4677" s="19" t="s">
        <v>4845</v>
      </c>
      <c r="F4677" s="19" t="s">
        <v>4849</v>
      </c>
      <c r="G4677" s="12">
        <v>0.78125</v>
      </c>
      <c r="H4677" s="12">
        <v>0.93055555555555558</v>
      </c>
      <c r="I4677" s="12">
        <v>0.77361111111111114</v>
      </c>
      <c r="J4677" s="12">
        <v>0.77986111111111112</v>
      </c>
      <c r="K4677" s="12">
        <v>0.79791666666666672</v>
      </c>
      <c r="L4677" s="12" t="s">
        <v>2838</v>
      </c>
      <c r="M4677" s="12">
        <v>0.94374999999999998</v>
      </c>
      <c r="N4677" s="12">
        <v>0.94444444444444442</v>
      </c>
      <c r="O4677" s="28" t="s">
        <v>70</v>
      </c>
      <c r="P4677" s="29" t="s">
        <v>928</v>
      </c>
      <c r="Q4677" s="30" t="s">
        <v>172</v>
      </c>
      <c r="R4677" s="31" t="s">
        <v>172</v>
      </c>
      <c r="S4677" s="28">
        <v>180</v>
      </c>
      <c r="T4677" s="28">
        <v>0</v>
      </c>
      <c r="U4677" s="32">
        <v>0.91433060656178156</v>
      </c>
      <c r="V4677" s="28">
        <v>0</v>
      </c>
      <c r="W4677" s="8" t="s">
        <v>30</v>
      </c>
      <c r="AC4677" s="64"/>
    </row>
    <row r="4678" spans="1:29" x14ac:dyDescent="0.35">
      <c r="A4678" s="9">
        <v>46220</v>
      </c>
      <c r="B4678" s="28" t="s">
        <v>1361</v>
      </c>
      <c r="C4678" s="28" t="s">
        <v>72</v>
      </c>
      <c r="D4678" s="28">
        <v>1</v>
      </c>
      <c r="E4678" s="19" t="s">
        <v>4845</v>
      </c>
      <c r="F4678" s="19" t="s">
        <v>4873</v>
      </c>
      <c r="G4678" s="12">
        <v>0.97222222222222221</v>
      </c>
      <c r="H4678" s="12" t="s">
        <v>1812</v>
      </c>
      <c r="I4678" s="12">
        <v>0.97152777777777777</v>
      </c>
      <c r="J4678" s="12">
        <v>0.97222222222222221</v>
      </c>
      <c r="K4678" s="12">
        <v>0.98888888888888893</v>
      </c>
      <c r="L4678" s="12" t="s">
        <v>2839</v>
      </c>
      <c r="M4678" s="12" t="s">
        <v>1812</v>
      </c>
      <c r="N4678" s="12" t="s">
        <v>2840</v>
      </c>
      <c r="O4678" s="28" t="s">
        <v>928</v>
      </c>
      <c r="P4678" s="29" t="s">
        <v>57</v>
      </c>
      <c r="Q4678" s="30" t="s">
        <v>172</v>
      </c>
      <c r="R4678" s="31" t="s">
        <v>172</v>
      </c>
      <c r="S4678" s="28">
        <v>149</v>
      </c>
      <c r="T4678" s="28">
        <v>1</v>
      </c>
      <c r="U4678" s="32">
        <f>S4678/186</f>
        <v>0.80107526881720426</v>
      </c>
      <c r="V4678" s="28">
        <v>0</v>
      </c>
      <c r="W4678" s="8" t="s">
        <v>30</v>
      </c>
      <c r="AC4678" s="64"/>
    </row>
    <row r="4679" spans="1:29" x14ac:dyDescent="0.35">
      <c r="A4679" s="9">
        <v>46220</v>
      </c>
      <c r="B4679" s="28" t="s">
        <v>71</v>
      </c>
      <c r="C4679" s="28" t="s">
        <v>81</v>
      </c>
      <c r="D4679" s="28">
        <v>1</v>
      </c>
      <c r="E4679" s="19" t="s">
        <v>4873</v>
      </c>
      <c r="F4679" s="19" t="s">
        <v>4845</v>
      </c>
      <c r="G4679" s="12">
        <v>1.041666666666667E-2</v>
      </c>
      <c r="H4679" s="12">
        <v>0.1701388888888889</v>
      </c>
      <c r="I4679" s="12">
        <v>6.9444444444444441E-3</v>
      </c>
      <c r="J4679" s="12">
        <v>1.041666666666667E-2</v>
      </c>
      <c r="K4679" s="12">
        <v>2.361111111111111E-2</v>
      </c>
      <c r="L4679" s="12">
        <v>0.17152777777777781</v>
      </c>
      <c r="M4679" s="12">
        <v>0.1763888888888889</v>
      </c>
      <c r="N4679" s="12">
        <v>0.17708333333333329</v>
      </c>
      <c r="O4679" s="28" t="s">
        <v>70</v>
      </c>
      <c r="P4679" s="29">
        <v>20</v>
      </c>
      <c r="Q4679" s="30" t="s">
        <v>172</v>
      </c>
      <c r="R4679" s="31" t="s">
        <v>172</v>
      </c>
      <c r="S4679" s="28">
        <v>187</v>
      </c>
      <c r="T4679" s="28">
        <v>1</v>
      </c>
      <c r="U4679" s="32">
        <v>1</v>
      </c>
      <c r="V4679" s="28">
        <v>1243</v>
      </c>
      <c r="W4679" s="8" t="s">
        <v>30</v>
      </c>
      <c r="AC4679" s="64"/>
    </row>
    <row r="4680" spans="1:29" x14ac:dyDescent="0.35">
      <c r="A4680" s="9">
        <v>46220</v>
      </c>
      <c r="B4680" s="28" t="s">
        <v>74</v>
      </c>
      <c r="C4680" s="28" t="s">
        <v>81</v>
      </c>
      <c r="D4680" s="28">
        <v>1</v>
      </c>
      <c r="E4680" s="19" t="s">
        <v>4845</v>
      </c>
      <c r="F4680" s="19" t="s">
        <v>4862</v>
      </c>
      <c r="G4680" s="12">
        <v>0.20833333333333329</v>
      </c>
      <c r="H4680" s="12">
        <v>0.38541666666666669</v>
      </c>
      <c r="I4680" s="12">
        <v>0.20624999999999999</v>
      </c>
      <c r="J4680" s="12">
        <v>0.21527777777777779</v>
      </c>
      <c r="K4680" s="12">
        <v>0.23333333333333331</v>
      </c>
      <c r="L4680" s="12">
        <v>0.37777777777777782</v>
      </c>
      <c r="M4680" s="12">
        <v>0.39305555555555549</v>
      </c>
      <c r="N4680" s="12">
        <v>0.39513888888888887</v>
      </c>
      <c r="O4680" s="28">
        <v>19</v>
      </c>
      <c r="P4680" s="29" t="s">
        <v>37</v>
      </c>
      <c r="Q4680" s="30" t="s">
        <v>272</v>
      </c>
      <c r="R4680" s="31" t="s">
        <v>39</v>
      </c>
      <c r="S4680" s="28">
        <v>174</v>
      </c>
      <c r="T4680" s="28">
        <v>0</v>
      </c>
      <c r="U4680" s="32">
        <v>0.94186466874399122</v>
      </c>
      <c r="V4680" s="28">
        <v>160</v>
      </c>
      <c r="W4680" s="8" t="s">
        <v>30</v>
      </c>
      <c r="AC4680" s="64"/>
    </row>
    <row r="4681" spans="1:29" x14ac:dyDescent="0.35">
      <c r="A4681" s="9">
        <v>46220</v>
      </c>
      <c r="B4681" s="28" t="s">
        <v>262</v>
      </c>
      <c r="C4681" s="28" t="s">
        <v>81</v>
      </c>
      <c r="D4681" s="28">
        <v>1</v>
      </c>
      <c r="E4681" s="19" t="s">
        <v>4862</v>
      </c>
      <c r="F4681" s="19" t="s">
        <v>4845</v>
      </c>
      <c r="G4681" s="12">
        <v>0.4236111111111111</v>
      </c>
      <c r="H4681" s="12">
        <v>0.5</v>
      </c>
      <c r="I4681" s="12">
        <v>0.4236111111111111</v>
      </c>
      <c r="J4681" s="12">
        <v>0.4236111111111111</v>
      </c>
      <c r="K4681" s="12">
        <v>0.43541666666666667</v>
      </c>
      <c r="L4681" s="12">
        <v>0.50277777777777777</v>
      </c>
      <c r="M4681" s="12">
        <v>0.50972222222222219</v>
      </c>
      <c r="N4681" s="12">
        <v>0.50972222222222219</v>
      </c>
      <c r="O4681" s="28" t="s">
        <v>37</v>
      </c>
      <c r="P4681" s="29">
        <v>9</v>
      </c>
      <c r="Q4681" s="30" t="s">
        <v>172</v>
      </c>
      <c r="R4681" s="31" t="s">
        <v>172</v>
      </c>
      <c r="S4681" s="28">
        <v>28</v>
      </c>
      <c r="T4681" s="28">
        <v>0</v>
      </c>
      <c r="U4681" s="32">
        <v>0.16455108049169051</v>
      </c>
      <c r="V4681" s="28">
        <v>0</v>
      </c>
      <c r="W4681" s="8" t="s">
        <v>30</v>
      </c>
      <c r="AC4681" s="64"/>
    </row>
    <row r="4682" spans="1:29" x14ac:dyDescent="0.35">
      <c r="A4682" s="9">
        <v>46220</v>
      </c>
      <c r="B4682" s="28" t="s">
        <v>264</v>
      </c>
      <c r="C4682" s="28" t="s">
        <v>81</v>
      </c>
      <c r="D4682" s="28">
        <v>1</v>
      </c>
      <c r="E4682" s="19" t="s">
        <v>4845</v>
      </c>
      <c r="F4682" s="19" t="s">
        <v>4853</v>
      </c>
      <c r="G4682" s="12">
        <v>0.53819444444444442</v>
      </c>
      <c r="H4682" s="12">
        <v>0.61805555555555558</v>
      </c>
      <c r="I4682" s="12">
        <v>0.53472222222222221</v>
      </c>
      <c r="J4682" s="12">
        <v>0.53611111111111109</v>
      </c>
      <c r="K4682" s="12">
        <v>0.54722222222222228</v>
      </c>
      <c r="L4682" s="12">
        <v>0.625</v>
      </c>
      <c r="M4682" s="12">
        <v>0.63888888888888884</v>
      </c>
      <c r="N4682" s="12">
        <v>0.64097222222222228</v>
      </c>
      <c r="O4682" s="28">
        <v>9</v>
      </c>
      <c r="P4682" s="29" t="s">
        <v>32</v>
      </c>
      <c r="Q4682" s="30" t="s">
        <v>172</v>
      </c>
      <c r="R4682" s="31" t="s">
        <v>172</v>
      </c>
      <c r="S4682" s="28">
        <v>51</v>
      </c>
      <c r="T4682" s="28">
        <v>0</v>
      </c>
      <c r="U4682" s="32">
        <v>0.2824743046157252</v>
      </c>
      <c r="V4682" s="28">
        <v>0</v>
      </c>
      <c r="W4682" s="8" t="s">
        <v>30</v>
      </c>
      <c r="AC4682" s="64"/>
    </row>
    <row r="4683" spans="1:29" x14ac:dyDescent="0.35">
      <c r="A4683" s="9">
        <v>46220</v>
      </c>
      <c r="B4683" s="28" t="s">
        <v>1372</v>
      </c>
      <c r="C4683" s="28" t="s">
        <v>90</v>
      </c>
      <c r="D4683" s="28">
        <v>1</v>
      </c>
      <c r="E4683" s="19" t="s">
        <v>4853</v>
      </c>
      <c r="F4683" s="19" t="s">
        <v>4845</v>
      </c>
      <c r="G4683" s="12">
        <v>0.16666666666666671</v>
      </c>
      <c r="H4683" s="12">
        <v>0.31944444444444442</v>
      </c>
      <c r="I4683" s="12">
        <v>0.16041666666666671</v>
      </c>
      <c r="J4683" s="12">
        <v>0.1652777777777778</v>
      </c>
      <c r="K4683" s="12">
        <v>0.17430555555555549</v>
      </c>
      <c r="L4683" s="12">
        <v>0.29305555555555562</v>
      </c>
      <c r="M4683" s="12">
        <v>0.30555555555555558</v>
      </c>
      <c r="N4683" s="12">
        <v>0.30763888888888891</v>
      </c>
      <c r="O4683" s="28" t="s">
        <v>748</v>
      </c>
      <c r="P4683" s="29" t="s">
        <v>37</v>
      </c>
      <c r="Q4683" s="30" t="s">
        <v>172</v>
      </c>
      <c r="R4683" s="31" t="s">
        <v>172</v>
      </c>
      <c r="S4683" s="28">
        <v>157</v>
      </c>
      <c r="T4683" s="28">
        <v>4</v>
      </c>
      <c r="U4683" s="32">
        <v>0.80184947915320504</v>
      </c>
      <c r="V4683" s="28">
        <v>0</v>
      </c>
      <c r="W4683" s="8" t="s">
        <v>30</v>
      </c>
      <c r="AC4683" s="64"/>
    </row>
    <row r="4684" spans="1:29" x14ac:dyDescent="0.35">
      <c r="A4684" s="9">
        <v>46220</v>
      </c>
      <c r="B4684" s="28" t="s">
        <v>104</v>
      </c>
      <c r="C4684" s="28" t="s">
        <v>90</v>
      </c>
      <c r="D4684" s="28">
        <v>1</v>
      </c>
      <c r="E4684" s="19" t="s">
        <v>4845</v>
      </c>
      <c r="F4684" s="19" t="s">
        <v>4860</v>
      </c>
      <c r="G4684" s="12">
        <v>0.3611111111111111</v>
      </c>
      <c r="H4684" s="12">
        <v>0.4513888888888889</v>
      </c>
      <c r="I4684" s="12">
        <v>0.35486111111111113</v>
      </c>
      <c r="J4684" s="12">
        <v>0.35833333333333328</v>
      </c>
      <c r="K4684" s="12">
        <v>0.36944444444444452</v>
      </c>
      <c r="L4684" s="12">
        <v>0.45763888888888887</v>
      </c>
      <c r="M4684" s="12">
        <v>0.46388888888888891</v>
      </c>
      <c r="N4684" s="12">
        <v>0.46388888888888891</v>
      </c>
      <c r="O4684" s="28" t="s">
        <v>37</v>
      </c>
      <c r="P4684" s="29">
        <v>6</v>
      </c>
      <c r="Q4684" s="30" t="s">
        <v>172</v>
      </c>
      <c r="R4684" s="31" t="s">
        <v>172</v>
      </c>
      <c r="S4684" s="28">
        <v>73</v>
      </c>
      <c r="T4684" s="28">
        <v>0</v>
      </c>
      <c r="U4684" s="32">
        <v>0.40413676637970292</v>
      </c>
      <c r="V4684" s="28">
        <v>0</v>
      </c>
      <c r="W4684" s="8" t="s">
        <v>30</v>
      </c>
      <c r="AC4684" s="64"/>
    </row>
    <row r="4685" spans="1:29" x14ac:dyDescent="0.35">
      <c r="A4685" s="9">
        <v>46220</v>
      </c>
      <c r="B4685" s="28" t="s">
        <v>105</v>
      </c>
      <c r="C4685" s="28" t="s">
        <v>90</v>
      </c>
      <c r="D4685" s="28">
        <v>1</v>
      </c>
      <c r="E4685" s="19" t="s">
        <v>4860</v>
      </c>
      <c r="F4685" s="19" t="s">
        <v>4845</v>
      </c>
      <c r="G4685" s="12">
        <v>0.4861111111111111</v>
      </c>
      <c r="H4685" s="12">
        <v>0.57986111111111116</v>
      </c>
      <c r="I4685" s="12">
        <v>0.49722222222222218</v>
      </c>
      <c r="J4685" s="12">
        <v>0.50138888888888888</v>
      </c>
      <c r="K4685" s="12">
        <v>0.51041666666666663</v>
      </c>
      <c r="L4685" s="12">
        <v>0.60486111111111107</v>
      </c>
      <c r="M4685" s="12">
        <v>0.6166666666666667</v>
      </c>
      <c r="N4685" s="12">
        <v>0.61875000000000002</v>
      </c>
      <c r="O4685" s="28">
        <v>6</v>
      </c>
      <c r="P4685" s="29" t="s">
        <v>57</v>
      </c>
      <c r="Q4685" s="30" t="s">
        <v>2841</v>
      </c>
      <c r="R4685" s="31" t="s">
        <v>2842</v>
      </c>
      <c r="S4685" s="28">
        <v>123</v>
      </c>
      <c r="T4685" s="28">
        <v>0</v>
      </c>
      <c r="U4685" s="32">
        <v>0.61258948561081017</v>
      </c>
      <c r="V4685" s="28">
        <v>0</v>
      </c>
      <c r="W4685" s="8" t="s">
        <v>30</v>
      </c>
      <c r="AC4685" s="64"/>
    </row>
    <row r="4686" spans="1:29" ht="26" customHeight="1" x14ac:dyDescent="0.35">
      <c r="A4686" s="9">
        <v>46220</v>
      </c>
      <c r="B4686" s="28" t="s">
        <v>1383</v>
      </c>
      <c r="C4686" s="28" t="s">
        <v>90</v>
      </c>
      <c r="D4686" s="28">
        <v>1</v>
      </c>
      <c r="E4686" s="19" t="s">
        <v>4845</v>
      </c>
      <c r="F4686" s="19" t="s">
        <v>4853</v>
      </c>
      <c r="G4686" s="12">
        <v>0.65972222222222221</v>
      </c>
      <c r="H4686" s="12">
        <v>0.74305555555555558</v>
      </c>
      <c r="I4686" s="12">
        <v>0.66319444444444442</v>
      </c>
      <c r="J4686" s="12">
        <v>0.66597222222222219</v>
      </c>
      <c r="K4686" s="12">
        <v>0.67777777777777781</v>
      </c>
      <c r="L4686" s="12">
        <v>0.7368055555555556</v>
      </c>
      <c r="M4686" s="12">
        <v>0.74444444444444446</v>
      </c>
      <c r="N4686" s="12">
        <v>0.74444444444444446</v>
      </c>
      <c r="O4686" s="28" t="s">
        <v>57</v>
      </c>
      <c r="P4686" s="29" t="s">
        <v>194</v>
      </c>
      <c r="Q4686" s="30" t="s">
        <v>1096</v>
      </c>
      <c r="R4686" s="31" t="s">
        <v>2843</v>
      </c>
      <c r="S4686" s="28">
        <v>187</v>
      </c>
      <c r="T4686" s="28">
        <v>0</v>
      </c>
      <c r="U4686" s="32">
        <v>0.95029975068313488</v>
      </c>
      <c r="V4686" s="28">
        <v>1276</v>
      </c>
      <c r="W4686" s="8" t="s">
        <v>30</v>
      </c>
      <c r="AC4686" s="64"/>
    </row>
    <row r="4687" spans="1:29" x14ac:dyDescent="0.35">
      <c r="A4687" s="9">
        <v>46220</v>
      </c>
      <c r="B4687" s="28" t="s">
        <v>1384</v>
      </c>
      <c r="C4687" s="28" t="s">
        <v>90</v>
      </c>
      <c r="D4687" s="28">
        <v>1</v>
      </c>
      <c r="E4687" s="19" t="s">
        <v>4853</v>
      </c>
      <c r="F4687" s="19" t="s">
        <v>4845</v>
      </c>
      <c r="G4687" s="12">
        <v>0.78819444444444442</v>
      </c>
      <c r="H4687" s="12">
        <v>0.86458333333333337</v>
      </c>
      <c r="I4687" s="12">
        <v>0.77361111111111114</v>
      </c>
      <c r="J4687" s="12">
        <v>0.77708333333333335</v>
      </c>
      <c r="K4687" s="12">
        <v>0.78749999999999998</v>
      </c>
      <c r="L4687" s="12">
        <v>0.84027777777777779</v>
      </c>
      <c r="M4687" s="12">
        <v>0.85486111111111107</v>
      </c>
      <c r="N4687" s="12">
        <v>0.8569444444444444</v>
      </c>
      <c r="O4687" s="28" t="s">
        <v>194</v>
      </c>
      <c r="P4687" s="29" t="s">
        <v>60</v>
      </c>
      <c r="Q4687" s="30" t="s">
        <v>172</v>
      </c>
      <c r="R4687" s="31" t="s">
        <v>172</v>
      </c>
      <c r="S4687" s="28">
        <v>156</v>
      </c>
      <c r="T4687" s="28">
        <v>0</v>
      </c>
      <c r="U4687" s="32">
        <v>0.77464890483428406</v>
      </c>
      <c r="V4687" s="28">
        <v>0</v>
      </c>
      <c r="W4687" s="8" t="s">
        <v>30</v>
      </c>
      <c r="AC4687" s="64"/>
    </row>
    <row r="4688" spans="1:29" x14ac:dyDescent="0.35">
      <c r="A4688" s="9">
        <v>46220</v>
      </c>
      <c r="B4688" s="28" t="s">
        <v>1381</v>
      </c>
      <c r="C4688" s="28" t="s">
        <v>108</v>
      </c>
      <c r="D4688" s="28">
        <v>1</v>
      </c>
      <c r="E4688" s="19" t="s">
        <v>4845</v>
      </c>
      <c r="F4688" s="19" t="s">
        <v>4847</v>
      </c>
      <c r="G4688" s="12">
        <v>4.5138888888888888E-2</v>
      </c>
      <c r="H4688" s="12">
        <v>0.25347222222222221</v>
      </c>
      <c r="I4688" s="12">
        <v>3.6111111111111108E-2</v>
      </c>
      <c r="J4688" s="12">
        <v>5.486111111111111E-2</v>
      </c>
      <c r="K4688" s="12">
        <v>7.8472222222222221E-2</v>
      </c>
      <c r="L4688" s="12">
        <v>0.2722222222222222</v>
      </c>
      <c r="M4688" s="12">
        <v>0.27916666666666667</v>
      </c>
      <c r="N4688" s="12">
        <v>0.28125</v>
      </c>
      <c r="O4688" s="28" t="s">
        <v>143</v>
      </c>
      <c r="P4688" s="29">
        <v>66</v>
      </c>
      <c r="Q4688" s="30" t="s">
        <v>216</v>
      </c>
      <c r="R4688" s="31" t="s">
        <v>39</v>
      </c>
      <c r="S4688" s="28">
        <v>190</v>
      </c>
      <c r="T4688" s="28">
        <v>4</v>
      </c>
      <c r="U4688" s="32">
        <v>0.91332775465057969</v>
      </c>
      <c r="V4688" s="28">
        <v>0</v>
      </c>
      <c r="W4688" s="8" t="s">
        <v>30</v>
      </c>
      <c r="AC4688" s="64"/>
    </row>
    <row r="4689" spans="1:29" x14ac:dyDescent="0.35">
      <c r="A4689" s="9">
        <v>46220</v>
      </c>
      <c r="B4689" s="28" t="s">
        <v>1382</v>
      </c>
      <c r="C4689" s="28" t="s">
        <v>108</v>
      </c>
      <c r="D4689" s="28">
        <v>1</v>
      </c>
      <c r="E4689" s="19" t="s">
        <v>4847</v>
      </c>
      <c r="F4689" s="19" t="s">
        <v>4845</v>
      </c>
      <c r="G4689" s="12">
        <v>0.2951388888888889</v>
      </c>
      <c r="H4689" s="12">
        <v>0.52430555555555558</v>
      </c>
      <c r="I4689" s="12">
        <v>0.30833333333333329</v>
      </c>
      <c r="J4689" s="12">
        <v>0.31736111111111109</v>
      </c>
      <c r="K4689" s="12">
        <v>0.32916666666666672</v>
      </c>
      <c r="L4689" s="12">
        <v>0.51527777777777772</v>
      </c>
      <c r="M4689" s="12">
        <v>0.52500000000000002</v>
      </c>
      <c r="N4689" s="12">
        <v>0.52708333333333335</v>
      </c>
      <c r="O4689" s="28">
        <v>60</v>
      </c>
      <c r="P4689" s="29" t="s">
        <v>32</v>
      </c>
      <c r="Q4689" s="30" t="s">
        <v>2844</v>
      </c>
      <c r="R4689" s="31" t="s">
        <v>99</v>
      </c>
      <c r="S4689" s="28">
        <v>152</v>
      </c>
      <c r="T4689" s="28">
        <v>2</v>
      </c>
      <c r="U4689" s="32">
        <v>0.81662377338285297</v>
      </c>
      <c r="V4689" s="28">
        <v>0</v>
      </c>
      <c r="W4689" s="8" t="s">
        <v>30</v>
      </c>
      <c r="AC4689" s="64"/>
    </row>
    <row r="4690" spans="1:29" x14ac:dyDescent="0.35">
      <c r="A4690" s="9">
        <v>46220</v>
      </c>
      <c r="B4690" s="28" t="s">
        <v>2174</v>
      </c>
      <c r="C4690" s="28" t="s">
        <v>108</v>
      </c>
      <c r="D4690" s="28">
        <v>1</v>
      </c>
      <c r="E4690" s="19" t="s">
        <v>4845</v>
      </c>
      <c r="F4690" s="19" t="s">
        <v>4850</v>
      </c>
      <c r="G4690" s="12">
        <v>0.57291666666666663</v>
      </c>
      <c r="H4690" s="12">
        <v>0.69444444444444442</v>
      </c>
      <c r="I4690" s="12">
        <v>0.56944444444444442</v>
      </c>
      <c r="J4690" s="12">
        <v>0.57638888888888884</v>
      </c>
      <c r="K4690" s="12">
        <v>0.59791666666666665</v>
      </c>
      <c r="L4690" s="12">
        <v>0.69305555555555554</v>
      </c>
      <c r="M4690" s="12">
        <v>0.7</v>
      </c>
      <c r="N4690" s="12">
        <v>0.70208333333333328</v>
      </c>
      <c r="O4690" s="28" t="s">
        <v>32</v>
      </c>
      <c r="P4690" s="29" t="s">
        <v>244</v>
      </c>
      <c r="Q4690" s="30" t="s">
        <v>65</v>
      </c>
      <c r="R4690" s="31" t="s">
        <v>39</v>
      </c>
      <c r="S4690" s="28">
        <v>168</v>
      </c>
      <c r="T4690" s="28">
        <v>0</v>
      </c>
      <c r="U4690" s="32">
        <v>0.87429612361642117</v>
      </c>
      <c r="V4690" s="28">
        <v>287</v>
      </c>
      <c r="W4690" s="8" t="s">
        <v>30</v>
      </c>
      <c r="AC4690" s="64"/>
    </row>
    <row r="4691" spans="1:29" x14ac:dyDescent="0.35">
      <c r="A4691" s="9">
        <v>46220</v>
      </c>
      <c r="B4691" s="28" t="s">
        <v>2177</v>
      </c>
      <c r="C4691" s="28" t="s">
        <v>108</v>
      </c>
      <c r="D4691" s="28">
        <v>1</v>
      </c>
      <c r="E4691" s="19" t="s">
        <v>4850</v>
      </c>
      <c r="F4691" s="19" t="s">
        <v>4845</v>
      </c>
      <c r="G4691" s="12">
        <v>0.73611111111111116</v>
      </c>
      <c r="H4691" s="12">
        <v>0.86458333333333337</v>
      </c>
      <c r="I4691" s="12">
        <v>0.73402777777777772</v>
      </c>
      <c r="J4691" s="12">
        <v>0.73750000000000004</v>
      </c>
      <c r="K4691" s="12">
        <v>0.74930555555555556</v>
      </c>
      <c r="L4691" s="12">
        <v>0.86041666666666672</v>
      </c>
      <c r="M4691" s="12">
        <v>0.87152777777777779</v>
      </c>
      <c r="N4691" s="12">
        <v>0.87361111111111112</v>
      </c>
      <c r="O4691" s="28" t="s">
        <v>244</v>
      </c>
      <c r="P4691" s="29" t="s">
        <v>284</v>
      </c>
      <c r="Q4691" s="30" t="s">
        <v>103</v>
      </c>
      <c r="R4691" s="31" t="s">
        <v>39</v>
      </c>
      <c r="S4691" s="28">
        <v>135</v>
      </c>
      <c r="T4691" s="28">
        <v>0</v>
      </c>
      <c r="U4691" s="32">
        <v>0.6820025009591183</v>
      </c>
      <c r="V4691" s="28">
        <v>0</v>
      </c>
      <c r="W4691" s="8" t="s">
        <v>30</v>
      </c>
      <c r="AC4691" s="64"/>
    </row>
    <row r="4692" spans="1:29" x14ac:dyDescent="0.35">
      <c r="A4692" s="9">
        <v>46220</v>
      </c>
      <c r="B4692" s="28" t="s">
        <v>2570</v>
      </c>
      <c r="C4692" s="28" t="s">
        <v>113</v>
      </c>
      <c r="D4692" s="28">
        <v>1</v>
      </c>
      <c r="E4692" s="19" t="s">
        <v>4845</v>
      </c>
      <c r="F4692" s="19" t="s">
        <v>4867</v>
      </c>
      <c r="G4692" s="12">
        <v>0.24305555555555561</v>
      </c>
      <c r="H4692" s="12">
        <v>0.50694444444444442</v>
      </c>
      <c r="I4692" s="12">
        <v>0.23680555555555549</v>
      </c>
      <c r="J4692" s="12">
        <v>0.23958333333333329</v>
      </c>
      <c r="K4692" s="12">
        <v>0.25069444444444439</v>
      </c>
      <c r="L4692" s="12">
        <v>0.49722222222222218</v>
      </c>
      <c r="M4692" s="12">
        <v>0.50555555555555554</v>
      </c>
      <c r="N4692" s="12">
        <v>0.50694444444444442</v>
      </c>
      <c r="O4692" s="28" t="s">
        <v>73</v>
      </c>
      <c r="P4692" s="29" t="s">
        <v>2812</v>
      </c>
      <c r="Q4692" s="30" t="s">
        <v>172</v>
      </c>
      <c r="R4692" s="31" t="s">
        <v>172</v>
      </c>
      <c r="S4692" s="28">
        <v>152</v>
      </c>
      <c r="T4692" s="28">
        <v>0</v>
      </c>
      <c r="U4692" s="32">
        <v>0.76998702702395072</v>
      </c>
      <c r="V4692" s="28">
        <v>1416</v>
      </c>
      <c r="W4692" s="8" t="s">
        <v>30</v>
      </c>
      <c r="AA4692" s="114"/>
      <c r="AC4692" s="64"/>
    </row>
    <row r="4693" spans="1:29" x14ac:dyDescent="0.35">
      <c r="A4693" s="9">
        <v>46220</v>
      </c>
      <c r="B4693" s="28" t="s">
        <v>2571</v>
      </c>
      <c r="C4693" s="28" t="s">
        <v>113</v>
      </c>
      <c r="D4693" s="28">
        <v>1</v>
      </c>
      <c r="E4693" s="19" t="s">
        <v>4867</v>
      </c>
      <c r="F4693" s="19" t="s">
        <v>4845</v>
      </c>
      <c r="G4693" s="12">
        <v>0.61458333333333337</v>
      </c>
      <c r="H4693" s="12">
        <v>0.89930555555555558</v>
      </c>
      <c r="I4693" s="12">
        <v>0.61875000000000002</v>
      </c>
      <c r="J4693" s="12">
        <v>0.62152777777777779</v>
      </c>
      <c r="K4693" s="12">
        <v>0.6333333333333333</v>
      </c>
      <c r="L4693" s="12">
        <v>0.90902777777777777</v>
      </c>
      <c r="M4693" s="12">
        <v>0.9194444444444444</v>
      </c>
      <c r="N4693" s="12">
        <v>0.92152777777777772</v>
      </c>
      <c r="O4693" s="28" t="s">
        <v>2812</v>
      </c>
      <c r="P4693" s="29" t="s">
        <v>73</v>
      </c>
      <c r="Q4693" s="30" t="s">
        <v>2845</v>
      </c>
      <c r="R4693" s="31" t="s">
        <v>2846</v>
      </c>
      <c r="S4693" s="28">
        <v>180</v>
      </c>
      <c r="T4693" s="28">
        <v>1</v>
      </c>
      <c r="U4693" s="32">
        <v>0.90944787966891694</v>
      </c>
      <c r="V4693" s="28">
        <v>0</v>
      </c>
      <c r="W4693" s="8" t="s">
        <v>30</v>
      </c>
      <c r="AC4693" s="64"/>
    </row>
    <row r="4694" spans="1:29" ht="26" customHeight="1" x14ac:dyDescent="0.35">
      <c r="A4694" s="9">
        <v>46221</v>
      </c>
      <c r="B4694" s="19" t="s">
        <v>107</v>
      </c>
      <c r="C4694" s="19" t="s">
        <v>27</v>
      </c>
      <c r="D4694" s="19">
        <v>1</v>
      </c>
      <c r="E4694" s="19" t="s">
        <v>4845</v>
      </c>
      <c r="F4694" s="19" t="s">
        <v>4856</v>
      </c>
      <c r="G4694" s="12">
        <v>4.5138888888888888E-2</v>
      </c>
      <c r="H4694" s="12">
        <v>0.24305555555555561</v>
      </c>
      <c r="I4694" s="12">
        <v>6.1111111111111109E-2</v>
      </c>
      <c r="J4694" s="12">
        <v>7.0833333333333331E-2</v>
      </c>
      <c r="K4694" s="12">
        <v>9.3055555555555558E-2</v>
      </c>
      <c r="L4694" s="12">
        <v>0.27708333333333329</v>
      </c>
      <c r="M4694" s="12">
        <v>0.28472222222222221</v>
      </c>
      <c r="N4694" s="12">
        <v>0.28611111111111109</v>
      </c>
      <c r="O4694" s="19" t="s">
        <v>106</v>
      </c>
      <c r="P4694" s="44" t="s">
        <v>61</v>
      </c>
      <c r="Q4694" s="45" t="s">
        <v>2847</v>
      </c>
      <c r="R4694" s="46" t="s">
        <v>2848</v>
      </c>
      <c r="S4694" s="19">
        <v>171</v>
      </c>
      <c r="T4694" s="19">
        <v>0</v>
      </c>
      <c r="U4694" s="20">
        <v>0.92927989684271306</v>
      </c>
      <c r="V4694" s="19">
        <v>1053</v>
      </c>
      <c r="W4694" s="8" t="s">
        <v>30</v>
      </c>
      <c r="AC4694" s="64"/>
    </row>
    <row r="4695" spans="1:29" x14ac:dyDescent="0.35">
      <c r="A4695" s="9">
        <v>46221</v>
      </c>
      <c r="B4695" s="19" t="s">
        <v>109</v>
      </c>
      <c r="C4695" s="19" t="s">
        <v>27</v>
      </c>
      <c r="D4695" s="19">
        <v>1</v>
      </c>
      <c r="E4695" s="19" t="s">
        <v>4856</v>
      </c>
      <c r="F4695" s="19" t="s">
        <v>4845</v>
      </c>
      <c r="G4695" s="12">
        <v>0.28472222222222221</v>
      </c>
      <c r="H4695" s="12">
        <v>0.48958333333333331</v>
      </c>
      <c r="I4695" s="12">
        <v>0.31874999999999998</v>
      </c>
      <c r="J4695" s="12">
        <v>0.32500000000000001</v>
      </c>
      <c r="K4695" s="12">
        <v>0.34027777777777779</v>
      </c>
      <c r="L4695" s="12">
        <v>0.49583333333333329</v>
      </c>
      <c r="M4695" s="12">
        <v>0.50555555555555554</v>
      </c>
      <c r="N4695" s="12">
        <v>0.50763888888888886</v>
      </c>
      <c r="O4695" s="19" t="s">
        <v>61</v>
      </c>
      <c r="P4695" s="44" t="s">
        <v>60</v>
      </c>
      <c r="Q4695" s="45" t="s">
        <v>2849</v>
      </c>
      <c r="R4695" s="46" t="s">
        <v>2528</v>
      </c>
      <c r="S4695" s="19">
        <v>188</v>
      </c>
      <c r="T4695" s="19">
        <v>0</v>
      </c>
      <c r="U4695" s="20">
        <v>0.92791599753448062</v>
      </c>
      <c r="V4695" s="19">
        <v>732</v>
      </c>
      <c r="W4695" s="8" t="s">
        <v>30</v>
      </c>
      <c r="AC4695" s="64"/>
    </row>
    <row r="4696" spans="1:29" x14ac:dyDescent="0.35">
      <c r="A4696" s="9">
        <v>46221</v>
      </c>
      <c r="B4696" s="19" t="s">
        <v>1383</v>
      </c>
      <c r="C4696" s="19" t="s">
        <v>27</v>
      </c>
      <c r="D4696" s="19">
        <v>1</v>
      </c>
      <c r="E4696" s="8" t="s">
        <v>4845</v>
      </c>
      <c r="F4696" s="8" t="s">
        <v>4851</v>
      </c>
      <c r="G4696" s="12">
        <v>0.62152777777777779</v>
      </c>
      <c r="H4696" s="12">
        <v>0.70486111111111116</v>
      </c>
      <c r="I4696" s="12">
        <v>0.61805555555555558</v>
      </c>
      <c r="J4696" s="12">
        <v>0.625</v>
      </c>
      <c r="K4696" s="12">
        <v>0.64444444444444449</v>
      </c>
      <c r="L4696" s="12">
        <v>0.7006944444444444</v>
      </c>
      <c r="M4696" s="12">
        <v>0.70625000000000004</v>
      </c>
      <c r="N4696" s="12">
        <v>0.70763888888888893</v>
      </c>
      <c r="O4696" s="19" t="s">
        <v>60</v>
      </c>
      <c r="P4696" s="44" t="s">
        <v>194</v>
      </c>
      <c r="Q4696" s="45" t="s">
        <v>65</v>
      </c>
      <c r="R4696" s="46" t="s">
        <v>39</v>
      </c>
      <c r="S4696" s="19">
        <v>131</v>
      </c>
      <c r="T4696" s="19">
        <v>0</v>
      </c>
      <c r="U4696" s="20">
        <v>0.70694320641713104</v>
      </c>
      <c r="V4696" s="19">
        <v>2103</v>
      </c>
      <c r="W4696" s="8" t="s">
        <v>30</v>
      </c>
      <c r="AC4696" s="64"/>
    </row>
    <row r="4697" spans="1:29" hidden="1" x14ac:dyDescent="0.35">
      <c r="A4697" s="9">
        <v>46221</v>
      </c>
      <c r="B4697" s="19" t="s">
        <v>1384</v>
      </c>
      <c r="C4697" s="19" t="s">
        <v>27</v>
      </c>
      <c r="D4697" s="19">
        <v>1</v>
      </c>
      <c r="E4697" s="8" t="s">
        <v>4851</v>
      </c>
      <c r="F4697" s="8" t="s">
        <v>4845</v>
      </c>
      <c r="G4697" s="12">
        <v>0.77916666666666667</v>
      </c>
      <c r="H4697" s="12">
        <v>0.79236111111111107</v>
      </c>
      <c r="I4697" s="12">
        <v>0.77708333333333335</v>
      </c>
      <c r="J4697" s="12">
        <v>0.77916666666666667</v>
      </c>
      <c r="K4697" s="12" t="s">
        <v>172</v>
      </c>
      <c r="L4697" s="12" t="s">
        <v>172</v>
      </c>
      <c r="M4697" s="12">
        <v>0.79236111111111107</v>
      </c>
      <c r="N4697" s="12">
        <v>0.79236111111111107</v>
      </c>
      <c r="O4697" s="19" t="s">
        <v>194</v>
      </c>
      <c r="P4697" s="44" t="s">
        <v>194</v>
      </c>
      <c r="Q4697" s="45" t="s">
        <v>172</v>
      </c>
      <c r="R4697" s="46" t="s">
        <v>172</v>
      </c>
      <c r="S4697" s="19">
        <v>0</v>
      </c>
      <c r="T4697" s="19">
        <v>0</v>
      </c>
      <c r="U4697" s="20">
        <v>0</v>
      </c>
      <c r="V4697" s="19">
        <v>0</v>
      </c>
      <c r="W4697" s="8" t="s">
        <v>67</v>
      </c>
      <c r="X4697" s="7" t="s">
        <v>2850</v>
      </c>
      <c r="AC4697" s="64"/>
    </row>
    <row r="4698" spans="1:29" x14ac:dyDescent="0.35">
      <c r="A4698" s="9">
        <v>46221</v>
      </c>
      <c r="B4698" s="19" t="s">
        <v>1384</v>
      </c>
      <c r="C4698" s="19" t="s">
        <v>27</v>
      </c>
      <c r="D4698" s="19">
        <v>1</v>
      </c>
      <c r="E4698" s="8" t="s">
        <v>4845</v>
      </c>
      <c r="F4698" s="8" t="s">
        <v>4873</v>
      </c>
      <c r="G4698" s="12">
        <v>0.78819444444444442</v>
      </c>
      <c r="H4698" s="12">
        <v>0.86458333333333337</v>
      </c>
      <c r="I4698" s="12">
        <v>0.80277777777777781</v>
      </c>
      <c r="J4698" s="12">
        <v>0.80972222222222223</v>
      </c>
      <c r="K4698" s="12">
        <v>0.82361111111111107</v>
      </c>
      <c r="L4698" s="12">
        <v>0.87291666666666667</v>
      </c>
      <c r="M4698" s="12">
        <v>0.87708333333333333</v>
      </c>
      <c r="N4698" s="12">
        <v>0.87916666666666665</v>
      </c>
      <c r="O4698" s="19" t="s">
        <v>194</v>
      </c>
      <c r="P4698" s="44" t="s">
        <v>32</v>
      </c>
      <c r="Q4698" s="45" t="s">
        <v>2851</v>
      </c>
      <c r="R4698" s="46" t="s">
        <v>2850</v>
      </c>
      <c r="S4698" s="19">
        <v>134</v>
      </c>
      <c r="T4698" s="19">
        <v>2</v>
      </c>
      <c r="U4698" s="20">
        <v>0.68857042372210153</v>
      </c>
      <c r="V4698" s="19">
        <v>0</v>
      </c>
      <c r="W4698" s="8" t="s">
        <v>30</v>
      </c>
      <c r="AC4698" s="64"/>
    </row>
    <row r="4699" spans="1:29" x14ac:dyDescent="0.35">
      <c r="A4699" s="9">
        <v>46221</v>
      </c>
      <c r="B4699" s="19" t="s">
        <v>1372</v>
      </c>
      <c r="C4699" s="19" t="s">
        <v>45</v>
      </c>
      <c r="D4699" s="19">
        <v>1</v>
      </c>
      <c r="E4699" s="8" t="s">
        <v>4873</v>
      </c>
      <c r="F4699" s="8" t="s">
        <v>4845</v>
      </c>
      <c r="G4699" s="12">
        <v>0.16666666666666671</v>
      </c>
      <c r="H4699" s="12">
        <v>0.31944444444444442</v>
      </c>
      <c r="I4699" s="12">
        <v>0.15625</v>
      </c>
      <c r="J4699" s="12">
        <v>0.17291666666666669</v>
      </c>
      <c r="K4699" s="12">
        <v>0.19444444444444439</v>
      </c>
      <c r="L4699" s="12">
        <v>0.30833333333333329</v>
      </c>
      <c r="M4699" s="12">
        <v>0.32361111111111113</v>
      </c>
      <c r="N4699" s="12">
        <v>0.32569444444444451</v>
      </c>
      <c r="O4699" s="19" t="s">
        <v>177</v>
      </c>
      <c r="P4699" s="44" t="s">
        <v>110</v>
      </c>
      <c r="Q4699" s="45" t="s">
        <v>171</v>
      </c>
      <c r="R4699" s="46" t="s">
        <v>39</v>
      </c>
      <c r="S4699" s="19">
        <v>160</v>
      </c>
      <c r="T4699" s="19">
        <v>0</v>
      </c>
      <c r="U4699" s="20">
        <v>0.86707919794442911</v>
      </c>
      <c r="V4699" s="19">
        <v>0</v>
      </c>
      <c r="W4699" s="8" t="s">
        <v>30</v>
      </c>
      <c r="AC4699" s="64"/>
    </row>
    <row r="4700" spans="1:29" x14ac:dyDescent="0.35">
      <c r="A4700" s="9">
        <v>46221</v>
      </c>
      <c r="B4700" s="19" t="s">
        <v>2701</v>
      </c>
      <c r="C4700" s="19" t="s">
        <v>59</v>
      </c>
      <c r="D4700" s="19">
        <v>13</v>
      </c>
      <c r="E4700" s="8" t="s">
        <v>4845</v>
      </c>
      <c r="F4700" s="8" t="s">
        <v>4848</v>
      </c>
      <c r="G4700" s="12">
        <v>1.041666666666667E-2</v>
      </c>
      <c r="H4700" s="12">
        <v>0.11805555555555559</v>
      </c>
      <c r="I4700" s="12">
        <v>1.666666666666667E-2</v>
      </c>
      <c r="J4700" s="12">
        <v>2.013888888888889E-2</v>
      </c>
      <c r="K4700" s="12">
        <v>3.4722222222222217E-2</v>
      </c>
      <c r="L4700" s="12">
        <v>0.12916666666666671</v>
      </c>
      <c r="M4700" s="12">
        <v>0.14166666666666669</v>
      </c>
      <c r="N4700" s="12">
        <v>0.14374999999999999</v>
      </c>
      <c r="O4700" s="19" t="s">
        <v>37</v>
      </c>
      <c r="P4700" s="44">
        <v>44</v>
      </c>
      <c r="Q4700" s="45" t="s">
        <v>2852</v>
      </c>
      <c r="R4700" s="46" t="s">
        <v>2853</v>
      </c>
      <c r="S4700" s="19">
        <v>188</v>
      </c>
      <c r="T4700" s="19">
        <v>3</v>
      </c>
      <c r="U4700" s="20">
        <v>0.98907677269823491</v>
      </c>
      <c r="V4700" s="19">
        <v>0</v>
      </c>
      <c r="W4700" s="8" t="s">
        <v>30</v>
      </c>
      <c r="AC4700" s="64"/>
    </row>
    <row r="4701" spans="1:29" ht="28.5" customHeight="1" x14ac:dyDescent="0.35">
      <c r="A4701" s="9">
        <v>46221</v>
      </c>
      <c r="B4701" s="19" t="s">
        <v>2703</v>
      </c>
      <c r="C4701" s="19" t="s">
        <v>59</v>
      </c>
      <c r="D4701" s="19">
        <v>14</v>
      </c>
      <c r="E4701" s="8" t="s">
        <v>4848</v>
      </c>
      <c r="F4701" s="8" t="s">
        <v>4845</v>
      </c>
      <c r="G4701" s="12">
        <v>0.15972222222222221</v>
      </c>
      <c r="H4701" s="12">
        <v>0.27430555555555558</v>
      </c>
      <c r="I4701" s="12">
        <v>0.2048611111111111</v>
      </c>
      <c r="J4701" s="12">
        <v>0.2069444444444444</v>
      </c>
      <c r="K4701" s="12">
        <v>0.2159722222222222</v>
      </c>
      <c r="L4701" s="12">
        <v>0.3</v>
      </c>
      <c r="M4701" s="12">
        <v>0.30486111111111108</v>
      </c>
      <c r="N4701" s="12">
        <v>0.30694444444444452</v>
      </c>
      <c r="O4701" s="19">
        <v>47</v>
      </c>
      <c r="P4701" s="44" t="s">
        <v>43</v>
      </c>
      <c r="Q4701" s="427" t="s">
        <v>2854</v>
      </c>
      <c r="R4701" s="428" t="s">
        <v>2855</v>
      </c>
      <c r="S4701" s="19">
        <v>170</v>
      </c>
      <c r="T4701" s="19">
        <v>3</v>
      </c>
      <c r="U4701" s="20">
        <v>0.96361103545986659</v>
      </c>
      <c r="V4701" s="19">
        <v>0</v>
      </c>
      <c r="W4701" s="8" t="s">
        <v>30</v>
      </c>
      <c r="AC4701" s="64"/>
    </row>
    <row r="4702" spans="1:29" x14ac:dyDescent="0.35">
      <c r="A4702" s="9">
        <v>46221</v>
      </c>
      <c r="B4702" s="19" t="s">
        <v>1766</v>
      </c>
      <c r="C4702" s="19" t="s">
        <v>59</v>
      </c>
      <c r="D4702" s="19">
        <v>1</v>
      </c>
      <c r="E4702" s="8" t="s">
        <v>4849</v>
      </c>
      <c r="F4702" s="8" t="s">
        <v>4845</v>
      </c>
      <c r="G4702" s="12">
        <v>0.39583333333333331</v>
      </c>
      <c r="H4702" s="12">
        <v>0.46527777777777779</v>
      </c>
      <c r="I4702" s="12">
        <v>0.38819444444444451</v>
      </c>
      <c r="J4702" s="12">
        <v>0.38958333333333328</v>
      </c>
      <c r="K4702" s="12">
        <v>0.40277777777777779</v>
      </c>
      <c r="L4702" s="12">
        <v>0.4513888888888889</v>
      </c>
      <c r="M4702" s="12">
        <v>0.45624999999999999</v>
      </c>
      <c r="N4702" s="12">
        <v>0.45763888888888887</v>
      </c>
      <c r="O4702" s="19" t="s">
        <v>43</v>
      </c>
      <c r="P4702" s="44">
        <v>229</v>
      </c>
      <c r="Q4702" s="45" t="s">
        <v>172</v>
      </c>
      <c r="R4702" s="46" t="s">
        <v>172</v>
      </c>
      <c r="S4702" s="19">
        <v>98</v>
      </c>
      <c r="T4702" s="19">
        <v>0</v>
      </c>
      <c r="U4702" s="20">
        <v>0.49301819227868549</v>
      </c>
      <c r="V4702" s="19">
        <v>0</v>
      </c>
      <c r="W4702" s="8" t="s">
        <v>30</v>
      </c>
      <c r="AC4702" s="64"/>
    </row>
    <row r="4703" spans="1:29" x14ac:dyDescent="0.35">
      <c r="A4703" s="9">
        <v>46221</v>
      </c>
      <c r="B4703" s="19" t="s">
        <v>1768</v>
      </c>
      <c r="C4703" s="19" t="s">
        <v>59</v>
      </c>
      <c r="D4703" s="19">
        <v>1</v>
      </c>
      <c r="E4703" s="8" t="s">
        <v>4845</v>
      </c>
      <c r="F4703" s="8" t="s">
        <v>4853</v>
      </c>
      <c r="G4703" s="12">
        <v>0.5</v>
      </c>
      <c r="H4703" s="12">
        <v>0.56944444444444442</v>
      </c>
      <c r="I4703" s="12">
        <v>0.48958333333333331</v>
      </c>
      <c r="J4703" s="12">
        <v>0.49375000000000002</v>
      </c>
      <c r="K4703" s="12">
        <v>0.50486111111111109</v>
      </c>
      <c r="L4703" s="12">
        <v>0.55902777777777779</v>
      </c>
      <c r="M4703" s="12">
        <v>0.57013888888888886</v>
      </c>
      <c r="N4703" s="12">
        <v>0.57222222222222219</v>
      </c>
      <c r="O4703" s="19">
        <v>228</v>
      </c>
      <c r="P4703" s="44" t="s">
        <v>32</v>
      </c>
      <c r="Q4703" s="45" t="s">
        <v>172</v>
      </c>
      <c r="R4703" s="46" t="s">
        <v>172</v>
      </c>
      <c r="S4703" s="19">
        <v>98</v>
      </c>
      <c r="T4703" s="19">
        <v>0</v>
      </c>
      <c r="U4703" s="20">
        <v>0.51177144191625035</v>
      </c>
      <c r="V4703" s="19">
        <v>0</v>
      </c>
      <c r="W4703" s="8" t="s">
        <v>30</v>
      </c>
      <c r="AC4703" s="64"/>
    </row>
    <row r="4704" spans="1:29" x14ac:dyDescent="0.35">
      <c r="A4704" s="9">
        <v>46221</v>
      </c>
      <c r="B4704" s="19" t="s">
        <v>1360</v>
      </c>
      <c r="C4704" s="19" t="s">
        <v>59</v>
      </c>
      <c r="D4704" s="19">
        <v>1</v>
      </c>
      <c r="E4704" s="8" t="s">
        <v>4853</v>
      </c>
      <c r="F4704" s="8" t="s">
        <v>4845</v>
      </c>
      <c r="G4704" s="12">
        <v>0.78125</v>
      </c>
      <c r="H4704" s="12">
        <v>0.93055555555555558</v>
      </c>
      <c r="I4704" s="12">
        <v>0.77777777777777779</v>
      </c>
      <c r="J4704" s="12">
        <v>0.80138888888888893</v>
      </c>
      <c r="K4704" s="12">
        <v>0.8208333333333333</v>
      </c>
      <c r="L4704" s="12">
        <v>0.95</v>
      </c>
      <c r="M4704" s="12">
        <v>0.95486111111111116</v>
      </c>
      <c r="N4704" s="12">
        <v>0.95625000000000004</v>
      </c>
      <c r="O4704" s="19" t="s">
        <v>32</v>
      </c>
      <c r="P4704" s="44" t="s">
        <v>184</v>
      </c>
      <c r="Q4704" s="45" t="s">
        <v>141</v>
      </c>
      <c r="R4704" s="46" t="s">
        <v>39</v>
      </c>
      <c r="S4704" s="19">
        <v>184</v>
      </c>
      <c r="T4704" s="19">
        <v>1</v>
      </c>
      <c r="U4704" s="20">
        <v>0.99944515667441058</v>
      </c>
      <c r="V4704" s="19">
        <v>0</v>
      </c>
      <c r="W4704" s="8" t="s">
        <v>30</v>
      </c>
      <c r="AC4704" s="64"/>
    </row>
    <row r="4705" spans="1:29" ht="24.75" customHeight="1" x14ac:dyDescent="0.35">
      <c r="A4705" s="9">
        <v>46221</v>
      </c>
      <c r="B4705" s="19" t="s">
        <v>1361</v>
      </c>
      <c r="C4705" s="19" t="s">
        <v>59</v>
      </c>
      <c r="D4705" s="19">
        <v>1</v>
      </c>
      <c r="E4705" s="8" t="s">
        <v>4845</v>
      </c>
      <c r="F4705" s="8" t="s">
        <v>4851</v>
      </c>
      <c r="G4705" s="12">
        <v>0.97222222222222221</v>
      </c>
      <c r="H4705" s="12" t="s">
        <v>1833</v>
      </c>
      <c r="I4705" s="12" t="s">
        <v>2856</v>
      </c>
      <c r="J4705" s="12" t="s">
        <v>2857</v>
      </c>
      <c r="K4705" s="12" t="s">
        <v>2858</v>
      </c>
      <c r="L4705" s="12" t="s">
        <v>2859</v>
      </c>
      <c r="M4705" s="12" t="s">
        <v>2860</v>
      </c>
      <c r="N4705" s="12" t="s">
        <v>2861</v>
      </c>
      <c r="O4705" s="19" t="s">
        <v>184</v>
      </c>
      <c r="P4705" s="44" t="s">
        <v>2862</v>
      </c>
      <c r="Q4705" s="45" t="s">
        <v>2863</v>
      </c>
      <c r="R4705" s="46" t="s">
        <v>2864</v>
      </c>
      <c r="S4705" s="19">
        <v>162</v>
      </c>
      <c r="T4705" s="19">
        <v>0</v>
      </c>
      <c r="U4705" s="20">
        <v>0.83595092083920708</v>
      </c>
      <c r="V4705" s="19">
        <v>0</v>
      </c>
      <c r="W4705" s="8" t="s">
        <v>30</v>
      </c>
      <c r="AC4705" s="64"/>
    </row>
    <row r="4706" spans="1:29" x14ac:dyDescent="0.35">
      <c r="A4706" s="9">
        <v>46221</v>
      </c>
      <c r="B4706" s="19" t="s">
        <v>58</v>
      </c>
      <c r="C4706" s="19" t="s">
        <v>72</v>
      </c>
      <c r="D4706" s="19">
        <v>1</v>
      </c>
      <c r="E4706" s="8" t="s">
        <v>4851</v>
      </c>
      <c r="F4706" s="8" t="s">
        <v>4845</v>
      </c>
      <c r="G4706" s="12">
        <v>0.16319444444444439</v>
      </c>
      <c r="H4706" s="12">
        <v>0.35069444444444442</v>
      </c>
      <c r="I4706" s="12">
        <v>0.15972222222222221</v>
      </c>
      <c r="J4706" s="12">
        <v>0.16944444444444451</v>
      </c>
      <c r="K4706" s="12">
        <v>0.18888888888888891</v>
      </c>
      <c r="L4706" s="12">
        <v>0.36736111111111108</v>
      </c>
      <c r="M4706" s="12">
        <v>0.37569444444444439</v>
      </c>
      <c r="N4706" s="12">
        <v>0.37708333333333333</v>
      </c>
      <c r="O4706" s="19" t="s">
        <v>57</v>
      </c>
      <c r="P4706" s="44" t="s">
        <v>428</v>
      </c>
      <c r="Q4706" s="45" t="s">
        <v>171</v>
      </c>
      <c r="R4706" s="46" t="s">
        <v>39</v>
      </c>
      <c r="S4706" s="19">
        <v>188</v>
      </c>
      <c r="T4706" s="19">
        <v>0</v>
      </c>
      <c r="U4706" s="20">
        <v>0.90933209977342244</v>
      </c>
      <c r="V4706" s="19">
        <v>1319</v>
      </c>
      <c r="W4706" s="8" t="s">
        <v>30</v>
      </c>
      <c r="AC4706" s="64"/>
    </row>
    <row r="4707" spans="1:29" x14ac:dyDescent="0.35">
      <c r="A4707" s="9">
        <v>46221</v>
      </c>
      <c r="B4707" s="19" t="s">
        <v>64</v>
      </c>
      <c r="C4707" s="19" t="s">
        <v>72</v>
      </c>
      <c r="D4707" s="19">
        <v>1</v>
      </c>
      <c r="E4707" s="8" t="s">
        <v>4845</v>
      </c>
      <c r="F4707" s="8" t="s">
        <v>4850</v>
      </c>
      <c r="G4707" s="12">
        <v>0.3923611111111111</v>
      </c>
      <c r="H4707" s="12">
        <v>0.59375</v>
      </c>
      <c r="I4707" s="12">
        <v>0.40833333333333333</v>
      </c>
      <c r="J4707" s="12">
        <v>0.41388888888888892</v>
      </c>
      <c r="K4707" s="12">
        <v>0.43055555555555558</v>
      </c>
      <c r="L4707" s="12">
        <v>0.5854166666666667</v>
      </c>
      <c r="M4707" s="12">
        <v>0.60416666666666663</v>
      </c>
      <c r="N4707" s="12">
        <v>0.60624999999999996</v>
      </c>
      <c r="O4707" s="19" t="s">
        <v>428</v>
      </c>
      <c r="P4707" s="44" t="s">
        <v>91</v>
      </c>
      <c r="Q4707" s="45" t="s">
        <v>2865</v>
      </c>
      <c r="R4707" s="46" t="s">
        <v>658</v>
      </c>
      <c r="S4707" s="19">
        <v>186</v>
      </c>
      <c r="T4707" s="19">
        <v>0</v>
      </c>
      <c r="U4707" s="20">
        <v>0.94806626710903064</v>
      </c>
      <c r="V4707" s="19">
        <v>0</v>
      </c>
      <c r="W4707" s="8" t="s">
        <v>30</v>
      </c>
      <c r="AC4707" s="64"/>
    </row>
    <row r="4708" spans="1:29" x14ac:dyDescent="0.35">
      <c r="A4708" s="9">
        <v>46221</v>
      </c>
      <c r="B4708" s="19" t="s">
        <v>1770</v>
      </c>
      <c r="C4708" s="19" t="s">
        <v>81</v>
      </c>
      <c r="D4708" s="19">
        <v>1</v>
      </c>
      <c r="E4708" s="8" t="s">
        <v>4850</v>
      </c>
      <c r="F4708" s="8" t="s">
        <v>4845</v>
      </c>
      <c r="G4708" s="12">
        <v>1.041666666666667E-2</v>
      </c>
      <c r="H4708" s="12">
        <v>0.1041666666666667</v>
      </c>
      <c r="I4708" s="12">
        <v>6.9444444444444441E-3</v>
      </c>
      <c r="J4708" s="12">
        <v>2.0833333333333329E-2</v>
      </c>
      <c r="K4708" s="12">
        <v>3.4027777777777768E-2</v>
      </c>
      <c r="L4708" s="12">
        <v>0.11874999999999999</v>
      </c>
      <c r="M4708" s="12">
        <v>0.1236111111111111</v>
      </c>
      <c r="N4708" s="12">
        <v>0.1243055555555556</v>
      </c>
      <c r="O4708" s="19" t="s">
        <v>32</v>
      </c>
      <c r="P4708" s="44">
        <v>1</v>
      </c>
      <c r="Q4708" s="45" t="s">
        <v>138</v>
      </c>
      <c r="R4708" s="46" t="s">
        <v>39</v>
      </c>
      <c r="S4708" s="19">
        <v>108</v>
      </c>
      <c r="T4708" s="19">
        <v>0</v>
      </c>
      <c r="U4708" s="20">
        <v>0.5324572463385927</v>
      </c>
      <c r="V4708" s="19">
        <v>0</v>
      </c>
      <c r="W4708" s="8" t="s">
        <v>30</v>
      </c>
      <c r="AC4708" s="64"/>
    </row>
    <row r="4709" spans="1:29" x14ac:dyDescent="0.35">
      <c r="A4709" s="9">
        <v>46221</v>
      </c>
      <c r="B4709" s="19" t="s">
        <v>1771</v>
      </c>
      <c r="C4709" s="19" t="s">
        <v>81</v>
      </c>
      <c r="D4709" s="19">
        <v>1</v>
      </c>
      <c r="E4709" s="8" t="s">
        <v>4845</v>
      </c>
      <c r="F4709" s="8" t="s">
        <v>4853</v>
      </c>
      <c r="G4709" s="12">
        <v>0.1388888888888889</v>
      </c>
      <c r="H4709" s="12">
        <v>0.24652777777777779</v>
      </c>
      <c r="I4709" s="12">
        <v>0.14930555555555561</v>
      </c>
      <c r="J4709" s="12">
        <v>0.15972222222222221</v>
      </c>
      <c r="K4709" s="12">
        <v>0.1673611111111111</v>
      </c>
      <c r="L4709" s="12">
        <v>0.24652777777777779</v>
      </c>
      <c r="M4709" s="12">
        <v>0.2590277777777778</v>
      </c>
      <c r="N4709" s="12">
        <v>0.26111111111111113</v>
      </c>
      <c r="O4709" s="19">
        <v>1</v>
      </c>
      <c r="P4709" s="44" t="s">
        <v>32</v>
      </c>
      <c r="Q4709" s="45" t="s">
        <v>2866</v>
      </c>
      <c r="R4709" s="46" t="s">
        <v>99</v>
      </c>
      <c r="S4709" s="19">
        <v>99</v>
      </c>
      <c r="T4709" s="19">
        <v>1</v>
      </c>
      <c r="U4709" s="20">
        <v>0.52871593620713608</v>
      </c>
      <c r="V4709" s="19">
        <v>0</v>
      </c>
      <c r="W4709" s="8" t="s">
        <v>30</v>
      </c>
      <c r="AC4709" s="64"/>
    </row>
    <row r="4710" spans="1:29" x14ac:dyDescent="0.35">
      <c r="A4710" s="9">
        <v>46221</v>
      </c>
      <c r="B4710" s="19" t="s">
        <v>203</v>
      </c>
      <c r="C4710" s="19" t="s">
        <v>81</v>
      </c>
      <c r="D4710" s="19">
        <v>1</v>
      </c>
      <c r="E4710" s="8" t="s">
        <v>4853</v>
      </c>
      <c r="F4710" s="8" t="s">
        <v>4845</v>
      </c>
      <c r="G4710" s="12">
        <v>0.28472222222222221</v>
      </c>
      <c r="H4710" s="12">
        <v>0.4236111111111111</v>
      </c>
      <c r="I4710" s="12">
        <v>0.28819444444444442</v>
      </c>
      <c r="J4710" s="12">
        <v>0.29236111111111113</v>
      </c>
      <c r="K4710" s="12">
        <v>0.30555555555555558</v>
      </c>
      <c r="L4710" s="12">
        <v>0.42916666666666659</v>
      </c>
      <c r="M4710" s="12">
        <v>0.43541666666666667</v>
      </c>
      <c r="N4710" s="12">
        <v>0.43888888888888888</v>
      </c>
      <c r="O4710" s="19" t="s">
        <v>32</v>
      </c>
      <c r="P4710" s="44">
        <v>2</v>
      </c>
      <c r="Q4710" s="45" t="s">
        <v>765</v>
      </c>
      <c r="R4710" s="46" t="s">
        <v>99</v>
      </c>
      <c r="S4710" s="19">
        <v>176</v>
      </c>
      <c r="T4710" s="19">
        <v>0</v>
      </c>
      <c r="U4710" s="20">
        <v>0.96428776757047219</v>
      </c>
      <c r="V4710" s="19">
        <v>0</v>
      </c>
      <c r="W4710" s="8" t="s">
        <v>30</v>
      </c>
      <c r="AC4710" s="64"/>
    </row>
    <row r="4711" spans="1:29" x14ac:dyDescent="0.35">
      <c r="A4711" s="9">
        <v>46221</v>
      </c>
      <c r="B4711" s="19" t="s">
        <v>205</v>
      </c>
      <c r="C4711" s="19" t="s">
        <v>81</v>
      </c>
      <c r="D4711" s="19">
        <v>1</v>
      </c>
      <c r="E4711" s="8" t="s">
        <v>4845</v>
      </c>
      <c r="F4711" s="8" t="s">
        <v>4863</v>
      </c>
      <c r="G4711" s="12">
        <v>0.46527777777777779</v>
      </c>
      <c r="H4711" s="12">
        <v>0.61111111111111116</v>
      </c>
      <c r="I4711" s="12">
        <v>0.46319444444444452</v>
      </c>
      <c r="J4711" s="12">
        <v>0.48194444444444451</v>
      </c>
      <c r="K4711" s="12">
        <v>0.48958333333333331</v>
      </c>
      <c r="L4711" s="12">
        <v>0.62152777777777779</v>
      </c>
      <c r="M4711" s="12">
        <v>0.62847222222222221</v>
      </c>
      <c r="N4711" s="12">
        <v>0.63055555555555554</v>
      </c>
      <c r="O4711" s="19">
        <v>2</v>
      </c>
      <c r="P4711" s="44" t="s">
        <v>284</v>
      </c>
      <c r="Q4711" s="45" t="s">
        <v>718</v>
      </c>
      <c r="R4711" s="46" t="s">
        <v>39</v>
      </c>
      <c r="S4711" s="19">
        <v>128</v>
      </c>
      <c r="T4711" s="19">
        <v>0</v>
      </c>
      <c r="U4711" s="20">
        <v>0.6826333845577951</v>
      </c>
      <c r="V4711" s="19">
        <v>0</v>
      </c>
      <c r="W4711" s="8" t="s">
        <v>30</v>
      </c>
      <c r="AC4711" s="64"/>
    </row>
    <row r="4712" spans="1:29" x14ac:dyDescent="0.35">
      <c r="A4712" s="9">
        <v>46221</v>
      </c>
      <c r="B4712" s="19" t="s">
        <v>71</v>
      </c>
      <c r="C4712" s="19" t="s">
        <v>90</v>
      </c>
      <c r="D4712" s="19">
        <v>1</v>
      </c>
      <c r="E4712" s="8" t="s">
        <v>4863</v>
      </c>
      <c r="F4712" s="8" t="s">
        <v>4845</v>
      </c>
      <c r="G4712" s="12">
        <v>1.041666666666667E-2</v>
      </c>
      <c r="H4712" s="12">
        <v>0.1701388888888889</v>
      </c>
      <c r="I4712" s="12">
        <v>6.9444444444444441E-3</v>
      </c>
      <c r="J4712" s="12">
        <v>1.458333333333333E-2</v>
      </c>
      <c r="K4712" s="12">
        <v>2.8472222222222222E-2</v>
      </c>
      <c r="L4712" s="12">
        <v>0.1784722222222222</v>
      </c>
      <c r="M4712" s="12">
        <v>0.18263888888888891</v>
      </c>
      <c r="N4712" s="12">
        <v>0.18333333333333329</v>
      </c>
      <c r="O4712" s="19" t="s">
        <v>60</v>
      </c>
      <c r="P4712" s="44">
        <v>20</v>
      </c>
      <c r="Q4712" s="45" t="s">
        <v>48</v>
      </c>
      <c r="R4712" s="46" t="s">
        <v>39</v>
      </c>
      <c r="S4712" s="19">
        <v>188</v>
      </c>
      <c r="T4712" s="19">
        <v>1</v>
      </c>
      <c r="U4712" s="20">
        <v>0.97472834927984653</v>
      </c>
      <c r="V4712" s="19">
        <v>619</v>
      </c>
      <c r="W4712" s="8" t="s">
        <v>30</v>
      </c>
      <c r="AC4712" s="64"/>
    </row>
    <row r="4713" spans="1:29" x14ac:dyDescent="0.35">
      <c r="A4713" s="9">
        <v>46221</v>
      </c>
      <c r="B4713" s="19" t="s">
        <v>74</v>
      </c>
      <c r="C4713" s="19" t="s">
        <v>90</v>
      </c>
      <c r="D4713" s="19">
        <v>1</v>
      </c>
      <c r="E4713" s="8" t="s">
        <v>4845</v>
      </c>
      <c r="F4713" s="8" t="s">
        <v>4849</v>
      </c>
      <c r="G4713" s="12">
        <v>0.20833333333333329</v>
      </c>
      <c r="H4713" s="12">
        <v>0.38541666666666669</v>
      </c>
      <c r="I4713" s="12">
        <v>0.21111111111111111</v>
      </c>
      <c r="J4713" s="12">
        <v>0.21527777777777779</v>
      </c>
      <c r="K4713" s="12">
        <v>0.2305555555555556</v>
      </c>
      <c r="L4713" s="12">
        <v>0.36319444444444438</v>
      </c>
      <c r="M4713" s="12">
        <v>0.37430555555555561</v>
      </c>
      <c r="N4713" s="12">
        <v>0.37638888888888888</v>
      </c>
      <c r="O4713" s="19">
        <v>19</v>
      </c>
      <c r="P4713" s="44" t="s">
        <v>73</v>
      </c>
      <c r="Q4713" s="45" t="s">
        <v>2867</v>
      </c>
      <c r="R4713" s="46" t="s">
        <v>99</v>
      </c>
      <c r="S4713" s="19">
        <v>164</v>
      </c>
      <c r="T4713" s="19">
        <v>0</v>
      </c>
      <c r="U4713" s="20">
        <v>0.82376185250185319</v>
      </c>
      <c r="V4713" s="19">
        <v>309</v>
      </c>
      <c r="W4713" s="8" t="s">
        <v>30</v>
      </c>
      <c r="AC4713" s="64"/>
    </row>
    <row r="4714" spans="1:29" ht="26" customHeight="1" x14ac:dyDescent="0.35">
      <c r="A4714" s="9">
        <v>46221</v>
      </c>
      <c r="B4714" s="19" t="s">
        <v>52</v>
      </c>
      <c r="C4714" s="19" t="s">
        <v>90</v>
      </c>
      <c r="D4714" s="19">
        <v>1</v>
      </c>
      <c r="E4714" s="8" t="s">
        <v>4849</v>
      </c>
      <c r="F4714" s="8" t="s">
        <v>4845</v>
      </c>
      <c r="G4714" s="12">
        <v>0.4375</v>
      </c>
      <c r="H4714" s="12">
        <v>0.51388888888888884</v>
      </c>
      <c r="I4714" s="12">
        <v>0.4375</v>
      </c>
      <c r="J4714" s="12">
        <v>0.44097222222222221</v>
      </c>
      <c r="K4714" s="12">
        <v>0.4548611111111111</v>
      </c>
      <c r="L4714" s="12">
        <v>0.5131944444444444</v>
      </c>
      <c r="M4714" s="12">
        <v>0.52013888888888893</v>
      </c>
      <c r="N4714" s="12">
        <v>0.52083333333333337</v>
      </c>
      <c r="O4714" s="19" t="s">
        <v>73</v>
      </c>
      <c r="P4714" s="44" t="s">
        <v>153</v>
      </c>
      <c r="Q4714" s="45" t="s">
        <v>2868</v>
      </c>
      <c r="R4714" s="46" t="s">
        <v>2869</v>
      </c>
      <c r="S4714" s="19">
        <v>153</v>
      </c>
      <c r="T4714" s="19">
        <v>0</v>
      </c>
      <c r="U4714" s="20">
        <v>0.88052467618459207</v>
      </c>
      <c r="V4714" s="19">
        <v>470</v>
      </c>
      <c r="W4714" s="8" t="s">
        <v>30</v>
      </c>
      <c r="AC4714" s="64"/>
    </row>
    <row r="4715" spans="1:29" x14ac:dyDescent="0.35">
      <c r="A4715" s="9">
        <v>46221</v>
      </c>
      <c r="B4715" s="19" t="s">
        <v>56</v>
      </c>
      <c r="C4715" s="19" t="s">
        <v>90</v>
      </c>
      <c r="D4715" s="19">
        <v>1</v>
      </c>
      <c r="E4715" s="8" t="s">
        <v>4845</v>
      </c>
      <c r="F4715" s="8" t="s">
        <v>4856</v>
      </c>
      <c r="G4715" s="12">
        <v>0.55555555555555558</v>
      </c>
      <c r="H4715" s="12">
        <v>0.63888888888888884</v>
      </c>
      <c r="I4715" s="12">
        <v>0.55138888888888893</v>
      </c>
      <c r="J4715" s="12">
        <v>0.5541666666666667</v>
      </c>
      <c r="K4715" s="12">
        <v>0.56527777777777777</v>
      </c>
      <c r="L4715" s="12">
        <v>0.61597222222222225</v>
      </c>
      <c r="M4715" s="12">
        <v>0.62986111111111109</v>
      </c>
      <c r="N4715" s="12">
        <v>0.63194444444444442</v>
      </c>
      <c r="O4715" s="19" t="s">
        <v>153</v>
      </c>
      <c r="P4715" s="44" t="s">
        <v>400</v>
      </c>
      <c r="Q4715" s="45" t="s">
        <v>172</v>
      </c>
      <c r="R4715" s="46" t="s">
        <v>172</v>
      </c>
      <c r="S4715" s="19">
        <v>156</v>
      </c>
      <c r="T4715" s="19">
        <v>1</v>
      </c>
      <c r="U4715" s="20">
        <v>0.85792747768178246</v>
      </c>
      <c r="V4715" s="19">
        <v>6</v>
      </c>
      <c r="W4715" s="8" t="s">
        <v>30</v>
      </c>
      <c r="AC4715" s="64"/>
    </row>
    <row r="4716" spans="1:29" x14ac:dyDescent="0.35">
      <c r="A4716" s="9">
        <v>46221</v>
      </c>
      <c r="B4716" s="19" t="s">
        <v>1381</v>
      </c>
      <c r="C4716" s="19" t="s">
        <v>108</v>
      </c>
      <c r="D4716" s="19">
        <v>1</v>
      </c>
      <c r="E4716" s="8" t="s">
        <v>4856</v>
      </c>
      <c r="F4716" s="8" t="s">
        <v>4845</v>
      </c>
      <c r="G4716" s="12">
        <v>4.5138888888888888E-2</v>
      </c>
      <c r="H4716" s="12">
        <v>0.25347222222222221</v>
      </c>
      <c r="I4716" s="12">
        <v>4.1666666666666657E-2</v>
      </c>
      <c r="J4716" s="12">
        <v>5.7638888888888892E-2</v>
      </c>
      <c r="K4716" s="12">
        <v>6.7361111111111108E-2</v>
      </c>
      <c r="L4716" s="12">
        <v>0.26527777777777778</v>
      </c>
      <c r="M4716" s="12">
        <v>0.27152777777777781</v>
      </c>
      <c r="N4716" s="12">
        <v>0.27430555555555558</v>
      </c>
      <c r="O4716" s="19" t="s">
        <v>284</v>
      </c>
      <c r="P4716" s="44">
        <v>65</v>
      </c>
      <c r="Q4716" s="45" t="s">
        <v>95</v>
      </c>
      <c r="R4716" s="46" t="s">
        <v>39</v>
      </c>
      <c r="S4716" s="19">
        <v>168</v>
      </c>
      <c r="T4716" s="19">
        <v>3</v>
      </c>
      <c r="U4716" s="20">
        <v>0.85987172335769035</v>
      </c>
      <c r="V4716" s="19">
        <v>0</v>
      </c>
      <c r="W4716" s="8" t="s">
        <v>30</v>
      </c>
      <c r="AC4716" s="64"/>
    </row>
    <row r="4717" spans="1:29" ht="26" customHeight="1" x14ac:dyDescent="0.35">
      <c r="A4717" s="9">
        <v>46221</v>
      </c>
      <c r="B4717" s="19" t="s">
        <v>1382</v>
      </c>
      <c r="C4717" s="19" t="s">
        <v>108</v>
      </c>
      <c r="D4717" s="19">
        <v>1</v>
      </c>
      <c r="E4717" s="8" t="s">
        <v>4845</v>
      </c>
      <c r="F4717" s="8" t="s">
        <v>4867</v>
      </c>
      <c r="G4717" s="12">
        <v>0.2951388888888889</v>
      </c>
      <c r="H4717" s="12">
        <v>0.52430555555555558</v>
      </c>
      <c r="I4717" s="12">
        <v>0.30416666666666659</v>
      </c>
      <c r="J4717" s="12">
        <v>0.30972222222222218</v>
      </c>
      <c r="K4717" s="12">
        <v>0.32361111111111113</v>
      </c>
      <c r="L4717" s="12">
        <v>0.5131944444444444</v>
      </c>
      <c r="M4717" s="12">
        <v>0.52222222222222225</v>
      </c>
      <c r="N4717" s="12">
        <v>0.52430555555555558</v>
      </c>
      <c r="O4717" s="19">
        <v>65</v>
      </c>
      <c r="P4717" s="44" t="s">
        <v>242</v>
      </c>
      <c r="Q4717" s="45" t="s">
        <v>2870</v>
      </c>
      <c r="R4717" s="46" t="s">
        <v>2871</v>
      </c>
      <c r="S4717" s="19">
        <v>177</v>
      </c>
      <c r="T4717" s="19">
        <v>1</v>
      </c>
      <c r="U4717" s="20">
        <v>0.91963919122232496</v>
      </c>
      <c r="V4717" s="19">
        <v>0</v>
      </c>
      <c r="W4717" s="8" t="s">
        <v>30</v>
      </c>
      <c r="AC4717" s="64"/>
    </row>
    <row r="4718" spans="1:29" x14ac:dyDescent="0.35">
      <c r="A4718" s="9">
        <v>46221</v>
      </c>
      <c r="B4718" s="19" t="s">
        <v>80</v>
      </c>
      <c r="C4718" s="19" t="s">
        <v>113</v>
      </c>
      <c r="D4718" s="19">
        <v>1</v>
      </c>
      <c r="E4718" s="8" t="s">
        <v>4867</v>
      </c>
      <c r="F4718" s="8" t="s">
        <v>4845</v>
      </c>
      <c r="G4718" s="12">
        <v>2.0833333333333329E-2</v>
      </c>
      <c r="H4718" s="12">
        <v>9.375E-2</v>
      </c>
      <c r="I4718" s="12">
        <v>1.7361111111111108E-2</v>
      </c>
      <c r="J4718" s="12">
        <v>2.6388888888888889E-2</v>
      </c>
      <c r="K4718" s="12">
        <v>4.3055555555555562E-2</v>
      </c>
      <c r="L4718" s="12">
        <v>0.1034722222222222</v>
      </c>
      <c r="M4718" s="12">
        <v>0.10972222222222219</v>
      </c>
      <c r="N4718" s="12">
        <v>0.1118055555555556</v>
      </c>
      <c r="O4718" s="19" t="s">
        <v>73</v>
      </c>
      <c r="P4718" s="44" t="s">
        <v>302</v>
      </c>
      <c r="Q4718" s="45" t="s">
        <v>68</v>
      </c>
      <c r="R4718" s="46" t="s">
        <v>39</v>
      </c>
      <c r="S4718" s="19">
        <v>169</v>
      </c>
      <c r="T4718" s="19">
        <v>0</v>
      </c>
      <c r="U4718" s="20">
        <v>0.86995997743274667</v>
      </c>
      <c r="V4718" s="19">
        <v>1212</v>
      </c>
      <c r="W4718" s="8" t="s">
        <v>30</v>
      </c>
      <c r="AC4718" s="64"/>
    </row>
    <row r="4719" spans="1:29" x14ac:dyDescent="0.35">
      <c r="A4719" s="9">
        <v>46221</v>
      </c>
      <c r="B4719" s="19" t="s">
        <v>84</v>
      </c>
      <c r="C4719" s="19" t="s">
        <v>113</v>
      </c>
      <c r="D4719" s="19">
        <v>1</v>
      </c>
      <c r="E4719" s="8" t="s">
        <v>4845</v>
      </c>
      <c r="F4719" s="8" t="s">
        <v>4851</v>
      </c>
      <c r="G4719" s="12">
        <v>0.13541666666666671</v>
      </c>
      <c r="H4719" s="12">
        <v>0.21180555555555561</v>
      </c>
      <c r="I4719" s="12">
        <v>0.13819444444444451</v>
      </c>
      <c r="J4719" s="12">
        <v>0.14027777777777781</v>
      </c>
      <c r="K4719" s="12">
        <v>0.15208333333333329</v>
      </c>
      <c r="L4719" s="12">
        <v>0.20277777777777781</v>
      </c>
      <c r="M4719" s="12">
        <v>0.21527777777777779</v>
      </c>
      <c r="N4719" s="12">
        <v>0.21736111111111109</v>
      </c>
      <c r="O4719" s="19" t="s">
        <v>302</v>
      </c>
      <c r="P4719" s="44" t="s">
        <v>43</v>
      </c>
      <c r="Q4719" s="45" t="s">
        <v>441</v>
      </c>
      <c r="R4719" s="46" t="s">
        <v>124</v>
      </c>
      <c r="S4719" s="19">
        <v>154</v>
      </c>
      <c r="T4719" s="19">
        <v>2</v>
      </c>
      <c r="U4719" s="20">
        <v>0.82468402486854364</v>
      </c>
      <c r="V4719" s="19">
        <v>0</v>
      </c>
      <c r="W4719" s="8" t="s">
        <v>30</v>
      </c>
      <c r="AC4719" s="64"/>
    </row>
    <row r="4720" spans="1:29" ht="39" customHeight="1" x14ac:dyDescent="0.35">
      <c r="A4720" s="9">
        <v>46221</v>
      </c>
      <c r="B4720" s="19" t="s">
        <v>2570</v>
      </c>
      <c r="C4720" s="19" t="s">
        <v>113</v>
      </c>
      <c r="D4720" s="19">
        <v>1</v>
      </c>
      <c r="E4720" s="8" t="s">
        <v>4851</v>
      </c>
      <c r="F4720" s="8" t="s">
        <v>4845</v>
      </c>
      <c r="G4720" s="12">
        <v>0.2638888888888889</v>
      </c>
      <c r="H4720" s="12">
        <v>0.52777777777777779</v>
      </c>
      <c r="I4720" s="12">
        <v>0.27500000000000002</v>
      </c>
      <c r="J4720" s="88">
        <v>0.28749999999999998</v>
      </c>
      <c r="K4720" s="12">
        <v>0.29444444444444451</v>
      </c>
      <c r="L4720" s="12">
        <v>0.53541666666666665</v>
      </c>
      <c r="M4720" s="12">
        <v>0.54583333333333328</v>
      </c>
      <c r="N4720" s="12">
        <v>0.5493055555555556</v>
      </c>
      <c r="O4720" s="19" t="s">
        <v>43</v>
      </c>
      <c r="P4720" s="44" t="s">
        <v>667</v>
      </c>
      <c r="Q4720" s="137" t="s">
        <v>2872</v>
      </c>
      <c r="R4720" s="46" t="s">
        <v>2873</v>
      </c>
      <c r="S4720" s="19">
        <v>179</v>
      </c>
      <c r="T4720" s="19">
        <v>0</v>
      </c>
      <c r="U4720" s="20">
        <v>0.92281635522757999</v>
      </c>
      <c r="V4720" s="19">
        <v>2404</v>
      </c>
      <c r="W4720" s="8" t="s">
        <v>30</v>
      </c>
      <c r="AC4720" s="64"/>
    </row>
    <row r="4721" spans="1:29" x14ac:dyDescent="0.35">
      <c r="A4721" s="9">
        <v>46221</v>
      </c>
      <c r="B4721" s="19" t="s">
        <v>2571</v>
      </c>
      <c r="C4721" s="19" t="s">
        <v>113</v>
      </c>
      <c r="D4721" s="19">
        <v>1</v>
      </c>
      <c r="E4721" s="8" t="s">
        <v>4845</v>
      </c>
      <c r="F4721" s="8" t="s">
        <v>4853</v>
      </c>
      <c r="G4721" s="12">
        <v>0.61458333333333337</v>
      </c>
      <c r="H4721" s="12">
        <v>0.89930555555555558</v>
      </c>
      <c r="I4721" s="12">
        <v>0.6118055555555556</v>
      </c>
      <c r="J4721" s="12">
        <v>0.61458333333333337</v>
      </c>
      <c r="K4721" s="12">
        <v>0.62638888888888888</v>
      </c>
      <c r="L4721" s="12">
        <v>0.90902777777777777</v>
      </c>
      <c r="M4721" s="12">
        <v>0.91666666666666663</v>
      </c>
      <c r="N4721" s="12">
        <v>0.91874999999999996</v>
      </c>
      <c r="O4721" s="19" t="s">
        <v>667</v>
      </c>
      <c r="P4721" s="44" t="s">
        <v>37</v>
      </c>
      <c r="Q4721" s="45" t="s">
        <v>172</v>
      </c>
      <c r="R4721" s="46" t="s">
        <v>172</v>
      </c>
      <c r="S4721" s="19">
        <v>194</v>
      </c>
      <c r="T4721" s="19">
        <v>0</v>
      </c>
      <c r="U4721" s="20">
        <v>0.92051456338194737</v>
      </c>
      <c r="V4721" s="19">
        <v>0</v>
      </c>
      <c r="W4721" s="8" t="s">
        <v>30</v>
      </c>
      <c r="AC4721" s="64"/>
    </row>
    <row r="4722" spans="1:29" x14ac:dyDescent="0.35">
      <c r="A4722" s="9">
        <v>46222</v>
      </c>
      <c r="B4722" s="19" t="s">
        <v>1371</v>
      </c>
      <c r="C4722" s="19" t="s">
        <v>27</v>
      </c>
      <c r="D4722" s="19">
        <v>1</v>
      </c>
      <c r="E4722" s="8" t="s">
        <v>4853</v>
      </c>
      <c r="F4722" s="8" t="s">
        <v>4845</v>
      </c>
      <c r="G4722" s="12">
        <v>2.0833333333333329E-2</v>
      </c>
      <c r="H4722" s="12">
        <v>0.16666666666666671</v>
      </c>
      <c r="I4722" s="12">
        <v>1.666666666666667E-2</v>
      </c>
      <c r="J4722" s="12">
        <v>2.2916666666666669E-2</v>
      </c>
      <c r="K4722" s="12">
        <v>4.027777777777778E-2</v>
      </c>
      <c r="L4722" s="12">
        <v>0.1763888888888889</v>
      </c>
      <c r="M4722" s="12">
        <v>0.18055555555555561</v>
      </c>
      <c r="N4722" s="12">
        <v>0.18194444444444441</v>
      </c>
      <c r="O4722" s="19" t="s">
        <v>32</v>
      </c>
      <c r="P4722" s="44" t="s">
        <v>748</v>
      </c>
      <c r="Q4722" s="45" t="s">
        <v>152</v>
      </c>
      <c r="R4722" s="46" t="s">
        <v>39</v>
      </c>
      <c r="S4722" s="19">
        <v>162</v>
      </c>
      <c r="T4722" s="19">
        <v>2</v>
      </c>
      <c r="U4722" s="20">
        <v>0.85012732032854521</v>
      </c>
      <c r="V4722" s="19">
        <v>0</v>
      </c>
      <c r="W4722" s="8" t="s">
        <v>30</v>
      </c>
      <c r="AC4722" s="64"/>
    </row>
    <row r="4723" spans="1:29" x14ac:dyDescent="0.35">
      <c r="A4723" s="9">
        <v>46222</v>
      </c>
      <c r="B4723" s="19" t="s">
        <v>1372</v>
      </c>
      <c r="C4723" s="19" t="s">
        <v>27</v>
      </c>
      <c r="D4723" s="19">
        <v>1</v>
      </c>
      <c r="E4723" s="8" t="s">
        <v>4845</v>
      </c>
      <c r="F4723" s="8" t="s">
        <v>4847</v>
      </c>
      <c r="G4723" s="12">
        <v>0.20833333333333329</v>
      </c>
      <c r="H4723" s="12">
        <v>0.36805555555555558</v>
      </c>
      <c r="I4723" s="12">
        <v>0.21319444444444441</v>
      </c>
      <c r="J4723" s="12">
        <v>0.21875</v>
      </c>
      <c r="K4723" s="12">
        <v>0.2305555555555556</v>
      </c>
      <c r="L4723" s="12">
        <v>0.3527777777777778</v>
      </c>
      <c r="M4723" s="12">
        <v>0.36180555555555549</v>
      </c>
      <c r="N4723" s="12">
        <v>0.36388888888888887</v>
      </c>
      <c r="O4723" s="19" t="s">
        <v>748</v>
      </c>
      <c r="P4723" s="44" t="s">
        <v>32</v>
      </c>
      <c r="Q4723" s="45" t="s">
        <v>2874</v>
      </c>
      <c r="R4723" s="46" t="s">
        <v>2875</v>
      </c>
      <c r="S4723" s="19">
        <v>162</v>
      </c>
      <c r="T4723" s="19">
        <v>1</v>
      </c>
      <c r="U4723" s="20">
        <v>0.84869748402736067</v>
      </c>
      <c r="V4723" s="19">
        <v>0</v>
      </c>
      <c r="W4723" s="8" t="s">
        <v>30</v>
      </c>
      <c r="AC4723" s="64"/>
    </row>
    <row r="4724" spans="1:29" x14ac:dyDescent="0.35">
      <c r="A4724" s="9">
        <v>46222</v>
      </c>
      <c r="B4724" s="19" t="s">
        <v>52</v>
      </c>
      <c r="C4724" s="19" t="s">
        <v>27</v>
      </c>
      <c r="D4724" s="19">
        <v>1</v>
      </c>
      <c r="E4724" s="8" t="s">
        <v>4847</v>
      </c>
      <c r="F4724" s="8" t="s">
        <v>4845</v>
      </c>
      <c r="G4724" s="12">
        <v>0.4375</v>
      </c>
      <c r="H4724" s="12">
        <v>0.51388888888888884</v>
      </c>
      <c r="I4724" s="12">
        <v>0.43194444444444452</v>
      </c>
      <c r="J4724" s="12">
        <v>0.43680555555555561</v>
      </c>
      <c r="K4724" s="12">
        <v>0.45</v>
      </c>
      <c r="L4724" s="12">
        <v>0.50972222222222219</v>
      </c>
      <c r="M4724" s="12">
        <v>0.51875000000000004</v>
      </c>
      <c r="N4724" s="12">
        <v>0.52013888888888893</v>
      </c>
      <c r="O4724" s="19" t="s">
        <v>32</v>
      </c>
      <c r="P4724" s="44" t="s">
        <v>131</v>
      </c>
      <c r="Q4724" s="45" t="s">
        <v>172</v>
      </c>
      <c r="R4724" s="46" t="s">
        <v>172</v>
      </c>
      <c r="S4724" s="19">
        <v>185</v>
      </c>
      <c r="T4724" s="19">
        <v>0</v>
      </c>
      <c r="U4724" s="20">
        <v>0.97885519686278444</v>
      </c>
      <c r="V4724" s="19">
        <v>855</v>
      </c>
      <c r="W4724" s="8" t="s">
        <v>30</v>
      </c>
      <c r="AC4724" s="64"/>
    </row>
    <row r="4725" spans="1:29" x14ac:dyDescent="0.35">
      <c r="A4725" s="9">
        <v>46222</v>
      </c>
      <c r="B4725" s="19" t="s">
        <v>56</v>
      </c>
      <c r="C4725" s="19" t="s">
        <v>27</v>
      </c>
      <c r="D4725" s="19">
        <v>1</v>
      </c>
      <c r="E4725" s="8" t="s">
        <v>4845</v>
      </c>
      <c r="F4725" s="8" t="s">
        <v>4849</v>
      </c>
      <c r="G4725" s="12">
        <v>0.55555555555555558</v>
      </c>
      <c r="H4725" s="12">
        <v>0.63888888888888884</v>
      </c>
      <c r="I4725" s="12">
        <v>0.54791666666666672</v>
      </c>
      <c r="J4725" s="12">
        <v>0.55277777777777781</v>
      </c>
      <c r="K4725" s="12">
        <v>0.5625</v>
      </c>
      <c r="L4725" s="12">
        <v>0.62152777777777779</v>
      </c>
      <c r="M4725" s="12">
        <v>0.63541666666666663</v>
      </c>
      <c r="N4725" s="12">
        <v>0.63749999999999996</v>
      </c>
      <c r="O4725" s="19" t="s">
        <v>131</v>
      </c>
      <c r="P4725" s="44" t="s">
        <v>37</v>
      </c>
      <c r="Q4725" s="45" t="s">
        <v>172</v>
      </c>
      <c r="R4725" s="46" t="s">
        <v>172</v>
      </c>
      <c r="S4725" s="19">
        <v>164</v>
      </c>
      <c r="T4725" s="19">
        <v>0</v>
      </c>
      <c r="U4725" s="20">
        <v>0.9184415671264009</v>
      </c>
      <c r="V4725" s="19">
        <v>0</v>
      </c>
      <c r="W4725" s="8" t="s">
        <v>30</v>
      </c>
      <c r="AC4725" s="64"/>
    </row>
    <row r="4726" spans="1:29" x14ac:dyDescent="0.35">
      <c r="A4726" s="9">
        <v>46222</v>
      </c>
      <c r="B4726" s="19" t="s">
        <v>1360</v>
      </c>
      <c r="C4726" s="19" t="s">
        <v>27</v>
      </c>
      <c r="D4726" s="19">
        <v>1</v>
      </c>
      <c r="E4726" s="8" t="s">
        <v>4849</v>
      </c>
      <c r="F4726" s="8" t="s">
        <v>4845</v>
      </c>
      <c r="G4726" s="12">
        <v>0.78125</v>
      </c>
      <c r="H4726" s="12">
        <v>0.93055555555555558</v>
      </c>
      <c r="I4726" s="12">
        <v>0.76875000000000004</v>
      </c>
      <c r="J4726" s="12">
        <v>0.77152777777777781</v>
      </c>
      <c r="K4726" s="12">
        <v>0.79305555555555551</v>
      </c>
      <c r="L4726" s="12">
        <v>0.91805555555555551</v>
      </c>
      <c r="M4726" s="12">
        <v>0.92291666666666672</v>
      </c>
      <c r="N4726" s="12" t="s">
        <v>172</v>
      </c>
      <c r="O4726" s="19" t="s">
        <v>37</v>
      </c>
      <c r="P4726" s="44">
        <v>52</v>
      </c>
      <c r="Q4726" s="45" t="s">
        <v>172</v>
      </c>
      <c r="R4726" s="46" t="s">
        <v>172</v>
      </c>
      <c r="S4726" s="19">
        <v>173</v>
      </c>
      <c r="T4726" s="19">
        <v>1</v>
      </c>
      <c r="U4726" s="20">
        <v>0.96123503718822201</v>
      </c>
      <c r="V4726" s="19">
        <v>0</v>
      </c>
      <c r="W4726" s="8" t="s">
        <v>30</v>
      </c>
      <c r="AC4726" s="64"/>
    </row>
    <row r="4727" spans="1:29" ht="26" customHeight="1" x14ac:dyDescent="0.35">
      <c r="A4727" s="9">
        <v>46222</v>
      </c>
      <c r="B4727" s="19" t="s">
        <v>1361</v>
      </c>
      <c r="C4727" s="19" t="s">
        <v>27</v>
      </c>
      <c r="D4727" s="19">
        <v>1</v>
      </c>
      <c r="E4727" s="8" t="s">
        <v>4845</v>
      </c>
      <c r="F4727" s="8" t="s">
        <v>4873</v>
      </c>
      <c r="G4727" s="12">
        <v>0.97222222222222221</v>
      </c>
      <c r="H4727" s="12" t="s">
        <v>1184</v>
      </c>
      <c r="I4727" s="12" t="s">
        <v>2876</v>
      </c>
      <c r="J4727" s="12">
        <v>0.97847222222222219</v>
      </c>
      <c r="K4727" s="12" t="s">
        <v>2877</v>
      </c>
      <c r="L4727" s="12" t="s">
        <v>2878</v>
      </c>
      <c r="M4727" s="12" t="s">
        <v>2879</v>
      </c>
      <c r="N4727" s="12" t="s">
        <v>2880</v>
      </c>
      <c r="O4727" s="19">
        <v>55</v>
      </c>
      <c r="P4727" s="44" t="s">
        <v>2881</v>
      </c>
      <c r="Q4727" s="30" t="s">
        <v>2882</v>
      </c>
      <c r="R4727" s="31" t="s">
        <v>2883</v>
      </c>
      <c r="S4727" s="19">
        <v>164</v>
      </c>
      <c r="T4727" s="19">
        <v>1</v>
      </c>
      <c r="U4727" s="20">
        <v>0.78518918576686891</v>
      </c>
      <c r="V4727" s="19">
        <v>0</v>
      </c>
      <c r="W4727" s="8" t="s">
        <v>30</v>
      </c>
      <c r="AC4727" s="64"/>
    </row>
    <row r="4728" spans="1:29" x14ac:dyDescent="0.35">
      <c r="A4728" s="9">
        <v>46222</v>
      </c>
      <c r="B4728" s="19" t="s">
        <v>107</v>
      </c>
      <c r="C4728" s="19" t="s">
        <v>45</v>
      </c>
      <c r="D4728" s="19">
        <v>1</v>
      </c>
      <c r="E4728" s="8" t="s">
        <v>4873</v>
      </c>
      <c r="F4728" s="8" t="s">
        <v>4845</v>
      </c>
      <c r="G4728" s="12">
        <v>4.5138888888888888E-2</v>
      </c>
      <c r="H4728" s="12">
        <v>0.24305555555555561</v>
      </c>
      <c r="I4728" s="12">
        <v>4.027777777777778E-2</v>
      </c>
      <c r="J4728" s="12">
        <v>4.7222222222222221E-2</v>
      </c>
      <c r="K4728" s="12">
        <v>6.9444444444444448E-2</v>
      </c>
      <c r="L4728" s="12">
        <v>0.24444444444444441</v>
      </c>
      <c r="M4728" s="12">
        <v>0.25277777777777782</v>
      </c>
      <c r="N4728" s="12">
        <v>0.25486111111111109</v>
      </c>
      <c r="O4728" s="19" t="s">
        <v>114</v>
      </c>
      <c r="P4728" s="44" t="s">
        <v>61</v>
      </c>
      <c r="Q4728" s="45" t="s">
        <v>152</v>
      </c>
      <c r="R4728" s="46" t="s">
        <v>39</v>
      </c>
      <c r="S4728" s="19">
        <v>172</v>
      </c>
      <c r="T4728" s="19">
        <v>4</v>
      </c>
      <c r="U4728" s="20">
        <v>0.87764736800540211</v>
      </c>
      <c r="V4728" s="19">
        <v>1042</v>
      </c>
      <c r="W4728" s="8" t="s">
        <v>30</v>
      </c>
      <c r="AC4728" s="64"/>
    </row>
    <row r="4729" spans="1:29" x14ac:dyDescent="0.35">
      <c r="A4729" s="9">
        <v>46222</v>
      </c>
      <c r="B4729" s="19" t="s">
        <v>109</v>
      </c>
      <c r="C4729" s="19" t="s">
        <v>45</v>
      </c>
      <c r="D4729" s="19">
        <v>1</v>
      </c>
      <c r="E4729" s="8" t="s">
        <v>4845</v>
      </c>
      <c r="F4729" s="8" t="s">
        <v>4862</v>
      </c>
      <c r="G4729" s="12">
        <v>0.28472222222222221</v>
      </c>
      <c r="H4729" s="12">
        <v>0.49652777777777779</v>
      </c>
      <c r="I4729" s="12">
        <v>0.28749999999999998</v>
      </c>
      <c r="J4729" s="12">
        <v>0.28958333333333341</v>
      </c>
      <c r="K4729" s="12">
        <v>0.30694444444444452</v>
      </c>
      <c r="L4729" s="12">
        <v>0.48055555555555562</v>
      </c>
      <c r="M4729" s="12">
        <v>0.49375000000000002</v>
      </c>
      <c r="N4729" s="12">
        <v>0.49583333333333329</v>
      </c>
      <c r="O4729" s="19" t="s">
        <v>61</v>
      </c>
      <c r="P4729" s="44" t="s">
        <v>60</v>
      </c>
      <c r="Q4729" s="45" t="s">
        <v>2045</v>
      </c>
      <c r="R4729" s="46" t="s">
        <v>1231</v>
      </c>
      <c r="S4729" s="19">
        <v>190</v>
      </c>
      <c r="T4729" s="19">
        <v>2</v>
      </c>
      <c r="U4729" s="20">
        <v>0.90875952242584745</v>
      </c>
      <c r="V4729" s="19">
        <v>744</v>
      </c>
      <c r="W4729" s="8" t="s">
        <v>30</v>
      </c>
      <c r="AC4729" s="64"/>
    </row>
    <row r="4730" spans="1:29" x14ac:dyDescent="0.35">
      <c r="A4730" s="9">
        <v>46222</v>
      </c>
      <c r="B4730" s="19" t="s">
        <v>1383</v>
      </c>
      <c r="C4730" s="19" t="s">
        <v>45</v>
      </c>
      <c r="D4730" s="19">
        <v>1</v>
      </c>
      <c r="E4730" s="8" t="s">
        <v>4862</v>
      </c>
      <c r="F4730" s="8" t="s">
        <v>4845</v>
      </c>
      <c r="G4730" s="12">
        <v>0.62152777777777779</v>
      </c>
      <c r="H4730" s="12">
        <v>0.70486111111111116</v>
      </c>
      <c r="I4730" s="12">
        <v>0.61458333333333337</v>
      </c>
      <c r="J4730" s="12">
        <v>0.61875000000000002</v>
      </c>
      <c r="K4730" s="12">
        <v>0.63541666666666663</v>
      </c>
      <c r="L4730" s="12">
        <v>0.69305555555555554</v>
      </c>
      <c r="M4730" s="12">
        <v>0.69861111111111107</v>
      </c>
      <c r="N4730" s="12">
        <v>0.7</v>
      </c>
      <c r="O4730" s="19" t="s">
        <v>60</v>
      </c>
      <c r="P4730" s="44" t="s">
        <v>715</v>
      </c>
      <c r="Q4730" s="45" t="s">
        <v>172</v>
      </c>
      <c r="R4730" s="46" t="s">
        <v>172</v>
      </c>
      <c r="S4730" s="19">
        <v>176</v>
      </c>
      <c r="T4730" s="19">
        <v>0</v>
      </c>
      <c r="U4730" s="20">
        <v>1</v>
      </c>
      <c r="V4730" s="19">
        <v>1303</v>
      </c>
      <c r="W4730" s="8" t="s">
        <v>30</v>
      </c>
      <c r="AC4730" s="64"/>
    </row>
    <row r="4731" spans="1:29" x14ac:dyDescent="0.35">
      <c r="A4731" s="9">
        <v>46222</v>
      </c>
      <c r="B4731" s="19" t="s">
        <v>1384</v>
      </c>
      <c r="C4731" s="19" t="s">
        <v>45</v>
      </c>
      <c r="D4731" s="19">
        <v>1</v>
      </c>
      <c r="E4731" s="8" t="s">
        <v>4845</v>
      </c>
      <c r="F4731" s="8" t="s">
        <v>4854</v>
      </c>
      <c r="G4731" s="12">
        <v>0.78819444444444442</v>
      </c>
      <c r="H4731" s="12">
        <v>0.86458333333333337</v>
      </c>
      <c r="I4731" s="12">
        <v>0.77361111111111114</v>
      </c>
      <c r="J4731" s="12">
        <v>0.77916666666666667</v>
      </c>
      <c r="K4731" s="12">
        <v>0.78819444444444442</v>
      </c>
      <c r="L4731" s="12">
        <v>0.84236111111111112</v>
      </c>
      <c r="M4731" s="12">
        <v>0.85347222222222219</v>
      </c>
      <c r="N4731" s="12">
        <v>0.85555555555555551</v>
      </c>
      <c r="O4731" s="19" t="s">
        <v>715</v>
      </c>
      <c r="P4731" s="44" t="s">
        <v>32</v>
      </c>
      <c r="Q4731" s="45" t="s">
        <v>172</v>
      </c>
      <c r="R4731" s="46" t="s">
        <v>172</v>
      </c>
      <c r="S4731" s="19">
        <v>177</v>
      </c>
      <c r="T4731" s="19">
        <v>0</v>
      </c>
      <c r="U4731" s="20">
        <v>0.91059047555242634</v>
      </c>
      <c r="V4731" s="19">
        <v>0</v>
      </c>
      <c r="W4731" s="8" t="s">
        <v>30</v>
      </c>
      <c r="X4731" s="432"/>
      <c r="AC4731" s="64"/>
    </row>
    <row r="4732" spans="1:29" x14ac:dyDescent="0.35">
      <c r="A4732" s="9">
        <v>46222</v>
      </c>
      <c r="B4732" s="19" t="s">
        <v>58</v>
      </c>
      <c r="C4732" s="19" t="s">
        <v>59</v>
      </c>
      <c r="D4732" s="19">
        <v>1</v>
      </c>
      <c r="E4732" s="8" t="s">
        <v>4854</v>
      </c>
      <c r="F4732" s="8" t="s">
        <v>4845</v>
      </c>
      <c r="G4732" s="12">
        <v>0.16319444444444439</v>
      </c>
      <c r="H4732" s="12">
        <v>0.35069444444444442</v>
      </c>
      <c r="I4732" s="12">
        <v>0.18124999999999999</v>
      </c>
      <c r="J4732" s="12">
        <v>0.1854166666666667</v>
      </c>
      <c r="K4732" s="12">
        <v>0.1993055555555556</v>
      </c>
      <c r="L4732" s="12">
        <v>0.36944444444444452</v>
      </c>
      <c r="M4732" s="12">
        <v>0.37569444444444439</v>
      </c>
      <c r="N4732" s="12">
        <v>0.37777777777777782</v>
      </c>
      <c r="O4732" s="19" t="s">
        <v>70</v>
      </c>
      <c r="P4732" s="44" t="s">
        <v>61</v>
      </c>
      <c r="Q4732" s="45" t="s">
        <v>2884</v>
      </c>
      <c r="R4732" s="46" t="s">
        <v>99</v>
      </c>
      <c r="S4732" s="19">
        <v>172</v>
      </c>
      <c r="T4732" s="19">
        <v>2</v>
      </c>
      <c r="U4732" s="20">
        <v>0.88646623611085174</v>
      </c>
      <c r="V4732" s="19">
        <v>1034</v>
      </c>
      <c r="W4732" s="8" t="s">
        <v>30</v>
      </c>
      <c r="X4732" s="432"/>
      <c r="AC4732" s="64"/>
    </row>
    <row r="4733" spans="1:29" x14ac:dyDescent="0.35">
      <c r="A4733" s="9">
        <v>46222</v>
      </c>
      <c r="B4733" s="19" t="s">
        <v>64</v>
      </c>
      <c r="C4733" s="19" t="s">
        <v>59</v>
      </c>
      <c r="D4733" s="19">
        <v>1</v>
      </c>
      <c r="E4733" s="8" t="s">
        <v>4845</v>
      </c>
      <c r="F4733" s="8" t="s">
        <v>4861</v>
      </c>
      <c r="G4733" s="12">
        <v>0.3923611111111111</v>
      </c>
      <c r="H4733" s="12">
        <v>0.60069444444444442</v>
      </c>
      <c r="I4733" s="12">
        <v>0.40486111111111112</v>
      </c>
      <c r="J4733" s="12">
        <v>0.41111111111111109</v>
      </c>
      <c r="K4733" s="12">
        <v>0.4284722222222222</v>
      </c>
      <c r="L4733" s="12">
        <v>0.59583333333333333</v>
      </c>
      <c r="M4733" s="12">
        <v>0.6069444444444444</v>
      </c>
      <c r="N4733" s="12">
        <v>0.60902777777777772</v>
      </c>
      <c r="O4733" s="19" t="s">
        <v>61</v>
      </c>
      <c r="P4733" s="44" t="s">
        <v>317</v>
      </c>
      <c r="Q4733" s="45" t="s">
        <v>2885</v>
      </c>
      <c r="R4733" s="46" t="s">
        <v>99</v>
      </c>
      <c r="S4733" s="19">
        <v>169</v>
      </c>
      <c r="T4733" s="19">
        <v>0</v>
      </c>
      <c r="U4733" s="20">
        <v>0.96742648985284929</v>
      </c>
      <c r="V4733" s="19">
        <v>0</v>
      </c>
      <c r="W4733" s="8" t="s">
        <v>30</v>
      </c>
      <c r="AC4733" s="64"/>
    </row>
    <row r="4734" spans="1:29" x14ac:dyDescent="0.35">
      <c r="A4734" s="9">
        <v>46222</v>
      </c>
      <c r="B4734" s="19" t="s">
        <v>1504</v>
      </c>
      <c r="C4734" s="19" t="s">
        <v>59</v>
      </c>
      <c r="D4734" s="19">
        <v>1</v>
      </c>
      <c r="E4734" s="8" t="s">
        <v>4861</v>
      </c>
      <c r="F4734" s="8" t="s">
        <v>4845</v>
      </c>
      <c r="G4734" s="12">
        <v>0.96875</v>
      </c>
      <c r="H4734" s="12" t="s">
        <v>2396</v>
      </c>
      <c r="I4734" s="12" t="s">
        <v>2886</v>
      </c>
      <c r="J4734" s="12" t="s">
        <v>2887</v>
      </c>
      <c r="K4734" s="12" t="s">
        <v>2888</v>
      </c>
      <c r="L4734" s="12" t="s">
        <v>2889</v>
      </c>
      <c r="M4734" s="12" t="s">
        <v>2890</v>
      </c>
      <c r="N4734" s="12" t="s">
        <v>2891</v>
      </c>
      <c r="O4734" s="19" t="s">
        <v>317</v>
      </c>
      <c r="P4734" s="44" t="s">
        <v>2892</v>
      </c>
      <c r="Q4734" s="45" t="s">
        <v>2893</v>
      </c>
      <c r="R4734" s="46" t="s">
        <v>280</v>
      </c>
      <c r="S4734" s="19">
        <v>177</v>
      </c>
      <c r="T4734" s="19">
        <v>1</v>
      </c>
      <c r="U4734" s="20">
        <v>0.8815784164425764</v>
      </c>
      <c r="V4734" s="19">
        <v>0</v>
      </c>
      <c r="W4734" s="8" t="s">
        <v>30</v>
      </c>
      <c r="AC4734" s="64"/>
    </row>
    <row r="4735" spans="1:29" x14ac:dyDescent="0.35">
      <c r="A4735" s="9">
        <v>46222</v>
      </c>
      <c r="B4735" s="19" t="s">
        <v>2701</v>
      </c>
      <c r="C4735" s="19" t="s">
        <v>72</v>
      </c>
      <c r="D4735" s="19">
        <v>15</v>
      </c>
      <c r="E4735" s="8" t="s">
        <v>4845</v>
      </c>
      <c r="F4735" s="8" t="s">
        <v>4849</v>
      </c>
      <c r="G4735" s="12">
        <v>5.5555555555555552E-2</v>
      </c>
      <c r="H4735" s="12">
        <v>0.15277777777777779</v>
      </c>
      <c r="I4735" s="12">
        <v>5.2083333333333343E-2</v>
      </c>
      <c r="J4735" s="12">
        <v>5.6250000000000001E-2</v>
      </c>
      <c r="K4735" s="12">
        <v>7.9166666666666663E-2</v>
      </c>
      <c r="L4735" s="12">
        <v>0.17222222222222219</v>
      </c>
      <c r="M4735" s="12">
        <v>0.18194444444444441</v>
      </c>
      <c r="N4735" s="12">
        <v>0.18402777777777779</v>
      </c>
      <c r="O4735" s="19" t="s">
        <v>91</v>
      </c>
      <c r="P4735" s="44">
        <v>46</v>
      </c>
      <c r="Q4735" s="45" t="s">
        <v>151</v>
      </c>
      <c r="R4735" s="46" t="s">
        <v>39</v>
      </c>
      <c r="S4735" s="19">
        <v>176</v>
      </c>
      <c r="T4735" s="19">
        <v>2</v>
      </c>
      <c r="U4735" s="20">
        <v>1</v>
      </c>
      <c r="V4735" s="19">
        <v>0</v>
      </c>
      <c r="W4735" s="8" t="s">
        <v>30</v>
      </c>
      <c r="AC4735" s="64"/>
    </row>
    <row r="4736" spans="1:29" ht="39" customHeight="1" x14ac:dyDescent="0.35">
      <c r="A4736" s="9">
        <v>46222</v>
      </c>
      <c r="B4736" s="19" t="s">
        <v>2703</v>
      </c>
      <c r="C4736" s="19" t="s">
        <v>72</v>
      </c>
      <c r="D4736" s="19">
        <v>13</v>
      </c>
      <c r="E4736" s="8" t="s">
        <v>4845</v>
      </c>
      <c r="F4736" s="8" t="s">
        <v>4851</v>
      </c>
      <c r="G4736" s="12">
        <v>0.19444444444444439</v>
      </c>
      <c r="H4736" s="12">
        <v>0.2986111111111111</v>
      </c>
      <c r="I4736" s="12">
        <v>0.2215277777777778</v>
      </c>
      <c r="J4736" s="12">
        <v>0.22361111111111109</v>
      </c>
      <c r="K4736" s="12">
        <v>0.23541666666666669</v>
      </c>
      <c r="L4736" s="12">
        <v>0.32083333333333341</v>
      </c>
      <c r="M4736" s="12">
        <v>0.32916666666666672</v>
      </c>
      <c r="N4736" s="12">
        <v>0.33124999999999999</v>
      </c>
      <c r="O4736" s="19">
        <v>46</v>
      </c>
      <c r="P4736" s="44" t="s">
        <v>70</v>
      </c>
      <c r="Q4736" s="30" t="s">
        <v>2894</v>
      </c>
      <c r="R4736" s="31" t="s">
        <v>2895</v>
      </c>
      <c r="S4736" s="19">
        <v>175</v>
      </c>
      <c r="T4736" s="19">
        <v>2</v>
      </c>
      <c r="U4736" s="20">
        <v>0.91662652442150339</v>
      </c>
      <c r="V4736" s="19">
        <v>0</v>
      </c>
      <c r="W4736" s="8" t="s">
        <v>30</v>
      </c>
      <c r="AC4736" s="64"/>
    </row>
    <row r="4737" spans="1:29" x14ac:dyDescent="0.35">
      <c r="A4737" s="9">
        <v>46222</v>
      </c>
      <c r="B4737" s="19" t="s">
        <v>247</v>
      </c>
      <c r="C4737" s="19" t="s">
        <v>72</v>
      </c>
      <c r="D4737" s="19">
        <v>1</v>
      </c>
      <c r="E4737" s="8" t="s">
        <v>4851</v>
      </c>
      <c r="F4737" s="8" t="s">
        <v>4845</v>
      </c>
      <c r="G4737" s="12">
        <v>0.33333333333333331</v>
      </c>
      <c r="H4737" s="12">
        <v>0.43402777777777779</v>
      </c>
      <c r="I4737" s="12">
        <v>0.36041666666666672</v>
      </c>
      <c r="J4737" s="12">
        <v>0.36388888888888887</v>
      </c>
      <c r="K4737" s="12">
        <v>0.38611111111111113</v>
      </c>
      <c r="L4737" s="12">
        <v>0.45416666666666672</v>
      </c>
      <c r="M4737" s="12">
        <v>0.45902777777777781</v>
      </c>
      <c r="N4737" s="12">
        <v>0.45902777777777781</v>
      </c>
      <c r="O4737" s="19" t="s">
        <v>70</v>
      </c>
      <c r="P4737" s="44">
        <v>2</v>
      </c>
      <c r="Q4737" s="45" t="s">
        <v>2896</v>
      </c>
      <c r="R4737" s="46" t="s">
        <v>99</v>
      </c>
      <c r="S4737" s="19">
        <v>88</v>
      </c>
      <c r="T4737" s="19">
        <v>0</v>
      </c>
      <c r="U4737" s="20">
        <v>0.43788609548114332</v>
      </c>
      <c r="V4737" s="19">
        <v>0</v>
      </c>
      <c r="W4737" s="8" t="s">
        <v>30</v>
      </c>
      <c r="AC4737" s="64"/>
    </row>
    <row r="4738" spans="1:29" ht="26" customHeight="1" x14ac:dyDescent="0.35">
      <c r="A4738" s="9">
        <v>46222</v>
      </c>
      <c r="B4738" s="19" t="s">
        <v>248</v>
      </c>
      <c r="C4738" s="19" t="s">
        <v>72</v>
      </c>
      <c r="D4738" s="19">
        <v>1</v>
      </c>
      <c r="E4738" s="8" t="s">
        <v>4845</v>
      </c>
      <c r="F4738" s="8" t="s">
        <v>4850</v>
      </c>
      <c r="G4738" s="12">
        <v>0.47569444444444442</v>
      </c>
      <c r="H4738" s="12">
        <v>0.57638888888888884</v>
      </c>
      <c r="I4738" s="12">
        <v>0.49513888888888891</v>
      </c>
      <c r="J4738" s="12">
        <v>0.49652777777777779</v>
      </c>
      <c r="K4738" s="12">
        <v>0.50416666666666665</v>
      </c>
      <c r="L4738" s="12">
        <v>0.58125000000000004</v>
      </c>
      <c r="M4738" s="12">
        <v>0.59236111111111112</v>
      </c>
      <c r="N4738" s="12">
        <v>0.59444444444444444</v>
      </c>
      <c r="O4738" s="19">
        <v>2</v>
      </c>
      <c r="P4738" s="44" t="s">
        <v>70</v>
      </c>
      <c r="Q4738" s="45" t="s">
        <v>2897</v>
      </c>
      <c r="R4738" s="46" t="s">
        <v>2898</v>
      </c>
      <c r="S4738" s="19">
        <v>0</v>
      </c>
      <c r="T4738" s="19">
        <v>0</v>
      </c>
      <c r="U4738" s="20">
        <v>0</v>
      </c>
      <c r="V4738" s="19">
        <v>0</v>
      </c>
      <c r="W4738" s="8" t="s">
        <v>30</v>
      </c>
      <c r="AC4738" s="64"/>
    </row>
    <row r="4739" spans="1:29" hidden="1" x14ac:dyDescent="0.35">
      <c r="A4739" s="9">
        <v>46222</v>
      </c>
      <c r="B4739" s="19" t="s">
        <v>229</v>
      </c>
      <c r="C4739" s="19" t="s">
        <v>72</v>
      </c>
      <c r="D4739" s="19">
        <v>1</v>
      </c>
      <c r="E4739" s="8" t="s">
        <v>4850</v>
      </c>
      <c r="F4739" s="8" t="s">
        <v>4845</v>
      </c>
      <c r="G4739" s="12">
        <v>0.56597222222222221</v>
      </c>
      <c r="H4739" s="12">
        <v>0.64583333333333337</v>
      </c>
      <c r="I4739" s="12" t="s">
        <v>172</v>
      </c>
      <c r="J4739" s="12" t="s">
        <v>172</v>
      </c>
      <c r="K4739" s="12" t="s">
        <v>172</v>
      </c>
      <c r="L4739" s="12" t="s">
        <v>172</v>
      </c>
      <c r="M4739" s="12" t="s">
        <v>172</v>
      </c>
      <c r="N4739" s="12" t="s">
        <v>172</v>
      </c>
      <c r="O4739" s="19" t="s">
        <v>172</v>
      </c>
      <c r="P4739" s="44" t="s">
        <v>172</v>
      </c>
      <c r="Q4739" s="45" t="s">
        <v>172</v>
      </c>
      <c r="R4739" s="46" t="s">
        <v>172</v>
      </c>
      <c r="S4739" s="19">
        <v>0</v>
      </c>
      <c r="T4739" s="19">
        <v>0</v>
      </c>
      <c r="U4739" s="20">
        <v>0</v>
      </c>
      <c r="V4739" s="19">
        <v>0</v>
      </c>
      <c r="W4739" s="8" t="s">
        <v>956</v>
      </c>
      <c r="X4739" s="44" t="s">
        <v>2899</v>
      </c>
      <c r="AC4739" s="64"/>
    </row>
    <row r="4740" spans="1:29" hidden="1" x14ac:dyDescent="0.35">
      <c r="A4740" s="9">
        <v>46222</v>
      </c>
      <c r="B4740" s="19" t="s">
        <v>231</v>
      </c>
      <c r="C4740" s="19" t="s">
        <v>72</v>
      </c>
      <c r="D4740" s="19">
        <v>1</v>
      </c>
      <c r="E4740" s="8" t="s">
        <v>4845</v>
      </c>
      <c r="F4740" s="8" t="s">
        <v>4867</v>
      </c>
      <c r="G4740" s="12">
        <v>0.6875</v>
      </c>
      <c r="H4740" s="12">
        <v>0.77083333333333337</v>
      </c>
      <c r="I4740" s="12" t="s">
        <v>172</v>
      </c>
      <c r="J4740" s="12" t="s">
        <v>172</v>
      </c>
      <c r="K4740" s="12" t="s">
        <v>172</v>
      </c>
      <c r="L4740" s="12" t="s">
        <v>172</v>
      </c>
      <c r="M4740" s="12" t="s">
        <v>172</v>
      </c>
      <c r="N4740" s="12" t="s">
        <v>172</v>
      </c>
      <c r="O4740" s="19" t="s">
        <v>172</v>
      </c>
      <c r="P4740" s="44" t="s">
        <v>172</v>
      </c>
      <c r="Q4740" s="45" t="s">
        <v>172</v>
      </c>
      <c r="R4740" s="46" t="s">
        <v>172</v>
      </c>
      <c r="S4740" s="19">
        <v>0</v>
      </c>
      <c r="T4740" s="19">
        <v>0</v>
      </c>
      <c r="U4740" s="20">
        <v>0</v>
      </c>
      <c r="V4740" s="19">
        <v>0</v>
      </c>
      <c r="W4740" s="8" t="s">
        <v>956</v>
      </c>
      <c r="X4740" s="44" t="s">
        <v>2899</v>
      </c>
      <c r="AC4740" s="64"/>
    </row>
    <row r="4741" spans="1:29" x14ac:dyDescent="0.35">
      <c r="A4741" s="9">
        <v>46222</v>
      </c>
      <c r="B4741" s="19" t="s">
        <v>1429</v>
      </c>
      <c r="C4741" s="19" t="s">
        <v>81</v>
      </c>
      <c r="D4741" s="19">
        <v>14</v>
      </c>
      <c r="E4741" s="8" t="s">
        <v>4867</v>
      </c>
      <c r="F4741" s="8" t="s">
        <v>4845</v>
      </c>
      <c r="G4741" s="12">
        <v>5.5555555555555552E-2</v>
      </c>
      <c r="H4741" s="12">
        <v>0.21527777777777779</v>
      </c>
      <c r="I4741" s="12">
        <v>5.2083333333333343E-2</v>
      </c>
      <c r="J4741" s="12">
        <v>7.9166666666666663E-2</v>
      </c>
      <c r="K4741" s="12">
        <v>9.583333333333334E-2</v>
      </c>
      <c r="L4741" s="12">
        <v>0.24930555555555561</v>
      </c>
      <c r="M4741" s="12">
        <v>0.25694444444444442</v>
      </c>
      <c r="N4741" s="12">
        <v>0.25694444444444442</v>
      </c>
      <c r="O4741" s="19" t="s">
        <v>60</v>
      </c>
      <c r="P4741" s="44">
        <v>14</v>
      </c>
      <c r="Q4741" s="45" t="s">
        <v>346</v>
      </c>
      <c r="R4741" s="46" t="s">
        <v>39</v>
      </c>
      <c r="S4741" s="19">
        <v>181</v>
      </c>
      <c r="T4741" s="19">
        <v>1</v>
      </c>
      <c r="U4741" s="20">
        <v>0.90891487535160131</v>
      </c>
      <c r="V4741" s="19">
        <v>1126</v>
      </c>
      <c r="W4741" s="8" t="s">
        <v>30</v>
      </c>
      <c r="AC4741" s="64"/>
    </row>
    <row r="4742" spans="1:29" x14ac:dyDescent="0.35">
      <c r="A4742" s="9">
        <v>46222</v>
      </c>
      <c r="B4742" s="19" t="s">
        <v>1430</v>
      </c>
      <c r="C4742" s="19" t="s">
        <v>81</v>
      </c>
      <c r="D4742" s="19">
        <v>14</v>
      </c>
      <c r="E4742" s="8" t="s">
        <v>4845</v>
      </c>
      <c r="F4742" s="8" t="s">
        <v>4856</v>
      </c>
      <c r="G4742" s="12">
        <v>0.25</v>
      </c>
      <c r="H4742" s="12">
        <v>0.4236111111111111</v>
      </c>
      <c r="I4742" s="12">
        <v>0.28263888888888888</v>
      </c>
      <c r="J4742" s="12">
        <v>0.28819444444444442</v>
      </c>
      <c r="K4742" s="12">
        <v>0.30486111111111108</v>
      </c>
      <c r="L4742" s="12">
        <v>0.44236111111111109</v>
      </c>
      <c r="M4742" s="12">
        <v>0.45763888888888887</v>
      </c>
      <c r="N4742" s="12">
        <v>0.4597222222222222</v>
      </c>
      <c r="O4742" s="19">
        <v>13</v>
      </c>
      <c r="P4742" s="44" t="s">
        <v>73</v>
      </c>
      <c r="Q4742" s="45" t="s">
        <v>2900</v>
      </c>
      <c r="R4742" s="46" t="s">
        <v>99</v>
      </c>
      <c r="S4742" s="19">
        <v>174</v>
      </c>
      <c r="T4742" s="19">
        <v>0</v>
      </c>
      <c r="U4742" s="20">
        <v>0.99427798937217116</v>
      </c>
      <c r="V4742" s="19">
        <v>0</v>
      </c>
      <c r="W4742" s="8" t="s">
        <v>30</v>
      </c>
      <c r="AC4742" s="64"/>
    </row>
    <row r="4743" spans="1:29" x14ac:dyDescent="0.35">
      <c r="A4743" s="9">
        <v>46222</v>
      </c>
      <c r="B4743" s="19" t="s">
        <v>1977</v>
      </c>
      <c r="C4743" s="19" t="s">
        <v>81</v>
      </c>
      <c r="D4743" s="19">
        <v>14</v>
      </c>
      <c r="E4743" s="8" t="s">
        <v>4856</v>
      </c>
      <c r="F4743" s="8" t="s">
        <v>4845</v>
      </c>
      <c r="G4743" s="12">
        <v>0.57986111111111116</v>
      </c>
      <c r="H4743" s="12">
        <v>0.66319444444444442</v>
      </c>
      <c r="I4743" s="12">
        <v>0.57222222222222219</v>
      </c>
      <c r="J4743" s="12">
        <v>0.57222222222222219</v>
      </c>
      <c r="K4743" s="12">
        <v>0.59305555555555556</v>
      </c>
      <c r="L4743" s="12">
        <v>0.65625</v>
      </c>
      <c r="M4743" s="12">
        <v>0.66388888888888886</v>
      </c>
      <c r="N4743" s="12">
        <v>0.66388888888888886</v>
      </c>
      <c r="O4743" s="19" t="s">
        <v>73</v>
      </c>
      <c r="P4743" s="44">
        <v>12</v>
      </c>
      <c r="Q4743" s="45" t="s">
        <v>172</v>
      </c>
      <c r="R4743" s="46" t="s">
        <v>172</v>
      </c>
      <c r="S4743" s="19">
        <v>118</v>
      </c>
      <c r="T4743" s="19">
        <v>0</v>
      </c>
      <c r="U4743" s="20">
        <v>0.63498391688682543</v>
      </c>
      <c r="V4743" s="19">
        <v>0</v>
      </c>
      <c r="W4743" s="8" t="s">
        <v>30</v>
      </c>
      <c r="AC4743" s="64"/>
    </row>
    <row r="4744" spans="1:29" x14ac:dyDescent="0.35">
      <c r="A4744" s="9">
        <v>46222</v>
      </c>
      <c r="B4744" s="19" t="s">
        <v>1980</v>
      </c>
      <c r="C4744" s="19" t="s">
        <v>81</v>
      </c>
      <c r="D4744" s="19">
        <v>15</v>
      </c>
      <c r="E4744" s="8" t="s">
        <v>4845</v>
      </c>
      <c r="F4744" s="8" t="s">
        <v>4849</v>
      </c>
      <c r="G4744" s="12">
        <v>0.79166666666666663</v>
      </c>
      <c r="H4744" s="12">
        <v>0.88194444444444442</v>
      </c>
      <c r="I4744" s="12">
        <v>0.84305555555555556</v>
      </c>
      <c r="J4744" s="12">
        <v>0.84583333333333333</v>
      </c>
      <c r="K4744" s="12">
        <v>0.8569444444444444</v>
      </c>
      <c r="L4744" s="12">
        <v>0.9194444444444444</v>
      </c>
      <c r="M4744" s="12">
        <v>0.93125000000000002</v>
      </c>
      <c r="N4744" s="12">
        <v>0.93333333333333335</v>
      </c>
      <c r="O4744" s="19">
        <v>11</v>
      </c>
      <c r="P4744" s="44" t="s">
        <v>37</v>
      </c>
      <c r="Q4744" s="45" t="s">
        <v>2901</v>
      </c>
      <c r="R4744" s="46" t="s">
        <v>2902</v>
      </c>
      <c r="S4744" s="19">
        <v>80</v>
      </c>
      <c r="T4744" s="19">
        <v>0</v>
      </c>
      <c r="U4744" s="20">
        <v>0.44042334238222308</v>
      </c>
      <c r="V4744" s="19">
        <v>0</v>
      </c>
      <c r="W4744" s="8" t="s">
        <v>30</v>
      </c>
      <c r="AC4744" s="64"/>
    </row>
    <row r="4745" spans="1:29" x14ac:dyDescent="0.35">
      <c r="A4745" s="9">
        <v>46222</v>
      </c>
      <c r="B4745" s="19" t="s">
        <v>71</v>
      </c>
      <c r="C4745" s="19" t="s">
        <v>90</v>
      </c>
      <c r="D4745" s="19">
        <v>1</v>
      </c>
      <c r="E4745" s="8" t="s">
        <v>4849</v>
      </c>
      <c r="F4745" s="8" t="s">
        <v>4845</v>
      </c>
      <c r="G4745" s="12">
        <v>1.041666666666667E-2</v>
      </c>
      <c r="H4745" s="12">
        <v>0.1701388888888889</v>
      </c>
      <c r="I4745" s="12">
        <v>6.9444444444444441E-3</v>
      </c>
      <c r="J4745" s="12">
        <v>1.388888888888889E-2</v>
      </c>
      <c r="K4745" s="12">
        <v>2.569444444444444E-2</v>
      </c>
      <c r="L4745" s="12">
        <v>0.17152777777777781</v>
      </c>
      <c r="M4745" s="12">
        <v>0.17986111111111111</v>
      </c>
      <c r="N4745" s="12">
        <v>0.18055555555555561</v>
      </c>
      <c r="O4745" s="19" t="s">
        <v>400</v>
      </c>
      <c r="P4745" s="44">
        <v>11</v>
      </c>
      <c r="Q4745" s="45" t="s">
        <v>65</v>
      </c>
      <c r="R4745" s="46" t="s">
        <v>39</v>
      </c>
      <c r="S4745" s="19">
        <v>171</v>
      </c>
      <c r="T4745" s="19">
        <v>0</v>
      </c>
      <c r="U4745" s="20">
        <v>0.97143810757609461</v>
      </c>
      <c r="V4745" s="19">
        <v>1242</v>
      </c>
      <c r="W4745" s="8" t="s">
        <v>30</v>
      </c>
      <c r="AC4745" s="64"/>
    </row>
    <row r="4746" spans="1:29" x14ac:dyDescent="0.35">
      <c r="A4746" s="9">
        <v>46222</v>
      </c>
      <c r="B4746" s="19" t="s">
        <v>74</v>
      </c>
      <c r="C4746" s="19" t="s">
        <v>90</v>
      </c>
      <c r="D4746" s="19">
        <v>1</v>
      </c>
      <c r="E4746" s="8" t="s">
        <v>4845</v>
      </c>
      <c r="F4746" s="8" t="s">
        <v>4873</v>
      </c>
      <c r="G4746" s="12">
        <v>0.20833333333333329</v>
      </c>
      <c r="H4746" s="12">
        <v>0.38541666666666669</v>
      </c>
      <c r="I4746" s="12">
        <v>0.20902777777777781</v>
      </c>
      <c r="J4746" s="12">
        <v>0.2159722222222222</v>
      </c>
      <c r="K4746" s="12">
        <v>0.2361111111111111</v>
      </c>
      <c r="L4746" s="12">
        <v>0.37916666666666671</v>
      </c>
      <c r="M4746" s="12">
        <v>0.39444444444444438</v>
      </c>
      <c r="N4746" s="12">
        <v>0.39652777777777781</v>
      </c>
      <c r="O4746" s="19">
        <v>11</v>
      </c>
      <c r="P4746" s="44" t="s">
        <v>83</v>
      </c>
      <c r="Q4746" s="45" t="s">
        <v>2903</v>
      </c>
      <c r="R4746" s="46" t="s">
        <v>99</v>
      </c>
      <c r="S4746" s="19">
        <v>170</v>
      </c>
      <c r="T4746" s="19">
        <v>3</v>
      </c>
      <c r="U4746" s="20">
        <v>0.8871755477941925</v>
      </c>
      <c r="V4746" s="19">
        <v>14</v>
      </c>
      <c r="W4746" s="8" t="s">
        <v>30</v>
      </c>
      <c r="AC4746" s="64"/>
    </row>
    <row r="4747" spans="1:29" x14ac:dyDescent="0.35">
      <c r="A4747" s="9">
        <v>46222</v>
      </c>
      <c r="B4747" s="19" t="s">
        <v>1766</v>
      </c>
      <c r="C4747" s="19" t="s">
        <v>90</v>
      </c>
      <c r="D4747" s="19">
        <v>1</v>
      </c>
      <c r="E4747" s="8" t="s">
        <v>4873</v>
      </c>
      <c r="F4747" s="8" t="s">
        <v>4845</v>
      </c>
      <c r="G4747" s="12">
        <v>0.47569444444444442</v>
      </c>
      <c r="H4747" s="12">
        <v>0.54166666666666663</v>
      </c>
      <c r="I4747" s="12">
        <v>0.47152777777777782</v>
      </c>
      <c r="J4747" s="12">
        <v>0.47499999999999998</v>
      </c>
      <c r="K4747" s="12">
        <v>0.48680555555555549</v>
      </c>
      <c r="L4747" s="12">
        <v>0.5493055555555556</v>
      </c>
      <c r="M4747" s="12">
        <v>0.55486111111111114</v>
      </c>
      <c r="N4747" s="12">
        <v>0.55555555555555558</v>
      </c>
      <c r="O4747" s="19" t="s">
        <v>83</v>
      </c>
      <c r="P4747" s="44">
        <v>215</v>
      </c>
      <c r="Q4747" s="45" t="s">
        <v>172</v>
      </c>
      <c r="R4747" s="46" t="s">
        <v>172</v>
      </c>
      <c r="S4747" s="19">
        <v>118</v>
      </c>
      <c r="T4747" s="19">
        <v>0</v>
      </c>
      <c r="U4747" s="20">
        <v>0.67388006991273786</v>
      </c>
      <c r="V4747" s="19">
        <v>0</v>
      </c>
      <c r="W4747" s="8" t="s">
        <v>30</v>
      </c>
      <c r="AC4747" s="64"/>
    </row>
    <row r="4748" spans="1:29" ht="26" customHeight="1" x14ac:dyDescent="0.35">
      <c r="A4748" s="9">
        <v>46222</v>
      </c>
      <c r="B4748" s="19" t="s">
        <v>1768</v>
      </c>
      <c r="C4748" s="19" t="s">
        <v>90</v>
      </c>
      <c r="D4748" s="19">
        <v>1</v>
      </c>
      <c r="E4748" s="8" t="s">
        <v>4845</v>
      </c>
      <c r="F4748" s="8" t="s">
        <v>4855</v>
      </c>
      <c r="G4748" s="12">
        <v>0.57638888888888884</v>
      </c>
      <c r="H4748" s="12">
        <v>0.64236111111111116</v>
      </c>
      <c r="I4748" s="12">
        <v>0.5854166666666667</v>
      </c>
      <c r="J4748" s="12">
        <v>0.59375</v>
      </c>
      <c r="K4748" s="12">
        <v>0.60555555555555551</v>
      </c>
      <c r="L4748" s="12">
        <v>0.65694444444444444</v>
      </c>
      <c r="M4748" s="12">
        <v>0.66249999999999998</v>
      </c>
      <c r="N4748" s="12">
        <v>0.6645833333333333</v>
      </c>
      <c r="O4748" s="19">
        <v>219</v>
      </c>
      <c r="P4748" s="44" t="s">
        <v>43</v>
      </c>
      <c r="Q4748" s="45" t="s">
        <v>2904</v>
      </c>
      <c r="R4748" s="46" t="s">
        <v>2905</v>
      </c>
      <c r="S4748" s="19">
        <v>146</v>
      </c>
      <c r="T4748" s="19">
        <v>0</v>
      </c>
      <c r="U4748" s="20">
        <v>0.77274396468819617</v>
      </c>
      <c r="V4748" s="19">
        <v>0</v>
      </c>
      <c r="W4748" s="8" t="s">
        <v>30</v>
      </c>
      <c r="AC4748" s="64"/>
    </row>
    <row r="4749" spans="1:29" x14ac:dyDescent="0.35">
      <c r="A4749" s="9">
        <v>46222</v>
      </c>
      <c r="B4749" s="19" t="s">
        <v>80</v>
      </c>
      <c r="C4749" s="19" t="s">
        <v>108</v>
      </c>
      <c r="D4749" s="19">
        <v>1</v>
      </c>
      <c r="E4749" s="8" t="s">
        <v>4855</v>
      </c>
      <c r="F4749" s="8" t="s">
        <v>4845</v>
      </c>
      <c r="G4749" s="12">
        <v>2.0833333333333329E-2</v>
      </c>
      <c r="H4749" s="12">
        <v>9.375E-2</v>
      </c>
      <c r="I4749" s="12">
        <v>1.7361111111111108E-2</v>
      </c>
      <c r="J4749" s="12">
        <v>2.1527777777777781E-2</v>
      </c>
      <c r="K4749" s="12">
        <v>3.7499999999999999E-2</v>
      </c>
      <c r="L4749" s="12">
        <v>9.5138888888888884E-2</v>
      </c>
      <c r="M4749" s="12">
        <v>9.8611111111111108E-2</v>
      </c>
      <c r="N4749" s="12">
        <v>0.1013888888888889</v>
      </c>
      <c r="O4749" s="19" t="s">
        <v>242</v>
      </c>
      <c r="P4749" s="44" t="s">
        <v>1025</v>
      </c>
      <c r="Q4749" s="45" t="s">
        <v>151</v>
      </c>
      <c r="R4749" s="46" t="s">
        <v>39</v>
      </c>
      <c r="S4749" s="19">
        <v>127</v>
      </c>
      <c r="T4749" s="19">
        <v>1</v>
      </c>
      <c r="U4749" s="20">
        <v>0.65380635225308159</v>
      </c>
      <c r="V4749" s="19">
        <v>1759</v>
      </c>
      <c r="W4749" s="8" t="s">
        <v>30</v>
      </c>
      <c r="AC4749" s="64"/>
    </row>
    <row r="4750" spans="1:29" x14ac:dyDescent="0.35">
      <c r="A4750" s="9">
        <v>46222</v>
      </c>
      <c r="B4750" s="19" t="s">
        <v>84</v>
      </c>
      <c r="C4750" s="19" t="s">
        <v>108</v>
      </c>
      <c r="D4750" s="19">
        <v>1</v>
      </c>
      <c r="E4750" s="8" t="s">
        <v>4845</v>
      </c>
      <c r="F4750" s="8" t="s">
        <v>4849</v>
      </c>
      <c r="G4750" s="12">
        <v>0.13541666666666671</v>
      </c>
      <c r="H4750" s="12">
        <v>0.21180555555555561</v>
      </c>
      <c r="I4750" s="12">
        <v>0.1333333333333333</v>
      </c>
      <c r="J4750" s="12">
        <v>0.13541666666666671</v>
      </c>
      <c r="K4750" s="12">
        <v>0.1652777777777778</v>
      </c>
      <c r="L4750" s="12">
        <v>0.21736111111111109</v>
      </c>
      <c r="M4750" s="12">
        <v>0.22847222222222219</v>
      </c>
      <c r="N4750" s="12">
        <v>0.2305555555555556</v>
      </c>
      <c r="O4750" s="19" t="s">
        <v>1025</v>
      </c>
      <c r="P4750" s="44" t="s">
        <v>57</v>
      </c>
      <c r="Q4750" s="45" t="s">
        <v>172</v>
      </c>
      <c r="R4750" s="46" t="s">
        <v>172</v>
      </c>
      <c r="S4750" s="19">
        <v>180</v>
      </c>
      <c r="T4750" s="19">
        <v>1</v>
      </c>
      <c r="U4750" s="20">
        <v>0.90749723707326757</v>
      </c>
      <c r="V4750" s="19">
        <v>0</v>
      </c>
      <c r="W4750" s="8" t="s">
        <v>30</v>
      </c>
      <c r="AC4750" s="64"/>
    </row>
    <row r="4751" spans="1:29" x14ac:dyDescent="0.35">
      <c r="A4751" s="9">
        <v>46222</v>
      </c>
      <c r="B4751" s="19" t="s">
        <v>2570</v>
      </c>
      <c r="C4751" s="19" t="s">
        <v>108</v>
      </c>
      <c r="D4751" s="19">
        <v>1</v>
      </c>
      <c r="E4751" s="8" t="s">
        <v>4849</v>
      </c>
      <c r="F4751" s="8" t="s">
        <v>4845</v>
      </c>
      <c r="G4751" s="12">
        <v>0.2638888888888889</v>
      </c>
      <c r="H4751" s="12">
        <v>0.52777777777777779</v>
      </c>
      <c r="I4751" s="12">
        <v>0.26458333333333328</v>
      </c>
      <c r="J4751" s="12">
        <v>0.27569444444444452</v>
      </c>
      <c r="K4751" s="12">
        <v>0.28958333333333341</v>
      </c>
      <c r="L4751" s="12">
        <v>0.53194444444444444</v>
      </c>
      <c r="M4751" s="12">
        <v>0.53472222222222221</v>
      </c>
      <c r="N4751" s="12">
        <v>0.53819444444444442</v>
      </c>
      <c r="O4751" s="19" t="s">
        <v>57</v>
      </c>
      <c r="P4751" s="44" t="s">
        <v>2906</v>
      </c>
      <c r="Q4751" s="45" t="s">
        <v>218</v>
      </c>
      <c r="R4751" s="46" t="s">
        <v>99</v>
      </c>
      <c r="S4751" s="19">
        <v>147</v>
      </c>
      <c r="T4751" s="19">
        <v>0</v>
      </c>
      <c r="U4751" s="20">
        <v>0.7949956444391747</v>
      </c>
      <c r="V4751" s="19">
        <v>1676</v>
      </c>
      <c r="W4751" s="8" t="s">
        <v>30</v>
      </c>
      <c r="AC4751" s="64"/>
    </row>
    <row r="4752" spans="1:29" ht="26" customHeight="1" x14ac:dyDescent="0.35">
      <c r="A4752" s="9">
        <v>46222</v>
      </c>
      <c r="B4752" s="19" t="s">
        <v>2571</v>
      </c>
      <c r="C4752" s="19" t="s">
        <v>108</v>
      </c>
      <c r="D4752" s="19">
        <v>1</v>
      </c>
      <c r="E4752" s="8" t="s">
        <v>4845</v>
      </c>
      <c r="F4752" s="8" t="s">
        <v>4851</v>
      </c>
      <c r="G4752" s="12">
        <v>0.61458333333333337</v>
      </c>
      <c r="H4752" s="12">
        <v>0.89930555555555558</v>
      </c>
      <c r="I4752" s="12">
        <v>0.625</v>
      </c>
      <c r="J4752" s="12">
        <v>0.62777777777777777</v>
      </c>
      <c r="K4752" s="12">
        <v>0.63888888888888884</v>
      </c>
      <c r="L4752" s="12">
        <v>0.89861111111111114</v>
      </c>
      <c r="M4752" s="12">
        <v>0.90763888888888888</v>
      </c>
      <c r="N4752" s="12">
        <v>0.90972222222222221</v>
      </c>
      <c r="O4752" s="19" t="s">
        <v>2906</v>
      </c>
      <c r="P4752" s="44" t="s">
        <v>83</v>
      </c>
      <c r="Q4752" s="42" t="s">
        <v>2907</v>
      </c>
      <c r="R4752" s="50" t="s">
        <v>2908</v>
      </c>
      <c r="S4752" s="19">
        <v>200</v>
      </c>
      <c r="T4752" s="19">
        <v>1</v>
      </c>
      <c r="U4752" s="20">
        <v>0.96462926750057576</v>
      </c>
      <c r="V4752" s="19">
        <v>0</v>
      </c>
      <c r="W4752" s="8" t="s">
        <v>30</v>
      </c>
      <c r="AC4752" s="64"/>
    </row>
    <row r="4753" spans="1:29" x14ac:dyDescent="0.35">
      <c r="A4753" s="9">
        <v>46222</v>
      </c>
      <c r="B4753" s="19" t="s">
        <v>1381</v>
      </c>
      <c r="C4753" s="19" t="s">
        <v>113</v>
      </c>
      <c r="D4753" s="19">
        <v>1</v>
      </c>
      <c r="E4753" s="8" t="s">
        <v>4851</v>
      </c>
      <c r="F4753" s="8" t="s">
        <v>4845</v>
      </c>
      <c r="G4753" s="12">
        <v>4.5138888888888888E-2</v>
      </c>
      <c r="H4753" s="12">
        <v>0.25347222222222221</v>
      </c>
      <c r="I4753" s="12">
        <v>4.1666666666666657E-2</v>
      </c>
      <c r="J4753" s="12">
        <v>5.6250000000000001E-2</v>
      </c>
      <c r="K4753" s="12">
        <v>7.7777777777777779E-2</v>
      </c>
      <c r="L4753" s="12">
        <v>0.26944444444444438</v>
      </c>
      <c r="M4753" s="12">
        <v>0.27777777777777779</v>
      </c>
      <c r="N4753" s="12">
        <v>0.28055555555555561</v>
      </c>
      <c r="O4753" s="19" t="s">
        <v>37</v>
      </c>
      <c r="P4753" s="44">
        <v>66</v>
      </c>
      <c r="Q4753" s="45" t="s">
        <v>274</v>
      </c>
      <c r="R4753" s="46" t="s">
        <v>39</v>
      </c>
      <c r="S4753" s="19">
        <v>179</v>
      </c>
      <c r="T4753" s="19">
        <v>1</v>
      </c>
      <c r="U4753" s="20">
        <v>0.89244158841093679</v>
      </c>
      <c r="V4753" s="19">
        <v>0</v>
      </c>
      <c r="W4753" s="8" t="s">
        <v>30</v>
      </c>
      <c r="AC4753" s="64"/>
    </row>
    <row r="4754" spans="1:29" ht="26" customHeight="1" x14ac:dyDescent="0.35">
      <c r="A4754" s="9">
        <v>46222</v>
      </c>
      <c r="B4754" s="19" t="s">
        <v>1382</v>
      </c>
      <c r="C4754" s="19" t="s">
        <v>113</v>
      </c>
      <c r="D4754" s="19">
        <v>1</v>
      </c>
      <c r="E4754" s="8" t="s">
        <v>4845</v>
      </c>
      <c r="F4754" s="8" t="s">
        <v>4873</v>
      </c>
      <c r="G4754" s="12">
        <v>0.2951388888888889</v>
      </c>
      <c r="H4754" s="12">
        <v>0.52430555555555558</v>
      </c>
      <c r="I4754" s="12">
        <v>0.31597222222222221</v>
      </c>
      <c r="J4754" s="12">
        <v>0.32013888888888892</v>
      </c>
      <c r="K4754" s="12">
        <v>0.33194444444444438</v>
      </c>
      <c r="L4754" s="12">
        <v>0.53541666666666665</v>
      </c>
      <c r="M4754" s="12">
        <v>0.5444444444444444</v>
      </c>
      <c r="N4754" s="12">
        <v>0.54652777777777772</v>
      </c>
      <c r="O4754" s="19">
        <v>66</v>
      </c>
      <c r="P4754" s="44" t="s">
        <v>301</v>
      </c>
      <c r="Q4754" s="45" t="s">
        <v>2909</v>
      </c>
      <c r="R4754" s="46" t="s">
        <v>2910</v>
      </c>
      <c r="S4754" s="19">
        <v>175</v>
      </c>
      <c r="T4754" s="19">
        <v>0</v>
      </c>
      <c r="U4754" s="20">
        <v>0.87799385132778973</v>
      </c>
      <c r="V4754" s="19">
        <v>0</v>
      </c>
      <c r="W4754" s="8" t="s">
        <v>30</v>
      </c>
      <c r="AC4754" s="64"/>
    </row>
    <row r="4755" spans="1:29" ht="26" customHeight="1" x14ac:dyDescent="0.35">
      <c r="A4755" s="9">
        <v>46223</v>
      </c>
      <c r="B4755" s="7" t="s">
        <v>58</v>
      </c>
      <c r="C4755" s="8" t="s">
        <v>27</v>
      </c>
      <c r="D4755" s="10">
        <v>1</v>
      </c>
      <c r="E4755" s="8" t="s">
        <v>4845</v>
      </c>
      <c r="F4755" s="8" t="s">
        <v>4850</v>
      </c>
      <c r="G4755" s="12">
        <v>0.16319444444444439</v>
      </c>
      <c r="H4755" s="12">
        <v>0.35069444444444442</v>
      </c>
      <c r="I4755" s="12">
        <v>0.16597222222222219</v>
      </c>
      <c r="J4755" s="12">
        <v>0.17777777777777781</v>
      </c>
      <c r="K4755" s="12">
        <v>0.19236111111111109</v>
      </c>
      <c r="L4755" s="12">
        <v>0.36041666666666672</v>
      </c>
      <c r="M4755" s="12">
        <v>0.36805555555555558</v>
      </c>
      <c r="N4755" s="12">
        <v>0.36944444444444452</v>
      </c>
      <c r="O4755" s="8" t="s">
        <v>57</v>
      </c>
      <c r="P4755" s="8" t="s">
        <v>61</v>
      </c>
      <c r="Q4755" s="8" t="s">
        <v>2911</v>
      </c>
      <c r="R4755" s="27" t="s">
        <v>2912</v>
      </c>
      <c r="S4755" s="8">
        <v>163</v>
      </c>
      <c r="T4755" s="8">
        <v>0</v>
      </c>
      <c r="U4755" s="14">
        <v>0.84628025707544419</v>
      </c>
      <c r="V4755" s="8">
        <v>1130</v>
      </c>
      <c r="W4755" s="8" t="s">
        <v>30</v>
      </c>
      <c r="AC4755" s="64"/>
    </row>
    <row r="4756" spans="1:29" x14ac:dyDescent="0.35">
      <c r="A4756" s="9">
        <v>46223</v>
      </c>
      <c r="B4756" s="7" t="s">
        <v>64</v>
      </c>
      <c r="C4756" s="8" t="s">
        <v>27</v>
      </c>
      <c r="D4756" s="10">
        <v>1</v>
      </c>
      <c r="E4756" s="8" t="s">
        <v>4850</v>
      </c>
      <c r="F4756" s="8" t="s">
        <v>4845</v>
      </c>
      <c r="G4756" s="12">
        <v>0.3923611111111111</v>
      </c>
      <c r="H4756" s="12">
        <v>0.60069444444444442</v>
      </c>
      <c r="I4756" s="12">
        <v>0.39583333333333331</v>
      </c>
      <c r="J4756" s="12">
        <v>0.39861111111111108</v>
      </c>
      <c r="K4756" s="12">
        <v>0.42430555555555549</v>
      </c>
      <c r="L4756" s="12">
        <v>0.58611111111111114</v>
      </c>
      <c r="M4756" s="12">
        <v>0.6</v>
      </c>
      <c r="N4756" s="12">
        <v>0.6020833333333333</v>
      </c>
      <c r="O4756" s="8" t="s">
        <v>61</v>
      </c>
      <c r="P4756" s="8" t="s">
        <v>73</v>
      </c>
      <c r="Q4756" s="8" t="s">
        <v>904</v>
      </c>
      <c r="R4756" s="27" t="s">
        <v>124</v>
      </c>
      <c r="S4756" s="8">
        <v>160</v>
      </c>
      <c r="T4756" s="8">
        <v>0</v>
      </c>
      <c r="U4756" s="14">
        <v>0.81414640409335515</v>
      </c>
      <c r="V4756" s="8">
        <v>0</v>
      </c>
      <c r="W4756" s="8" t="s">
        <v>30</v>
      </c>
      <c r="AC4756" s="64"/>
    </row>
    <row r="4757" spans="1:29" x14ac:dyDescent="0.35">
      <c r="A4757" s="9">
        <v>46223</v>
      </c>
      <c r="B4757" s="7" t="s">
        <v>2701</v>
      </c>
      <c r="C4757" s="8" t="s">
        <v>45</v>
      </c>
      <c r="D4757" s="10">
        <v>14</v>
      </c>
      <c r="E4757" s="8" t="s">
        <v>4845</v>
      </c>
      <c r="F4757" s="8" t="s">
        <v>4859</v>
      </c>
      <c r="G4757" s="12">
        <v>0.1215277777777778</v>
      </c>
      <c r="H4757" s="12">
        <v>0.2361111111111111</v>
      </c>
      <c r="I4757" s="12">
        <v>0.1145833333333333</v>
      </c>
      <c r="J4757" s="12">
        <v>0.11944444444444451</v>
      </c>
      <c r="K4757" s="12">
        <v>0.13125000000000001</v>
      </c>
      <c r="L4757" s="12">
        <v>0.22222222222222221</v>
      </c>
      <c r="M4757" s="12">
        <v>0.2305555555555556</v>
      </c>
      <c r="N4757" s="12">
        <v>0.23472222222222219</v>
      </c>
      <c r="O4757" s="8" t="s">
        <v>32</v>
      </c>
      <c r="P4757" s="8">
        <v>49</v>
      </c>
      <c r="S4757" s="8">
        <v>184</v>
      </c>
      <c r="T4757" s="8">
        <v>1</v>
      </c>
      <c r="U4757" s="14">
        <v>0.94214404055947809</v>
      </c>
      <c r="V4757" s="8">
        <v>0</v>
      </c>
      <c r="W4757" s="8" t="s">
        <v>30</v>
      </c>
      <c r="AC4757" s="64"/>
    </row>
    <row r="4758" spans="1:29" x14ac:dyDescent="0.35">
      <c r="A4758" s="9">
        <v>46223</v>
      </c>
      <c r="B4758" s="7" t="s">
        <v>2703</v>
      </c>
      <c r="C4758" s="8" t="s">
        <v>45</v>
      </c>
      <c r="D4758" s="10">
        <v>14</v>
      </c>
      <c r="E4758" s="8" t="s">
        <v>4859</v>
      </c>
      <c r="F4758" s="8" t="s">
        <v>4845</v>
      </c>
      <c r="G4758" s="12">
        <v>0.27777777777777779</v>
      </c>
      <c r="H4758" s="12">
        <v>0.3923611111111111</v>
      </c>
      <c r="I4758" s="12">
        <v>0.27569444444444452</v>
      </c>
      <c r="J4758" s="12">
        <v>0.27986111111111112</v>
      </c>
      <c r="K4758" s="12">
        <v>0.28888888888888892</v>
      </c>
      <c r="L4758" s="12">
        <v>0.37569444444444439</v>
      </c>
      <c r="M4758" s="12">
        <v>0.38472222222222219</v>
      </c>
      <c r="N4758" s="12">
        <v>0.38680555555555562</v>
      </c>
      <c r="O4758" s="8">
        <v>45</v>
      </c>
      <c r="P4758" s="8" t="s">
        <v>32</v>
      </c>
      <c r="Q4758" s="8" t="s">
        <v>152</v>
      </c>
      <c r="R4758" s="27" t="s">
        <v>39</v>
      </c>
      <c r="S4758" s="8">
        <v>180</v>
      </c>
      <c r="T4758" s="8">
        <v>2</v>
      </c>
      <c r="U4758" s="14">
        <v>0.94666391680958462</v>
      </c>
      <c r="V4758" s="8">
        <v>0</v>
      </c>
      <c r="W4758" s="8" t="s">
        <v>30</v>
      </c>
      <c r="AC4758" s="64"/>
    </row>
    <row r="4759" spans="1:29" x14ac:dyDescent="0.35">
      <c r="A4759" s="9">
        <v>46223</v>
      </c>
      <c r="B4759" s="7" t="s">
        <v>2174</v>
      </c>
      <c r="C4759" s="8" t="s">
        <v>45</v>
      </c>
      <c r="D4759" s="10">
        <v>1</v>
      </c>
      <c r="E4759" s="8" t="s">
        <v>4845</v>
      </c>
      <c r="F4759" s="8" t="s">
        <v>4851</v>
      </c>
      <c r="G4759" s="12">
        <v>0.55555555555555558</v>
      </c>
      <c r="H4759" s="12">
        <v>0.68055555555555558</v>
      </c>
      <c r="I4759" s="12">
        <v>0.54583333333333328</v>
      </c>
      <c r="J4759" s="12">
        <v>0.5541666666666667</v>
      </c>
      <c r="K4759" s="12">
        <v>0.57499999999999996</v>
      </c>
      <c r="L4759" s="12">
        <v>0.67013888888888884</v>
      </c>
      <c r="M4759" s="12">
        <v>0.67638888888888893</v>
      </c>
      <c r="N4759" s="12">
        <v>0.67847222222222225</v>
      </c>
      <c r="O4759" s="8" t="s">
        <v>32</v>
      </c>
      <c r="P4759" s="8" t="s">
        <v>217</v>
      </c>
      <c r="S4759" s="8">
        <v>142</v>
      </c>
      <c r="T4759" s="8">
        <v>0</v>
      </c>
      <c r="U4759" s="14">
        <v>0.71368223749271331</v>
      </c>
      <c r="V4759" s="8">
        <v>453</v>
      </c>
      <c r="W4759" s="8" t="s">
        <v>30</v>
      </c>
      <c r="AC4759" s="64"/>
    </row>
    <row r="4760" spans="1:29" x14ac:dyDescent="0.35">
      <c r="A4760" s="9">
        <v>46223</v>
      </c>
      <c r="B4760" s="7" t="s">
        <v>2177</v>
      </c>
      <c r="C4760" s="8" t="s">
        <v>45</v>
      </c>
      <c r="D4760" s="10">
        <v>1</v>
      </c>
      <c r="E4760" s="8" t="s">
        <v>4851</v>
      </c>
      <c r="F4760" s="8" t="s">
        <v>4845</v>
      </c>
      <c r="G4760" s="12">
        <v>0.74652777777777779</v>
      </c>
      <c r="H4760" s="12">
        <v>0.87152777777777779</v>
      </c>
      <c r="I4760" s="12">
        <v>0.73333333333333328</v>
      </c>
      <c r="J4760" s="12">
        <v>0.73958333333333337</v>
      </c>
      <c r="K4760" s="12">
        <v>0.75138888888888888</v>
      </c>
      <c r="L4760" s="12">
        <v>0.85416666666666663</v>
      </c>
      <c r="M4760" s="12">
        <v>0.85763888888888884</v>
      </c>
      <c r="N4760" s="12">
        <v>0.85972222222222228</v>
      </c>
      <c r="O4760" s="8" t="s">
        <v>217</v>
      </c>
      <c r="P4760" s="8" t="s">
        <v>32</v>
      </c>
      <c r="S4760" s="8">
        <v>145</v>
      </c>
      <c r="T4760" s="8">
        <v>0</v>
      </c>
      <c r="U4760" s="14">
        <v>0.76688805543610894</v>
      </c>
      <c r="V4760" s="8">
        <v>495</v>
      </c>
      <c r="W4760" s="8" t="s">
        <v>30</v>
      </c>
      <c r="AC4760" s="64"/>
    </row>
    <row r="4761" spans="1:29" ht="25.5" customHeight="1" x14ac:dyDescent="0.35">
      <c r="A4761" s="9">
        <v>46223</v>
      </c>
      <c r="B4761" s="7" t="s">
        <v>1372</v>
      </c>
      <c r="C4761" s="8" t="s">
        <v>59</v>
      </c>
      <c r="D4761" s="10">
        <v>1</v>
      </c>
      <c r="E4761" s="8" t="s">
        <v>4849</v>
      </c>
      <c r="F4761" s="8" t="s">
        <v>4845</v>
      </c>
      <c r="G4761" s="12">
        <v>0.16666666666666671</v>
      </c>
      <c r="H4761" s="12">
        <v>0.31944444444444442</v>
      </c>
      <c r="I4761" s="12">
        <v>0.16666666666666671</v>
      </c>
      <c r="J4761" s="12">
        <v>0.17083333333333331</v>
      </c>
      <c r="K4761" s="12">
        <v>0.18888888888888891</v>
      </c>
      <c r="L4761" s="12">
        <v>0.31388888888888888</v>
      </c>
      <c r="M4761" s="12">
        <v>0.32291666666666669</v>
      </c>
      <c r="N4761" s="12">
        <v>0.32500000000000001</v>
      </c>
      <c r="O4761" s="8" t="s">
        <v>748</v>
      </c>
      <c r="P4761" s="8" t="s">
        <v>43</v>
      </c>
      <c r="Q4761" s="8" t="s">
        <v>2913</v>
      </c>
      <c r="R4761" s="27" t="s">
        <v>2914</v>
      </c>
      <c r="S4761" s="8">
        <v>159</v>
      </c>
      <c r="T4761" s="8">
        <v>3</v>
      </c>
      <c r="U4761" s="14">
        <v>0.85275922887789413</v>
      </c>
      <c r="V4761" s="8">
        <v>0</v>
      </c>
      <c r="W4761" s="8" t="s">
        <v>30</v>
      </c>
      <c r="AC4761" s="64"/>
    </row>
    <row r="4762" spans="1:29" ht="26" customHeight="1" x14ac:dyDescent="0.35">
      <c r="A4762" s="9">
        <v>46223</v>
      </c>
      <c r="B4762" s="7" t="s">
        <v>1218</v>
      </c>
      <c r="C4762" s="8" t="s">
        <v>59</v>
      </c>
      <c r="D4762" s="10">
        <v>13</v>
      </c>
      <c r="E4762" s="8" t="s">
        <v>4845</v>
      </c>
      <c r="F4762" s="8" t="s">
        <v>4863</v>
      </c>
      <c r="G4762" s="12">
        <v>0.28125</v>
      </c>
      <c r="H4762" s="12">
        <v>0.44097222222222221</v>
      </c>
      <c r="I4762" s="12">
        <v>0.38194444444444442</v>
      </c>
      <c r="J4762" s="12">
        <v>0.3840277777777778</v>
      </c>
      <c r="K4762" s="12">
        <v>0.4</v>
      </c>
      <c r="L4762" s="12">
        <v>0.54027777777777775</v>
      </c>
      <c r="M4762" s="12">
        <v>0.5444444444444444</v>
      </c>
      <c r="N4762" s="12">
        <v>0.54583333333333328</v>
      </c>
      <c r="O4762" s="8" t="s">
        <v>43</v>
      </c>
      <c r="P4762" s="8">
        <v>7</v>
      </c>
      <c r="Q4762" s="8" t="s">
        <v>2915</v>
      </c>
      <c r="R4762" s="27" t="s">
        <v>2916</v>
      </c>
      <c r="S4762" s="8">
        <v>180</v>
      </c>
      <c r="T4762" s="8">
        <v>0</v>
      </c>
      <c r="U4762" s="14">
        <v>1</v>
      </c>
      <c r="V4762" s="8">
        <v>1568</v>
      </c>
      <c r="W4762" s="8" t="s">
        <v>30</v>
      </c>
      <c r="AC4762" s="64"/>
    </row>
    <row r="4763" spans="1:29" ht="39" customHeight="1" x14ac:dyDescent="0.35">
      <c r="A4763" s="9">
        <v>46223</v>
      </c>
      <c r="B4763" s="7" t="s">
        <v>1221</v>
      </c>
      <c r="C4763" s="8" t="s">
        <v>59</v>
      </c>
      <c r="D4763" s="10">
        <v>15</v>
      </c>
      <c r="E4763" s="8" t="s">
        <v>4863</v>
      </c>
      <c r="F4763" s="8" t="s">
        <v>4845</v>
      </c>
      <c r="G4763" s="12">
        <v>0.47569444444444442</v>
      </c>
      <c r="H4763" s="12">
        <v>0.65277777777777779</v>
      </c>
      <c r="I4763" s="12">
        <v>0.58263888888888893</v>
      </c>
      <c r="J4763" s="12">
        <v>0.58472222222222225</v>
      </c>
      <c r="K4763" s="12">
        <v>0.59305555555555556</v>
      </c>
      <c r="L4763" s="12">
        <v>0.72569444444444442</v>
      </c>
      <c r="M4763" s="12">
        <v>0.73124999999999996</v>
      </c>
      <c r="N4763" s="12">
        <v>0.73333333333333328</v>
      </c>
      <c r="O4763" s="8">
        <v>7</v>
      </c>
      <c r="P4763" s="8" t="s">
        <v>91</v>
      </c>
      <c r="Q4763" s="8" t="s">
        <v>2917</v>
      </c>
      <c r="R4763" s="27" t="s">
        <v>2918</v>
      </c>
      <c r="S4763" s="8">
        <v>180</v>
      </c>
      <c r="T4763" s="8">
        <v>0</v>
      </c>
      <c r="U4763" s="14">
        <v>0.91676203430368319</v>
      </c>
      <c r="V4763" s="8">
        <v>0</v>
      </c>
      <c r="W4763" s="8" t="s">
        <v>30</v>
      </c>
      <c r="AC4763" s="64"/>
    </row>
    <row r="4764" spans="1:29" x14ac:dyDescent="0.35">
      <c r="A4764" s="9">
        <v>46223</v>
      </c>
      <c r="B4764" s="7" t="s">
        <v>107</v>
      </c>
      <c r="C4764" s="8" t="s">
        <v>72</v>
      </c>
      <c r="D4764" s="10">
        <v>1</v>
      </c>
      <c r="E4764" s="8" t="s">
        <v>4845</v>
      </c>
      <c r="F4764" s="8" t="s">
        <v>4853</v>
      </c>
      <c r="G4764" s="12">
        <v>5.5555555555555552E-2</v>
      </c>
      <c r="H4764" s="12">
        <v>0.24305555555555561</v>
      </c>
      <c r="I4764" s="12">
        <v>5.2083333333333343E-2</v>
      </c>
      <c r="J4764" s="12">
        <v>0.1173611111111111</v>
      </c>
      <c r="K4764" s="12">
        <v>0.12986111111111109</v>
      </c>
      <c r="L4764" s="12">
        <v>0.30069444444444438</v>
      </c>
      <c r="M4764" s="12">
        <v>0.30972222222222218</v>
      </c>
      <c r="N4764" s="12">
        <v>0.31111111111111112</v>
      </c>
      <c r="O4764" s="8" t="s">
        <v>32</v>
      </c>
      <c r="P4764" s="8" t="s">
        <v>61</v>
      </c>
      <c r="Q4764" s="8" t="s">
        <v>2919</v>
      </c>
      <c r="R4764" s="27" t="s">
        <v>39</v>
      </c>
      <c r="S4764" s="8">
        <v>177</v>
      </c>
      <c r="T4764" s="8">
        <v>1</v>
      </c>
      <c r="U4764" s="14">
        <v>0.89618666808548042</v>
      </c>
      <c r="V4764" s="8">
        <v>1928</v>
      </c>
      <c r="W4764" s="8" t="s">
        <v>30</v>
      </c>
      <c r="AC4764" s="64"/>
    </row>
    <row r="4765" spans="1:29" x14ac:dyDescent="0.35">
      <c r="A4765" s="9">
        <v>46223</v>
      </c>
      <c r="B4765" s="7" t="s">
        <v>109</v>
      </c>
      <c r="C4765" s="8" t="s">
        <v>72</v>
      </c>
      <c r="D4765" s="10">
        <v>1</v>
      </c>
      <c r="E4765" s="8" t="s">
        <v>4853</v>
      </c>
      <c r="F4765" s="8" t="s">
        <v>4845</v>
      </c>
      <c r="G4765" s="12">
        <v>0.28472222222222221</v>
      </c>
      <c r="H4765" s="12">
        <v>0.49652777777777779</v>
      </c>
      <c r="I4765" s="12">
        <v>0.33888888888888891</v>
      </c>
      <c r="J4765" s="12">
        <v>0.34583333333333333</v>
      </c>
      <c r="K4765" s="12">
        <v>0.3611111111111111</v>
      </c>
      <c r="L4765" s="12">
        <v>0.52361111111111114</v>
      </c>
      <c r="M4765" s="12">
        <v>0.53749999999999998</v>
      </c>
      <c r="N4765" s="12">
        <v>0.5395833333333333</v>
      </c>
      <c r="O4765" s="8" t="s">
        <v>61</v>
      </c>
      <c r="P4765" s="8" t="s">
        <v>2115</v>
      </c>
      <c r="Q4765" s="8" t="s">
        <v>2920</v>
      </c>
      <c r="R4765" s="27" t="s">
        <v>99</v>
      </c>
      <c r="S4765" s="8">
        <v>187</v>
      </c>
      <c r="T4765" s="8">
        <v>0</v>
      </c>
      <c r="U4765" s="14">
        <v>0.92929851238311256</v>
      </c>
      <c r="V4765" s="8">
        <v>0</v>
      </c>
      <c r="W4765" s="8" t="s">
        <v>30</v>
      </c>
      <c r="AC4765" s="64"/>
    </row>
    <row r="4766" spans="1:29" x14ac:dyDescent="0.35">
      <c r="A4766" s="9">
        <v>46223</v>
      </c>
      <c r="B4766" s="7" t="s">
        <v>80</v>
      </c>
      <c r="C4766" s="8" t="s">
        <v>81</v>
      </c>
      <c r="D4766" s="10">
        <v>1</v>
      </c>
      <c r="E4766" s="8" t="s">
        <v>4845</v>
      </c>
      <c r="F4766" s="8" t="s">
        <v>4856</v>
      </c>
      <c r="G4766" s="12">
        <v>3.4722222222222217E-2</v>
      </c>
      <c r="H4766" s="12">
        <v>0.1076388888888889</v>
      </c>
      <c r="I4766" s="12">
        <v>3.125E-2</v>
      </c>
      <c r="J4766" s="12">
        <v>5.9027777777777783E-2</v>
      </c>
      <c r="K4766" s="12">
        <v>7.0833333333333331E-2</v>
      </c>
      <c r="L4766" s="12">
        <v>0.1277777777777778</v>
      </c>
      <c r="M4766" s="12">
        <v>0.13472222222222219</v>
      </c>
      <c r="N4766" s="12">
        <v>0.13541666666666671</v>
      </c>
      <c r="O4766" s="8" t="s">
        <v>37</v>
      </c>
      <c r="P4766" s="8" t="s">
        <v>1025</v>
      </c>
      <c r="Q4766" s="8" t="s">
        <v>1536</v>
      </c>
      <c r="R4766" s="27" t="s">
        <v>39</v>
      </c>
      <c r="S4766" s="8">
        <v>130</v>
      </c>
      <c r="T4766" s="8">
        <v>2</v>
      </c>
      <c r="U4766" s="14">
        <v>0.67398601520101764</v>
      </c>
      <c r="V4766" s="8">
        <v>346</v>
      </c>
      <c r="W4766" s="8" t="s">
        <v>30</v>
      </c>
      <c r="AC4766" s="64"/>
    </row>
    <row r="4767" spans="1:29" x14ac:dyDescent="0.35">
      <c r="A4767" s="9">
        <v>46223</v>
      </c>
      <c r="B4767" s="7" t="s">
        <v>84</v>
      </c>
      <c r="C4767" s="8" t="s">
        <v>81</v>
      </c>
      <c r="D4767" s="10">
        <v>1</v>
      </c>
      <c r="E4767" s="8" t="s">
        <v>4856</v>
      </c>
      <c r="F4767" s="8" t="s">
        <v>4845</v>
      </c>
      <c r="G4767" s="12">
        <v>0.14583333333333329</v>
      </c>
      <c r="H4767" s="12">
        <v>0.22916666666666671</v>
      </c>
      <c r="I4767" s="12">
        <v>0.16250000000000001</v>
      </c>
      <c r="J4767" s="12">
        <v>0.1652777777777778</v>
      </c>
      <c r="K4767" s="12">
        <v>0.1791666666666667</v>
      </c>
      <c r="L4767" s="12">
        <v>0.24236111111111111</v>
      </c>
      <c r="M4767" s="12">
        <v>0.25694444444444442</v>
      </c>
      <c r="N4767" s="12">
        <v>0.2590277777777778</v>
      </c>
      <c r="O4767" s="8" t="s">
        <v>1025</v>
      </c>
      <c r="P4767" s="8" t="s">
        <v>73</v>
      </c>
      <c r="Q4767" s="8" t="s">
        <v>2921</v>
      </c>
      <c r="R4767" s="27" t="s">
        <v>99</v>
      </c>
      <c r="S4767" s="8">
        <v>171</v>
      </c>
      <c r="T4767" s="8">
        <v>0</v>
      </c>
      <c r="U4767" s="14">
        <v>0.88303022457432323</v>
      </c>
      <c r="V4767" s="8">
        <v>0</v>
      </c>
      <c r="W4767" s="8" t="s">
        <v>30</v>
      </c>
      <c r="AC4767" s="64"/>
    </row>
    <row r="4768" spans="1:29" x14ac:dyDescent="0.35">
      <c r="A4768" s="9">
        <v>46223</v>
      </c>
      <c r="B4768" s="7" t="s">
        <v>71</v>
      </c>
      <c r="C4768" s="8" t="s">
        <v>90</v>
      </c>
      <c r="D4768" s="10">
        <v>1</v>
      </c>
      <c r="E4768" s="8" t="s">
        <v>4845</v>
      </c>
      <c r="F4768" s="8" t="s">
        <v>4867</v>
      </c>
      <c r="G4768" s="12">
        <v>1.041666666666667E-2</v>
      </c>
      <c r="H4768" s="12">
        <v>0.1701388888888889</v>
      </c>
      <c r="I4768" s="12">
        <v>6.9444444444444441E-3</v>
      </c>
      <c r="J4768" s="12">
        <v>2.222222222222222E-2</v>
      </c>
      <c r="K4768" s="12">
        <v>3.4027777777777768E-2</v>
      </c>
      <c r="L4768" s="12">
        <v>0.17777777777777781</v>
      </c>
      <c r="M4768" s="12">
        <v>0.18263888888888891</v>
      </c>
      <c r="N4768" s="12">
        <v>0.18333333333333329</v>
      </c>
      <c r="O4768" s="8" t="s">
        <v>43</v>
      </c>
      <c r="P4768" s="8">
        <v>21</v>
      </c>
      <c r="Q4768" s="8" t="s">
        <v>365</v>
      </c>
      <c r="R4768" s="27" t="s">
        <v>39</v>
      </c>
      <c r="S4768" s="8">
        <v>177</v>
      </c>
      <c r="T4768" s="8">
        <v>0</v>
      </c>
      <c r="U4768" s="14">
        <v>0.89909270128291119</v>
      </c>
      <c r="V4768" s="8">
        <v>856</v>
      </c>
      <c r="W4768" s="8" t="s">
        <v>30</v>
      </c>
      <c r="AC4768" s="64"/>
    </row>
    <row r="4769" spans="1:29" x14ac:dyDescent="0.35">
      <c r="A4769" s="9">
        <v>46223</v>
      </c>
      <c r="B4769" s="7" t="s">
        <v>74</v>
      </c>
      <c r="C4769" s="8" t="s">
        <v>90</v>
      </c>
      <c r="D4769" s="10">
        <v>1</v>
      </c>
      <c r="E4769" s="8" t="s">
        <v>4867</v>
      </c>
      <c r="F4769" s="8" t="s">
        <v>4845</v>
      </c>
      <c r="G4769" s="12">
        <v>0.20833333333333329</v>
      </c>
      <c r="H4769" s="12">
        <v>0.38541666666666669</v>
      </c>
      <c r="I4769" s="12">
        <v>0.21111111111111111</v>
      </c>
      <c r="J4769" s="12">
        <v>0.2159722222222222</v>
      </c>
      <c r="K4769" s="12">
        <v>0.22847222222222219</v>
      </c>
      <c r="L4769" s="12">
        <v>0.36527777777777781</v>
      </c>
      <c r="M4769" s="12">
        <v>0.37777777777777782</v>
      </c>
      <c r="N4769" s="12">
        <v>0.37986111111111109</v>
      </c>
      <c r="O4769" s="8">
        <v>20</v>
      </c>
      <c r="P4769" s="8" t="s">
        <v>57</v>
      </c>
      <c r="Q4769" s="8" t="s">
        <v>2922</v>
      </c>
      <c r="R4769" s="27" t="s">
        <v>99</v>
      </c>
      <c r="S4769" s="8">
        <v>179</v>
      </c>
      <c r="T4769" s="8">
        <v>1</v>
      </c>
      <c r="U4769" s="14">
        <v>0.93675722884910262</v>
      </c>
      <c r="V4769" s="8">
        <v>0</v>
      </c>
      <c r="W4769" s="8" t="s">
        <v>30</v>
      </c>
      <c r="AC4769" s="64"/>
    </row>
    <row r="4770" spans="1:29" ht="26" customHeight="1" x14ac:dyDescent="0.35">
      <c r="A4770" s="9">
        <v>46223</v>
      </c>
      <c r="B4770" s="7" t="s">
        <v>262</v>
      </c>
      <c r="C4770" s="8" t="s">
        <v>90</v>
      </c>
      <c r="D4770" s="10">
        <v>1</v>
      </c>
      <c r="E4770" s="28" t="s">
        <v>4845</v>
      </c>
      <c r="F4770" s="28" t="s">
        <v>4851</v>
      </c>
      <c r="G4770" s="12">
        <v>0.3923611111111111</v>
      </c>
      <c r="H4770" s="12">
        <v>0.46875</v>
      </c>
      <c r="I4770" s="12">
        <v>0.40972222222222221</v>
      </c>
      <c r="J4770" s="12">
        <v>0.41875000000000001</v>
      </c>
      <c r="K4770" s="12">
        <v>0.43125000000000002</v>
      </c>
      <c r="L4770" s="12">
        <v>0.49305555555555558</v>
      </c>
      <c r="M4770" s="12">
        <v>0.5</v>
      </c>
      <c r="N4770" s="12">
        <v>0.5</v>
      </c>
      <c r="O4770" s="8" t="s">
        <v>57</v>
      </c>
      <c r="P4770" s="8">
        <v>9</v>
      </c>
      <c r="Q4770" s="8" t="s">
        <v>2923</v>
      </c>
      <c r="R4770" s="27" t="s">
        <v>1534</v>
      </c>
      <c r="S4770" s="8">
        <v>47</v>
      </c>
      <c r="T4770" s="8">
        <v>0</v>
      </c>
      <c r="U4770" s="14">
        <v>0.24493472171749969</v>
      </c>
      <c r="V4770" s="8">
        <v>0</v>
      </c>
      <c r="W4770" s="8" t="s">
        <v>30</v>
      </c>
      <c r="AC4770" s="64"/>
    </row>
    <row r="4771" spans="1:29" x14ac:dyDescent="0.35">
      <c r="A4771" s="9">
        <v>46223</v>
      </c>
      <c r="B4771" s="7" t="s">
        <v>264</v>
      </c>
      <c r="C4771" s="8" t="s">
        <v>90</v>
      </c>
      <c r="D4771" s="10">
        <v>1</v>
      </c>
      <c r="E4771" s="28" t="s">
        <v>4851</v>
      </c>
      <c r="F4771" s="28" t="s">
        <v>4845</v>
      </c>
      <c r="G4771" s="12">
        <v>0.51041666666666663</v>
      </c>
      <c r="H4771" s="12">
        <v>0.59027777777777779</v>
      </c>
      <c r="I4771" s="12">
        <v>0.52083333333333337</v>
      </c>
      <c r="J4771" s="12">
        <v>0.53055555555555556</v>
      </c>
      <c r="K4771" s="12">
        <v>0.53888888888888886</v>
      </c>
      <c r="L4771" s="12">
        <v>0.61111111111111116</v>
      </c>
      <c r="M4771" s="12">
        <v>0.62222222222222223</v>
      </c>
      <c r="N4771" s="12">
        <v>0.62430555555555556</v>
      </c>
      <c r="O4771" s="8">
        <v>9</v>
      </c>
      <c r="P4771" s="8" t="s">
        <v>32</v>
      </c>
      <c r="Q4771" s="8" t="s">
        <v>2427</v>
      </c>
      <c r="R4771" s="27" t="s">
        <v>99</v>
      </c>
      <c r="S4771" s="8">
        <v>16</v>
      </c>
      <c r="T4771" s="8">
        <v>0</v>
      </c>
      <c r="U4771" s="14">
        <v>8.9729704722037798E-2</v>
      </c>
      <c r="V4771" s="8">
        <v>0</v>
      </c>
      <c r="W4771" s="8" t="s">
        <v>30</v>
      </c>
      <c r="AC4771" s="64"/>
    </row>
    <row r="4772" spans="1:29" x14ac:dyDescent="0.35">
      <c r="A4772" s="9">
        <v>46223</v>
      </c>
      <c r="B4772" s="7" t="s">
        <v>1360</v>
      </c>
      <c r="C4772" s="8" t="s">
        <v>90</v>
      </c>
      <c r="D4772" s="10">
        <v>1</v>
      </c>
      <c r="E4772" s="28" t="s">
        <v>4873</v>
      </c>
      <c r="F4772" s="28" t="s">
        <v>4845</v>
      </c>
      <c r="G4772" s="12">
        <v>0.78125</v>
      </c>
      <c r="H4772" s="12">
        <v>0.93055555555555558</v>
      </c>
      <c r="I4772" s="12">
        <v>0.77361111111111114</v>
      </c>
      <c r="J4772" s="12">
        <v>0.78541666666666665</v>
      </c>
      <c r="K4772" s="12">
        <v>0.79861111111111116</v>
      </c>
      <c r="L4772" s="12">
        <v>0.92013888888888884</v>
      </c>
      <c r="M4772" s="12">
        <v>0.92500000000000004</v>
      </c>
      <c r="N4772" s="12">
        <v>0.92500000000000004</v>
      </c>
      <c r="O4772" s="8" t="s">
        <v>32</v>
      </c>
      <c r="P4772" s="8" t="s">
        <v>928</v>
      </c>
      <c r="Q4772" s="8" t="s">
        <v>48</v>
      </c>
      <c r="R4772" s="27" t="s">
        <v>39</v>
      </c>
      <c r="S4772" s="8">
        <v>157</v>
      </c>
      <c r="T4772" s="8">
        <v>0</v>
      </c>
      <c r="U4772" s="14">
        <v>0.90834384280947722</v>
      </c>
      <c r="V4772" s="8">
        <v>0</v>
      </c>
      <c r="W4772" s="8" t="s">
        <v>30</v>
      </c>
      <c r="AC4772" s="64"/>
    </row>
    <row r="4773" spans="1:29" x14ac:dyDescent="0.35">
      <c r="A4773" s="9">
        <v>46223</v>
      </c>
      <c r="B4773" s="7" t="s">
        <v>1361</v>
      </c>
      <c r="C4773" s="8" t="s">
        <v>90</v>
      </c>
      <c r="D4773" s="10">
        <v>1</v>
      </c>
      <c r="E4773" s="28" t="s">
        <v>4845</v>
      </c>
      <c r="F4773" s="28" t="s">
        <v>4862</v>
      </c>
      <c r="G4773" s="12">
        <v>0.97222222222222221</v>
      </c>
      <c r="H4773" s="12" t="s">
        <v>1206</v>
      </c>
      <c r="I4773" s="12">
        <v>0.96666666666666667</v>
      </c>
      <c r="J4773" s="12">
        <v>0.96944444444444444</v>
      </c>
      <c r="K4773" s="12">
        <v>0.98055555555555551</v>
      </c>
      <c r="L4773" s="12" t="s">
        <v>2924</v>
      </c>
      <c r="M4773" s="12" t="s">
        <v>2925</v>
      </c>
      <c r="N4773" s="12" t="s">
        <v>2926</v>
      </c>
      <c r="O4773" s="8" t="s">
        <v>928</v>
      </c>
      <c r="P4773" s="8" t="s">
        <v>43</v>
      </c>
      <c r="S4773" s="8">
        <v>162</v>
      </c>
      <c r="T4773" s="8">
        <v>0</v>
      </c>
      <c r="U4773" s="14">
        <v>0.83639999567322065</v>
      </c>
      <c r="V4773" s="8">
        <v>0</v>
      </c>
      <c r="W4773" s="8" t="s">
        <v>30</v>
      </c>
      <c r="AC4773" s="64"/>
    </row>
    <row r="4774" spans="1:29" x14ac:dyDescent="0.35">
      <c r="A4774" s="9">
        <v>46223</v>
      </c>
      <c r="B4774" s="7" t="s">
        <v>1381</v>
      </c>
      <c r="C4774" s="8" t="s">
        <v>108</v>
      </c>
      <c r="D4774" s="10">
        <v>1</v>
      </c>
      <c r="E4774" s="28" t="s">
        <v>4862</v>
      </c>
      <c r="F4774" s="28" t="s">
        <v>4845</v>
      </c>
      <c r="G4774" s="12">
        <v>4.5138888888888888E-2</v>
      </c>
      <c r="H4774" s="12">
        <v>0.25347222222222221</v>
      </c>
      <c r="I4774" s="12">
        <v>3.888888888888889E-2</v>
      </c>
      <c r="J4774" s="12">
        <v>7.2916666666666671E-2</v>
      </c>
      <c r="K4774" s="12">
        <v>8.6805555555555552E-2</v>
      </c>
      <c r="L4774" s="12">
        <v>0.26874999999999999</v>
      </c>
      <c r="M4774" s="12">
        <v>0.27291666666666659</v>
      </c>
      <c r="N4774" s="12">
        <v>0.27500000000000002</v>
      </c>
      <c r="O4774" s="8" t="s">
        <v>83</v>
      </c>
      <c r="P4774" s="8">
        <v>526</v>
      </c>
      <c r="Q4774" s="8" t="s">
        <v>515</v>
      </c>
      <c r="R4774" s="27" t="s">
        <v>39</v>
      </c>
      <c r="S4774" s="8">
        <v>180</v>
      </c>
      <c r="T4774" s="8">
        <v>0</v>
      </c>
      <c r="U4774" s="14">
        <v>0.92124182772273844</v>
      </c>
      <c r="V4774" s="8">
        <v>0</v>
      </c>
      <c r="W4774" s="8" t="s">
        <v>30</v>
      </c>
      <c r="AC4774" s="64"/>
    </row>
    <row r="4775" spans="1:29" ht="29.25" customHeight="1" x14ac:dyDescent="0.35">
      <c r="A4775" s="9">
        <v>46223</v>
      </c>
      <c r="B4775" s="7" t="s">
        <v>1382</v>
      </c>
      <c r="C4775" s="8" t="s">
        <v>108</v>
      </c>
      <c r="D4775" s="10">
        <v>1</v>
      </c>
      <c r="E4775" s="28" t="s">
        <v>4845</v>
      </c>
      <c r="F4775" s="28" t="s">
        <v>4849</v>
      </c>
      <c r="G4775" s="12">
        <v>0.2951388888888889</v>
      </c>
      <c r="H4775" s="12">
        <v>0.52430555555555558</v>
      </c>
      <c r="I4775" s="12">
        <v>0.30416666666666659</v>
      </c>
      <c r="J4775" s="12">
        <v>0.31041666666666667</v>
      </c>
      <c r="K4775" s="12">
        <v>0.3263888888888889</v>
      </c>
      <c r="L4775" s="12">
        <v>0.51944444444444449</v>
      </c>
      <c r="M4775" s="12">
        <v>0.52708333333333335</v>
      </c>
      <c r="N4775" s="12">
        <v>0.52916666666666667</v>
      </c>
      <c r="O4775" s="8">
        <v>60</v>
      </c>
      <c r="P4775" s="8" t="s">
        <v>70</v>
      </c>
      <c r="Q4775" s="8" t="s">
        <v>2927</v>
      </c>
      <c r="R4775" s="27" t="s">
        <v>2928</v>
      </c>
      <c r="S4775" s="8">
        <v>166</v>
      </c>
      <c r="T4775" s="8">
        <v>2</v>
      </c>
      <c r="U4775" s="14">
        <v>0.83279117856467122</v>
      </c>
      <c r="V4775" s="8">
        <v>0</v>
      </c>
      <c r="W4775" s="8" t="s">
        <v>30</v>
      </c>
      <c r="AC4775" s="64"/>
    </row>
    <row r="4776" spans="1:29" x14ac:dyDescent="0.35">
      <c r="A4776" s="9">
        <v>46223</v>
      </c>
      <c r="B4776" s="7" t="s">
        <v>2570</v>
      </c>
      <c r="C4776" s="8" t="s">
        <v>113</v>
      </c>
      <c r="D4776" s="10">
        <v>1</v>
      </c>
      <c r="E4776" s="28" t="s">
        <v>4849</v>
      </c>
      <c r="F4776" s="28" t="s">
        <v>4845</v>
      </c>
      <c r="G4776" s="12">
        <v>0.24305555555555561</v>
      </c>
      <c r="H4776" s="12">
        <v>0.50694444444444442</v>
      </c>
      <c r="I4776" s="12">
        <v>0.23958333333333329</v>
      </c>
      <c r="J4776" s="12">
        <v>0.24236111111111111</v>
      </c>
      <c r="K4776" s="12">
        <v>0.25138888888888888</v>
      </c>
      <c r="L4776" s="12">
        <v>0.4909722222222222</v>
      </c>
      <c r="M4776" s="12">
        <v>0.49375000000000002</v>
      </c>
      <c r="N4776" s="12">
        <v>0.49444444444444452</v>
      </c>
      <c r="O4776" s="8" t="s">
        <v>37</v>
      </c>
      <c r="P4776" s="8" t="s">
        <v>2929</v>
      </c>
      <c r="S4776" s="8">
        <v>132</v>
      </c>
      <c r="T4776" s="8">
        <v>1</v>
      </c>
      <c r="U4776" s="14">
        <v>0.70126084494729379</v>
      </c>
      <c r="V4776" s="8">
        <v>0</v>
      </c>
      <c r="W4776" s="8" t="s">
        <v>30</v>
      </c>
      <c r="AC4776" s="64"/>
    </row>
    <row r="4777" spans="1:29" x14ac:dyDescent="0.35">
      <c r="A4777" s="9">
        <v>46223</v>
      </c>
      <c r="B4777" s="7" t="s">
        <v>2571</v>
      </c>
      <c r="C4777" s="8" t="s">
        <v>113</v>
      </c>
      <c r="D4777" s="10">
        <v>1</v>
      </c>
      <c r="E4777" s="28" t="s">
        <v>4845</v>
      </c>
      <c r="F4777" s="28" t="s">
        <v>4851</v>
      </c>
      <c r="G4777" s="12">
        <v>0.61458333333333337</v>
      </c>
      <c r="H4777" s="12">
        <v>0.89930555555555558</v>
      </c>
      <c r="I4777" s="12">
        <v>0.61111111111111116</v>
      </c>
      <c r="J4777" s="12">
        <v>0.61597222222222225</v>
      </c>
      <c r="K4777" s="12">
        <v>0.63055555555555554</v>
      </c>
      <c r="L4777" s="12">
        <v>0.9</v>
      </c>
      <c r="M4777" s="12">
        <v>0.90416666666666667</v>
      </c>
      <c r="N4777" s="12">
        <v>0.90625</v>
      </c>
      <c r="O4777" s="8" t="s">
        <v>2929</v>
      </c>
      <c r="P4777" s="8" t="s">
        <v>132</v>
      </c>
      <c r="Q4777" s="8" t="s">
        <v>103</v>
      </c>
      <c r="R4777" s="27" t="s">
        <v>39</v>
      </c>
      <c r="S4777" s="8">
        <v>193</v>
      </c>
      <c r="T4777" s="8">
        <v>0</v>
      </c>
      <c r="U4777" s="14">
        <v>0.90474570507273888</v>
      </c>
      <c r="V4777" s="8">
        <v>0</v>
      </c>
      <c r="W4777" s="8" t="s">
        <v>30</v>
      </c>
      <c r="AC4777" s="64"/>
    </row>
    <row r="4778" spans="1:29" x14ac:dyDescent="0.35">
      <c r="A4778" s="9">
        <v>46224</v>
      </c>
      <c r="B4778" s="7" t="s">
        <v>107</v>
      </c>
      <c r="C4778" s="8" t="s">
        <v>27</v>
      </c>
      <c r="D4778" s="10">
        <v>1</v>
      </c>
      <c r="E4778" s="28" t="s">
        <v>4851</v>
      </c>
      <c r="F4778" s="28" t="s">
        <v>4845</v>
      </c>
      <c r="G4778" s="12">
        <v>4.5138888888888888E-2</v>
      </c>
      <c r="H4778" s="12">
        <v>0.24305555555555561</v>
      </c>
      <c r="I4778" s="12">
        <v>4.0972222222222222E-2</v>
      </c>
      <c r="J4778" s="12">
        <v>9.583333333333334E-2</v>
      </c>
      <c r="K4778" s="12">
        <v>0.12013888888888891</v>
      </c>
      <c r="L4778" s="12">
        <v>0.2951388888888889</v>
      </c>
      <c r="M4778" s="12">
        <v>0.3</v>
      </c>
      <c r="N4778" s="12">
        <v>0.30277777777777781</v>
      </c>
      <c r="O4778" s="8" t="s">
        <v>73</v>
      </c>
      <c r="P4778" s="8" t="s">
        <v>61</v>
      </c>
      <c r="Q4778" s="8" t="s">
        <v>870</v>
      </c>
      <c r="R4778" s="27" t="s">
        <v>39</v>
      </c>
      <c r="S4778" s="8">
        <v>149</v>
      </c>
      <c r="T4778" s="8">
        <v>0</v>
      </c>
      <c r="U4778" s="14">
        <v>0.815100529944768</v>
      </c>
      <c r="V4778" s="8">
        <v>1422</v>
      </c>
      <c r="W4778" s="8" t="s">
        <v>30</v>
      </c>
      <c r="AC4778" s="64"/>
    </row>
    <row r="4779" spans="1:29" x14ac:dyDescent="0.35">
      <c r="A4779" s="9">
        <v>46224</v>
      </c>
      <c r="B4779" s="7" t="s">
        <v>109</v>
      </c>
      <c r="C4779" s="8" t="s">
        <v>27</v>
      </c>
      <c r="D4779" s="10">
        <v>1</v>
      </c>
      <c r="E4779" s="28" t="s">
        <v>4845</v>
      </c>
      <c r="F4779" s="28" t="s">
        <v>4848</v>
      </c>
      <c r="G4779" s="12">
        <v>0.28472222222222221</v>
      </c>
      <c r="H4779" s="12">
        <v>0.49652777777777779</v>
      </c>
      <c r="I4779" s="12">
        <v>0.33333333333333331</v>
      </c>
      <c r="J4779" s="12">
        <v>0.33750000000000002</v>
      </c>
      <c r="K4779" s="12">
        <v>0.35416666666666669</v>
      </c>
      <c r="L4779" s="12">
        <v>0.5180555555555556</v>
      </c>
      <c r="M4779" s="12">
        <v>0.52916666666666667</v>
      </c>
      <c r="N4779" s="12">
        <v>0.53125</v>
      </c>
      <c r="O4779" s="8" t="s">
        <v>61</v>
      </c>
      <c r="P4779" s="8" t="s">
        <v>97</v>
      </c>
      <c r="Q4779" s="8" t="s">
        <v>2930</v>
      </c>
      <c r="R4779" s="27" t="s">
        <v>658</v>
      </c>
      <c r="S4779" s="8">
        <v>169</v>
      </c>
      <c r="T4779" s="8">
        <v>0</v>
      </c>
      <c r="U4779" s="14">
        <v>0.90904468848993436</v>
      </c>
      <c r="V4779" s="8">
        <v>0</v>
      </c>
      <c r="W4779" s="8" t="s">
        <v>30</v>
      </c>
      <c r="AC4779" s="64"/>
    </row>
    <row r="4780" spans="1:29" x14ac:dyDescent="0.35">
      <c r="A4780" s="9">
        <v>46224</v>
      </c>
      <c r="B4780" s="7" t="s">
        <v>71</v>
      </c>
      <c r="C4780" s="8" t="s">
        <v>45</v>
      </c>
      <c r="D4780" s="10">
        <v>1</v>
      </c>
      <c r="E4780" s="28" t="s">
        <v>4848</v>
      </c>
      <c r="F4780" s="28" t="s">
        <v>4845</v>
      </c>
      <c r="G4780" s="12">
        <v>1.041666666666667E-2</v>
      </c>
      <c r="H4780" s="12">
        <v>0.1701388888888889</v>
      </c>
      <c r="I4780" s="12">
        <v>6.9444444444444441E-3</v>
      </c>
      <c r="J4780" s="12">
        <v>2.8472222222222222E-2</v>
      </c>
      <c r="K4780" s="12">
        <v>4.2361111111111113E-2</v>
      </c>
      <c r="L4780" s="12">
        <v>0.18055555555555561</v>
      </c>
      <c r="M4780" s="12">
        <v>0.18333333333333329</v>
      </c>
      <c r="N4780" s="12">
        <v>0.18611111111111109</v>
      </c>
      <c r="O4780" s="8" t="s">
        <v>32</v>
      </c>
      <c r="P4780" s="8">
        <v>21</v>
      </c>
      <c r="Q4780" s="8" t="s">
        <v>891</v>
      </c>
      <c r="R4780" s="27" t="s">
        <v>39</v>
      </c>
      <c r="S4780" s="8">
        <v>172</v>
      </c>
      <c r="T4780" s="8">
        <v>0</v>
      </c>
      <c r="U4780" s="14">
        <v>0.94570201438549162</v>
      </c>
      <c r="V4780" s="8">
        <v>1174</v>
      </c>
      <c r="W4780" s="8" t="s">
        <v>30</v>
      </c>
      <c r="AC4780" s="64"/>
    </row>
    <row r="4781" spans="1:29" x14ac:dyDescent="0.35">
      <c r="A4781" s="9">
        <v>46224</v>
      </c>
      <c r="B4781" s="7" t="s">
        <v>74</v>
      </c>
      <c r="C4781" s="8" t="s">
        <v>45</v>
      </c>
      <c r="D4781" s="10">
        <v>1</v>
      </c>
      <c r="E4781" s="28" t="s">
        <v>4845</v>
      </c>
      <c r="F4781" s="28" t="s">
        <v>4849</v>
      </c>
      <c r="G4781" s="12">
        <v>0.20833333333333329</v>
      </c>
      <c r="H4781" s="12">
        <v>0.38541666666666669</v>
      </c>
      <c r="I4781" s="12">
        <v>0.21111111111111111</v>
      </c>
      <c r="J4781" s="12">
        <v>0.21319444444444441</v>
      </c>
      <c r="K4781" s="12">
        <v>0.2277777777777778</v>
      </c>
      <c r="L4781" s="12">
        <v>0.36944444444444452</v>
      </c>
      <c r="M4781" s="12">
        <v>0.37638888888888888</v>
      </c>
      <c r="N4781" s="12">
        <v>0.37847222222222221</v>
      </c>
      <c r="O4781" s="8">
        <v>20</v>
      </c>
      <c r="P4781" s="8" t="s">
        <v>32</v>
      </c>
      <c r="Q4781" s="8" t="s">
        <v>441</v>
      </c>
      <c r="R4781" s="27" t="s">
        <v>124</v>
      </c>
      <c r="S4781" s="8">
        <v>169</v>
      </c>
      <c r="T4781" s="8">
        <v>0</v>
      </c>
      <c r="U4781" s="14">
        <v>0.92525203981907278</v>
      </c>
      <c r="V4781" s="8">
        <v>0</v>
      </c>
      <c r="W4781" s="8" t="s">
        <v>30</v>
      </c>
      <c r="AC4781" s="64"/>
    </row>
    <row r="4782" spans="1:29" x14ac:dyDescent="0.35">
      <c r="A4782" s="9">
        <v>46224</v>
      </c>
      <c r="B4782" s="7" t="s">
        <v>1766</v>
      </c>
      <c r="C4782" s="8" t="s">
        <v>45</v>
      </c>
      <c r="D4782" s="10">
        <v>1</v>
      </c>
      <c r="E4782" s="28" t="s">
        <v>4849</v>
      </c>
      <c r="F4782" s="28" t="s">
        <v>4845</v>
      </c>
      <c r="G4782" s="12">
        <v>0.41666666666666669</v>
      </c>
      <c r="H4782" s="12">
        <v>0.4861111111111111</v>
      </c>
      <c r="I4782" s="17">
        <v>0.40833333333333333</v>
      </c>
      <c r="J4782" s="17">
        <v>0.41458333333333341</v>
      </c>
      <c r="K4782" s="17">
        <v>0.42708333333333331</v>
      </c>
      <c r="L4782" s="17">
        <v>0.48125000000000001</v>
      </c>
      <c r="M4782" s="17">
        <v>0.48680555555555549</v>
      </c>
      <c r="N4782" s="17">
        <v>0.48958333333333331</v>
      </c>
      <c r="O4782" s="15" t="s">
        <v>32</v>
      </c>
      <c r="P4782" s="8">
        <v>224</v>
      </c>
      <c r="Q4782" s="15"/>
      <c r="R4782" s="67"/>
      <c r="S4782" s="15">
        <v>81</v>
      </c>
      <c r="T4782" s="15">
        <v>0</v>
      </c>
      <c r="U4782" s="22">
        <v>0.45987198922955652</v>
      </c>
      <c r="V4782" s="15">
        <v>0</v>
      </c>
      <c r="W4782" s="8" t="s">
        <v>30</v>
      </c>
      <c r="AC4782" s="64"/>
    </row>
    <row r="4783" spans="1:29" x14ac:dyDescent="0.35">
      <c r="A4783" s="9">
        <v>46224</v>
      </c>
      <c r="B4783" s="7" t="s">
        <v>1768</v>
      </c>
      <c r="C4783" s="8" t="s">
        <v>45</v>
      </c>
      <c r="D4783" s="10">
        <v>1</v>
      </c>
      <c r="E4783" s="28" t="s">
        <v>4845</v>
      </c>
      <c r="F4783" s="28" t="s">
        <v>4847</v>
      </c>
      <c r="G4783" s="12">
        <v>0.52083333333333337</v>
      </c>
      <c r="H4783" s="12">
        <v>0.59027777777777779</v>
      </c>
      <c r="I4783" s="12">
        <v>0.51041666666666663</v>
      </c>
      <c r="J4783" s="12">
        <v>0.54583333333333328</v>
      </c>
      <c r="K4783" s="12">
        <v>0.55347222222222225</v>
      </c>
      <c r="L4783" s="12">
        <v>0.59791666666666665</v>
      </c>
      <c r="M4783" s="12">
        <v>0.60486111111111107</v>
      </c>
      <c r="N4783" s="12">
        <v>0.6069444444444444</v>
      </c>
      <c r="O4783" s="8">
        <v>215</v>
      </c>
      <c r="P4783" s="15" t="s">
        <v>116</v>
      </c>
      <c r="Q4783" s="8" t="s">
        <v>299</v>
      </c>
      <c r="R4783" s="27" t="s">
        <v>39</v>
      </c>
      <c r="S4783" s="8">
        <v>57</v>
      </c>
      <c r="T4783" s="8">
        <v>0</v>
      </c>
      <c r="U4783" s="14">
        <v>0.28282925886253019</v>
      </c>
      <c r="V4783" s="8">
        <v>0</v>
      </c>
      <c r="W4783" s="8" t="s">
        <v>30</v>
      </c>
      <c r="AC4783" s="64"/>
    </row>
    <row r="4784" spans="1:29" x14ac:dyDescent="0.35">
      <c r="A4784" s="9">
        <v>46224</v>
      </c>
      <c r="B4784" s="7" t="s">
        <v>1371</v>
      </c>
      <c r="C4784" s="8" t="s">
        <v>59</v>
      </c>
      <c r="D4784" s="10">
        <v>1</v>
      </c>
      <c r="E4784" s="28" t="s">
        <v>4847</v>
      </c>
      <c r="F4784" s="28" t="s">
        <v>4845</v>
      </c>
      <c r="G4784" s="12">
        <v>2.0833333333333329E-2</v>
      </c>
      <c r="H4784" s="12">
        <v>0.16666666666666671</v>
      </c>
      <c r="I4784" s="12">
        <v>2.9166666666666671E-2</v>
      </c>
      <c r="J4784" s="12">
        <v>6.8750000000000006E-2</v>
      </c>
      <c r="K4784" s="12">
        <v>8.4722222222222227E-2</v>
      </c>
      <c r="L4784" s="12">
        <v>0.2097222222222222</v>
      </c>
      <c r="M4784" s="12">
        <v>0.21249999999999999</v>
      </c>
      <c r="N4784" s="12">
        <v>0.21458333333333329</v>
      </c>
      <c r="O4784" s="8" t="s">
        <v>91</v>
      </c>
      <c r="P4784" s="8" t="s">
        <v>47</v>
      </c>
      <c r="Q4784" s="8" t="s">
        <v>2931</v>
      </c>
      <c r="R4784" s="27" t="s">
        <v>2932</v>
      </c>
      <c r="S4784" s="8">
        <v>176</v>
      </c>
      <c r="T4784" s="8">
        <v>3</v>
      </c>
      <c r="U4784" s="14">
        <v>0.96010352291071788</v>
      </c>
      <c r="V4784" s="8">
        <v>0</v>
      </c>
      <c r="W4784" s="8" t="s">
        <v>30</v>
      </c>
      <c r="AC4784" s="64"/>
    </row>
    <row r="4785" spans="1:29" x14ac:dyDescent="0.35">
      <c r="A4785" s="9">
        <v>46224</v>
      </c>
      <c r="B4785" s="7" t="s">
        <v>1372</v>
      </c>
      <c r="C4785" s="8" t="s">
        <v>59</v>
      </c>
      <c r="D4785" s="10">
        <v>1</v>
      </c>
      <c r="E4785" s="28" t="s">
        <v>4845</v>
      </c>
      <c r="F4785" s="28" t="s">
        <v>4853</v>
      </c>
      <c r="G4785" s="12">
        <v>0.20833333333333329</v>
      </c>
      <c r="H4785" s="12">
        <v>0.36458333333333331</v>
      </c>
      <c r="I4785" s="12">
        <v>0.25138888888888888</v>
      </c>
      <c r="J4785" s="12">
        <v>0.26041666666666669</v>
      </c>
      <c r="K4785" s="12">
        <v>0.27291666666666659</v>
      </c>
      <c r="L4785" s="12">
        <v>0.40069444444444452</v>
      </c>
      <c r="M4785" s="12">
        <v>0.40902777777777782</v>
      </c>
      <c r="N4785" s="12">
        <v>0.41111111111111109</v>
      </c>
      <c r="O4785" s="8" t="s">
        <v>47</v>
      </c>
      <c r="P4785" s="8" t="s">
        <v>236</v>
      </c>
      <c r="Q4785" s="8" t="s">
        <v>2933</v>
      </c>
      <c r="R4785" s="27" t="s">
        <v>658</v>
      </c>
      <c r="S4785" s="8">
        <v>173</v>
      </c>
      <c r="T4785" s="8">
        <v>1</v>
      </c>
      <c r="U4785" s="14">
        <v>0.90402688121672226</v>
      </c>
      <c r="V4785" s="8">
        <v>0</v>
      </c>
      <c r="W4785" s="8" t="s">
        <v>30</v>
      </c>
      <c r="AC4785" s="64"/>
    </row>
    <row r="4786" spans="1:29" ht="26" customHeight="1" x14ac:dyDescent="0.35">
      <c r="A4786" s="9">
        <v>46224</v>
      </c>
      <c r="B4786" s="7" t="s">
        <v>2701</v>
      </c>
      <c r="C4786" s="8" t="s">
        <v>72</v>
      </c>
      <c r="D4786" s="10">
        <v>14</v>
      </c>
      <c r="E4786" s="28" t="s">
        <v>4853</v>
      </c>
      <c r="F4786" s="28" t="s">
        <v>4845</v>
      </c>
      <c r="G4786" s="12">
        <v>1.388888888888889E-2</v>
      </c>
      <c r="H4786" s="12">
        <v>0.125</v>
      </c>
      <c r="I4786" s="12">
        <v>1.7361111111111108E-2</v>
      </c>
      <c r="J4786" s="12">
        <v>2.013888888888889E-2</v>
      </c>
      <c r="K4786" s="12">
        <v>3.4027777777777768E-2</v>
      </c>
      <c r="L4786" s="12">
        <v>0.1243055555555556</v>
      </c>
      <c r="M4786" s="12">
        <v>0.1388888888888889</v>
      </c>
      <c r="N4786" s="12">
        <v>0.14097222222222219</v>
      </c>
      <c r="O4786" s="8" t="s">
        <v>2115</v>
      </c>
      <c r="P4786" s="8">
        <v>50</v>
      </c>
      <c r="Q4786" s="8" t="s">
        <v>2934</v>
      </c>
      <c r="R4786" s="27" t="s">
        <v>2935</v>
      </c>
      <c r="S4786" s="8">
        <v>165</v>
      </c>
      <c r="T4786" s="8">
        <v>2</v>
      </c>
      <c r="U4786" s="14">
        <v>0.90056899711364036</v>
      </c>
      <c r="V4786" s="8">
        <v>0</v>
      </c>
      <c r="W4786" s="8" t="s">
        <v>30</v>
      </c>
      <c r="AC4786" s="64"/>
    </row>
    <row r="4787" spans="1:29" x14ac:dyDescent="0.35">
      <c r="A4787" s="9">
        <v>46224</v>
      </c>
      <c r="B4787" s="7" t="s">
        <v>2703</v>
      </c>
      <c r="C4787" s="8" t="s">
        <v>72</v>
      </c>
      <c r="D4787" s="10">
        <v>14</v>
      </c>
      <c r="E4787" s="28" t="s">
        <v>4845</v>
      </c>
      <c r="F4787" s="28" t="s">
        <v>4854</v>
      </c>
      <c r="G4787" s="12">
        <v>0.16666666666666671</v>
      </c>
      <c r="H4787" s="12">
        <v>0.27777777777777779</v>
      </c>
      <c r="I4787" s="12">
        <v>0.16875000000000001</v>
      </c>
      <c r="J4787" s="12">
        <v>0.17499999999999999</v>
      </c>
      <c r="K4787" s="12">
        <v>0.1854166666666667</v>
      </c>
      <c r="L4787" s="12">
        <v>0.27708333333333329</v>
      </c>
      <c r="M4787" s="12">
        <v>0.29166666666666669</v>
      </c>
      <c r="N4787" s="12">
        <v>0.29375000000000001</v>
      </c>
      <c r="O4787" s="8">
        <v>53</v>
      </c>
      <c r="P4787" s="8" t="s">
        <v>43</v>
      </c>
      <c r="Q4787" s="8" t="s">
        <v>584</v>
      </c>
      <c r="R4787" s="27" t="s">
        <v>99</v>
      </c>
      <c r="S4787" s="8">
        <v>107</v>
      </c>
      <c r="T4787" s="8">
        <v>3</v>
      </c>
      <c r="U4787" s="14">
        <v>0.59846284409731554</v>
      </c>
      <c r="V4787" s="8">
        <v>0</v>
      </c>
      <c r="W4787" s="8" t="s">
        <v>30</v>
      </c>
      <c r="AC4787" s="64"/>
    </row>
    <row r="4788" spans="1:29" x14ac:dyDescent="0.35">
      <c r="A4788" s="9">
        <v>46224</v>
      </c>
      <c r="B4788" s="7" t="s">
        <v>247</v>
      </c>
      <c r="C4788" s="8" t="s">
        <v>72</v>
      </c>
      <c r="D4788" s="10">
        <v>1</v>
      </c>
      <c r="E4788" s="28" t="s">
        <v>4854</v>
      </c>
      <c r="F4788" s="28" t="s">
        <v>4845</v>
      </c>
      <c r="G4788" s="12">
        <v>0.33333333333333331</v>
      </c>
      <c r="H4788" s="12">
        <v>0.43402777777777779</v>
      </c>
      <c r="I4788" s="12">
        <v>0.32777777777777778</v>
      </c>
      <c r="J4788" s="12">
        <v>0.33333333333333331</v>
      </c>
      <c r="K4788" s="12">
        <v>0.34305555555555561</v>
      </c>
      <c r="L4788" s="12">
        <v>0.40833333333333333</v>
      </c>
      <c r="M4788" s="12">
        <v>0.41458333333333341</v>
      </c>
      <c r="N4788" s="12">
        <v>0.4152777777777778</v>
      </c>
      <c r="O4788" s="8" t="s">
        <v>43</v>
      </c>
      <c r="P4788" s="8">
        <v>2</v>
      </c>
      <c r="S4788" s="8">
        <v>102</v>
      </c>
      <c r="T4788" s="8">
        <v>0</v>
      </c>
      <c r="U4788" s="14">
        <v>0.52201015146158747</v>
      </c>
      <c r="V4788" s="8">
        <v>0</v>
      </c>
      <c r="W4788" s="8" t="s">
        <v>30</v>
      </c>
      <c r="AC4788" s="64"/>
    </row>
    <row r="4789" spans="1:29" x14ac:dyDescent="0.35">
      <c r="A4789" s="9">
        <v>46224</v>
      </c>
      <c r="B4789" s="7" t="s">
        <v>248</v>
      </c>
      <c r="C4789" s="8" t="s">
        <v>72</v>
      </c>
      <c r="D4789" s="10">
        <v>1</v>
      </c>
      <c r="E4789" s="28" t="s">
        <v>4845</v>
      </c>
      <c r="F4789" s="28" t="s">
        <v>4861</v>
      </c>
      <c r="G4789" s="12">
        <v>0.47569444444444442</v>
      </c>
      <c r="H4789" s="12">
        <v>0.57638888888888884</v>
      </c>
      <c r="I4789" s="12">
        <v>0.47013888888888888</v>
      </c>
      <c r="J4789" s="12">
        <v>0.47569444444444442</v>
      </c>
      <c r="K4789" s="12">
        <v>0.48888888888888887</v>
      </c>
      <c r="L4789" s="12">
        <v>0.56527777777777777</v>
      </c>
      <c r="M4789" s="12">
        <v>0.57847222222222228</v>
      </c>
      <c r="N4789" s="12">
        <v>0.5805555555555556</v>
      </c>
      <c r="O4789" s="8">
        <v>2</v>
      </c>
      <c r="P4789" s="8" t="s">
        <v>106</v>
      </c>
      <c r="S4789" s="8">
        <v>185</v>
      </c>
      <c r="T4789" s="8">
        <v>0</v>
      </c>
      <c r="U4789" s="14">
        <v>0.97471241638221839</v>
      </c>
      <c r="V4789" s="8">
        <v>0</v>
      </c>
      <c r="W4789" s="8" t="s">
        <v>30</v>
      </c>
      <c r="AC4789" s="64"/>
    </row>
    <row r="4790" spans="1:29" x14ac:dyDescent="0.35">
      <c r="A4790" s="9">
        <v>46224</v>
      </c>
      <c r="B4790" s="7" t="s">
        <v>1770</v>
      </c>
      <c r="C4790" s="8" t="s">
        <v>81</v>
      </c>
      <c r="D4790" s="10">
        <v>1</v>
      </c>
      <c r="E4790" s="28" t="s">
        <v>4861</v>
      </c>
      <c r="F4790" s="28" t="s">
        <v>4845</v>
      </c>
      <c r="G4790" s="12">
        <v>1.041666666666667E-2</v>
      </c>
      <c r="H4790" s="12">
        <v>0.1041666666666667</v>
      </c>
      <c r="I4790" s="12">
        <v>4.1666666666666666E-3</v>
      </c>
      <c r="J4790" s="12">
        <v>1.041666666666667E-2</v>
      </c>
      <c r="K4790" s="12">
        <v>2.569444444444444E-2</v>
      </c>
      <c r="L4790" s="12">
        <v>0.1138888888888889</v>
      </c>
      <c r="M4790" s="12">
        <v>0.11874999999999999</v>
      </c>
      <c r="N4790" s="12">
        <v>0.11874999999999999</v>
      </c>
      <c r="O4790" s="8" t="s">
        <v>60</v>
      </c>
      <c r="P4790" s="8">
        <v>1</v>
      </c>
      <c r="S4790" s="8">
        <v>77</v>
      </c>
      <c r="T4790" s="8">
        <v>0</v>
      </c>
      <c r="U4790" s="14">
        <v>0.45977316790036121</v>
      </c>
      <c r="V4790" s="8">
        <v>0</v>
      </c>
      <c r="W4790" s="8" t="s">
        <v>30</v>
      </c>
      <c r="AC4790" s="64"/>
    </row>
    <row r="4791" spans="1:29" x14ac:dyDescent="0.35">
      <c r="A4791" s="9">
        <v>46224</v>
      </c>
      <c r="B4791" s="7" t="s">
        <v>1771</v>
      </c>
      <c r="C4791" s="8" t="s">
        <v>81</v>
      </c>
      <c r="D4791" s="10">
        <v>1</v>
      </c>
      <c r="E4791" s="28" t="s">
        <v>4845</v>
      </c>
      <c r="F4791" s="28" t="s">
        <v>4849</v>
      </c>
      <c r="G4791" s="12">
        <v>0.1388888888888889</v>
      </c>
      <c r="H4791" s="12">
        <v>0.24652777777777779</v>
      </c>
      <c r="I4791" s="12">
        <v>0.14583333333333329</v>
      </c>
      <c r="J4791" s="12">
        <v>0.15069444444444441</v>
      </c>
      <c r="K4791" s="17">
        <v>0.1590277777777778</v>
      </c>
      <c r="L4791" s="12">
        <v>0.25277777777777782</v>
      </c>
      <c r="M4791" s="12">
        <v>0.26597222222222222</v>
      </c>
      <c r="N4791" s="12">
        <v>0.26805555555555549</v>
      </c>
      <c r="O4791" s="8">
        <v>1</v>
      </c>
      <c r="P4791" s="8" t="s">
        <v>60</v>
      </c>
      <c r="Q4791" s="8" t="s">
        <v>2936</v>
      </c>
      <c r="R4791" s="27" t="s">
        <v>99</v>
      </c>
      <c r="S4791" s="8">
        <v>91</v>
      </c>
      <c r="T4791" s="8">
        <v>0</v>
      </c>
      <c r="U4791" s="14">
        <v>0.51612070808025223</v>
      </c>
      <c r="V4791" s="8">
        <v>0</v>
      </c>
      <c r="W4791" s="8" t="s">
        <v>30</v>
      </c>
      <c r="AC4791" s="64"/>
    </row>
    <row r="4792" spans="1:29" ht="26" customHeight="1" x14ac:dyDescent="0.35">
      <c r="A4792" s="9">
        <v>46224</v>
      </c>
      <c r="B4792" s="7" t="s">
        <v>203</v>
      </c>
      <c r="C4792" s="8" t="s">
        <v>81</v>
      </c>
      <c r="D4792" s="10">
        <v>1</v>
      </c>
      <c r="E4792" s="28" t="s">
        <v>4845</v>
      </c>
      <c r="F4792" s="28" t="s">
        <v>4850</v>
      </c>
      <c r="G4792" s="12">
        <v>0.28472222222222221</v>
      </c>
      <c r="H4792" s="12">
        <v>0.4236111111111111</v>
      </c>
      <c r="I4792" s="12">
        <v>0.30972222222222218</v>
      </c>
      <c r="J4792" s="12">
        <v>0.31180555555555561</v>
      </c>
      <c r="K4792" s="12">
        <v>0.3215277777777778</v>
      </c>
      <c r="L4792" s="12">
        <v>0.44791666666666669</v>
      </c>
      <c r="M4792" s="12">
        <v>0.45277777777777778</v>
      </c>
      <c r="N4792" s="12">
        <v>0.45555555555555549</v>
      </c>
      <c r="O4792" s="8" t="s">
        <v>60</v>
      </c>
      <c r="P4792" s="8">
        <v>2</v>
      </c>
      <c r="Q4792" s="79" t="s">
        <v>2937</v>
      </c>
      <c r="R4792" s="27" t="s">
        <v>2938</v>
      </c>
      <c r="S4792" s="8">
        <v>176</v>
      </c>
      <c r="T4792" s="8">
        <v>1</v>
      </c>
      <c r="U4792" s="14">
        <v>0.94822182429540469</v>
      </c>
      <c r="V4792" s="8">
        <v>0</v>
      </c>
      <c r="W4792" s="8" t="s">
        <v>30</v>
      </c>
      <c r="AC4792" s="64"/>
    </row>
    <row r="4793" spans="1:29" ht="26" customHeight="1" x14ac:dyDescent="0.35">
      <c r="A4793" s="9">
        <v>46224</v>
      </c>
      <c r="B4793" s="7" t="s">
        <v>205</v>
      </c>
      <c r="C4793" s="8" t="s">
        <v>81</v>
      </c>
      <c r="D4793" s="10">
        <v>1</v>
      </c>
      <c r="E4793" s="28" t="s">
        <v>4850</v>
      </c>
      <c r="F4793" s="28" t="s">
        <v>4845</v>
      </c>
      <c r="G4793" s="12">
        <v>0.46527777777777779</v>
      </c>
      <c r="H4793" s="12">
        <v>0.61111111111111116</v>
      </c>
      <c r="I4793" s="12">
        <v>0.4861111111111111</v>
      </c>
      <c r="J4793" s="12">
        <v>0.4909722222222222</v>
      </c>
      <c r="K4793" s="12">
        <v>0.49861111111111112</v>
      </c>
      <c r="L4793" s="12">
        <v>0.63055555555555554</v>
      </c>
      <c r="M4793" s="12">
        <v>0.63541666666666663</v>
      </c>
      <c r="N4793" s="12">
        <v>0.63749999999999996</v>
      </c>
      <c r="O4793" s="8">
        <v>2</v>
      </c>
      <c r="P4793" s="8" t="s">
        <v>73</v>
      </c>
      <c r="Q4793" s="8" t="s">
        <v>2939</v>
      </c>
      <c r="R4793" s="27" t="s">
        <v>2940</v>
      </c>
      <c r="S4793" s="8">
        <v>147</v>
      </c>
      <c r="T4793" s="8">
        <v>0</v>
      </c>
      <c r="U4793" s="14">
        <v>0.79905732266275831</v>
      </c>
      <c r="V4793" s="8">
        <v>0</v>
      </c>
      <c r="W4793" s="8" t="s">
        <v>30</v>
      </c>
      <c r="AC4793" s="64"/>
    </row>
    <row r="4794" spans="1:29" x14ac:dyDescent="0.35">
      <c r="A4794" s="9">
        <v>46224</v>
      </c>
      <c r="B4794" s="7" t="s">
        <v>1504</v>
      </c>
      <c r="C4794" s="8" t="s">
        <v>81</v>
      </c>
      <c r="D4794" s="10">
        <v>1</v>
      </c>
      <c r="E4794" s="28" t="s">
        <v>4845</v>
      </c>
      <c r="F4794" s="28" t="s">
        <v>4867</v>
      </c>
      <c r="G4794" s="12">
        <v>0.96875</v>
      </c>
      <c r="H4794" s="12" t="s">
        <v>2941</v>
      </c>
      <c r="I4794" s="12">
        <v>0.95833333333333337</v>
      </c>
      <c r="J4794" s="12">
        <v>0.96111111111111114</v>
      </c>
      <c r="K4794" s="12">
        <v>0.97430555555555554</v>
      </c>
      <c r="L4794" s="12" t="s">
        <v>2942</v>
      </c>
      <c r="M4794" s="12" t="s">
        <v>2943</v>
      </c>
      <c r="N4794" s="12" t="s">
        <v>2944</v>
      </c>
      <c r="O4794" s="8" t="s">
        <v>73</v>
      </c>
      <c r="P4794" s="8" t="s">
        <v>928</v>
      </c>
      <c r="Q4794" s="24"/>
      <c r="R4794" s="66"/>
      <c r="S4794" s="8">
        <v>177</v>
      </c>
      <c r="T4794" s="8">
        <v>1</v>
      </c>
      <c r="U4794" s="14">
        <v>0.89686101954438735</v>
      </c>
      <c r="V4794" s="8">
        <v>0</v>
      </c>
      <c r="W4794" s="8" t="s">
        <v>30</v>
      </c>
      <c r="AC4794" s="64"/>
    </row>
    <row r="4795" spans="1:29" x14ac:dyDescent="0.35">
      <c r="A4795" s="9">
        <v>46224</v>
      </c>
      <c r="B4795" s="7" t="s">
        <v>58</v>
      </c>
      <c r="C4795" s="8" t="s">
        <v>90</v>
      </c>
      <c r="D4795" s="10">
        <v>1</v>
      </c>
      <c r="E4795" s="28" t="s">
        <v>4867</v>
      </c>
      <c r="F4795" s="28" t="s">
        <v>4845</v>
      </c>
      <c r="G4795" s="17">
        <v>0.16319444444444439</v>
      </c>
      <c r="H4795" s="17">
        <v>0.35069444444444442</v>
      </c>
      <c r="I4795" s="17">
        <v>0.15763888888888891</v>
      </c>
      <c r="J4795" s="17">
        <v>0.16319444444444439</v>
      </c>
      <c r="K4795" s="17">
        <v>0.18333333333333329</v>
      </c>
      <c r="L4795" s="17">
        <v>0.35208333333333341</v>
      </c>
      <c r="M4795" s="17">
        <v>0.36041666666666672</v>
      </c>
      <c r="N4795" s="17">
        <v>0.36041666666666672</v>
      </c>
      <c r="O4795" s="15" t="s">
        <v>43</v>
      </c>
      <c r="P4795" s="8" t="s">
        <v>61</v>
      </c>
      <c r="Q4795" s="15"/>
      <c r="R4795" s="67"/>
      <c r="S4795" s="15">
        <v>166</v>
      </c>
      <c r="T4795" s="15">
        <v>0</v>
      </c>
      <c r="U4795" s="22">
        <v>0.87296788050211449</v>
      </c>
      <c r="V4795" s="15">
        <v>1619</v>
      </c>
      <c r="W4795" s="8" t="s">
        <v>30</v>
      </c>
      <c r="AC4795" s="64"/>
    </row>
    <row r="4796" spans="1:29" x14ac:dyDescent="0.35">
      <c r="A4796" s="9">
        <v>46224</v>
      </c>
      <c r="B4796" s="7" t="s">
        <v>64</v>
      </c>
      <c r="C4796" s="8" t="s">
        <v>90</v>
      </c>
      <c r="D4796" s="10">
        <v>1</v>
      </c>
      <c r="E4796" s="28" t="s">
        <v>4845</v>
      </c>
      <c r="F4796" s="28" t="s">
        <v>4856</v>
      </c>
      <c r="G4796" s="12">
        <v>0.3923611111111111</v>
      </c>
      <c r="H4796" s="12">
        <v>0.60069444444444442</v>
      </c>
      <c r="I4796" s="12">
        <v>0.38541666666666669</v>
      </c>
      <c r="J4796" s="12">
        <v>0.3923611111111111</v>
      </c>
      <c r="K4796" s="12">
        <v>0.40902777777777782</v>
      </c>
      <c r="L4796" s="12">
        <v>0.57430555555555551</v>
      </c>
      <c r="M4796" s="12">
        <v>0.58888888888888891</v>
      </c>
      <c r="N4796" s="12">
        <v>0.59097222222222223</v>
      </c>
      <c r="O4796" s="8" t="s">
        <v>61</v>
      </c>
      <c r="P4796" s="15" t="s">
        <v>43</v>
      </c>
      <c r="S4796" s="8">
        <v>171</v>
      </c>
      <c r="T4796" s="8">
        <v>0</v>
      </c>
      <c r="U4796" s="14">
        <v>0.83938320558453539</v>
      </c>
      <c r="V4796" s="8">
        <v>0</v>
      </c>
      <c r="W4796" s="8" t="s">
        <v>30</v>
      </c>
      <c r="AC4796" s="64"/>
    </row>
    <row r="4797" spans="1:29" x14ac:dyDescent="0.35">
      <c r="A4797" s="9">
        <v>46224</v>
      </c>
      <c r="B4797" s="7" t="s">
        <v>80</v>
      </c>
      <c r="C4797" s="8" t="s">
        <v>108</v>
      </c>
      <c r="D4797" s="10">
        <v>1</v>
      </c>
      <c r="E4797" s="28" t="s">
        <v>4856</v>
      </c>
      <c r="F4797" s="28" t="s">
        <v>4845</v>
      </c>
      <c r="G4797" s="12">
        <v>2.0833333333333329E-2</v>
      </c>
      <c r="H4797" s="12">
        <v>9.375E-2</v>
      </c>
      <c r="I4797" s="12">
        <v>1.7361111111111108E-2</v>
      </c>
      <c r="J4797" s="12">
        <v>2.0833333333333329E-2</v>
      </c>
      <c r="K4797" s="12">
        <v>3.7499999999999999E-2</v>
      </c>
      <c r="L4797" s="12">
        <v>9.6527777777777782E-2</v>
      </c>
      <c r="M4797" s="12">
        <v>0.1013888888888889</v>
      </c>
      <c r="N4797" s="12">
        <v>0.1020833333333333</v>
      </c>
      <c r="O4797" s="8" t="s">
        <v>70</v>
      </c>
      <c r="P4797" s="8" t="s">
        <v>313</v>
      </c>
      <c r="S4797" s="8">
        <v>146</v>
      </c>
      <c r="T4797" s="8">
        <v>1</v>
      </c>
      <c r="U4797" s="14">
        <v>0.69963077613066627</v>
      </c>
      <c r="V4797" s="8">
        <v>2225</v>
      </c>
      <c r="W4797" s="8" t="s">
        <v>30</v>
      </c>
      <c r="AC4797" s="64"/>
    </row>
    <row r="4798" spans="1:29" x14ac:dyDescent="0.35">
      <c r="A4798" s="9">
        <v>46224</v>
      </c>
      <c r="B4798" s="7" t="s">
        <v>84</v>
      </c>
      <c r="C4798" s="8" t="s">
        <v>108</v>
      </c>
      <c r="D4798" s="10">
        <v>1</v>
      </c>
      <c r="E4798" s="28" t="s">
        <v>4845</v>
      </c>
      <c r="F4798" s="28" t="s">
        <v>4851</v>
      </c>
      <c r="G4798" s="12">
        <v>0.13541666666666671</v>
      </c>
      <c r="H4798" s="12">
        <v>0.21180555555555561</v>
      </c>
      <c r="I4798" s="12">
        <v>0.13055555555555559</v>
      </c>
      <c r="J4798" s="12">
        <v>0.13472222222222219</v>
      </c>
      <c r="K4798" s="12">
        <v>0.1534722222222222</v>
      </c>
      <c r="L4798" s="12">
        <v>0.20833333333333329</v>
      </c>
      <c r="M4798" s="12">
        <v>0.22013888888888891</v>
      </c>
      <c r="N4798" s="12">
        <v>0.22222222222222221</v>
      </c>
      <c r="O4798" s="8" t="s">
        <v>313</v>
      </c>
      <c r="P4798" s="8" t="s">
        <v>83</v>
      </c>
      <c r="S4798" s="8">
        <v>156</v>
      </c>
      <c r="T4798" s="8">
        <v>0</v>
      </c>
      <c r="U4798" s="14">
        <v>0.77220051177317639</v>
      </c>
      <c r="V4798" s="8">
        <v>0</v>
      </c>
      <c r="W4798" s="8" t="s">
        <v>30</v>
      </c>
      <c r="AC4798" s="64"/>
    </row>
    <row r="4799" spans="1:29" x14ac:dyDescent="0.35">
      <c r="A4799" s="9">
        <v>46224</v>
      </c>
      <c r="B4799" s="7" t="s">
        <v>2570</v>
      </c>
      <c r="C4799" s="8" t="s">
        <v>108</v>
      </c>
      <c r="D4799" s="10">
        <v>1</v>
      </c>
      <c r="E4799" s="28" t="s">
        <v>4851</v>
      </c>
      <c r="F4799" s="28" t="s">
        <v>4845</v>
      </c>
      <c r="G4799" s="12">
        <v>0.2638888888888889</v>
      </c>
      <c r="H4799" s="12">
        <v>0.52777777777777779</v>
      </c>
      <c r="I4799" s="12">
        <v>0.25972222222222219</v>
      </c>
      <c r="J4799" s="12">
        <v>0.26597222222222222</v>
      </c>
      <c r="K4799" s="12">
        <v>0.28055555555555561</v>
      </c>
      <c r="L4799" s="12">
        <v>0.52013888888888893</v>
      </c>
      <c r="M4799" s="12">
        <v>0.52361111111111114</v>
      </c>
      <c r="N4799" s="12">
        <v>0.52708333333333335</v>
      </c>
      <c r="O4799" s="8" t="s">
        <v>83</v>
      </c>
      <c r="P4799" s="8" t="s">
        <v>667</v>
      </c>
      <c r="Q4799" s="8" t="s">
        <v>152</v>
      </c>
      <c r="R4799" s="27" t="s">
        <v>39</v>
      </c>
      <c r="S4799" s="8">
        <v>128</v>
      </c>
      <c r="T4799" s="8">
        <v>0</v>
      </c>
      <c r="U4799" s="14">
        <v>0.66258271422459847</v>
      </c>
      <c r="V4799" s="8">
        <v>126</v>
      </c>
      <c r="W4799" s="8" t="s">
        <v>30</v>
      </c>
      <c r="AC4799" s="64"/>
    </row>
    <row r="4800" spans="1:29" x14ac:dyDescent="0.35">
      <c r="A4800" s="9">
        <v>46224</v>
      </c>
      <c r="B4800" s="7" t="s">
        <v>2571</v>
      </c>
      <c r="C4800" s="8" t="s">
        <v>108</v>
      </c>
      <c r="D4800" s="10">
        <v>1</v>
      </c>
      <c r="E4800" s="28" t="s">
        <v>4845</v>
      </c>
      <c r="F4800" s="28" t="s">
        <v>4860</v>
      </c>
      <c r="G4800" s="12">
        <v>0.61458333333333337</v>
      </c>
      <c r="H4800" s="12">
        <v>0.89930555555555558</v>
      </c>
      <c r="I4800" s="12">
        <v>0.61250000000000004</v>
      </c>
      <c r="J4800" s="12">
        <v>0.61944444444444446</v>
      </c>
      <c r="K4800" s="12">
        <v>0.63541666666666663</v>
      </c>
      <c r="L4800" s="12">
        <v>0.8979166666666667</v>
      </c>
      <c r="M4800" s="12">
        <v>0.90138888888888891</v>
      </c>
      <c r="N4800" s="12">
        <v>0.90347222222222223</v>
      </c>
      <c r="O4800" s="8" t="s">
        <v>667</v>
      </c>
      <c r="P4800" s="8" t="s">
        <v>83</v>
      </c>
      <c r="Q4800" s="8" t="s">
        <v>263</v>
      </c>
      <c r="R4800" s="27" t="s">
        <v>39</v>
      </c>
      <c r="S4800" s="8">
        <v>191</v>
      </c>
      <c r="T4800" s="8">
        <v>0</v>
      </c>
      <c r="U4800" s="14">
        <v>0.95891695660382548</v>
      </c>
      <c r="V4800" s="8">
        <v>0</v>
      </c>
      <c r="W4800" s="8" t="s">
        <v>30</v>
      </c>
      <c r="AC4800" s="64"/>
    </row>
    <row r="4801" spans="1:29" x14ac:dyDescent="0.35">
      <c r="A4801" s="9">
        <v>46224</v>
      </c>
      <c r="B4801" s="7" t="s">
        <v>1381</v>
      </c>
      <c r="C4801" s="8" t="s">
        <v>113</v>
      </c>
      <c r="D4801" s="10">
        <v>1</v>
      </c>
      <c r="E4801" s="28" t="s">
        <v>4860</v>
      </c>
      <c r="F4801" s="28" t="s">
        <v>4845</v>
      </c>
      <c r="G4801" s="12">
        <v>4.5138888888888888E-2</v>
      </c>
      <c r="H4801" s="12">
        <v>0.25347222222222221</v>
      </c>
      <c r="I4801" s="12">
        <v>4.027777777777778E-2</v>
      </c>
      <c r="J4801" s="12">
        <v>9.375E-2</v>
      </c>
      <c r="K4801" s="12">
        <v>0.1048611111111111</v>
      </c>
      <c r="L4801" s="12">
        <v>0.29722222222222222</v>
      </c>
      <c r="M4801" s="12">
        <v>0.3034722222222222</v>
      </c>
      <c r="N4801" s="12">
        <v>0.30555555555555558</v>
      </c>
      <c r="O4801" s="8" t="s">
        <v>132</v>
      </c>
      <c r="P4801" s="8">
        <v>62</v>
      </c>
      <c r="Q4801" s="8" t="s">
        <v>340</v>
      </c>
      <c r="R4801" s="27" t="s">
        <v>39</v>
      </c>
      <c r="S4801" s="8">
        <v>175</v>
      </c>
      <c r="T4801" s="8">
        <v>1</v>
      </c>
      <c r="U4801" s="14">
        <v>0.85587287449978966</v>
      </c>
      <c r="V4801" s="8">
        <v>0</v>
      </c>
      <c r="W4801" s="8" t="s">
        <v>30</v>
      </c>
      <c r="AC4801" s="64"/>
    </row>
    <row r="4802" spans="1:29" ht="39" customHeight="1" x14ac:dyDescent="0.35">
      <c r="A4802" s="9">
        <v>46224</v>
      </c>
      <c r="B4802" s="7" t="s">
        <v>1382</v>
      </c>
      <c r="C4802" s="8" t="s">
        <v>113</v>
      </c>
      <c r="D4802" s="10">
        <v>1</v>
      </c>
      <c r="E4802" s="28" t="s">
        <v>4845</v>
      </c>
      <c r="F4802" s="28" t="s">
        <v>4851</v>
      </c>
      <c r="G4802" s="12">
        <v>0.2951388888888889</v>
      </c>
      <c r="H4802" s="12">
        <v>0.52430555555555558</v>
      </c>
      <c r="I4802" s="12">
        <v>0.33680555555555558</v>
      </c>
      <c r="J4802" s="12">
        <v>0.34097222222222218</v>
      </c>
      <c r="K4802" s="12">
        <v>0.35486111111111113</v>
      </c>
      <c r="L4802" s="12">
        <v>0.54861111111111116</v>
      </c>
      <c r="M4802" s="12">
        <v>0.56319444444444444</v>
      </c>
      <c r="N4802" s="12">
        <v>0.56527777777777777</v>
      </c>
      <c r="O4802" s="8">
        <v>66</v>
      </c>
      <c r="P4802" s="8" t="s">
        <v>32</v>
      </c>
      <c r="Q4802" s="8" t="s">
        <v>2945</v>
      </c>
      <c r="R4802" s="27" t="s">
        <v>2946</v>
      </c>
      <c r="S4802" s="8">
        <v>154</v>
      </c>
      <c r="T4802" s="8">
        <v>0</v>
      </c>
      <c r="U4802" s="14">
        <v>0.78674225147963472</v>
      </c>
      <c r="V4802" s="8">
        <v>0</v>
      </c>
      <c r="W4802" s="8" t="s">
        <v>30</v>
      </c>
      <c r="AC4802" s="64"/>
    </row>
    <row r="4803" spans="1:29" x14ac:dyDescent="0.35">
      <c r="A4803" s="9">
        <v>46224</v>
      </c>
      <c r="B4803" s="7" t="s">
        <v>1360</v>
      </c>
      <c r="C4803" s="8" t="s">
        <v>113</v>
      </c>
      <c r="D4803" s="10">
        <v>1</v>
      </c>
      <c r="E4803" s="28" t="s">
        <v>4851</v>
      </c>
      <c r="F4803" s="28" t="s">
        <v>4845</v>
      </c>
      <c r="G4803" s="12">
        <v>0.78125</v>
      </c>
      <c r="H4803" s="12">
        <v>0.93055555555555558</v>
      </c>
      <c r="I4803" s="12">
        <v>0.77222222222222225</v>
      </c>
      <c r="J4803" s="12">
        <v>0.78125</v>
      </c>
      <c r="K4803" s="12">
        <v>0.79791666666666672</v>
      </c>
      <c r="L4803" s="12">
        <v>0.9194444444444444</v>
      </c>
      <c r="M4803" s="12">
        <v>0.92291666666666672</v>
      </c>
      <c r="N4803" s="12">
        <v>0.9243055555555556</v>
      </c>
      <c r="O4803" s="8" t="s">
        <v>32</v>
      </c>
      <c r="P4803" s="8">
        <v>58</v>
      </c>
      <c r="S4803" s="8">
        <v>175</v>
      </c>
      <c r="T4803" s="8">
        <v>1</v>
      </c>
      <c r="U4803" s="14">
        <v>0.89190626254715721</v>
      </c>
      <c r="V4803" s="8">
        <v>0</v>
      </c>
      <c r="W4803" s="8" t="s">
        <v>30</v>
      </c>
      <c r="AC4803" s="64"/>
    </row>
    <row r="4804" spans="1:29" x14ac:dyDescent="0.35">
      <c r="A4804" s="9">
        <v>46224</v>
      </c>
      <c r="B4804" s="7" t="s">
        <v>1361</v>
      </c>
      <c r="C4804" s="8" t="s">
        <v>113</v>
      </c>
      <c r="D4804" s="10">
        <v>1</v>
      </c>
      <c r="E4804" s="28" t="s">
        <v>4845</v>
      </c>
      <c r="F4804" s="28" t="s">
        <v>4849</v>
      </c>
      <c r="G4804" s="12">
        <v>0.97222222222222221</v>
      </c>
      <c r="H4804" s="12" t="s">
        <v>1225</v>
      </c>
      <c r="I4804" s="12">
        <v>0.96875</v>
      </c>
      <c r="J4804" s="12">
        <v>0.97777777777777775</v>
      </c>
      <c r="K4804" s="12">
        <v>0.98611111111111116</v>
      </c>
      <c r="L4804" s="12" t="s">
        <v>2943</v>
      </c>
      <c r="M4804" s="12" t="s">
        <v>2947</v>
      </c>
      <c r="N4804" s="12" t="s">
        <v>2948</v>
      </c>
      <c r="O4804" s="8">
        <v>57</v>
      </c>
      <c r="P4804" s="8" t="s">
        <v>32</v>
      </c>
      <c r="Q4804" s="8" t="s">
        <v>68</v>
      </c>
      <c r="R4804" s="27" t="s">
        <v>39</v>
      </c>
      <c r="S4804" s="8">
        <v>154</v>
      </c>
      <c r="T4804" s="8">
        <v>1</v>
      </c>
      <c r="U4804" s="14">
        <v>0.73654729111488726</v>
      </c>
      <c r="V4804" s="8">
        <v>0</v>
      </c>
      <c r="W4804" s="8" t="s">
        <v>30</v>
      </c>
      <c r="AC4804" s="64"/>
    </row>
    <row r="4805" spans="1:29" x14ac:dyDescent="0.35">
      <c r="A4805" s="9">
        <v>46225</v>
      </c>
      <c r="B4805" s="7" t="s">
        <v>2701</v>
      </c>
      <c r="C4805" s="8" t="s">
        <v>27</v>
      </c>
      <c r="D4805" s="10">
        <v>13</v>
      </c>
      <c r="E4805" s="28" t="s">
        <v>4849</v>
      </c>
      <c r="F4805" s="28" t="s">
        <v>4845</v>
      </c>
      <c r="G4805" s="12">
        <v>6.9444444444444448E-2</v>
      </c>
      <c r="H4805" s="12">
        <v>0.18055555555555561</v>
      </c>
      <c r="I4805" s="12">
        <v>6.5972222222222224E-2</v>
      </c>
      <c r="J4805" s="12">
        <v>7.2222222222222215E-2</v>
      </c>
      <c r="K4805" s="12">
        <v>8.5416666666666669E-2</v>
      </c>
      <c r="L4805" s="12">
        <v>0.1756944444444444</v>
      </c>
      <c r="M4805" s="12">
        <v>0.1854166666666667</v>
      </c>
      <c r="N4805" s="12">
        <v>0.18819444444444439</v>
      </c>
      <c r="O4805" s="8" t="s">
        <v>32</v>
      </c>
      <c r="P4805" s="8">
        <v>53</v>
      </c>
      <c r="Q4805" s="8" t="s">
        <v>273</v>
      </c>
      <c r="R4805" s="27" t="s">
        <v>39</v>
      </c>
      <c r="S4805" s="8">
        <v>171</v>
      </c>
      <c r="T4805" s="8">
        <v>1</v>
      </c>
      <c r="U4805" s="14">
        <v>0.88123066750313217</v>
      </c>
      <c r="V4805" s="8">
        <v>0</v>
      </c>
      <c r="W4805" s="8" t="s">
        <v>30</v>
      </c>
      <c r="AC4805" s="64"/>
    </row>
    <row r="4806" spans="1:29" ht="26" customHeight="1" x14ac:dyDescent="0.35">
      <c r="A4806" s="9">
        <v>46225</v>
      </c>
      <c r="B4806" s="7" t="s">
        <v>2703</v>
      </c>
      <c r="C4806" s="8" t="s">
        <v>27</v>
      </c>
      <c r="D4806" s="10">
        <v>14</v>
      </c>
      <c r="E4806" s="28" t="s">
        <v>4845</v>
      </c>
      <c r="F4806" s="28" t="s">
        <v>4871</v>
      </c>
      <c r="G4806" s="12">
        <v>0.21875</v>
      </c>
      <c r="H4806" s="12">
        <v>0.3263888888888889</v>
      </c>
      <c r="I4806" s="12">
        <v>0.22569444444444439</v>
      </c>
      <c r="J4806" s="12">
        <v>0.2326388888888889</v>
      </c>
      <c r="K4806" s="12">
        <v>0.25069444444444439</v>
      </c>
      <c r="L4806" s="12">
        <v>0.33958333333333329</v>
      </c>
      <c r="M4806" s="12">
        <v>0.34722222222222221</v>
      </c>
      <c r="N4806" s="12">
        <v>0.34930555555555548</v>
      </c>
      <c r="O4806" s="8">
        <v>54</v>
      </c>
      <c r="P4806" s="8" t="s">
        <v>73</v>
      </c>
      <c r="Q4806" s="8" t="s">
        <v>2949</v>
      </c>
      <c r="R4806" s="27" t="s">
        <v>2950</v>
      </c>
      <c r="S4806" s="8">
        <v>122</v>
      </c>
      <c r="T4806" s="8">
        <v>2</v>
      </c>
      <c r="U4806" s="14">
        <v>0.60715421693091964</v>
      </c>
      <c r="V4806" s="8">
        <v>0</v>
      </c>
      <c r="W4806" s="8" t="s">
        <v>30</v>
      </c>
      <c r="AC4806" s="64"/>
    </row>
    <row r="4807" spans="1:29" x14ac:dyDescent="0.35">
      <c r="A4807" s="9">
        <v>46225</v>
      </c>
      <c r="B4807" s="7" t="s">
        <v>104</v>
      </c>
      <c r="C4807" s="8" t="s">
        <v>27</v>
      </c>
      <c r="D4807" s="10">
        <v>1</v>
      </c>
      <c r="E4807" s="28" t="s">
        <v>4871</v>
      </c>
      <c r="F4807" s="28" t="s">
        <v>4845</v>
      </c>
      <c r="G4807" s="12">
        <v>0.3611111111111111</v>
      </c>
      <c r="H4807" s="12">
        <v>0.4513888888888889</v>
      </c>
      <c r="I4807" s="12">
        <v>0.38263888888888892</v>
      </c>
      <c r="J4807" s="12">
        <v>0.3888888888888889</v>
      </c>
      <c r="K4807" s="12">
        <v>0.40694444444444439</v>
      </c>
      <c r="L4807" s="12">
        <v>0.47708333333333341</v>
      </c>
      <c r="M4807" s="12">
        <v>0.48055555555555562</v>
      </c>
      <c r="N4807" s="12">
        <v>0.4826388888888889</v>
      </c>
      <c r="O4807" s="8" t="s">
        <v>73</v>
      </c>
      <c r="P4807" s="8">
        <v>6</v>
      </c>
      <c r="Q4807" s="8" t="s">
        <v>1580</v>
      </c>
      <c r="R4807" s="27" t="s">
        <v>99</v>
      </c>
      <c r="S4807" s="8">
        <v>197</v>
      </c>
      <c r="T4807" s="8">
        <v>0</v>
      </c>
      <c r="U4807" s="14">
        <v>1</v>
      </c>
      <c r="V4807" s="8">
        <v>0</v>
      </c>
      <c r="W4807" s="8" t="s">
        <v>30</v>
      </c>
      <c r="AC4807" s="64"/>
    </row>
    <row r="4808" spans="1:29" ht="26" customHeight="1" x14ac:dyDescent="0.35">
      <c r="A4808" s="9">
        <v>46225</v>
      </c>
      <c r="B4808" s="7" t="s">
        <v>105</v>
      </c>
      <c r="C4808" s="8" t="s">
        <v>27</v>
      </c>
      <c r="D4808" s="10">
        <v>1</v>
      </c>
      <c r="E4808" s="28" t="s">
        <v>4845</v>
      </c>
      <c r="F4808" s="28" t="s">
        <v>4849</v>
      </c>
      <c r="G4808" s="12">
        <v>0.49305555555555558</v>
      </c>
      <c r="H4808" s="12">
        <v>0.58680555555555558</v>
      </c>
      <c r="I4808" s="12">
        <v>0.52152777777777781</v>
      </c>
      <c r="J4808" s="12">
        <v>0.52638888888888891</v>
      </c>
      <c r="K4808" s="12">
        <v>0.53472222222222221</v>
      </c>
      <c r="L4808" s="12">
        <v>0.61527777777777781</v>
      </c>
      <c r="M4808" s="12">
        <v>0.62638888888888888</v>
      </c>
      <c r="N4808" s="12">
        <v>0.62847222222222221</v>
      </c>
      <c r="O4808" s="8">
        <v>6</v>
      </c>
      <c r="P4808" s="8" t="s">
        <v>132</v>
      </c>
      <c r="Q4808" s="8" t="s">
        <v>2951</v>
      </c>
      <c r="R4808" s="27" t="s">
        <v>2952</v>
      </c>
      <c r="S4808" s="8">
        <v>64</v>
      </c>
      <c r="T4808" s="8">
        <v>0</v>
      </c>
      <c r="U4808" s="14">
        <v>0.3683630207342522</v>
      </c>
      <c r="V4808" s="8">
        <v>0</v>
      </c>
      <c r="W4808" s="8" t="s">
        <v>30</v>
      </c>
      <c r="AC4808" s="64"/>
    </row>
    <row r="4809" spans="1:29" x14ac:dyDescent="0.35">
      <c r="A4809" s="9">
        <v>46225</v>
      </c>
      <c r="B4809" s="7" t="s">
        <v>1360</v>
      </c>
      <c r="C4809" s="8" t="s">
        <v>27</v>
      </c>
      <c r="D4809" s="10">
        <v>1</v>
      </c>
      <c r="E4809" s="28" t="s">
        <v>4845</v>
      </c>
      <c r="F4809" s="28" t="s">
        <v>4853</v>
      </c>
      <c r="G4809" s="12">
        <v>0.78125</v>
      </c>
      <c r="H4809" s="12">
        <v>0.93055555555555558</v>
      </c>
      <c r="I4809" s="12">
        <v>0.77013888888888893</v>
      </c>
      <c r="J4809" s="12">
        <v>0.7729166666666667</v>
      </c>
      <c r="K4809" s="12">
        <v>0.78611111111111109</v>
      </c>
      <c r="L4809" s="12">
        <v>0.91874999999999996</v>
      </c>
      <c r="M4809" s="12">
        <v>0.92361111111111116</v>
      </c>
      <c r="N4809" s="12">
        <v>0.92500000000000004</v>
      </c>
      <c r="O4809" s="8" t="s">
        <v>132</v>
      </c>
      <c r="P4809" s="8" t="s">
        <v>47</v>
      </c>
      <c r="S4809" s="8">
        <v>184</v>
      </c>
      <c r="T4809" s="8">
        <v>0</v>
      </c>
      <c r="U4809" s="14">
        <v>0.95099919328206173</v>
      </c>
      <c r="V4809" s="8">
        <v>0</v>
      </c>
      <c r="W4809" s="8" t="s">
        <v>30</v>
      </c>
      <c r="AC4809" s="64"/>
    </row>
    <row r="4810" spans="1:29" x14ac:dyDescent="0.35">
      <c r="A4810" s="9">
        <v>46225</v>
      </c>
      <c r="B4810" s="7" t="s">
        <v>1361</v>
      </c>
      <c r="C4810" s="8" t="s">
        <v>27</v>
      </c>
      <c r="D4810" s="10">
        <v>1</v>
      </c>
      <c r="E4810" s="28" t="s">
        <v>4853</v>
      </c>
      <c r="F4810" s="28" t="s">
        <v>4845</v>
      </c>
      <c r="G4810" s="12">
        <v>0.97222222222222221</v>
      </c>
      <c r="H4810" s="12" t="s">
        <v>1240</v>
      </c>
      <c r="I4810" s="12">
        <v>0.96250000000000002</v>
      </c>
      <c r="J4810" s="12">
        <v>0.96458333333333335</v>
      </c>
      <c r="K4810" s="12">
        <v>0.97916666666666663</v>
      </c>
      <c r="L4810" s="12" t="s">
        <v>2953</v>
      </c>
      <c r="M4810" s="12" t="s">
        <v>2954</v>
      </c>
      <c r="N4810" s="12" t="s">
        <v>2170</v>
      </c>
      <c r="O4810" s="8" t="s">
        <v>47</v>
      </c>
      <c r="P4810" s="8" t="s">
        <v>43</v>
      </c>
      <c r="S4810" s="8">
        <v>117</v>
      </c>
      <c r="T4810" s="8">
        <v>0</v>
      </c>
      <c r="U4810" s="14">
        <v>0.6140053707707348</v>
      </c>
      <c r="V4810" s="8">
        <v>0</v>
      </c>
      <c r="W4810" s="8" t="s">
        <v>30</v>
      </c>
      <c r="AC4810" s="64"/>
    </row>
    <row r="4811" spans="1:29" x14ac:dyDescent="0.35">
      <c r="A4811" s="9">
        <v>46225</v>
      </c>
      <c r="B4811" s="7" t="s">
        <v>107</v>
      </c>
      <c r="C4811" s="8" t="s">
        <v>45</v>
      </c>
      <c r="D4811" s="10">
        <v>1</v>
      </c>
      <c r="E4811" s="28" t="s">
        <v>4874</v>
      </c>
      <c r="F4811" s="28" t="s">
        <v>4850</v>
      </c>
      <c r="G4811" s="12">
        <v>4.5138888888888888E-2</v>
      </c>
      <c r="H4811" s="12">
        <v>0.24305555555555561</v>
      </c>
      <c r="I4811" s="12">
        <v>3.7499999999999999E-2</v>
      </c>
      <c r="J4811" s="12">
        <v>4.1666666666666657E-2</v>
      </c>
      <c r="K4811" s="12">
        <v>5.1388888888888887E-2</v>
      </c>
      <c r="L4811" s="12">
        <v>0.2208333333333333</v>
      </c>
      <c r="M4811" s="12">
        <v>0.22569444444444439</v>
      </c>
      <c r="N4811" s="12">
        <v>0.22847222222222219</v>
      </c>
      <c r="O4811" s="8" t="s">
        <v>73</v>
      </c>
      <c r="P4811" s="8" t="s">
        <v>61</v>
      </c>
      <c r="S4811" s="8">
        <v>182</v>
      </c>
      <c r="T4811" s="8">
        <v>1</v>
      </c>
      <c r="U4811" s="14">
        <v>0.97726477937521039</v>
      </c>
      <c r="V4811" s="8">
        <v>1089</v>
      </c>
      <c r="W4811" s="8" t="s">
        <v>30</v>
      </c>
      <c r="AC4811" s="64"/>
    </row>
    <row r="4812" spans="1:29" x14ac:dyDescent="0.35">
      <c r="A4812" s="9">
        <v>46225</v>
      </c>
      <c r="B4812" s="7" t="s">
        <v>109</v>
      </c>
      <c r="C4812" s="8" t="s">
        <v>45</v>
      </c>
      <c r="D4812" s="10">
        <v>1</v>
      </c>
      <c r="E4812" s="28" t="s">
        <v>4850</v>
      </c>
      <c r="F4812" s="28" t="s">
        <v>4845</v>
      </c>
      <c r="G4812" s="12">
        <v>0.28472222222222221</v>
      </c>
      <c r="H4812" s="12">
        <v>0.48958333333333331</v>
      </c>
      <c r="I4812" s="12">
        <v>0.27569444444444452</v>
      </c>
      <c r="J4812" s="12">
        <v>0.27986111111111112</v>
      </c>
      <c r="K4812" s="12">
        <v>0.30208333333333331</v>
      </c>
      <c r="L4812" s="12">
        <v>0.51249999999999996</v>
      </c>
      <c r="M4812" s="12">
        <v>0.52013888888888893</v>
      </c>
      <c r="N4812" s="12">
        <v>0.52222222222222225</v>
      </c>
      <c r="O4812" s="8" t="s">
        <v>61</v>
      </c>
      <c r="P4812" s="8" t="s">
        <v>2115</v>
      </c>
      <c r="S4812" s="8">
        <v>162</v>
      </c>
      <c r="T4812" s="8">
        <v>1</v>
      </c>
      <c r="U4812" s="14">
        <v>0.92052074313272492</v>
      </c>
      <c r="V4812" s="8">
        <v>1191</v>
      </c>
      <c r="W4812" s="8" t="s">
        <v>30</v>
      </c>
      <c r="AC4812" s="64"/>
    </row>
    <row r="4813" spans="1:29" x14ac:dyDescent="0.35">
      <c r="A4813" s="9">
        <v>46225</v>
      </c>
      <c r="B4813" s="7" t="s">
        <v>2775</v>
      </c>
      <c r="C4813" s="8" t="s">
        <v>45</v>
      </c>
      <c r="D4813" s="10">
        <v>14</v>
      </c>
      <c r="E4813" s="28" t="s">
        <v>4845</v>
      </c>
      <c r="F4813" s="28" t="s">
        <v>4873</v>
      </c>
      <c r="G4813" s="12">
        <v>0.98611111111111116</v>
      </c>
      <c r="H4813" s="12" t="s">
        <v>2955</v>
      </c>
      <c r="I4813" s="12">
        <v>0.98611111111111116</v>
      </c>
      <c r="J4813" s="12">
        <v>0.99097222222222225</v>
      </c>
      <c r="K4813" s="12" t="s">
        <v>2956</v>
      </c>
      <c r="L4813" s="12" t="s">
        <v>2957</v>
      </c>
      <c r="M4813" s="12" t="s">
        <v>2958</v>
      </c>
      <c r="N4813" s="12" t="s">
        <v>2959</v>
      </c>
      <c r="O4813" s="8" t="s">
        <v>2115</v>
      </c>
      <c r="P4813" s="8" t="s">
        <v>2960</v>
      </c>
      <c r="Q4813" s="8" t="s">
        <v>1205</v>
      </c>
      <c r="R4813" s="27" t="s">
        <v>280</v>
      </c>
      <c r="S4813" s="8">
        <v>172</v>
      </c>
      <c r="T4813" s="8">
        <v>4</v>
      </c>
      <c r="U4813" s="14">
        <v>0.87489797369424582</v>
      </c>
      <c r="V4813" s="8">
        <v>0</v>
      </c>
      <c r="W4813" s="8" t="s">
        <v>30</v>
      </c>
      <c r="AC4813" s="64"/>
    </row>
    <row r="4814" spans="1:29" x14ac:dyDescent="0.35">
      <c r="A4814" s="9">
        <v>46225</v>
      </c>
      <c r="B4814" s="7" t="s">
        <v>80</v>
      </c>
      <c r="C4814" s="8" t="s">
        <v>59</v>
      </c>
      <c r="D4814" s="10">
        <v>1</v>
      </c>
      <c r="E4814" s="28" t="s">
        <v>4873</v>
      </c>
      <c r="F4814" s="28" t="s">
        <v>4845</v>
      </c>
      <c r="G4814" s="12">
        <v>3.4722222222222217E-2</v>
      </c>
      <c r="H4814" s="12">
        <v>0.1076388888888889</v>
      </c>
      <c r="I4814" s="12">
        <v>3.125E-2</v>
      </c>
      <c r="J4814" s="12">
        <v>4.1666666666666657E-2</v>
      </c>
      <c r="K4814" s="12">
        <v>0.05</v>
      </c>
      <c r="L4814" s="12">
        <v>0.1069444444444444</v>
      </c>
      <c r="M4814" s="12">
        <v>0.1111111111111111</v>
      </c>
      <c r="N4814" s="12">
        <v>0.1111111111111111</v>
      </c>
      <c r="O4814" s="8" t="s">
        <v>236</v>
      </c>
      <c r="P4814" s="8" t="s">
        <v>153</v>
      </c>
      <c r="Q4814" s="8" t="s">
        <v>272</v>
      </c>
      <c r="R4814" s="27" t="s">
        <v>39</v>
      </c>
      <c r="S4814" s="8">
        <v>133</v>
      </c>
      <c r="T4814" s="8">
        <v>0</v>
      </c>
      <c r="U4814" s="14">
        <v>0.71626733008504562</v>
      </c>
      <c r="V4814" s="8">
        <v>1937</v>
      </c>
      <c r="W4814" s="8" t="s">
        <v>30</v>
      </c>
      <c r="AC4814" s="64"/>
    </row>
    <row r="4815" spans="1:29" x14ac:dyDescent="0.35">
      <c r="A4815" s="9">
        <v>46225</v>
      </c>
      <c r="B4815" s="7" t="s">
        <v>84</v>
      </c>
      <c r="C4815" s="8" t="s">
        <v>59</v>
      </c>
      <c r="D4815" s="10">
        <v>1</v>
      </c>
      <c r="E4815" s="28" t="s">
        <v>4845</v>
      </c>
      <c r="F4815" s="28" t="s">
        <v>4863</v>
      </c>
      <c r="G4815" s="12">
        <v>0.14583333333333329</v>
      </c>
      <c r="H4815" s="12">
        <v>0.22916666666666671</v>
      </c>
      <c r="I4815" s="12">
        <v>0.14374999999999999</v>
      </c>
      <c r="J4815" s="12">
        <v>0.15277777777777779</v>
      </c>
      <c r="K4815" s="12">
        <v>0.16041666666666671</v>
      </c>
      <c r="L4815" s="12">
        <v>0.22222222222222221</v>
      </c>
      <c r="M4815" s="12">
        <v>0.2305555555555556</v>
      </c>
      <c r="N4815" s="12">
        <v>0.2326388888888889</v>
      </c>
      <c r="O4815" s="8" t="s">
        <v>153</v>
      </c>
      <c r="P4815" s="8" t="s">
        <v>43</v>
      </c>
      <c r="Q4815" s="8" t="s">
        <v>272</v>
      </c>
      <c r="R4815" s="27" t="s">
        <v>39</v>
      </c>
      <c r="S4815" s="8">
        <v>180</v>
      </c>
      <c r="T4815" s="8">
        <v>1</v>
      </c>
      <c r="U4815" s="14">
        <v>0.96255933063986887</v>
      </c>
      <c r="V4815" s="8">
        <v>262</v>
      </c>
      <c r="W4815" s="8" t="s">
        <v>30</v>
      </c>
      <c r="AC4815" s="64"/>
    </row>
    <row r="4816" spans="1:29" x14ac:dyDescent="0.35">
      <c r="A4816" s="9">
        <v>46225</v>
      </c>
      <c r="B4816" s="7" t="s">
        <v>133</v>
      </c>
      <c r="C4816" s="8" t="s">
        <v>59</v>
      </c>
      <c r="D4816" s="10">
        <v>1</v>
      </c>
      <c r="E4816" s="28" t="s">
        <v>4863</v>
      </c>
      <c r="F4816" s="28" t="s">
        <v>4845</v>
      </c>
      <c r="G4816" s="12">
        <v>0.27083333333333331</v>
      </c>
      <c r="H4816" s="12">
        <v>0.44791666666666669</v>
      </c>
      <c r="I4816" s="12">
        <v>0.2673611111111111</v>
      </c>
      <c r="J4816" s="12">
        <v>0.27916666666666667</v>
      </c>
      <c r="K4816" s="12">
        <v>0.29583333333333328</v>
      </c>
      <c r="L4816" s="12">
        <v>0.4597222222222222</v>
      </c>
      <c r="M4816" s="12">
        <v>0.46250000000000002</v>
      </c>
      <c r="N4816" s="12">
        <v>0.46388888888888891</v>
      </c>
      <c r="O4816" s="8" t="s">
        <v>43</v>
      </c>
      <c r="P4816" s="8">
        <v>3</v>
      </c>
      <c r="Q4816" s="8" t="s">
        <v>185</v>
      </c>
      <c r="R4816" s="27" t="s">
        <v>39</v>
      </c>
      <c r="S4816" s="8">
        <v>104</v>
      </c>
      <c r="T4816" s="8">
        <v>0</v>
      </c>
      <c r="U4816" s="14">
        <v>0.53809257540614241</v>
      </c>
      <c r="V4816" s="8">
        <v>1126</v>
      </c>
      <c r="W4816" s="8" t="s">
        <v>30</v>
      </c>
      <c r="AC4816" s="64"/>
    </row>
    <row r="4817" spans="1:29" x14ac:dyDescent="0.35">
      <c r="A4817" s="9">
        <v>46225</v>
      </c>
      <c r="B4817" s="7" t="s">
        <v>135</v>
      </c>
      <c r="C4817" s="8" t="s">
        <v>59</v>
      </c>
      <c r="D4817" s="10">
        <v>1</v>
      </c>
      <c r="E4817" s="28" t="s">
        <v>4845</v>
      </c>
      <c r="F4817" s="28" t="s">
        <v>4850</v>
      </c>
      <c r="G4817" s="12">
        <v>0.48958333333333331</v>
      </c>
      <c r="H4817" s="12">
        <v>0.65625</v>
      </c>
      <c r="I4817" s="12">
        <v>0.49444444444444452</v>
      </c>
      <c r="J4817" s="12">
        <v>0.52708333333333335</v>
      </c>
      <c r="K4817" s="12">
        <v>0.53472222222222221</v>
      </c>
      <c r="L4817" s="12">
        <v>0.68958333333333333</v>
      </c>
      <c r="M4817" s="12">
        <v>0.69374999999999998</v>
      </c>
      <c r="N4817" s="12">
        <v>0.6958333333333333</v>
      </c>
      <c r="O4817" s="8">
        <v>3</v>
      </c>
      <c r="P4817" s="8" t="s">
        <v>317</v>
      </c>
      <c r="Q4817" s="8" t="s">
        <v>2961</v>
      </c>
      <c r="R4817" s="27" t="s">
        <v>99</v>
      </c>
      <c r="S4817" s="8">
        <v>95</v>
      </c>
      <c r="T4817" s="8">
        <v>0</v>
      </c>
      <c r="U4817" s="14">
        <v>0.4865963559154064</v>
      </c>
      <c r="V4817" s="8">
        <v>0</v>
      </c>
      <c r="W4817" s="8" t="s">
        <v>30</v>
      </c>
      <c r="AC4817" s="64"/>
    </row>
    <row r="4818" spans="1:29" x14ac:dyDescent="0.35">
      <c r="A4818" s="9">
        <v>46225</v>
      </c>
      <c r="B4818" s="7" t="s">
        <v>58</v>
      </c>
      <c r="C4818" s="8" t="s">
        <v>72</v>
      </c>
      <c r="D4818" s="10">
        <v>1</v>
      </c>
      <c r="E4818" s="28" t="s">
        <v>4850</v>
      </c>
      <c r="F4818" s="28" t="s">
        <v>4845</v>
      </c>
      <c r="G4818" s="12">
        <v>0.13541666666666671</v>
      </c>
      <c r="H4818" s="12">
        <v>0.32291666666666669</v>
      </c>
      <c r="I4818" s="12">
        <v>0.12916666666666671</v>
      </c>
      <c r="J4818" s="12">
        <v>0.13750000000000001</v>
      </c>
      <c r="K4818" s="12">
        <v>0.14861111111111111</v>
      </c>
      <c r="L4818" s="12">
        <v>0.31736111111111109</v>
      </c>
      <c r="M4818" s="12">
        <v>0.32500000000000001</v>
      </c>
      <c r="N4818" s="12">
        <v>0.32777777777777778</v>
      </c>
      <c r="O4818" s="8" t="s">
        <v>73</v>
      </c>
      <c r="P4818" s="8" t="s">
        <v>61</v>
      </c>
      <c r="Q4818" s="8" t="s">
        <v>152</v>
      </c>
      <c r="R4818" s="27" t="s">
        <v>39</v>
      </c>
      <c r="S4818" s="8">
        <v>181</v>
      </c>
      <c r="T4818" s="8">
        <v>2</v>
      </c>
      <c r="U4818" s="14">
        <v>0.92559108664217138</v>
      </c>
      <c r="V4818" s="8">
        <v>1421</v>
      </c>
      <c r="W4818" s="8" t="s">
        <v>30</v>
      </c>
      <c r="AC4818" s="64"/>
    </row>
    <row r="4819" spans="1:29" x14ac:dyDescent="0.35">
      <c r="A4819" s="9">
        <v>46225</v>
      </c>
      <c r="B4819" s="7" t="s">
        <v>64</v>
      </c>
      <c r="C4819" s="8" t="s">
        <v>72</v>
      </c>
      <c r="D4819" s="10">
        <v>1</v>
      </c>
      <c r="E4819" s="28" t="s">
        <v>4849</v>
      </c>
      <c r="F4819" s="28" t="s">
        <v>4845</v>
      </c>
      <c r="G4819" s="12">
        <v>0.36458333333333331</v>
      </c>
      <c r="H4819" s="12">
        <v>0.57291666666666663</v>
      </c>
      <c r="I4819" s="12">
        <v>0.35972222222222222</v>
      </c>
      <c r="J4819" s="12">
        <v>0.36249999999999999</v>
      </c>
      <c r="K4819" s="12">
        <v>0.37708333333333333</v>
      </c>
      <c r="L4819" s="12">
        <v>0.54166666666666663</v>
      </c>
      <c r="M4819" s="12">
        <v>0.5541666666666667</v>
      </c>
      <c r="N4819" s="12">
        <v>0.55625000000000002</v>
      </c>
      <c r="O4819" s="8" t="s">
        <v>61</v>
      </c>
      <c r="P4819" s="8" t="s">
        <v>249</v>
      </c>
      <c r="S4819" s="8">
        <v>169</v>
      </c>
      <c r="T4819" s="8">
        <v>0</v>
      </c>
      <c r="U4819" s="14">
        <v>0.8871702321565339</v>
      </c>
      <c r="V4819" s="8">
        <v>833</v>
      </c>
      <c r="W4819" s="8" t="s">
        <v>30</v>
      </c>
      <c r="AC4819" s="64"/>
    </row>
    <row r="4820" spans="1:29" x14ac:dyDescent="0.35">
      <c r="A4820" s="9">
        <v>46225</v>
      </c>
      <c r="B4820" s="7" t="s">
        <v>1372</v>
      </c>
      <c r="C4820" s="8" t="s">
        <v>81</v>
      </c>
      <c r="D4820" s="10">
        <v>1</v>
      </c>
      <c r="E4820" s="28" t="s">
        <v>4845</v>
      </c>
      <c r="F4820" s="28" t="s">
        <v>4853</v>
      </c>
      <c r="G4820" s="12">
        <v>0.16666666666666671</v>
      </c>
      <c r="H4820" s="12">
        <v>0.31944444444444442</v>
      </c>
      <c r="I4820" s="12">
        <v>0.1590277777777778</v>
      </c>
      <c r="J4820" s="12">
        <v>0.18124999999999999</v>
      </c>
      <c r="K4820" s="12">
        <v>0.19236111111111109</v>
      </c>
      <c r="L4820" s="12">
        <v>0.31458333333333333</v>
      </c>
      <c r="M4820" s="12">
        <v>0.32847222222222222</v>
      </c>
      <c r="N4820" s="12">
        <v>0.33055555555555549</v>
      </c>
      <c r="O4820" s="8" t="s">
        <v>928</v>
      </c>
      <c r="P4820" s="8" t="s">
        <v>43</v>
      </c>
      <c r="Q4820" s="8" t="s">
        <v>416</v>
      </c>
      <c r="R4820" s="27" t="s">
        <v>39</v>
      </c>
      <c r="S4820" s="8">
        <v>155</v>
      </c>
      <c r="T4820" s="8">
        <v>1</v>
      </c>
      <c r="U4820" s="14">
        <v>0.84133727427129879</v>
      </c>
      <c r="V4820" s="8">
        <v>0</v>
      </c>
      <c r="W4820" s="8" t="s">
        <v>30</v>
      </c>
      <c r="AC4820" s="64"/>
    </row>
    <row r="4821" spans="1:29" x14ac:dyDescent="0.35">
      <c r="A4821" s="9">
        <v>46225</v>
      </c>
      <c r="B4821" s="7" t="s">
        <v>262</v>
      </c>
      <c r="C4821" s="8" t="s">
        <v>81</v>
      </c>
      <c r="D4821" s="10">
        <v>1</v>
      </c>
      <c r="E4821" s="28" t="s">
        <v>4853</v>
      </c>
      <c r="F4821" s="28" t="s">
        <v>4845</v>
      </c>
      <c r="G4821" s="12">
        <v>0.3923611111111111</v>
      </c>
      <c r="H4821" s="12">
        <v>0.46875</v>
      </c>
      <c r="I4821" s="12">
        <v>0.37708333333333333</v>
      </c>
      <c r="J4821" s="12">
        <v>0.3840277777777778</v>
      </c>
      <c r="K4821" s="12">
        <v>0.40486111111111112</v>
      </c>
      <c r="L4821" s="12">
        <v>0.47152777777777782</v>
      </c>
      <c r="M4821" s="12">
        <v>0.4777777777777778</v>
      </c>
      <c r="N4821" s="12">
        <v>0.4777777777777778</v>
      </c>
      <c r="O4821" s="8" t="s">
        <v>43</v>
      </c>
      <c r="P4821" s="8">
        <v>9</v>
      </c>
      <c r="S4821" s="8">
        <v>75</v>
      </c>
      <c r="T4821" s="8">
        <v>0</v>
      </c>
      <c r="U4821" s="14">
        <v>0.36977309246434559</v>
      </c>
      <c r="V4821" s="8">
        <v>0</v>
      </c>
      <c r="W4821" s="8" t="s">
        <v>30</v>
      </c>
      <c r="AC4821" s="64"/>
    </row>
    <row r="4822" spans="1:29" x14ac:dyDescent="0.35">
      <c r="A4822" s="9">
        <v>46225</v>
      </c>
      <c r="B4822" s="7" t="s">
        <v>264</v>
      </c>
      <c r="C4822" s="8" t="s">
        <v>81</v>
      </c>
      <c r="D4822" s="10">
        <v>1</v>
      </c>
      <c r="E4822" s="28" t="s">
        <v>4845</v>
      </c>
      <c r="F4822" s="28" t="s">
        <v>4850</v>
      </c>
      <c r="G4822" s="12">
        <v>0.51041666666666663</v>
      </c>
      <c r="H4822" s="12">
        <v>0.59027777777777779</v>
      </c>
      <c r="I4822" s="12">
        <v>0.5</v>
      </c>
      <c r="J4822" s="12">
        <v>0.50416666666666665</v>
      </c>
      <c r="K4822" s="12">
        <v>0.52916666666666667</v>
      </c>
      <c r="L4822" s="12">
        <v>0.59930555555555554</v>
      </c>
      <c r="M4822" s="12">
        <v>0.60972222222222228</v>
      </c>
      <c r="N4822" s="12">
        <v>0.6118055555555556</v>
      </c>
      <c r="O4822" s="8">
        <v>9</v>
      </c>
      <c r="P4822" s="8" t="s">
        <v>70</v>
      </c>
      <c r="S4822" s="8">
        <v>22</v>
      </c>
      <c r="T4822" s="8">
        <v>0</v>
      </c>
      <c r="U4822" s="14">
        <v>0.12622759402761149</v>
      </c>
      <c r="V4822" s="8">
        <v>0</v>
      </c>
      <c r="W4822" s="8" t="s">
        <v>30</v>
      </c>
      <c r="AC4822" s="64"/>
    </row>
    <row r="4823" spans="1:29" x14ac:dyDescent="0.35">
      <c r="A4823" s="9">
        <v>46225</v>
      </c>
      <c r="B4823" s="7" t="s">
        <v>71</v>
      </c>
      <c r="C4823" s="8" t="s">
        <v>90</v>
      </c>
      <c r="D4823" s="10">
        <v>1</v>
      </c>
      <c r="E4823" s="28" t="s">
        <v>4850</v>
      </c>
      <c r="F4823" s="28" t="s">
        <v>4845</v>
      </c>
      <c r="G4823" s="12">
        <v>1.041666666666667E-2</v>
      </c>
      <c r="H4823" s="12">
        <v>0.1701388888888889</v>
      </c>
      <c r="I4823" s="12">
        <v>4.8611111111111112E-3</v>
      </c>
      <c r="J4823" s="12">
        <v>9.7222222222222224E-3</v>
      </c>
      <c r="K4823" s="12">
        <v>2.361111111111111E-2</v>
      </c>
      <c r="L4823" s="12">
        <v>0.1645833333333333</v>
      </c>
      <c r="M4823" s="12">
        <v>0.16944444444444451</v>
      </c>
      <c r="N4823" s="12">
        <v>0.16944444444444451</v>
      </c>
      <c r="O4823" s="8" t="s">
        <v>43</v>
      </c>
      <c r="P4823" s="8">
        <v>20</v>
      </c>
      <c r="S4823" s="8">
        <v>191</v>
      </c>
      <c r="T4823" s="8">
        <v>0</v>
      </c>
      <c r="U4823" s="14">
        <v>0.9944909319588251</v>
      </c>
      <c r="V4823" s="8">
        <v>1267</v>
      </c>
      <c r="W4823" s="8" t="s">
        <v>30</v>
      </c>
      <c r="AC4823" s="64"/>
    </row>
    <row r="4824" spans="1:29" x14ac:dyDescent="0.35">
      <c r="A4824" s="9">
        <v>46225</v>
      </c>
      <c r="B4824" s="7" t="s">
        <v>74</v>
      </c>
      <c r="C4824" s="8" t="s">
        <v>90</v>
      </c>
      <c r="D4824" s="10">
        <v>1</v>
      </c>
      <c r="E4824" s="28" t="s">
        <v>4845</v>
      </c>
      <c r="F4824" s="28" t="s">
        <v>4867</v>
      </c>
      <c r="G4824" s="12">
        <v>0.20833333333333329</v>
      </c>
      <c r="H4824" s="12">
        <v>0.38541666666666669</v>
      </c>
      <c r="I4824" s="12">
        <v>0.20555555555555549</v>
      </c>
      <c r="J4824" s="12">
        <v>0.21388888888888891</v>
      </c>
      <c r="K4824" s="12">
        <v>0.23402777777777781</v>
      </c>
      <c r="L4824" s="12">
        <v>0.37361111111111112</v>
      </c>
      <c r="M4824" s="12">
        <v>0.38680555555555562</v>
      </c>
      <c r="N4824" s="12">
        <v>0.3888888888888889</v>
      </c>
      <c r="O4824" s="8">
        <v>21</v>
      </c>
      <c r="P4824" s="8" t="s">
        <v>361</v>
      </c>
      <c r="Q4824" s="8" t="s">
        <v>68</v>
      </c>
      <c r="R4824" s="27" t="s">
        <v>39</v>
      </c>
      <c r="S4824" s="8">
        <v>178</v>
      </c>
      <c r="T4824" s="8">
        <v>0</v>
      </c>
      <c r="U4824" s="14">
        <v>0.8961251448632146</v>
      </c>
      <c r="V4824" s="8">
        <v>525</v>
      </c>
      <c r="W4824" s="8" t="s">
        <v>30</v>
      </c>
      <c r="AC4824" s="64"/>
    </row>
    <row r="4825" spans="1:29" x14ac:dyDescent="0.35">
      <c r="A4825" s="9">
        <v>46225</v>
      </c>
      <c r="B4825" s="7" t="s">
        <v>1381</v>
      </c>
      <c r="C4825" s="8" t="s">
        <v>108</v>
      </c>
      <c r="D4825" s="10">
        <v>1</v>
      </c>
      <c r="E4825" s="28" t="s">
        <v>4867</v>
      </c>
      <c r="F4825" s="28" t="s">
        <v>4845</v>
      </c>
      <c r="G4825" s="12">
        <v>4.5138888888888888E-2</v>
      </c>
      <c r="H4825" s="12">
        <v>0.25347222222222221</v>
      </c>
      <c r="I4825" s="12">
        <v>3.888888888888889E-2</v>
      </c>
      <c r="J4825" s="12">
        <v>4.1666666666666657E-2</v>
      </c>
      <c r="K4825" s="12">
        <v>5.2777777777777778E-2</v>
      </c>
      <c r="L4825" s="12">
        <v>0.23958333333333329</v>
      </c>
      <c r="M4825" s="12">
        <v>0.25694444444444442</v>
      </c>
      <c r="N4825" s="12">
        <v>0.26041666666666669</v>
      </c>
      <c r="O4825" s="8" t="s">
        <v>83</v>
      </c>
      <c r="P4825" s="8">
        <v>65</v>
      </c>
      <c r="S4825" s="8">
        <v>175</v>
      </c>
      <c r="T4825" s="8">
        <v>0</v>
      </c>
      <c r="U4825" s="14">
        <v>0.9422288122392829</v>
      </c>
      <c r="V4825" s="8">
        <v>0</v>
      </c>
      <c r="W4825" s="8" t="s">
        <v>30</v>
      </c>
      <c r="AC4825" s="64"/>
    </row>
    <row r="4826" spans="1:29" x14ac:dyDescent="0.35">
      <c r="A4826" s="9">
        <v>46225</v>
      </c>
      <c r="B4826" s="7" t="s">
        <v>1382</v>
      </c>
      <c r="C4826" s="8" t="s">
        <v>108</v>
      </c>
      <c r="D4826" s="10">
        <v>1</v>
      </c>
      <c r="E4826" s="28" t="s">
        <v>4845</v>
      </c>
      <c r="F4826" s="28" t="s">
        <v>4856</v>
      </c>
      <c r="G4826" s="12">
        <v>0.2951388888888889</v>
      </c>
      <c r="H4826" s="12">
        <v>0.52430555555555558</v>
      </c>
      <c r="I4826" s="12">
        <v>0.29305555555555562</v>
      </c>
      <c r="J4826" s="12">
        <v>0.30138888888888887</v>
      </c>
      <c r="K4826" s="12">
        <v>0.3125</v>
      </c>
      <c r="L4826" s="12">
        <v>0.51736111111111116</v>
      </c>
      <c r="M4826" s="12">
        <v>0.52500000000000002</v>
      </c>
      <c r="N4826" s="12">
        <v>0.52708333333333335</v>
      </c>
      <c r="O4826" s="8">
        <v>66</v>
      </c>
      <c r="P4826" s="8" t="s">
        <v>363</v>
      </c>
      <c r="Q4826" s="8" t="s">
        <v>171</v>
      </c>
      <c r="R4826" s="27" t="s">
        <v>39</v>
      </c>
      <c r="S4826" s="8">
        <v>153</v>
      </c>
      <c r="T4826" s="8">
        <v>2</v>
      </c>
      <c r="U4826" s="14">
        <v>0.77867991199627629</v>
      </c>
      <c r="V4826" s="8">
        <v>0</v>
      </c>
      <c r="W4826" s="8" t="s">
        <v>30</v>
      </c>
      <c r="AC4826" s="64"/>
    </row>
    <row r="4827" spans="1:29" x14ac:dyDescent="0.35">
      <c r="A4827" s="9">
        <v>46225</v>
      </c>
      <c r="B4827" s="7" t="s">
        <v>2570</v>
      </c>
      <c r="C4827" s="8" t="s">
        <v>113</v>
      </c>
      <c r="D4827" s="10">
        <v>1</v>
      </c>
      <c r="E4827" s="28" t="s">
        <v>4856</v>
      </c>
      <c r="F4827" s="28" t="s">
        <v>4845</v>
      </c>
      <c r="G4827" s="12">
        <v>0.24305555555555561</v>
      </c>
      <c r="H4827" s="12">
        <v>0.50694444444444442</v>
      </c>
      <c r="I4827" s="12">
        <v>0.2388888888888889</v>
      </c>
      <c r="J4827" s="12">
        <v>0.24027777777777781</v>
      </c>
      <c r="K4827" s="12">
        <v>0.25624999999999998</v>
      </c>
      <c r="L4827" s="12">
        <v>0.50277777777777777</v>
      </c>
      <c r="M4827" s="12">
        <v>0.50902777777777775</v>
      </c>
      <c r="N4827" s="12">
        <v>0.50972222222222219</v>
      </c>
      <c r="O4827" s="8" t="s">
        <v>32</v>
      </c>
      <c r="P4827" s="8" t="s">
        <v>2929</v>
      </c>
      <c r="S4827" s="8">
        <v>150</v>
      </c>
      <c r="T4827" s="8">
        <v>0</v>
      </c>
      <c r="U4827" s="14">
        <v>0.72646954373393513</v>
      </c>
      <c r="V4827" s="8">
        <v>1495</v>
      </c>
      <c r="W4827" s="8" t="s">
        <v>30</v>
      </c>
      <c r="AC4827" s="64"/>
    </row>
    <row r="4828" spans="1:29" x14ac:dyDescent="0.35">
      <c r="A4828" s="9">
        <v>46225</v>
      </c>
      <c r="B4828" s="7" t="s">
        <v>2571</v>
      </c>
      <c r="C4828" s="8" t="s">
        <v>113</v>
      </c>
      <c r="D4828" s="10">
        <v>1</v>
      </c>
      <c r="E4828" s="28" t="s">
        <v>4845</v>
      </c>
      <c r="F4828" s="28" t="s">
        <v>4848</v>
      </c>
      <c r="G4828" s="12">
        <v>0.61458333333333337</v>
      </c>
      <c r="H4828" s="12">
        <v>0.89930555555555558</v>
      </c>
      <c r="I4828" s="12">
        <v>0.61250000000000004</v>
      </c>
      <c r="J4828" s="12">
        <v>0.6166666666666667</v>
      </c>
      <c r="K4828" s="12">
        <v>0.63541666666666663</v>
      </c>
      <c r="L4828" s="12">
        <v>0.90555555555555556</v>
      </c>
      <c r="M4828" s="12">
        <v>0.90972222222222221</v>
      </c>
      <c r="N4828" s="12">
        <v>0.91180555555555554</v>
      </c>
      <c r="O4828" s="8" t="s">
        <v>2929</v>
      </c>
      <c r="P4828" s="8" t="s">
        <v>143</v>
      </c>
      <c r="Q4828" s="8" t="s">
        <v>152</v>
      </c>
      <c r="R4828" s="27" t="s">
        <v>39</v>
      </c>
      <c r="S4828" s="8">
        <v>186</v>
      </c>
      <c r="T4828" s="8">
        <v>0</v>
      </c>
      <c r="U4828" s="14">
        <v>0.90464260194138024</v>
      </c>
      <c r="V4828" s="8">
        <v>0</v>
      </c>
      <c r="W4828" s="8" t="s">
        <v>30</v>
      </c>
      <c r="AC4828" s="64"/>
    </row>
    <row r="4829" spans="1:29" hidden="1" x14ac:dyDescent="0.35">
      <c r="A4829" s="9">
        <v>46225</v>
      </c>
      <c r="B4829" s="7" t="s">
        <v>93</v>
      </c>
      <c r="D4829" s="10">
        <v>15</v>
      </c>
      <c r="E4829" s="28" t="s">
        <v>4848</v>
      </c>
      <c r="F4829" s="28" t="s">
        <v>4845</v>
      </c>
      <c r="G4829" s="12">
        <v>0.42708333333333331</v>
      </c>
      <c r="H4829" s="12">
        <v>0.55208333333333337</v>
      </c>
      <c r="S4829" s="8">
        <v>0</v>
      </c>
      <c r="T4829" s="8">
        <v>0</v>
      </c>
      <c r="U4829" s="14">
        <v>0</v>
      </c>
      <c r="V4829" s="8">
        <v>0</v>
      </c>
      <c r="W4829" s="8" t="s">
        <v>956</v>
      </c>
      <c r="X4829" s="7" t="s">
        <v>2899</v>
      </c>
      <c r="AC4829" s="64"/>
    </row>
    <row r="4830" spans="1:29" hidden="1" x14ac:dyDescent="0.35">
      <c r="A4830" s="9">
        <v>46225</v>
      </c>
      <c r="B4830" s="7" t="s">
        <v>96</v>
      </c>
      <c r="D4830" s="10">
        <v>14</v>
      </c>
      <c r="E4830" s="28" t="s">
        <v>4845</v>
      </c>
      <c r="F4830" s="28" t="s">
        <v>4873</v>
      </c>
      <c r="G4830" s="12">
        <v>0.59375</v>
      </c>
      <c r="H4830" s="12">
        <v>0.71875</v>
      </c>
      <c r="S4830" s="8">
        <v>0</v>
      </c>
      <c r="T4830" s="8">
        <v>0</v>
      </c>
      <c r="U4830" s="14">
        <v>0</v>
      </c>
      <c r="V4830" s="8">
        <v>0</v>
      </c>
      <c r="W4830" s="8" t="s">
        <v>956</v>
      </c>
      <c r="X4830" s="7" t="s">
        <v>2899</v>
      </c>
      <c r="AC4830" s="64"/>
    </row>
    <row r="4831" spans="1:29" x14ac:dyDescent="0.35">
      <c r="A4831" s="9">
        <v>46226</v>
      </c>
      <c r="B4831" s="28" t="s">
        <v>58</v>
      </c>
      <c r="C4831" s="28" t="s">
        <v>27</v>
      </c>
      <c r="D4831" s="28">
        <v>1</v>
      </c>
      <c r="E4831" s="28" t="s">
        <v>4873</v>
      </c>
      <c r="F4831" s="28" t="s">
        <v>4845</v>
      </c>
      <c r="G4831" s="33">
        <v>0.16319444444444439</v>
      </c>
      <c r="H4831" s="33">
        <v>0.35069444444444442</v>
      </c>
      <c r="I4831" s="33">
        <v>0.15972222222222221</v>
      </c>
      <c r="J4831" s="34">
        <v>0.1652777777777778</v>
      </c>
      <c r="K4831" s="35">
        <v>0.17430555555555549</v>
      </c>
      <c r="L4831" s="33">
        <v>0.34583333333333333</v>
      </c>
      <c r="M4831" s="33">
        <v>0.35416666666666669</v>
      </c>
      <c r="N4831" s="33">
        <v>0.35694444444444451</v>
      </c>
      <c r="O4831" s="28" t="s">
        <v>43</v>
      </c>
      <c r="P4831" s="29">
        <v>95</v>
      </c>
      <c r="Q4831" s="30" t="s">
        <v>152</v>
      </c>
      <c r="R4831" s="31" t="s">
        <v>39</v>
      </c>
      <c r="S4831" s="28">
        <v>175</v>
      </c>
      <c r="T4831" s="28">
        <v>1</v>
      </c>
      <c r="U4831" s="32">
        <v>0.93872956172065003</v>
      </c>
      <c r="V4831" s="28">
        <v>630</v>
      </c>
      <c r="W4831" s="8" t="s">
        <v>30</v>
      </c>
      <c r="AC4831" s="64"/>
    </row>
    <row r="4832" spans="1:29" x14ac:dyDescent="0.35">
      <c r="A4832" s="9">
        <v>46226</v>
      </c>
      <c r="B4832" s="28" t="s">
        <v>64</v>
      </c>
      <c r="C4832" s="28" t="s">
        <v>27</v>
      </c>
      <c r="D4832" s="28">
        <v>1</v>
      </c>
      <c r="E4832" s="28" t="s">
        <v>4845</v>
      </c>
      <c r="F4832" s="28" t="s">
        <v>4847</v>
      </c>
      <c r="G4832" s="33">
        <v>0.3923611111111111</v>
      </c>
      <c r="H4832" s="33">
        <v>0.60069444444444442</v>
      </c>
      <c r="I4832" s="33">
        <v>0.38819444444444451</v>
      </c>
      <c r="J4832" s="34">
        <v>0.39374999999999999</v>
      </c>
      <c r="K4832" s="35">
        <v>0.41041666666666671</v>
      </c>
      <c r="L4832" s="33">
        <v>0.57777777777777772</v>
      </c>
      <c r="M4832" s="33">
        <v>0.59166666666666667</v>
      </c>
      <c r="N4832" s="33">
        <v>0.59375</v>
      </c>
      <c r="O4832" s="28">
        <v>99</v>
      </c>
      <c r="P4832" s="29" t="s">
        <v>116</v>
      </c>
      <c r="Q4832" s="30" t="s">
        <v>103</v>
      </c>
      <c r="R4832" s="31" t="s">
        <v>39</v>
      </c>
      <c r="S4832" s="28">
        <v>127</v>
      </c>
      <c r="T4832" s="28">
        <v>2</v>
      </c>
      <c r="U4832" s="32">
        <v>0.73728056043122325</v>
      </c>
      <c r="V4832" s="28">
        <v>321</v>
      </c>
      <c r="W4832" s="8" t="s">
        <v>30</v>
      </c>
      <c r="AC4832" s="64"/>
    </row>
    <row r="4833" spans="1:29" x14ac:dyDescent="0.35">
      <c r="A4833" s="9">
        <v>46226</v>
      </c>
      <c r="B4833" s="28" t="s">
        <v>2703</v>
      </c>
      <c r="C4833" s="28" t="s">
        <v>45</v>
      </c>
      <c r="D4833" s="28">
        <v>14</v>
      </c>
      <c r="E4833" s="28" t="s">
        <v>4847</v>
      </c>
      <c r="F4833" s="28" t="s">
        <v>4845</v>
      </c>
      <c r="G4833" s="33">
        <v>0.1388888888888889</v>
      </c>
      <c r="H4833" s="33">
        <v>0.27083333333333331</v>
      </c>
      <c r="I4833" s="33">
        <v>0.12916666666666671</v>
      </c>
      <c r="J4833" s="34">
        <v>0.14166666666666669</v>
      </c>
      <c r="K4833" s="35">
        <v>0.15208333333333329</v>
      </c>
      <c r="L4833" s="33">
        <v>0.24305555555555561</v>
      </c>
      <c r="M4833" s="33">
        <v>0.25347222222222221</v>
      </c>
      <c r="N4833" s="33">
        <v>0.25555555555555548</v>
      </c>
      <c r="O4833" s="28" t="s">
        <v>2960</v>
      </c>
      <c r="P4833" s="29" t="s">
        <v>60</v>
      </c>
      <c r="Q4833" s="30" t="s">
        <v>273</v>
      </c>
      <c r="R4833" s="31" t="s">
        <v>39</v>
      </c>
      <c r="S4833" s="28">
        <v>73</v>
      </c>
      <c r="T4833" s="28">
        <v>0</v>
      </c>
      <c r="U4833" s="32">
        <v>0.41230578070613277</v>
      </c>
      <c r="V4833" s="28">
        <v>0</v>
      </c>
      <c r="W4833" s="8" t="s">
        <v>30</v>
      </c>
      <c r="AC4833" s="64"/>
    </row>
    <row r="4834" spans="1:29" x14ac:dyDescent="0.35">
      <c r="A4834" s="9">
        <v>46226</v>
      </c>
      <c r="B4834" s="28" t="s">
        <v>247</v>
      </c>
      <c r="C4834" s="28" t="s">
        <v>45</v>
      </c>
      <c r="D4834" s="28">
        <v>1</v>
      </c>
      <c r="E4834" s="28" t="s">
        <v>4845</v>
      </c>
      <c r="F4834" s="28" t="s">
        <v>4851</v>
      </c>
      <c r="G4834" s="33">
        <v>0.33333333333333331</v>
      </c>
      <c r="H4834" s="33">
        <v>0.43402777777777779</v>
      </c>
      <c r="I4834" s="33">
        <v>0.32291666666666669</v>
      </c>
      <c r="J4834" s="34">
        <v>0.32847222222222222</v>
      </c>
      <c r="K4834" s="35">
        <v>0.33888888888888891</v>
      </c>
      <c r="L4834" s="33">
        <v>0.40625</v>
      </c>
      <c r="M4834" s="33">
        <v>0.41180555555555548</v>
      </c>
      <c r="N4834" s="33">
        <v>0.41458333333333341</v>
      </c>
      <c r="O4834" s="28" t="s">
        <v>60</v>
      </c>
      <c r="P4834" s="29">
        <v>2</v>
      </c>
      <c r="Q4834" s="30" t="s">
        <v>172</v>
      </c>
      <c r="R4834" s="31" t="s">
        <v>172</v>
      </c>
      <c r="S4834" s="28">
        <v>179</v>
      </c>
      <c r="T4834" s="28">
        <v>0</v>
      </c>
      <c r="U4834" s="32">
        <v>0.97739589021790141</v>
      </c>
      <c r="V4834" s="28">
        <v>0</v>
      </c>
      <c r="W4834" s="8" t="s">
        <v>30</v>
      </c>
      <c r="AC4834" s="64"/>
    </row>
    <row r="4835" spans="1:29" ht="26" customHeight="1" x14ac:dyDescent="0.35">
      <c r="A4835" s="9">
        <v>46226</v>
      </c>
      <c r="B4835" s="28" t="s">
        <v>248</v>
      </c>
      <c r="C4835" s="28" t="s">
        <v>45</v>
      </c>
      <c r="D4835" s="28">
        <v>1</v>
      </c>
      <c r="E4835" s="28" t="s">
        <v>4851</v>
      </c>
      <c r="F4835" s="28" t="s">
        <v>4845</v>
      </c>
      <c r="G4835" s="33">
        <v>0.47569444444444442</v>
      </c>
      <c r="H4835" s="33">
        <v>0.57638888888888884</v>
      </c>
      <c r="I4835" s="33">
        <v>0.49861111111111112</v>
      </c>
      <c r="J4835" s="34">
        <v>0.5180555555555556</v>
      </c>
      <c r="K4835" s="35">
        <v>0.53263888888888888</v>
      </c>
      <c r="L4835" s="33">
        <v>0.61319444444444449</v>
      </c>
      <c r="M4835" s="33">
        <v>0.62152777777777779</v>
      </c>
      <c r="N4835" s="33">
        <v>0.62361111111111112</v>
      </c>
      <c r="O4835" s="28">
        <v>2</v>
      </c>
      <c r="P4835" s="29" t="s">
        <v>32</v>
      </c>
      <c r="Q4835" s="30" t="s">
        <v>2962</v>
      </c>
      <c r="R4835" s="31" t="s">
        <v>2963</v>
      </c>
      <c r="S4835" s="28">
        <v>90</v>
      </c>
      <c r="T4835" s="28">
        <v>0</v>
      </c>
      <c r="U4835" s="32">
        <v>0.4409070004682622</v>
      </c>
      <c r="V4835" s="28">
        <v>0</v>
      </c>
      <c r="W4835" s="8" t="s">
        <v>30</v>
      </c>
      <c r="Z4835" s="429"/>
      <c r="AA4835" s="115" t="s">
        <v>887</v>
      </c>
      <c r="AC4835" s="64"/>
    </row>
    <row r="4836" spans="1:29" x14ac:dyDescent="0.35">
      <c r="A4836" s="9">
        <v>46226</v>
      </c>
      <c r="B4836" s="28" t="s">
        <v>1360</v>
      </c>
      <c r="C4836" s="28" t="s">
        <v>45</v>
      </c>
      <c r="D4836" s="28">
        <v>1</v>
      </c>
      <c r="E4836" s="28" t="s">
        <v>4845</v>
      </c>
      <c r="F4836" s="28" t="s">
        <v>4851</v>
      </c>
      <c r="G4836" s="33">
        <v>0.78125</v>
      </c>
      <c r="H4836" s="33">
        <v>0.93055555555555558</v>
      </c>
      <c r="I4836" s="33">
        <v>0.77430555555555558</v>
      </c>
      <c r="J4836" s="34">
        <v>0.78680555555555554</v>
      </c>
      <c r="K4836" s="35">
        <v>0.80069444444444449</v>
      </c>
      <c r="L4836" s="33">
        <v>0.91805555555555551</v>
      </c>
      <c r="M4836" s="33">
        <v>0.92291666666666672</v>
      </c>
      <c r="N4836" s="33">
        <v>0.92361111111111116</v>
      </c>
      <c r="O4836" s="28" t="s">
        <v>32</v>
      </c>
      <c r="P4836" s="29">
        <v>57</v>
      </c>
      <c r="Q4836" s="30" t="s">
        <v>68</v>
      </c>
      <c r="R4836" s="31" t="s">
        <v>39</v>
      </c>
      <c r="S4836" s="28">
        <v>191</v>
      </c>
      <c r="T4836" s="28">
        <v>0</v>
      </c>
      <c r="U4836" s="32">
        <v>1</v>
      </c>
      <c r="V4836" s="28">
        <v>0</v>
      </c>
      <c r="W4836" s="8" t="s">
        <v>30</v>
      </c>
      <c r="AC4836" s="64"/>
    </row>
    <row r="4837" spans="1:29" x14ac:dyDescent="0.35">
      <c r="A4837" s="9">
        <v>46226</v>
      </c>
      <c r="B4837" s="28" t="s">
        <v>1361</v>
      </c>
      <c r="C4837" s="28" t="s">
        <v>45</v>
      </c>
      <c r="D4837" s="28">
        <v>1</v>
      </c>
      <c r="E4837" s="28" t="s">
        <v>4851</v>
      </c>
      <c r="F4837" s="28" t="s">
        <v>4845</v>
      </c>
      <c r="G4837" s="33">
        <v>0.97222222222222221</v>
      </c>
      <c r="H4837" s="33" t="s">
        <v>1264</v>
      </c>
      <c r="I4837" s="33">
        <v>0.96111111111111114</v>
      </c>
      <c r="J4837" s="34">
        <v>0.96597222222222223</v>
      </c>
      <c r="K4837" s="35">
        <v>0.97986111111111107</v>
      </c>
      <c r="L4837" s="33" t="s">
        <v>2964</v>
      </c>
      <c r="M4837" s="33" t="s">
        <v>2965</v>
      </c>
      <c r="N4837" s="33" t="s">
        <v>2966</v>
      </c>
      <c r="O4837" s="28">
        <v>56</v>
      </c>
      <c r="P4837" s="29" t="s">
        <v>32</v>
      </c>
      <c r="Q4837" s="30" t="s">
        <v>172</v>
      </c>
      <c r="R4837" s="31" t="s">
        <v>172</v>
      </c>
      <c r="S4837" s="28">
        <v>168</v>
      </c>
      <c r="T4837" s="28">
        <v>0</v>
      </c>
      <c r="U4837" s="32">
        <v>0.83758056559210381</v>
      </c>
      <c r="V4837" s="28">
        <v>0</v>
      </c>
      <c r="W4837" s="8" t="s">
        <v>30</v>
      </c>
      <c r="AC4837" s="64"/>
    </row>
    <row r="4838" spans="1:29" x14ac:dyDescent="0.35">
      <c r="A4838" s="9">
        <v>46226</v>
      </c>
      <c r="B4838" s="28" t="s">
        <v>107</v>
      </c>
      <c r="C4838" s="28" t="s">
        <v>59</v>
      </c>
      <c r="D4838" s="28">
        <v>1</v>
      </c>
      <c r="E4838" s="28" t="s">
        <v>4845</v>
      </c>
      <c r="F4838" s="28" t="s">
        <v>4854</v>
      </c>
      <c r="G4838" s="33">
        <v>4.5138888888888888E-2</v>
      </c>
      <c r="H4838" s="33">
        <v>0.24305555555555561</v>
      </c>
      <c r="I4838" s="33">
        <v>4.1666666666666657E-2</v>
      </c>
      <c r="J4838" s="34">
        <v>4.4444444444444453E-2</v>
      </c>
      <c r="K4838" s="35">
        <v>6.6666666666666666E-2</v>
      </c>
      <c r="L4838" s="33">
        <v>0.2381944444444444</v>
      </c>
      <c r="M4838" s="33">
        <v>0.24305555555555561</v>
      </c>
      <c r="N4838" s="33">
        <v>0.24583333333333329</v>
      </c>
      <c r="O4838" s="28" t="s">
        <v>43</v>
      </c>
      <c r="P4838" s="29">
        <v>96</v>
      </c>
      <c r="Q4838" s="30" t="s">
        <v>172</v>
      </c>
      <c r="R4838" s="31" t="s">
        <v>172</v>
      </c>
      <c r="S4838" s="28">
        <v>173</v>
      </c>
      <c r="T4838" s="28">
        <v>0</v>
      </c>
      <c r="U4838" s="32">
        <v>0.89807178186246972</v>
      </c>
      <c r="V4838" s="28">
        <v>767</v>
      </c>
      <c r="W4838" s="8" t="s">
        <v>30</v>
      </c>
      <c r="AC4838" s="64"/>
    </row>
    <row r="4839" spans="1:29" x14ac:dyDescent="0.35">
      <c r="A4839" s="9">
        <v>46226</v>
      </c>
      <c r="B4839" s="28" t="s">
        <v>109</v>
      </c>
      <c r="C4839" s="28" t="s">
        <v>59</v>
      </c>
      <c r="D4839" s="28">
        <v>1</v>
      </c>
      <c r="E4839" s="28" t="s">
        <v>4854</v>
      </c>
      <c r="F4839" s="28" t="s">
        <v>4845</v>
      </c>
      <c r="G4839" s="33">
        <v>0.28472222222222221</v>
      </c>
      <c r="H4839" s="33">
        <v>0.49652777777777779</v>
      </c>
      <c r="I4839" s="33">
        <v>0.28125</v>
      </c>
      <c r="J4839" s="34">
        <v>0.28194444444444439</v>
      </c>
      <c r="K4839" s="35">
        <v>0.30694444444444452</v>
      </c>
      <c r="L4839" s="33">
        <v>0.46736111111111112</v>
      </c>
      <c r="M4839" s="33">
        <v>0.47916666666666669</v>
      </c>
      <c r="N4839" s="33">
        <v>0.48125000000000001</v>
      </c>
      <c r="O4839" s="28">
        <v>99</v>
      </c>
      <c r="P4839" s="29" t="s">
        <v>60</v>
      </c>
      <c r="Q4839" s="30" t="s">
        <v>172</v>
      </c>
      <c r="R4839" s="31" t="s">
        <v>172</v>
      </c>
      <c r="S4839" s="28">
        <v>180</v>
      </c>
      <c r="T4839" s="28">
        <v>0</v>
      </c>
      <c r="U4839" s="32">
        <v>0.9215682737610178</v>
      </c>
      <c r="V4839" s="28">
        <v>642</v>
      </c>
      <c r="W4839" s="8" t="s">
        <v>30</v>
      </c>
      <c r="AC4839" s="64"/>
    </row>
    <row r="4840" spans="1:29" x14ac:dyDescent="0.35">
      <c r="A4840" s="9">
        <v>46226</v>
      </c>
      <c r="B4840" s="28" t="s">
        <v>2174</v>
      </c>
      <c r="C4840" s="28" t="s">
        <v>59</v>
      </c>
      <c r="D4840" s="28">
        <v>1</v>
      </c>
      <c r="E4840" s="28" t="s">
        <v>4845</v>
      </c>
      <c r="F4840" s="28" t="s">
        <v>4861</v>
      </c>
      <c r="G4840" s="33">
        <v>0.56597222222222221</v>
      </c>
      <c r="H4840" s="33">
        <v>0.69097222222222221</v>
      </c>
      <c r="I4840" s="33">
        <v>0.55347222222222225</v>
      </c>
      <c r="J4840" s="34">
        <v>0.55972222222222223</v>
      </c>
      <c r="K4840" s="35">
        <v>0.58194444444444449</v>
      </c>
      <c r="L4840" s="33">
        <v>0.68125000000000002</v>
      </c>
      <c r="M4840" s="33">
        <v>0.68680555555555556</v>
      </c>
      <c r="N4840" s="33">
        <v>0.68958333333333333</v>
      </c>
      <c r="O4840" s="28" t="s">
        <v>60</v>
      </c>
      <c r="P4840" s="29" t="s">
        <v>429</v>
      </c>
      <c r="Q4840" s="30" t="s">
        <v>172</v>
      </c>
      <c r="R4840" s="31" t="s">
        <v>172</v>
      </c>
      <c r="S4840" s="28">
        <v>138</v>
      </c>
      <c r="T4840" s="28">
        <v>0</v>
      </c>
      <c r="U4840" s="32">
        <v>0.72215471610435877</v>
      </c>
      <c r="V4840" s="28">
        <v>1142</v>
      </c>
      <c r="W4840" s="8" t="s">
        <v>30</v>
      </c>
      <c r="AC4840" s="64"/>
    </row>
    <row r="4841" spans="1:29" x14ac:dyDescent="0.35">
      <c r="A4841" s="9">
        <v>46226</v>
      </c>
      <c r="B4841" s="28" t="s">
        <v>2177</v>
      </c>
      <c r="C4841" s="28" t="s">
        <v>59</v>
      </c>
      <c r="D4841" s="28">
        <v>1</v>
      </c>
      <c r="E4841" s="28" t="s">
        <v>4861</v>
      </c>
      <c r="F4841" s="28" t="s">
        <v>4845</v>
      </c>
      <c r="G4841" s="33">
        <v>0.77083333333333337</v>
      </c>
      <c r="H4841" s="33">
        <v>0.89583333333333337</v>
      </c>
      <c r="I4841" s="33">
        <v>0.76249999999999996</v>
      </c>
      <c r="J4841" s="34">
        <v>0.77013888888888893</v>
      </c>
      <c r="K4841" s="35">
        <v>0.78194444444444444</v>
      </c>
      <c r="L4841" s="33">
        <v>0.88055555555555554</v>
      </c>
      <c r="M4841" s="33">
        <v>0.88402777777777775</v>
      </c>
      <c r="N4841" s="33">
        <v>0.88611111111111107</v>
      </c>
      <c r="O4841" s="28" t="s">
        <v>429</v>
      </c>
      <c r="P4841" s="29" t="s">
        <v>32</v>
      </c>
      <c r="Q4841" s="30" t="s">
        <v>172</v>
      </c>
      <c r="R4841" s="31" t="s">
        <v>172</v>
      </c>
      <c r="S4841" s="28">
        <v>168</v>
      </c>
      <c r="T4841" s="28">
        <v>0</v>
      </c>
      <c r="U4841" s="32">
        <v>0.86852416152225154</v>
      </c>
      <c r="V4841" s="28">
        <v>555</v>
      </c>
      <c r="W4841" s="8" t="s">
        <v>30</v>
      </c>
      <c r="AC4841" s="64"/>
    </row>
    <row r="4842" spans="1:29" x14ac:dyDescent="0.35">
      <c r="A4842" s="9">
        <v>46226</v>
      </c>
      <c r="B4842" s="28" t="s">
        <v>1371</v>
      </c>
      <c r="C4842" s="28" t="s">
        <v>72</v>
      </c>
      <c r="D4842" s="28">
        <v>1</v>
      </c>
      <c r="E4842" s="28" t="s">
        <v>4845</v>
      </c>
      <c r="F4842" s="28" t="s">
        <v>4853</v>
      </c>
      <c r="G4842" s="33">
        <v>2.0833333333333329E-2</v>
      </c>
      <c r="H4842" s="33">
        <v>0.16666666666666671</v>
      </c>
      <c r="I4842" s="33">
        <v>1.7361111111111108E-2</v>
      </c>
      <c r="J4842" s="34">
        <v>2.5000000000000001E-2</v>
      </c>
      <c r="K4842" s="35">
        <v>3.7499999999999999E-2</v>
      </c>
      <c r="L4842" s="33">
        <v>0.16666666666666671</v>
      </c>
      <c r="M4842" s="33">
        <v>0.1701388888888889</v>
      </c>
      <c r="N4842" s="33">
        <v>0.17222222222222219</v>
      </c>
      <c r="O4842" s="28" t="s">
        <v>249</v>
      </c>
      <c r="P4842" s="29" t="s">
        <v>47</v>
      </c>
      <c r="Q4842" s="30" t="s">
        <v>48</v>
      </c>
      <c r="R4842" s="31" t="s">
        <v>39</v>
      </c>
      <c r="S4842" s="28">
        <v>177</v>
      </c>
      <c r="T4842" s="28">
        <v>4</v>
      </c>
      <c r="U4842" s="32">
        <v>0.92438513287907786</v>
      </c>
      <c r="V4842" s="28">
        <v>0</v>
      </c>
      <c r="W4842" s="8" t="s">
        <v>30</v>
      </c>
      <c r="AC4842" s="64"/>
    </row>
    <row r="4843" spans="1:29" ht="26" customHeight="1" x14ac:dyDescent="0.35">
      <c r="A4843" s="9">
        <v>46226</v>
      </c>
      <c r="B4843" s="28" t="s">
        <v>1372</v>
      </c>
      <c r="C4843" s="28" t="s">
        <v>72</v>
      </c>
      <c r="D4843" s="28">
        <v>1</v>
      </c>
      <c r="E4843" s="28" t="s">
        <v>4853</v>
      </c>
      <c r="F4843" s="28" t="s">
        <v>4845</v>
      </c>
      <c r="G4843" s="33">
        <v>0.20833333333333329</v>
      </c>
      <c r="H4843" s="33">
        <v>0.36458333333333331</v>
      </c>
      <c r="I4843" s="33">
        <v>0.20624999999999999</v>
      </c>
      <c r="J4843" s="34">
        <v>0.2166666666666667</v>
      </c>
      <c r="K4843" s="35">
        <v>0.22847222222222219</v>
      </c>
      <c r="L4843" s="33">
        <v>0.35069444444444442</v>
      </c>
      <c r="M4843" s="33">
        <v>0.36180555555555549</v>
      </c>
      <c r="N4843" s="33">
        <v>0.36388888888888887</v>
      </c>
      <c r="O4843" s="28" t="s">
        <v>47</v>
      </c>
      <c r="P4843" s="29" t="s">
        <v>60</v>
      </c>
      <c r="Q4843" s="30" t="s">
        <v>2967</v>
      </c>
      <c r="R4843" s="31" t="s">
        <v>2968</v>
      </c>
      <c r="S4843" s="28">
        <v>167</v>
      </c>
      <c r="T4843" s="28">
        <v>1</v>
      </c>
      <c r="U4843" s="32">
        <v>0.90690573425378296</v>
      </c>
      <c r="V4843" s="28">
        <v>0</v>
      </c>
      <c r="W4843" s="8" t="s">
        <v>30</v>
      </c>
      <c r="AC4843" s="64"/>
    </row>
    <row r="4844" spans="1:29" x14ac:dyDescent="0.35">
      <c r="A4844" s="9">
        <v>46226</v>
      </c>
      <c r="B4844" s="28" t="s">
        <v>1766</v>
      </c>
      <c r="C4844" s="28" t="s">
        <v>72</v>
      </c>
      <c r="D4844" s="28">
        <v>1</v>
      </c>
      <c r="E4844" s="28" t="s">
        <v>4845</v>
      </c>
      <c r="F4844" s="28" t="s">
        <v>4850</v>
      </c>
      <c r="G4844" s="33">
        <v>0.39583333333333331</v>
      </c>
      <c r="H4844" s="33">
        <v>0.46527777777777779</v>
      </c>
      <c r="I4844" s="33">
        <v>0.39097222222222222</v>
      </c>
      <c r="J4844" s="34">
        <v>0.39930555555555558</v>
      </c>
      <c r="K4844" s="35">
        <v>0.41319444444444442</v>
      </c>
      <c r="L4844" s="33">
        <v>0.45624999999999999</v>
      </c>
      <c r="M4844" s="33">
        <v>0.46180555555555558</v>
      </c>
      <c r="N4844" s="33">
        <v>0.46319444444444452</v>
      </c>
      <c r="O4844" s="28" t="s">
        <v>60</v>
      </c>
      <c r="P4844" s="29">
        <v>228</v>
      </c>
      <c r="Q4844" s="30" t="s">
        <v>65</v>
      </c>
      <c r="R4844" s="31" t="s">
        <v>39</v>
      </c>
      <c r="S4844" s="28">
        <v>59</v>
      </c>
      <c r="T4844" s="28">
        <v>0</v>
      </c>
      <c r="U4844" s="32">
        <v>0.29443737304616102</v>
      </c>
      <c r="V4844" s="28">
        <v>0</v>
      </c>
      <c r="W4844" s="8" t="s">
        <v>30</v>
      </c>
      <c r="AC4844" s="64"/>
    </row>
    <row r="4845" spans="1:29" x14ac:dyDescent="0.35">
      <c r="A4845" s="9">
        <v>46226</v>
      </c>
      <c r="B4845" s="28" t="s">
        <v>1768</v>
      </c>
      <c r="C4845" s="28" t="s">
        <v>72</v>
      </c>
      <c r="D4845" s="28">
        <v>1</v>
      </c>
      <c r="E4845" s="28" t="s">
        <v>4850</v>
      </c>
      <c r="F4845" s="28" t="s">
        <v>4845</v>
      </c>
      <c r="G4845" s="33">
        <v>0.5</v>
      </c>
      <c r="H4845" s="33">
        <v>0.56944444444444442</v>
      </c>
      <c r="I4845" s="33">
        <v>0.48888888888888887</v>
      </c>
      <c r="J4845" s="34">
        <v>0.49444444444444452</v>
      </c>
      <c r="K4845" s="35">
        <v>0.50486111111111109</v>
      </c>
      <c r="L4845" s="33">
        <v>0.54722222222222228</v>
      </c>
      <c r="M4845" s="33">
        <v>0.55902777777777779</v>
      </c>
      <c r="N4845" s="33">
        <v>0.56111111111111112</v>
      </c>
      <c r="O4845" s="28">
        <v>223</v>
      </c>
      <c r="P4845" s="29" t="s">
        <v>37</v>
      </c>
      <c r="Q4845" s="30" t="s">
        <v>172</v>
      </c>
      <c r="R4845" s="31" t="s">
        <v>172</v>
      </c>
      <c r="S4845" s="28">
        <v>49</v>
      </c>
      <c r="T4845" s="28">
        <v>1</v>
      </c>
      <c r="U4845" s="32">
        <v>0.26820735996042078</v>
      </c>
      <c r="V4845" s="28">
        <v>0</v>
      </c>
      <c r="W4845" s="8" t="s">
        <v>30</v>
      </c>
      <c r="AC4845" s="64"/>
    </row>
    <row r="4846" spans="1:29" x14ac:dyDescent="0.35">
      <c r="A4846" s="9">
        <v>46226</v>
      </c>
      <c r="B4846" s="28" t="s">
        <v>71</v>
      </c>
      <c r="C4846" s="28" t="s">
        <v>81</v>
      </c>
      <c r="D4846" s="28">
        <v>1</v>
      </c>
      <c r="E4846" s="28" t="s">
        <v>4845</v>
      </c>
      <c r="F4846" s="28" t="s">
        <v>4856</v>
      </c>
      <c r="G4846" s="33">
        <v>1.041666666666667E-2</v>
      </c>
      <c r="H4846" s="33">
        <v>0.1701388888888889</v>
      </c>
      <c r="I4846" s="33">
        <v>4.1666666666666666E-3</v>
      </c>
      <c r="J4846" s="34">
        <v>1.458333333333333E-2</v>
      </c>
      <c r="K4846" s="35">
        <v>2.8472222222222222E-2</v>
      </c>
      <c r="L4846" s="33">
        <v>0.1680555555555556</v>
      </c>
      <c r="M4846" s="33">
        <v>0.17222222222222219</v>
      </c>
      <c r="N4846" s="33">
        <v>0.17222222222222219</v>
      </c>
      <c r="O4846" s="28" t="s">
        <v>70</v>
      </c>
      <c r="P4846" s="29">
        <v>21</v>
      </c>
      <c r="Q4846" s="30" t="s">
        <v>48</v>
      </c>
      <c r="R4846" s="31" t="s">
        <v>39</v>
      </c>
      <c r="S4846" s="28">
        <v>180</v>
      </c>
      <c r="T4846" s="28">
        <v>0</v>
      </c>
      <c r="U4846" s="32">
        <v>0.89684529269173752</v>
      </c>
      <c r="V4846" s="28">
        <v>1384</v>
      </c>
      <c r="W4846" s="8" t="s">
        <v>30</v>
      </c>
      <c r="AC4846" s="64"/>
    </row>
    <row r="4847" spans="1:29" x14ac:dyDescent="0.35">
      <c r="A4847" s="9">
        <v>46226</v>
      </c>
      <c r="B4847" s="28" t="s">
        <v>74</v>
      </c>
      <c r="C4847" s="28" t="s">
        <v>81</v>
      </c>
      <c r="D4847" s="28">
        <v>1</v>
      </c>
      <c r="E4847" s="28" t="s">
        <v>4856</v>
      </c>
      <c r="F4847" s="28" t="s">
        <v>4845</v>
      </c>
      <c r="G4847" s="33">
        <v>0.20833333333333329</v>
      </c>
      <c r="H4847" s="33">
        <v>0.38541666666666669</v>
      </c>
      <c r="I4847" s="33">
        <v>0.2048611111111111</v>
      </c>
      <c r="J4847" s="34">
        <v>0.20902777777777781</v>
      </c>
      <c r="K4847" s="35">
        <v>0.2215277777777778</v>
      </c>
      <c r="L4847" s="33">
        <v>0.35625000000000001</v>
      </c>
      <c r="M4847" s="33">
        <v>0.36805555555555558</v>
      </c>
      <c r="N4847" s="33">
        <v>0.37013888888888891</v>
      </c>
      <c r="O4847" s="28">
        <v>20</v>
      </c>
      <c r="P4847" s="29" t="s">
        <v>236</v>
      </c>
      <c r="Q4847" s="30" t="s">
        <v>151</v>
      </c>
      <c r="R4847" s="31" t="s">
        <v>39</v>
      </c>
      <c r="S4847" s="28">
        <v>177</v>
      </c>
      <c r="T4847" s="28">
        <v>0</v>
      </c>
      <c r="U4847" s="32">
        <v>0.94691775108727461</v>
      </c>
      <c r="V4847" s="28">
        <v>235</v>
      </c>
      <c r="W4847" s="8" t="s">
        <v>30</v>
      </c>
      <c r="AC4847" s="64"/>
    </row>
    <row r="4848" spans="1:29" x14ac:dyDescent="0.35">
      <c r="A4848" s="9">
        <v>46226</v>
      </c>
      <c r="B4848" s="28" t="s">
        <v>1770</v>
      </c>
      <c r="C4848" s="28" t="s">
        <v>90</v>
      </c>
      <c r="D4848" s="28">
        <v>1</v>
      </c>
      <c r="E4848" s="28" t="s">
        <v>4845</v>
      </c>
      <c r="F4848" s="28" t="s">
        <v>4850</v>
      </c>
      <c r="G4848" s="33">
        <v>1.7361111111111108E-2</v>
      </c>
      <c r="H4848" s="33">
        <v>0.1041666666666667</v>
      </c>
      <c r="I4848" s="33">
        <v>1.388888888888889E-2</v>
      </c>
      <c r="J4848" s="34">
        <v>1.8749999999999999E-2</v>
      </c>
      <c r="K4848" s="35">
        <v>3.0555555555555551E-2</v>
      </c>
      <c r="L4848" s="33">
        <v>0.1111111111111111</v>
      </c>
      <c r="M4848" s="33">
        <v>0.1166666666666667</v>
      </c>
      <c r="N4848" s="33">
        <v>0.1166666666666667</v>
      </c>
      <c r="O4848" s="28" t="s">
        <v>361</v>
      </c>
      <c r="P4848" s="29">
        <v>1</v>
      </c>
      <c r="Q4848" s="30" t="s">
        <v>103</v>
      </c>
      <c r="R4848" s="31" t="s">
        <v>39</v>
      </c>
      <c r="S4848" s="28">
        <v>42</v>
      </c>
      <c r="T4848" s="28">
        <v>0</v>
      </c>
      <c r="U4848" s="32">
        <v>0.22542591539886431</v>
      </c>
      <c r="V4848" s="28">
        <v>0</v>
      </c>
      <c r="W4848" s="8" t="s">
        <v>30</v>
      </c>
      <c r="AC4848" s="64"/>
    </row>
    <row r="4849" spans="1:29" x14ac:dyDescent="0.35">
      <c r="A4849" s="9">
        <v>46226</v>
      </c>
      <c r="B4849" s="28" t="s">
        <v>1771</v>
      </c>
      <c r="C4849" s="28" t="s">
        <v>90</v>
      </c>
      <c r="D4849" s="28">
        <v>1</v>
      </c>
      <c r="E4849" s="19" t="s">
        <v>4850</v>
      </c>
      <c r="F4849" s="19" t="s">
        <v>4845</v>
      </c>
      <c r="G4849" s="33">
        <v>0.1388888888888889</v>
      </c>
      <c r="H4849" s="33">
        <v>0.24652777777777779</v>
      </c>
      <c r="I4849" s="33">
        <v>0.14305555555555549</v>
      </c>
      <c r="J4849" s="34">
        <v>0.14930555555555561</v>
      </c>
      <c r="K4849" s="35">
        <v>0.15625</v>
      </c>
      <c r="L4849" s="33">
        <v>0.2381944444444444</v>
      </c>
      <c r="M4849" s="33">
        <v>0.2472222222222222</v>
      </c>
      <c r="N4849" s="33">
        <v>0.24930555555555561</v>
      </c>
      <c r="O4849" s="28">
        <v>1</v>
      </c>
      <c r="P4849" s="29" t="s">
        <v>37</v>
      </c>
      <c r="Q4849" s="30" t="s">
        <v>148</v>
      </c>
      <c r="R4849" s="31" t="s">
        <v>99</v>
      </c>
      <c r="S4849" s="28">
        <v>90</v>
      </c>
      <c r="T4849" s="28">
        <v>0</v>
      </c>
      <c r="U4849" s="32">
        <v>0.52002542774112936</v>
      </c>
      <c r="V4849" s="28">
        <v>0</v>
      </c>
      <c r="W4849" s="8" t="s">
        <v>30</v>
      </c>
      <c r="AC4849" s="64"/>
    </row>
    <row r="4850" spans="1:29" x14ac:dyDescent="0.35">
      <c r="A4850" s="9">
        <v>46226</v>
      </c>
      <c r="B4850" s="28" t="s">
        <v>203</v>
      </c>
      <c r="C4850" s="28" t="s">
        <v>90</v>
      </c>
      <c r="D4850" s="28">
        <v>1</v>
      </c>
      <c r="E4850" s="19" t="s">
        <v>4845</v>
      </c>
      <c r="F4850" s="19" t="s">
        <v>4867</v>
      </c>
      <c r="G4850" s="33">
        <v>0.28472222222222221</v>
      </c>
      <c r="H4850" s="33">
        <v>0.4236111111111111</v>
      </c>
      <c r="I4850" s="33">
        <v>0.29583333333333328</v>
      </c>
      <c r="J4850" s="34">
        <v>0.3034722222222222</v>
      </c>
      <c r="K4850" s="35">
        <v>0.31458333333333333</v>
      </c>
      <c r="L4850" s="33">
        <v>0.43680555555555561</v>
      </c>
      <c r="M4850" s="33">
        <v>0.44236111111111109</v>
      </c>
      <c r="N4850" s="33">
        <v>0.44444444444444442</v>
      </c>
      <c r="O4850" s="28" t="s">
        <v>37</v>
      </c>
      <c r="P4850" s="29">
        <v>2</v>
      </c>
      <c r="Q4850" s="30" t="s">
        <v>2969</v>
      </c>
      <c r="R4850" s="31" t="s">
        <v>2970</v>
      </c>
      <c r="S4850" s="28">
        <v>161</v>
      </c>
      <c r="T4850" s="28">
        <v>0</v>
      </c>
      <c r="U4850" s="32">
        <v>0.90107629490682262</v>
      </c>
      <c r="V4850" s="28">
        <v>0</v>
      </c>
      <c r="W4850" s="8" t="s">
        <v>30</v>
      </c>
      <c r="AC4850" s="64"/>
    </row>
    <row r="4851" spans="1:29" x14ac:dyDescent="0.35">
      <c r="A4851" s="9">
        <v>46226</v>
      </c>
      <c r="B4851" s="28" t="s">
        <v>205</v>
      </c>
      <c r="C4851" s="28" t="s">
        <v>90</v>
      </c>
      <c r="D4851" s="28">
        <v>1</v>
      </c>
      <c r="E4851" s="19" t="s">
        <v>4867</v>
      </c>
      <c r="F4851" s="19" t="s">
        <v>4845</v>
      </c>
      <c r="G4851" s="33">
        <v>0.46527777777777779</v>
      </c>
      <c r="H4851" s="33">
        <v>0.61111111111111116</v>
      </c>
      <c r="I4851" s="33">
        <v>0.48402777777777778</v>
      </c>
      <c r="J4851" s="34">
        <v>0.49722222222222218</v>
      </c>
      <c r="K4851" s="35">
        <v>0.51111111111111107</v>
      </c>
      <c r="L4851" s="33">
        <v>0.65277777777777779</v>
      </c>
      <c r="M4851" s="33">
        <v>0.65833333333333333</v>
      </c>
      <c r="N4851" s="33">
        <v>0.66041666666666665</v>
      </c>
      <c r="O4851" s="28">
        <v>2</v>
      </c>
      <c r="P4851" s="29" t="s">
        <v>97</v>
      </c>
      <c r="Q4851" s="30" t="s">
        <v>2971</v>
      </c>
      <c r="R4851" s="31" t="s">
        <v>2972</v>
      </c>
      <c r="S4851" s="28">
        <v>140</v>
      </c>
      <c r="T4851" s="28">
        <v>0</v>
      </c>
      <c r="U4851" s="32">
        <v>0.74245847183802316</v>
      </c>
      <c r="V4851" s="28">
        <v>0</v>
      </c>
      <c r="W4851" s="8" t="s">
        <v>30</v>
      </c>
      <c r="AC4851" s="64"/>
    </row>
    <row r="4852" spans="1:29" x14ac:dyDescent="0.35">
      <c r="A4852" s="9">
        <v>46226</v>
      </c>
      <c r="B4852" s="28" t="s">
        <v>1504</v>
      </c>
      <c r="C4852" s="28" t="s">
        <v>90</v>
      </c>
      <c r="D4852" s="28">
        <v>1</v>
      </c>
      <c r="E4852" s="19" t="s">
        <v>4845</v>
      </c>
      <c r="F4852" s="19" t="s">
        <v>4851</v>
      </c>
      <c r="G4852" s="33">
        <v>0.97916666666666663</v>
      </c>
      <c r="H4852" s="33" t="s">
        <v>1264</v>
      </c>
      <c r="I4852" s="33">
        <v>0.97569444444444442</v>
      </c>
      <c r="J4852" s="34">
        <v>0.98750000000000004</v>
      </c>
      <c r="K4852" s="35">
        <v>0.99513888888888891</v>
      </c>
      <c r="L4852" s="33" t="s">
        <v>2973</v>
      </c>
      <c r="M4852" s="33" t="s">
        <v>2974</v>
      </c>
      <c r="N4852" s="33" t="s">
        <v>2975</v>
      </c>
      <c r="O4852" s="28" t="s">
        <v>97</v>
      </c>
      <c r="P4852" s="29" t="s">
        <v>748</v>
      </c>
      <c r="Q4852" s="30" t="s">
        <v>185</v>
      </c>
      <c r="R4852" s="31" t="s">
        <v>39</v>
      </c>
      <c r="S4852" s="28">
        <v>175</v>
      </c>
      <c r="T4852" s="28">
        <v>4</v>
      </c>
      <c r="U4852" s="32">
        <v>0.92261648786906081</v>
      </c>
      <c r="V4852" s="28">
        <v>0</v>
      </c>
      <c r="W4852" s="8" t="s">
        <v>30</v>
      </c>
      <c r="AC4852" s="64"/>
    </row>
    <row r="4853" spans="1:29" x14ac:dyDescent="0.35">
      <c r="A4853" s="9">
        <v>46226</v>
      </c>
      <c r="B4853" s="28" t="s">
        <v>80</v>
      </c>
      <c r="C4853" s="28" t="s">
        <v>108</v>
      </c>
      <c r="D4853" s="28">
        <v>1</v>
      </c>
      <c r="E4853" s="19" t="s">
        <v>4851</v>
      </c>
      <c r="F4853" s="19" t="s">
        <v>4845</v>
      </c>
      <c r="G4853" s="33">
        <v>2.0833333333333329E-2</v>
      </c>
      <c r="H4853" s="33">
        <v>9.375E-2</v>
      </c>
      <c r="I4853" s="33">
        <v>2.7777777777777779E-3</v>
      </c>
      <c r="J4853" s="34">
        <v>2.361111111111111E-2</v>
      </c>
      <c r="K4853" s="35">
        <v>3.888888888888889E-2</v>
      </c>
      <c r="L4853" s="33">
        <v>9.375E-2</v>
      </c>
      <c r="M4853" s="33">
        <v>0.10069444444444441</v>
      </c>
      <c r="N4853" s="33">
        <v>0.10069444444444441</v>
      </c>
      <c r="O4853" s="28" t="s">
        <v>363</v>
      </c>
      <c r="P4853" s="29" t="s">
        <v>230</v>
      </c>
      <c r="Q4853" s="30" t="s">
        <v>273</v>
      </c>
      <c r="R4853" s="31" t="s">
        <v>39</v>
      </c>
      <c r="S4853" s="28">
        <v>164</v>
      </c>
      <c r="T4853" s="28">
        <v>1</v>
      </c>
      <c r="U4853" s="32">
        <v>0.88634751046820059</v>
      </c>
      <c r="V4853" s="28">
        <v>2044</v>
      </c>
      <c r="W4853" s="8" t="s">
        <v>30</v>
      </c>
      <c r="AC4853" s="64"/>
    </row>
    <row r="4854" spans="1:29" x14ac:dyDescent="0.35">
      <c r="A4854" s="9">
        <v>46226</v>
      </c>
      <c r="B4854" s="28" t="s">
        <v>84</v>
      </c>
      <c r="C4854" s="28" t="s">
        <v>108</v>
      </c>
      <c r="D4854" s="28">
        <v>1</v>
      </c>
      <c r="E4854" s="19" t="s">
        <v>4845</v>
      </c>
      <c r="F4854" s="19" t="s">
        <v>4849</v>
      </c>
      <c r="G4854" s="33">
        <v>0.13541666666666671</v>
      </c>
      <c r="H4854" s="33">
        <v>0.21180555555555561</v>
      </c>
      <c r="I4854" s="33">
        <v>0.13263888888888889</v>
      </c>
      <c r="J4854" s="34">
        <v>0.1340277777777778</v>
      </c>
      <c r="K4854" s="35">
        <v>0.15</v>
      </c>
      <c r="L4854" s="33">
        <v>0.2048611111111111</v>
      </c>
      <c r="M4854" s="33">
        <v>0.21736111111111109</v>
      </c>
      <c r="N4854" s="33">
        <v>0.21944444444444439</v>
      </c>
      <c r="O4854" s="28" t="s">
        <v>230</v>
      </c>
      <c r="P4854" s="29" t="s">
        <v>32</v>
      </c>
      <c r="Q4854" s="30" t="s">
        <v>172</v>
      </c>
      <c r="R4854" s="31" t="s">
        <v>172</v>
      </c>
      <c r="S4854" s="28">
        <v>176</v>
      </c>
      <c r="T4854" s="28">
        <v>2</v>
      </c>
      <c r="U4854" s="32">
        <v>0.94835690303093412</v>
      </c>
      <c r="V4854" s="28">
        <v>0</v>
      </c>
      <c r="W4854" s="8" t="s">
        <v>30</v>
      </c>
      <c r="AC4854" s="64"/>
    </row>
    <row r="4855" spans="1:29" x14ac:dyDescent="0.35">
      <c r="A4855" s="9">
        <v>46226</v>
      </c>
      <c r="B4855" s="28" t="s">
        <v>2570</v>
      </c>
      <c r="C4855" s="28" t="s">
        <v>108</v>
      </c>
      <c r="D4855" s="28">
        <v>1</v>
      </c>
      <c r="E4855" s="19" t="s">
        <v>4849</v>
      </c>
      <c r="F4855" s="19" t="s">
        <v>4845</v>
      </c>
      <c r="G4855" s="33">
        <v>0.2638888888888889</v>
      </c>
      <c r="H4855" s="33">
        <v>0.52777777777777779</v>
      </c>
      <c r="I4855" s="33">
        <v>0.26041666666666669</v>
      </c>
      <c r="J4855" s="34">
        <v>0.26666666666666672</v>
      </c>
      <c r="K4855" s="35">
        <v>0.27916666666666667</v>
      </c>
      <c r="L4855" s="33">
        <v>0.52569444444444446</v>
      </c>
      <c r="M4855" s="33">
        <v>0.53472222222222221</v>
      </c>
      <c r="N4855" s="33">
        <v>0.53611111111111109</v>
      </c>
      <c r="O4855" s="28" t="s">
        <v>32</v>
      </c>
      <c r="P4855" s="29" t="s">
        <v>2976</v>
      </c>
      <c r="Q4855" s="30" t="s">
        <v>273</v>
      </c>
      <c r="R4855" s="31" t="s">
        <v>39</v>
      </c>
      <c r="S4855" s="28">
        <v>142</v>
      </c>
      <c r="T4855" s="28">
        <v>1</v>
      </c>
      <c r="U4855" s="32">
        <v>0.71516833944099945</v>
      </c>
      <c r="V4855" s="28">
        <v>1368</v>
      </c>
      <c r="W4855" s="8" t="s">
        <v>30</v>
      </c>
      <c r="AC4855" s="64"/>
    </row>
    <row r="4856" spans="1:29" x14ac:dyDescent="0.35">
      <c r="A4856" s="9">
        <v>46226</v>
      </c>
      <c r="B4856" s="28" t="s">
        <v>2571</v>
      </c>
      <c r="C4856" s="28" t="s">
        <v>108</v>
      </c>
      <c r="D4856" s="28">
        <v>1</v>
      </c>
      <c r="E4856" s="19" t="s">
        <v>4845</v>
      </c>
      <c r="F4856" s="19" t="s">
        <v>4851</v>
      </c>
      <c r="G4856" s="33">
        <v>0.61458333333333337</v>
      </c>
      <c r="H4856" s="33">
        <v>0.89930555555555558</v>
      </c>
      <c r="I4856" s="33">
        <v>0.6118055555555556</v>
      </c>
      <c r="J4856" s="34">
        <v>0.61388888888888893</v>
      </c>
      <c r="K4856" s="35">
        <v>0.62847222222222221</v>
      </c>
      <c r="L4856" s="33">
        <v>0.89652777777777781</v>
      </c>
      <c r="M4856" s="33">
        <v>0.90486111111111112</v>
      </c>
      <c r="N4856" s="33">
        <v>0.90694444444444444</v>
      </c>
      <c r="O4856" s="28" t="s">
        <v>2976</v>
      </c>
      <c r="P4856" s="29" t="s">
        <v>73</v>
      </c>
      <c r="Q4856" s="30" t="s">
        <v>172</v>
      </c>
      <c r="R4856" s="31" t="s">
        <v>172</v>
      </c>
      <c r="S4856" s="28">
        <v>200</v>
      </c>
      <c r="T4856" s="28">
        <v>0</v>
      </c>
      <c r="U4856" s="32">
        <v>1</v>
      </c>
      <c r="V4856" s="28">
        <v>0</v>
      </c>
      <c r="W4856" s="8" t="s">
        <v>30</v>
      </c>
      <c r="AC4856" s="64"/>
    </row>
    <row r="4857" spans="1:29" x14ac:dyDescent="0.35">
      <c r="A4857" s="9">
        <v>46226</v>
      </c>
      <c r="B4857" s="28" t="s">
        <v>1381</v>
      </c>
      <c r="C4857" s="28" t="s">
        <v>113</v>
      </c>
      <c r="D4857" s="28">
        <v>1</v>
      </c>
      <c r="E4857" s="19" t="s">
        <v>4851</v>
      </c>
      <c r="F4857" s="19" t="s">
        <v>4845</v>
      </c>
      <c r="G4857" s="33">
        <v>4.5138888888888888E-2</v>
      </c>
      <c r="H4857" s="33">
        <v>0.25347222222222221</v>
      </c>
      <c r="I4857" s="33">
        <v>3.888888888888889E-2</v>
      </c>
      <c r="J4857" s="34">
        <v>5.8333333333333327E-2</v>
      </c>
      <c r="K4857" s="35">
        <v>7.6388888888888895E-2</v>
      </c>
      <c r="L4857" s="33">
        <v>0.26944444444444438</v>
      </c>
      <c r="M4857" s="33">
        <v>0.27500000000000002</v>
      </c>
      <c r="N4857" s="33">
        <v>0.27708333333333329</v>
      </c>
      <c r="O4857" s="28" t="s">
        <v>143</v>
      </c>
      <c r="P4857" s="29">
        <v>65</v>
      </c>
      <c r="Q4857" s="30" t="s">
        <v>366</v>
      </c>
      <c r="R4857" s="31" t="s">
        <v>39</v>
      </c>
      <c r="S4857" s="28">
        <v>172</v>
      </c>
      <c r="T4857" s="28">
        <v>3</v>
      </c>
      <c r="U4857" s="32">
        <v>0.85204743475498679</v>
      </c>
      <c r="V4857" s="28">
        <v>0</v>
      </c>
      <c r="W4857" s="8" t="s">
        <v>30</v>
      </c>
      <c r="AC4857" s="64"/>
    </row>
    <row r="4858" spans="1:29" x14ac:dyDescent="0.35">
      <c r="A4858" s="9">
        <v>46226</v>
      </c>
      <c r="B4858" s="28" t="s">
        <v>1382</v>
      </c>
      <c r="C4858" s="28" t="s">
        <v>113</v>
      </c>
      <c r="D4858" s="28">
        <v>1</v>
      </c>
      <c r="E4858" s="19" t="s">
        <v>4845</v>
      </c>
      <c r="F4858" s="19" t="s">
        <v>4849</v>
      </c>
      <c r="G4858" s="33">
        <v>0.2951388888888889</v>
      </c>
      <c r="H4858" s="33">
        <v>0.52430555555555558</v>
      </c>
      <c r="I4858" s="33">
        <v>0.30555555555555558</v>
      </c>
      <c r="J4858" s="34">
        <v>0.31180555555555561</v>
      </c>
      <c r="K4858" s="35">
        <v>0.32291666666666669</v>
      </c>
      <c r="L4858" s="33">
        <v>0.51388888888888884</v>
      </c>
      <c r="M4858" s="33">
        <v>0.52013888888888893</v>
      </c>
      <c r="N4858" s="33">
        <v>0.52222222222222225</v>
      </c>
      <c r="O4858" s="28">
        <v>64</v>
      </c>
      <c r="P4858" s="29" t="s">
        <v>106</v>
      </c>
      <c r="Q4858" s="30" t="s">
        <v>2977</v>
      </c>
      <c r="R4858" s="31" t="s">
        <v>2528</v>
      </c>
      <c r="S4858" s="28">
        <v>163</v>
      </c>
      <c r="T4858" s="28">
        <v>2</v>
      </c>
      <c r="U4858" s="32">
        <v>0.78159126025501879</v>
      </c>
      <c r="V4858" s="28">
        <v>0</v>
      </c>
      <c r="W4858" s="8" t="s">
        <v>30</v>
      </c>
      <c r="AC4858" s="64"/>
    </row>
    <row r="4859" spans="1:29" x14ac:dyDescent="0.35">
      <c r="A4859" s="9">
        <v>46227</v>
      </c>
      <c r="B4859" s="28" t="s">
        <v>107</v>
      </c>
      <c r="C4859" s="28" t="s">
        <v>27</v>
      </c>
      <c r="D4859" s="28">
        <v>1</v>
      </c>
      <c r="E4859" s="19" t="s">
        <v>4875</v>
      </c>
      <c r="F4859" s="19" t="s">
        <v>4845</v>
      </c>
      <c r="G4859" s="33">
        <v>5.5555555555555552E-2</v>
      </c>
      <c r="H4859" s="33">
        <v>0.24305555555555561</v>
      </c>
      <c r="I4859" s="33">
        <v>5.9722222222222232E-2</v>
      </c>
      <c r="J4859" s="34">
        <v>0.10972222222222219</v>
      </c>
      <c r="K4859" s="35">
        <v>0.125</v>
      </c>
      <c r="L4859" s="33">
        <v>0.29305555555555562</v>
      </c>
      <c r="M4859" s="33">
        <v>0.3</v>
      </c>
      <c r="N4859" s="33">
        <v>0.30277777777777781</v>
      </c>
      <c r="O4859" s="28" t="s">
        <v>70</v>
      </c>
      <c r="P4859" s="29" t="s">
        <v>61</v>
      </c>
      <c r="Q4859" s="30" t="s">
        <v>2978</v>
      </c>
      <c r="R4859" s="31" t="s">
        <v>2979</v>
      </c>
      <c r="S4859" s="28">
        <v>195</v>
      </c>
      <c r="T4859" s="28">
        <v>0</v>
      </c>
      <c r="U4859" s="32">
        <v>0.98807885141333418</v>
      </c>
      <c r="V4859" s="28">
        <v>1767</v>
      </c>
      <c r="W4859" s="8" t="s">
        <v>30</v>
      </c>
      <c r="AC4859" s="64"/>
    </row>
    <row r="4860" spans="1:29" ht="26" customHeight="1" x14ac:dyDescent="0.35">
      <c r="A4860" s="9">
        <v>46227</v>
      </c>
      <c r="B4860" s="28" t="s">
        <v>109</v>
      </c>
      <c r="C4860" s="28" t="s">
        <v>27</v>
      </c>
      <c r="D4860" s="28">
        <v>1</v>
      </c>
      <c r="E4860" s="19" t="s">
        <v>4845</v>
      </c>
      <c r="F4860" s="19" t="s">
        <v>4853</v>
      </c>
      <c r="G4860" s="33">
        <v>0.28472222222222221</v>
      </c>
      <c r="H4860" s="33">
        <v>0.48958333333333331</v>
      </c>
      <c r="I4860" s="33">
        <v>0.34236111111111112</v>
      </c>
      <c r="J4860" s="34">
        <v>0.34444444444444439</v>
      </c>
      <c r="K4860" s="35">
        <v>0.36388888888888887</v>
      </c>
      <c r="L4860" s="33">
        <v>0.53263888888888888</v>
      </c>
      <c r="M4860" s="33">
        <v>0.54374999999999996</v>
      </c>
      <c r="N4860" s="33">
        <v>0.54583333333333328</v>
      </c>
      <c r="O4860" s="28" t="s">
        <v>61</v>
      </c>
      <c r="P4860" s="29" t="s">
        <v>32</v>
      </c>
      <c r="Q4860" s="30" t="s">
        <v>2980</v>
      </c>
      <c r="R4860" s="31" t="s">
        <v>2981</v>
      </c>
      <c r="S4860" s="28">
        <v>181</v>
      </c>
      <c r="T4860" s="28">
        <v>2</v>
      </c>
      <c r="U4860" s="32">
        <v>0.92986937635793243</v>
      </c>
      <c r="V4860" s="28">
        <v>1314</v>
      </c>
      <c r="W4860" s="8" t="s">
        <v>30</v>
      </c>
      <c r="AC4860" s="64"/>
    </row>
    <row r="4861" spans="1:29" x14ac:dyDescent="0.35">
      <c r="A4861" s="9">
        <v>46227</v>
      </c>
      <c r="B4861" s="28" t="s">
        <v>1977</v>
      </c>
      <c r="C4861" s="28" t="s">
        <v>27</v>
      </c>
      <c r="D4861" s="28">
        <v>14</v>
      </c>
      <c r="E4861" s="19" t="s">
        <v>4853</v>
      </c>
      <c r="F4861" s="19" t="s">
        <v>4845</v>
      </c>
      <c r="G4861" s="33">
        <v>0.57986111111111116</v>
      </c>
      <c r="H4861" s="33">
        <v>0.66319444444444442</v>
      </c>
      <c r="I4861" s="33">
        <v>0.57638888888888884</v>
      </c>
      <c r="J4861" s="34">
        <v>0.57847222222222228</v>
      </c>
      <c r="K4861" s="35">
        <v>0.59305555555555556</v>
      </c>
      <c r="L4861" s="33">
        <v>0.65694444444444444</v>
      </c>
      <c r="M4861" s="33">
        <v>0.65972222222222221</v>
      </c>
      <c r="N4861" s="33">
        <v>0.66249999999999998</v>
      </c>
      <c r="O4861" s="28" t="s">
        <v>32</v>
      </c>
      <c r="P4861" s="29">
        <v>12</v>
      </c>
      <c r="Q4861" s="30" t="s">
        <v>172</v>
      </c>
      <c r="R4861" s="31" t="s">
        <v>172</v>
      </c>
      <c r="S4861" s="28">
        <v>151</v>
      </c>
      <c r="T4861" s="28">
        <v>0</v>
      </c>
      <c r="U4861" s="32">
        <v>0.76190070271326094</v>
      </c>
      <c r="V4861" s="28">
        <v>0</v>
      </c>
      <c r="W4861" s="8" t="s">
        <v>30</v>
      </c>
      <c r="AC4861" s="64"/>
    </row>
    <row r="4862" spans="1:29" x14ac:dyDescent="0.35">
      <c r="A4862" s="9">
        <v>46227</v>
      </c>
      <c r="B4862" s="28" t="s">
        <v>1980</v>
      </c>
      <c r="C4862" s="28" t="s">
        <v>27</v>
      </c>
      <c r="D4862" s="28">
        <v>13</v>
      </c>
      <c r="E4862" s="19" t="s">
        <v>4845</v>
      </c>
      <c r="F4862" s="19" t="s">
        <v>4849</v>
      </c>
      <c r="G4862" s="33">
        <v>0.79166666666666663</v>
      </c>
      <c r="H4862" s="33">
        <v>0.88194444444444442</v>
      </c>
      <c r="I4862" s="33">
        <v>0.79374999999999996</v>
      </c>
      <c r="J4862" s="34">
        <v>0.80763888888888891</v>
      </c>
      <c r="K4862" s="35">
        <v>0.8256944444444444</v>
      </c>
      <c r="L4862" s="33">
        <v>0.89027777777777772</v>
      </c>
      <c r="M4862" s="33">
        <v>0.90277777777777779</v>
      </c>
      <c r="N4862" s="33">
        <v>0.90486111111111112</v>
      </c>
      <c r="O4862" s="28">
        <v>12</v>
      </c>
      <c r="P4862" s="29" t="s">
        <v>43</v>
      </c>
      <c r="Q4862" s="30" t="s">
        <v>193</v>
      </c>
      <c r="R4862" s="31" t="s">
        <v>2982</v>
      </c>
      <c r="S4862" s="28">
        <v>92</v>
      </c>
      <c r="T4862" s="28">
        <v>0</v>
      </c>
      <c r="U4862" s="32">
        <v>0.52797847385655616</v>
      </c>
      <c r="V4862" s="28">
        <v>0</v>
      </c>
      <c r="W4862" s="8" t="s">
        <v>30</v>
      </c>
      <c r="AC4862" s="64"/>
    </row>
    <row r="4863" spans="1:29" x14ac:dyDescent="0.35">
      <c r="A4863" s="9">
        <v>46227</v>
      </c>
      <c r="B4863" s="28" t="s">
        <v>58</v>
      </c>
      <c r="C4863" s="28" t="s">
        <v>45</v>
      </c>
      <c r="D4863" s="28">
        <v>1</v>
      </c>
      <c r="E4863" s="19" t="s">
        <v>4849</v>
      </c>
      <c r="F4863" s="19" t="s">
        <v>4845</v>
      </c>
      <c r="G4863" s="33">
        <v>0.16319444444444439</v>
      </c>
      <c r="H4863" s="33">
        <v>0.35069444444444442</v>
      </c>
      <c r="I4863" s="33">
        <v>0.15972222222222221</v>
      </c>
      <c r="J4863" s="34">
        <v>0.16041666666666671</v>
      </c>
      <c r="K4863" s="35">
        <v>0.1763888888888889</v>
      </c>
      <c r="L4863" s="33">
        <v>0.34166666666666667</v>
      </c>
      <c r="M4863" s="33">
        <v>0.35208333333333341</v>
      </c>
      <c r="N4863" s="33">
        <v>0.35347222222222219</v>
      </c>
      <c r="O4863" s="28" t="s">
        <v>32</v>
      </c>
      <c r="P4863" s="29" t="s">
        <v>61</v>
      </c>
      <c r="Q4863" s="30" t="s">
        <v>172</v>
      </c>
      <c r="R4863" s="31" t="s">
        <v>172</v>
      </c>
      <c r="S4863" s="28">
        <v>194</v>
      </c>
      <c r="T4863" s="28">
        <v>1</v>
      </c>
      <c r="U4863" s="32">
        <v>0.99922112686925013</v>
      </c>
      <c r="V4863" s="28">
        <v>1982</v>
      </c>
      <c r="W4863" s="8" t="s">
        <v>30</v>
      </c>
      <c r="AC4863" s="64"/>
    </row>
    <row r="4864" spans="1:29" x14ac:dyDescent="0.35">
      <c r="A4864" s="9">
        <v>46227</v>
      </c>
      <c r="B4864" s="28" t="s">
        <v>64</v>
      </c>
      <c r="C4864" s="28" t="s">
        <v>45</v>
      </c>
      <c r="D4864" s="28">
        <v>1</v>
      </c>
      <c r="E4864" s="19" t="s">
        <v>4845</v>
      </c>
      <c r="F4864" s="19" t="s">
        <v>4855</v>
      </c>
      <c r="G4864" s="37">
        <v>0.3923611111111111</v>
      </c>
      <c r="H4864" s="37">
        <v>0.60069444444444442</v>
      </c>
      <c r="I4864" s="37">
        <v>0.40347222222222218</v>
      </c>
      <c r="J4864" s="38">
        <v>0.40347222222222218</v>
      </c>
      <c r="K4864" s="39">
        <v>0.42291666666666672</v>
      </c>
      <c r="L4864" s="37">
        <v>0.60347222222222219</v>
      </c>
      <c r="M4864" s="37">
        <v>0.61527777777777781</v>
      </c>
      <c r="N4864" s="37">
        <v>0.61736111111111114</v>
      </c>
      <c r="O4864" s="40" t="s">
        <v>61</v>
      </c>
      <c r="P4864" s="41" t="s">
        <v>37</v>
      </c>
      <c r="Q4864" s="42" t="s">
        <v>2983</v>
      </c>
      <c r="R4864" s="50" t="s">
        <v>2750</v>
      </c>
      <c r="S4864" s="40">
        <v>178</v>
      </c>
      <c r="T4864" s="40">
        <v>1</v>
      </c>
      <c r="U4864" s="43">
        <v>0.90270715149866876</v>
      </c>
      <c r="V4864" s="40">
        <v>822</v>
      </c>
      <c r="W4864" s="8" t="s">
        <v>30</v>
      </c>
      <c r="AC4864" s="64"/>
    </row>
    <row r="4865" spans="1:29" x14ac:dyDescent="0.35">
      <c r="A4865" s="9">
        <v>46227</v>
      </c>
      <c r="B4865" s="28" t="s">
        <v>1360</v>
      </c>
      <c r="C4865" s="28" t="s">
        <v>45</v>
      </c>
      <c r="D4865" s="28">
        <v>1</v>
      </c>
      <c r="E4865" s="19" t="s">
        <v>4855</v>
      </c>
      <c r="F4865" s="19" t="s">
        <v>4845</v>
      </c>
      <c r="G4865" s="37">
        <v>0.78125</v>
      </c>
      <c r="H4865" s="37">
        <v>0.93055555555555558</v>
      </c>
      <c r="I4865" s="37">
        <v>0.7729166666666667</v>
      </c>
      <c r="J4865" s="38">
        <v>0.78125</v>
      </c>
      <c r="K4865" s="39">
        <v>0.80902777777777779</v>
      </c>
      <c r="L4865" s="37">
        <v>0.92847222222222225</v>
      </c>
      <c r="M4865" s="37">
        <v>0.93333333333333335</v>
      </c>
      <c r="N4865" s="37" t="s">
        <v>2984</v>
      </c>
      <c r="O4865" s="40" t="s">
        <v>37</v>
      </c>
      <c r="P4865" s="41" t="s">
        <v>928</v>
      </c>
      <c r="Q4865" s="42" t="s">
        <v>172</v>
      </c>
      <c r="R4865" s="50" t="s">
        <v>172</v>
      </c>
      <c r="S4865" s="40">
        <v>184</v>
      </c>
      <c r="T4865" s="40">
        <v>0</v>
      </c>
      <c r="U4865" s="43">
        <v>0.9250261169183559</v>
      </c>
      <c r="V4865" s="40">
        <v>0</v>
      </c>
      <c r="W4865" s="8" t="s">
        <v>30</v>
      </c>
      <c r="AC4865" s="64"/>
    </row>
    <row r="4866" spans="1:29" x14ac:dyDescent="0.35">
      <c r="A4866" s="9">
        <v>46227</v>
      </c>
      <c r="B4866" s="28" t="s">
        <v>1361</v>
      </c>
      <c r="C4866" s="28" t="s">
        <v>45</v>
      </c>
      <c r="D4866" s="28">
        <v>1</v>
      </c>
      <c r="E4866" s="19" t="s">
        <v>4845</v>
      </c>
      <c r="F4866" s="19" t="s">
        <v>4873</v>
      </c>
      <c r="G4866" s="37">
        <v>0.97222222222222221</v>
      </c>
      <c r="H4866" s="37" t="s">
        <v>1286</v>
      </c>
      <c r="I4866" s="37">
        <v>0.97013888888888888</v>
      </c>
      <c r="J4866" s="38">
        <v>0.97152777777777777</v>
      </c>
      <c r="K4866" s="39">
        <v>0.98055555555555551</v>
      </c>
      <c r="L4866" s="37" t="s">
        <v>2985</v>
      </c>
      <c r="M4866" s="37" t="s">
        <v>2986</v>
      </c>
      <c r="N4866" s="37" t="s">
        <v>2987</v>
      </c>
      <c r="O4866" s="40" t="s">
        <v>928</v>
      </c>
      <c r="P4866" s="41" t="s">
        <v>57</v>
      </c>
      <c r="Q4866" s="42" t="s">
        <v>172</v>
      </c>
      <c r="R4866" s="50" t="s">
        <v>172</v>
      </c>
      <c r="S4866" s="40">
        <v>170</v>
      </c>
      <c r="T4866" s="40">
        <v>2</v>
      </c>
      <c r="U4866" s="43">
        <v>0.87640486928708083</v>
      </c>
      <c r="V4866" s="40">
        <v>0</v>
      </c>
      <c r="W4866" s="8" t="s">
        <v>30</v>
      </c>
      <c r="AC4866" s="64"/>
    </row>
    <row r="4867" spans="1:29" x14ac:dyDescent="0.35">
      <c r="A4867" s="9">
        <v>46227</v>
      </c>
      <c r="B4867" s="28" t="s">
        <v>1072</v>
      </c>
      <c r="C4867" s="28" t="s">
        <v>59</v>
      </c>
      <c r="D4867" s="28">
        <v>1</v>
      </c>
      <c r="E4867" s="19" t="s">
        <v>4873</v>
      </c>
      <c r="F4867" s="19" t="s">
        <v>4845</v>
      </c>
      <c r="G4867" s="37">
        <v>5.2083333333333343E-2</v>
      </c>
      <c r="H4867" s="37">
        <v>0.27430555555555558</v>
      </c>
      <c r="I4867" s="37">
        <v>4.2361111111111113E-2</v>
      </c>
      <c r="J4867" s="38">
        <v>4.6527777777777779E-2</v>
      </c>
      <c r="K4867" s="39">
        <v>5.7638888888888892E-2</v>
      </c>
      <c r="L4867" s="37">
        <v>0.25277777777777782</v>
      </c>
      <c r="M4867" s="37">
        <v>0.25624999999999998</v>
      </c>
      <c r="N4867" s="37">
        <v>0.25833333333333341</v>
      </c>
      <c r="O4867" s="40">
        <v>211</v>
      </c>
      <c r="P4867" s="41">
        <v>313</v>
      </c>
      <c r="Q4867" s="42" t="s">
        <v>172</v>
      </c>
      <c r="R4867" s="50" t="s">
        <v>172</v>
      </c>
      <c r="S4867" s="40">
        <v>140</v>
      </c>
      <c r="T4867" s="40">
        <v>0</v>
      </c>
      <c r="U4867" s="43">
        <v>0.68438378650788878</v>
      </c>
      <c r="V4867" s="40">
        <v>0</v>
      </c>
      <c r="W4867" s="8" t="s">
        <v>30</v>
      </c>
      <c r="AC4867" s="64"/>
    </row>
    <row r="4868" spans="1:29" x14ac:dyDescent="0.35">
      <c r="A4868" s="9">
        <v>46227</v>
      </c>
      <c r="B4868" s="28" t="s">
        <v>1073</v>
      </c>
      <c r="C4868" s="28" t="s">
        <v>59</v>
      </c>
      <c r="D4868" s="28">
        <v>1</v>
      </c>
      <c r="E4868" s="19" t="s">
        <v>4845</v>
      </c>
      <c r="F4868" s="19" t="s">
        <v>4862</v>
      </c>
      <c r="G4868" s="37">
        <v>0.3125</v>
      </c>
      <c r="H4868" s="37">
        <v>0.53125</v>
      </c>
      <c r="I4868" s="37">
        <v>0.29305555555555562</v>
      </c>
      <c r="J4868" s="38">
        <v>0.3</v>
      </c>
      <c r="K4868" s="39">
        <v>0.30763888888888891</v>
      </c>
      <c r="L4868" s="37">
        <v>0.51458333333333328</v>
      </c>
      <c r="M4868" s="37">
        <v>0.52569444444444446</v>
      </c>
      <c r="N4868" s="37">
        <v>0.52777777777777779</v>
      </c>
      <c r="O4868" s="40">
        <v>313</v>
      </c>
      <c r="P4868" s="41">
        <v>309</v>
      </c>
      <c r="Q4868" s="42" t="s">
        <v>172</v>
      </c>
      <c r="R4868" s="50" t="s">
        <v>172</v>
      </c>
      <c r="S4868" s="40">
        <v>91</v>
      </c>
      <c r="T4868" s="40">
        <v>0</v>
      </c>
      <c r="U4868" s="43">
        <v>0.45126222953252892</v>
      </c>
      <c r="V4868" s="40">
        <v>0</v>
      </c>
      <c r="W4868" s="8" t="s">
        <v>30</v>
      </c>
      <c r="AC4868" s="64"/>
    </row>
    <row r="4869" spans="1:29" x14ac:dyDescent="0.35">
      <c r="A4869" s="9">
        <v>46227</v>
      </c>
      <c r="B4869" s="28" t="s">
        <v>1371</v>
      </c>
      <c r="C4869" s="28" t="s">
        <v>59</v>
      </c>
      <c r="D4869" s="28">
        <v>1</v>
      </c>
      <c r="E4869" s="19" t="s">
        <v>4862</v>
      </c>
      <c r="F4869" s="19" t="s">
        <v>4845</v>
      </c>
      <c r="G4869" s="33">
        <v>0.96875</v>
      </c>
      <c r="H4869" s="37" t="s">
        <v>1899</v>
      </c>
      <c r="I4869" s="37">
        <v>0.96527777777777779</v>
      </c>
      <c r="J4869" s="38">
        <v>0.96944444444444444</v>
      </c>
      <c r="K4869" s="39">
        <v>0.98402777777777772</v>
      </c>
      <c r="L4869" s="37" t="s">
        <v>2988</v>
      </c>
      <c r="M4869" s="37" t="s">
        <v>2985</v>
      </c>
      <c r="N4869" s="37" t="s">
        <v>2989</v>
      </c>
      <c r="O4869" s="40" t="s">
        <v>242</v>
      </c>
      <c r="P4869" s="41" t="s">
        <v>928</v>
      </c>
      <c r="Q4869" s="42" t="s">
        <v>151</v>
      </c>
      <c r="R4869" s="50" t="s">
        <v>39</v>
      </c>
      <c r="S4869" s="40">
        <v>185</v>
      </c>
      <c r="T4869" s="40">
        <v>3</v>
      </c>
      <c r="U4869" s="43">
        <v>0.94790078070390149</v>
      </c>
      <c r="V4869" s="40">
        <v>0</v>
      </c>
      <c r="W4869" s="8" t="s">
        <v>30</v>
      </c>
      <c r="AC4869" s="64"/>
    </row>
    <row r="4870" spans="1:29" x14ac:dyDescent="0.35">
      <c r="A4870" s="9">
        <v>46227</v>
      </c>
      <c r="B4870" s="28" t="s">
        <v>71</v>
      </c>
      <c r="C4870" s="28" t="s">
        <v>72</v>
      </c>
      <c r="D4870" s="28">
        <v>1</v>
      </c>
      <c r="E4870" s="19" t="s">
        <v>4845</v>
      </c>
      <c r="F4870" s="19" t="s">
        <v>4853</v>
      </c>
      <c r="G4870" s="33">
        <v>1.041666666666667E-2</v>
      </c>
      <c r="H4870" s="37">
        <v>0.1701388888888889</v>
      </c>
      <c r="I4870" s="37">
        <v>6.9444444444444441E-3</v>
      </c>
      <c r="J4870" s="38">
        <v>1.3194444444444439E-2</v>
      </c>
      <c r="K4870" s="39">
        <v>2.4305555555555559E-2</v>
      </c>
      <c r="L4870" s="37">
        <v>0.16597222222222219</v>
      </c>
      <c r="M4870" s="37">
        <v>0.1756944444444444</v>
      </c>
      <c r="N4870" s="37">
        <v>0.1756944444444444</v>
      </c>
      <c r="O4870" s="40" t="s">
        <v>37</v>
      </c>
      <c r="P4870" s="41">
        <v>20</v>
      </c>
      <c r="Q4870" s="42" t="s">
        <v>273</v>
      </c>
      <c r="R4870" s="50" t="s">
        <v>39</v>
      </c>
      <c r="S4870" s="40">
        <v>197</v>
      </c>
      <c r="T4870" s="40">
        <v>0</v>
      </c>
      <c r="U4870" s="43">
        <v>1</v>
      </c>
      <c r="V4870" s="40">
        <v>994</v>
      </c>
      <c r="W4870" s="8" t="s">
        <v>30</v>
      </c>
      <c r="AC4870" s="64"/>
    </row>
    <row r="4871" spans="1:29" x14ac:dyDescent="0.35">
      <c r="A4871" s="9">
        <v>46227</v>
      </c>
      <c r="B4871" s="28" t="s">
        <v>74</v>
      </c>
      <c r="C4871" s="28" t="s">
        <v>72</v>
      </c>
      <c r="D4871" s="28">
        <v>1</v>
      </c>
      <c r="E4871" s="19" t="s">
        <v>4853</v>
      </c>
      <c r="F4871" s="19" t="s">
        <v>4845</v>
      </c>
      <c r="G4871" s="33">
        <v>0.20833333333333329</v>
      </c>
      <c r="H4871" s="37">
        <v>0.38541666666666669</v>
      </c>
      <c r="I4871" s="37">
        <v>0.20416666666666669</v>
      </c>
      <c r="J4871" s="38">
        <v>0.2076388888888889</v>
      </c>
      <c r="K4871" s="39">
        <v>0.22638888888888889</v>
      </c>
      <c r="L4871" s="37">
        <v>0.36736111111111108</v>
      </c>
      <c r="M4871" s="37">
        <v>0.37847222222222221</v>
      </c>
      <c r="N4871" s="37">
        <v>0.38055555555555548</v>
      </c>
      <c r="O4871" s="40">
        <v>20</v>
      </c>
      <c r="P4871" s="41" t="s">
        <v>43</v>
      </c>
      <c r="Q4871" s="42" t="s">
        <v>172</v>
      </c>
      <c r="R4871" s="50" t="s">
        <v>172</v>
      </c>
      <c r="S4871" s="40">
        <v>162</v>
      </c>
      <c r="T4871" s="40">
        <v>1</v>
      </c>
      <c r="U4871" s="43">
        <v>0.84545219687169559</v>
      </c>
      <c r="V4871" s="40">
        <v>0</v>
      </c>
      <c r="W4871" s="8" t="s">
        <v>30</v>
      </c>
      <c r="AC4871" s="64"/>
    </row>
    <row r="4872" spans="1:29" hidden="1" x14ac:dyDescent="0.35">
      <c r="A4872" s="9">
        <v>46227</v>
      </c>
      <c r="B4872" s="28" t="s">
        <v>52</v>
      </c>
      <c r="C4872" s="28" t="s">
        <v>72</v>
      </c>
      <c r="D4872" s="28">
        <v>1</v>
      </c>
      <c r="E4872" s="19" t="s">
        <v>4845</v>
      </c>
      <c r="F4872" s="19" t="s">
        <v>4856</v>
      </c>
      <c r="G4872" s="33">
        <v>0.4375</v>
      </c>
      <c r="H4872" s="33">
        <v>0.5625</v>
      </c>
      <c r="I4872" s="33">
        <v>0.43402777777777779</v>
      </c>
      <c r="J4872" s="34">
        <v>0.4513888888888889</v>
      </c>
      <c r="K4872" s="35">
        <v>0.46736111111111112</v>
      </c>
      <c r="L4872" s="33">
        <v>0.56458333333333333</v>
      </c>
      <c r="M4872" s="33">
        <v>0.5756944444444444</v>
      </c>
      <c r="N4872" s="33">
        <v>0.57777777777777772</v>
      </c>
      <c r="O4872" s="28" t="s">
        <v>43</v>
      </c>
      <c r="P4872" s="29">
        <v>529</v>
      </c>
      <c r="Q4872" s="30" t="s">
        <v>111</v>
      </c>
      <c r="R4872" s="31" t="s">
        <v>39</v>
      </c>
      <c r="S4872" s="28">
        <v>178</v>
      </c>
      <c r="T4872" s="28">
        <v>0</v>
      </c>
      <c r="U4872" s="32">
        <v>0.90618527967886253</v>
      </c>
      <c r="V4872" s="28">
        <v>1244</v>
      </c>
      <c r="W4872" s="8" t="s">
        <v>287</v>
      </c>
      <c r="X4872" s="7" t="s">
        <v>2990</v>
      </c>
      <c r="AC4872" s="64"/>
    </row>
    <row r="4873" spans="1:29" x14ac:dyDescent="0.35">
      <c r="A4873" s="9">
        <v>46227</v>
      </c>
      <c r="B4873" s="28" t="s">
        <v>52</v>
      </c>
      <c r="C4873" s="28" t="s">
        <v>72</v>
      </c>
      <c r="D4873" s="28">
        <v>1</v>
      </c>
      <c r="E4873" s="8" t="s">
        <v>4856</v>
      </c>
      <c r="F4873" s="8" t="s">
        <v>4845</v>
      </c>
      <c r="G4873" s="33">
        <v>0.60416666666666663</v>
      </c>
      <c r="H4873" s="33">
        <v>0.64583333333333337</v>
      </c>
      <c r="I4873" s="33">
        <v>0.6479166666666667</v>
      </c>
      <c r="J4873" s="34">
        <v>0.65416666666666667</v>
      </c>
      <c r="K4873" s="35">
        <v>0.6694444444444444</v>
      </c>
      <c r="L4873" s="33">
        <v>0.70416666666666672</v>
      </c>
      <c r="M4873" s="33">
        <v>0.70902777777777781</v>
      </c>
      <c r="N4873" s="33">
        <v>0.70972222222222225</v>
      </c>
      <c r="O4873" s="28">
        <v>512</v>
      </c>
      <c r="P4873" s="29" t="s">
        <v>436</v>
      </c>
      <c r="Q4873" s="30" t="s">
        <v>2991</v>
      </c>
      <c r="R4873" s="31" t="s">
        <v>2992</v>
      </c>
      <c r="S4873" s="28">
        <v>167</v>
      </c>
      <c r="T4873" s="28">
        <v>0</v>
      </c>
      <c r="U4873" s="32">
        <v>0.88590446078733609</v>
      </c>
      <c r="V4873" s="28">
        <v>1242</v>
      </c>
      <c r="W4873" s="8" t="s">
        <v>30</v>
      </c>
      <c r="X4873" s="7" t="s">
        <v>2993</v>
      </c>
      <c r="AC4873" s="64"/>
    </row>
    <row r="4874" spans="1:29" ht="26" customHeight="1" x14ac:dyDescent="0.35">
      <c r="A4874" s="9">
        <v>46227</v>
      </c>
      <c r="B4874" s="28" t="s">
        <v>56</v>
      </c>
      <c r="C4874" s="28" t="s">
        <v>72</v>
      </c>
      <c r="D4874" s="28">
        <v>1</v>
      </c>
      <c r="E4874" s="8" t="s">
        <v>4845</v>
      </c>
      <c r="F4874" s="8" t="s">
        <v>4850</v>
      </c>
      <c r="G4874" s="33">
        <v>0.55555555555555558</v>
      </c>
      <c r="H4874" s="33">
        <v>0.63888888888888884</v>
      </c>
      <c r="I4874" s="33">
        <v>0.74027777777777781</v>
      </c>
      <c r="J4874" s="34">
        <v>0.74444444444444446</v>
      </c>
      <c r="K4874" s="35">
        <v>0.76249999999999996</v>
      </c>
      <c r="L4874" s="33">
        <v>0.81597222222222221</v>
      </c>
      <c r="M4874" s="33">
        <v>0.8305555555555556</v>
      </c>
      <c r="N4874" s="33">
        <v>0.83263888888888893</v>
      </c>
      <c r="O4874" s="28" t="s">
        <v>436</v>
      </c>
      <c r="P4874" s="29" t="s">
        <v>400</v>
      </c>
      <c r="Q4874" s="30" t="s">
        <v>2994</v>
      </c>
      <c r="R4874" s="31" t="s">
        <v>2995</v>
      </c>
      <c r="S4874" s="28">
        <v>139</v>
      </c>
      <c r="T4874" s="28">
        <v>0</v>
      </c>
      <c r="U4874" s="32">
        <v>0.73977520345075221</v>
      </c>
      <c r="V4874" s="28">
        <v>0</v>
      </c>
      <c r="W4874" s="8" t="s">
        <v>30</v>
      </c>
      <c r="AC4874" s="64"/>
    </row>
    <row r="4875" spans="1:29" x14ac:dyDescent="0.35">
      <c r="A4875" s="9">
        <v>46227</v>
      </c>
      <c r="B4875" s="28" t="s">
        <v>2701</v>
      </c>
      <c r="C4875" s="28" t="s">
        <v>81</v>
      </c>
      <c r="D4875" s="28">
        <v>14</v>
      </c>
      <c r="E4875" s="8" t="s">
        <v>4850</v>
      </c>
      <c r="F4875" s="8" t="s">
        <v>4845</v>
      </c>
      <c r="G4875" s="33">
        <v>6.9444444444444448E-2</v>
      </c>
      <c r="H4875" s="33">
        <v>0.18055555555555561</v>
      </c>
      <c r="I4875" s="33">
        <v>6.5972222222222224E-2</v>
      </c>
      <c r="J4875" s="34">
        <v>7.2916666666666671E-2</v>
      </c>
      <c r="K4875" s="35">
        <v>8.4027777777777785E-2</v>
      </c>
      <c r="L4875" s="33">
        <v>0.17430555555555549</v>
      </c>
      <c r="M4875" s="33">
        <v>0.18819444444444439</v>
      </c>
      <c r="N4875" s="33">
        <v>0.18819444444444439</v>
      </c>
      <c r="O4875" s="28" t="s">
        <v>236</v>
      </c>
      <c r="P4875" s="29">
        <v>53</v>
      </c>
      <c r="Q4875" s="30" t="s">
        <v>65</v>
      </c>
      <c r="R4875" s="31" t="s">
        <v>39</v>
      </c>
      <c r="S4875" s="28">
        <v>190</v>
      </c>
      <c r="T4875" s="28">
        <v>3</v>
      </c>
      <c r="U4875" s="32">
        <v>0.93088472415743673</v>
      </c>
      <c r="V4875" s="28">
        <v>0</v>
      </c>
      <c r="W4875" s="8" t="s">
        <v>30</v>
      </c>
      <c r="AC4875" s="64"/>
    </row>
    <row r="4876" spans="1:29" ht="26" customHeight="1" x14ac:dyDescent="0.35">
      <c r="A4876" s="9">
        <v>46227</v>
      </c>
      <c r="B4876" s="28" t="s">
        <v>2703</v>
      </c>
      <c r="C4876" s="28" t="s">
        <v>81</v>
      </c>
      <c r="D4876" s="28">
        <v>14</v>
      </c>
      <c r="E4876" s="8" t="s">
        <v>4845</v>
      </c>
      <c r="F4876" s="8" t="s">
        <v>4867</v>
      </c>
      <c r="G4876" s="33">
        <v>0.21875</v>
      </c>
      <c r="H4876" s="33">
        <v>0.34027777777777779</v>
      </c>
      <c r="I4876" s="33">
        <v>0.2208333333333333</v>
      </c>
      <c r="J4876" s="34">
        <v>0.22638888888888889</v>
      </c>
      <c r="K4876" s="35">
        <v>0.23541666666666669</v>
      </c>
      <c r="L4876" s="33">
        <v>0.32430555555555562</v>
      </c>
      <c r="M4876" s="33">
        <v>0.33611111111111108</v>
      </c>
      <c r="N4876" s="33">
        <v>0.33819444444444452</v>
      </c>
      <c r="O4876" s="28">
        <v>53</v>
      </c>
      <c r="P4876" s="29" t="s">
        <v>32</v>
      </c>
      <c r="Q4876" s="30" t="s">
        <v>2996</v>
      </c>
      <c r="R4876" s="31" t="s">
        <v>2707</v>
      </c>
      <c r="S4876" s="28">
        <v>158</v>
      </c>
      <c r="T4876" s="28">
        <v>2</v>
      </c>
      <c r="U4876" s="32">
        <v>0.8785176004741273</v>
      </c>
      <c r="V4876" s="28">
        <v>0</v>
      </c>
      <c r="W4876" s="8" t="s">
        <v>30</v>
      </c>
      <c r="AC4876" s="64"/>
    </row>
    <row r="4877" spans="1:29" x14ac:dyDescent="0.35">
      <c r="A4877" s="9">
        <v>46227</v>
      </c>
      <c r="B4877" s="28" t="s">
        <v>262</v>
      </c>
      <c r="C4877" s="28" t="s">
        <v>81</v>
      </c>
      <c r="D4877" s="28">
        <v>1</v>
      </c>
      <c r="E4877" s="8" t="s">
        <v>4867</v>
      </c>
      <c r="F4877" s="8" t="s">
        <v>4845</v>
      </c>
      <c r="G4877" s="33">
        <v>0.3923611111111111</v>
      </c>
      <c r="H4877" s="33">
        <v>0.46875</v>
      </c>
      <c r="I4877" s="33">
        <v>0.38055555555555548</v>
      </c>
      <c r="J4877" s="34">
        <v>0.39513888888888887</v>
      </c>
      <c r="K4877" s="35">
        <v>0.40625</v>
      </c>
      <c r="L4877" s="33">
        <v>0.47083333333333333</v>
      </c>
      <c r="M4877" s="33">
        <v>0.47638888888888892</v>
      </c>
      <c r="N4877" s="33">
        <v>0.47638888888888892</v>
      </c>
      <c r="O4877" s="28" t="s">
        <v>32</v>
      </c>
      <c r="P4877" s="29">
        <v>9</v>
      </c>
      <c r="Q4877" s="30" t="s">
        <v>273</v>
      </c>
      <c r="R4877" s="31" t="s">
        <v>39</v>
      </c>
      <c r="S4877" s="28">
        <v>104</v>
      </c>
      <c r="T4877" s="28">
        <v>0</v>
      </c>
      <c r="U4877" s="32">
        <v>0.53163088051677398</v>
      </c>
      <c r="V4877" s="28">
        <v>0</v>
      </c>
      <c r="W4877" s="8" t="s">
        <v>30</v>
      </c>
      <c r="AC4877" s="64"/>
    </row>
    <row r="4878" spans="1:29" x14ac:dyDescent="0.35">
      <c r="A4878" s="9">
        <v>46227</v>
      </c>
      <c r="B4878" s="28" t="s">
        <v>264</v>
      </c>
      <c r="C4878" s="28" t="s">
        <v>81</v>
      </c>
      <c r="D4878" s="28">
        <v>1</v>
      </c>
      <c r="E4878" s="8" t="s">
        <v>4845</v>
      </c>
      <c r="F4878" s="8" t="s">
        <v>4851</v>
      </c>
      <c r="G4878" s="33">
        <v>0.51041666666666663</v>
      </c>
      <c r="H4878" s="33">
        <v>0.59027777777777779</v>
      </c>
      <c r="I4878" s="33">
        <v>0.50277777777777777</v>
      </c>
      <c r="J4878" s="34">
        <v>0.50763888888888886</v>
      </c>
      <c r="K4878" s="35">
        <v>0.51527777777777772</v>
      </c>
      <c r="L4878" s="33">
        <v>0.59583333333333333</v>
      </c>
      <c r="M4878" s="33">
        <v>0.6069444444444444</v>
      </c>
      <c r="N4878" s="33">
        <v>0.60902777777777772</v>
      </c>
      <c r="O4878" s="28">
        <v>9</v>
      </c>
      <c r="P4878" s="29" t="s">
        <v>43</v>
      </c>
      <c r="Q4878" s="30" t="s">
        <v>172</v>
      </c>
      <c r="R4878" s="31" t="s">
        <v>172</v>
      </c>
      <c r="S4878" s="28">
        <v>48</v>
      </c>
      <c r="T4878" s="28">
        <v>0</v>
      </c>
      <c r="U4878" s="32">
        <v>0.26478808602382081</v>
      </c>
      <c r="V4878" s="28">
        <v>0</v>
      </c>
      <c r="W4878" s="8" t="s">
        <v>30</v>
      </c>
      <c r="AC4878" s="64"/>
    </row>
    <row r="4879" spans="1:29" x14ac:dyDescent="0.35">
      <c r="A4879" s="9">
        <v>46227</v>
      </c>
      <c r="B4879" s="28" t="s">
        <v>1383</v>
      </c>
      <c r="C4879" s="28" t="s">
        <v>81</v>
      </c>
      <c r="D4879" s="28">
        <v>1</v>
      </c>
      <c r="E4879" s="8" t="s">
        <v>4851</v>
      </c>
      <c r="F4879" s="8" t="s">
        <v>4845</v>
      </c>
      <c r="G4879" s="33">
        <v>0.64236111111111116</v>
      </c>
      <c r="H4879" s="33">
        <v>0.72569444444444442</v>
      </c>
      <c r="I4879" s="33">
        <v>0.64166666666666672</v>
      </c>
      <c r="J4879" s="34">
        <v>0.64930555555555558</v>
      </c>
      <c r="K4879" s="35">
        <v>0.66249999999999998</v>
      </c>
      <c r="L4879" s="33">
        <v>0.72083333333333333</v>
      </c>
      <c r="M4879" s="33">
        <v>0.73055555555555551</v>
      </c>
      <c r="N4879" s="33">
        <v>0.73055555555555551</v>
      </c>
      <c r="O4879" s="28" t="s">
        <v>43</v>
      </c>
      <c r="P4879" s="29" t="s">
        <v>194</v>
      </c>
      <c r="Q4879" s="30" t="s">
        <v>1775</v>
      </c>
      <c r="R4879" s="31" t="s">
        <v>99</v>
      </c>
      <c r="S4879" s="28">
        <v>181</v>
      </c>
      <c r="T4879" s="28">
        <v>0</v>
      </c>
      <c r="U4879" s="32">
        <v>1</v>
      </c>
      <c r="V4879" s="28">
        <v>0</v>
      </c>
      <c r="W4879" s="8" t="s">
        <v>30</v>
      </c>
      <c r="AC4879" s="64"/>
    </row>
    <row r="4880" spans="1:29" x14ac:dyDescent="0.35">
      <c r="A4880" s="9">
        <v>46227</v>
      </c>
      <c r="B4880" s="28" t="s">
        <v>1384</v>
      </c>
      <c r="C4880" s="28" t="s">
        <v>81</v>
      </c>
      <c r="D4880" s="28">
        <v>1</v>
      </c>
      <c r="E4880" s="8" t="s">
        <v>4849</v>
      </c>
      <c r="F4880" s="8" t="s">
        <v>4845</v>
      </c>
      <c r="G4880" s="33">
        <v>0.78819444444444442</v>
      </c>
      <c r="H4880" s="33">
        <v>0.86458333333333337</v>
      </c>
      <c r="I4880" s="33">
        <v>0.78402777777777777</v>
      </c>
      <c r="J4880" s="34">
        <v>0.78611111111111109</v>
      </c>
      <c r="K4880" s="35">
        <v>0.79791666666666672</v>
      </c>
      <c r="L4880" s="33">
        <v>0.85</v>
      </c>
      <c r="M4880" s="33">
        <v>0.8618055555555556</v>
      </c>
      <c r="N4880" s="33">
        <v>0.86388888888888893</v>
      </c>
      <c r="O4880" s="28" t="s">
        <v>194</v>
      </c>
      <c r="P4880" s="29" t="s">
        <v>83</v>
      </c>
      <c r="Q4880" s="30" t="s">
        <v>172</v>
      </c>
      <c r="R4880" s="31" t="s">
        <v>172</v>
      </c>
      <c r="S4880" s="28">
        <v>178</v>
      </c>
      <c r="T4880" s="28">
        <v>0</v>
      </c>
      <c r="U4880" s="32">
        <v>1</v>
      </c>
      <c r="V4880" s="28">
        <v>341</v>
      </c>
      <c r="W4880" s="8" t="s">
        <v>30</v>
      </c>
      <c r="AC4880" s="64"/>
    </row>
    <row r="4881" spans="1:29" x14ac:dyDescent="0.35">
      <c r="A4881" s="9">
        <v>46227</v>
      </c>
      <c r="B4881" s="28" t="s">
        <v>1372</v>
      </c>
      <c r="C4881" s="28" t="s">
        <v>90</v>
      </c>
      <c r="D4881" s="28">
        <v>1</v>
      </c>
      <c r="E4881" s="8" t="s">
        <v>4845</v>
      </c>
      <c r="F4881" s="8" t="s">
        <v>4859</v>
      </c>
      <c r="G4881" s="33">
        <v>0.16666666666666671</v>
      </c>
      <c r="H4881" s="33">
        <v>0.31944444444444442</v>
      </c>
      <c r="I4881" s="33">
        <v>0.1645833333333333</v>
      </c>
      <c r="J4881" s="34">
        <v>0.1673611111111111</v>
      </c>
      <c r="K4881" s="35">
        <v>0.17986111111111111</v>
      </c>
      <c r="L4881" s="33">
        <v>0.30972222222222218</v>
      </c>
      <c r="M4881" s="33">
        <v>0.32013888888888892</v>
      </c>
      <c r="N4881" s="33">
        <v>0.32222222222222219</v>
      </c>
      <c r="O4881" s="28" t="s">
        <v>748</v>
      </c>
      <c r="P4881" s="29" t="s">
        <v>60</v>
      </c>
      <c r="Q4881" s="30" t="s">
        <v>151</v>
      </c>
      <c r="R4881" s="31" t="s">
        <v>39</v>
      </c>
      <c r="S4881" s="28">
        <v>177</v>
      </c>
      <c r="T4881" s="28">
        <v>2</v>
      </c>
      <c r="U4881" s="32">
        <v>0.95466825334942773</v>
      </c>
      <c r="V4881" s="28">
        <v>0</v>
      </c>
      <c r="W4881" s="8" t="s">
        <v>30</v>
      </c>
      <c r="AC4881" s="64"/>
    </row>
    <row r="4882" spans="1:29" x14ac:dyDescent="0.35">
      <c r="A4882" s="9">
        <v>46227</v>
      </c>
      <c r="B4882" s="28" t="s">
        <v>1218</v>
      </c>
      <c r="C4882" s="28" t="s">
        <v>90</v>
      </c>
      <c r="D4882" s="28">
        <v>14</v>
      </c>
      <c r="E4882" s="8" t="s">
        <v>4859</v>
      </c>
      <c r="F4882" s="8" t="s">
        <v>4845</v>
      </c>
      <c r="G4882" s="33">
        <v>0.3611111111111111</v>
      </c>
      <c r="H4882" s="33">
        <v>0.52083333333333337</v>
      </c>
      <c r="I4882" s="33">
        <v>0.35625000000000001</v>
      </c>
      <c r="J4882" s="34">
        <v>0.36249999999999999</v>
      </c>
      <c r="K4882" s="35">
        <v>0.37222222222222218</v>
      </c>
      <c r="L4882" s="33">
        <v>0.50694444444444442</v>
      </c>
      <c r="M4882" s="33">
        <v>0.5131944444444444</v>
      </c>
      <c r="N4882" s="33">
        <v>0.5131944444444444</v>
      </c>
      <c r="O4882" s="28" t="s">
        <v>60</v>
      </c>
      <c r="P4882" s="29">
        <v>13</v>
      </c>
      <c r="Q4882" s="30" t="s">
        <v>103</v>
      </c>
      <c r="R4882" s="31" t="s">
        <v>39</v>
      </c>
      <c r="S4882" s="28">
        <v>182</v>
      </c>
      <c r="T4882" s="28">
        <v>0</v>
      </c>
      <c r="U4882" s="32">
        <v>1</v>
      </c>
      <c r="V4882" s="28">
        <v>1169</v>
      </c>
      <c r="W4882" s="8" t="s">
        <v>30</v>
      </c>
      <c r="AC4882" s="64"/>
    </row>
    <row r="4883" spans="1:29" x14ac:dyDescent="0.35">
      <c r="A4883" s="9">
        <v>46227</v>
      </c>
      <c r="B4883" s="28" t="s">
        <v>1221</v>
      </c>
      <c r="C4883" s="28" t="s">
        <v>90</v>
      </c>
      <c r="D4883" s="28">
        <v>13</v>
      </c>
      <c r="E4883" s="8" t="s">
        <v>4845</v>
      </c>
      <c r="F4883" s="8" t="s">
        <v>4849</v>
      </c>
      <c r="G4883" s="33">
        <v>0.55555555555555558</v>
      </c>
      <c r="H4883" s="33">
        <v>0.73263888888888884</v>
      </c>
      <c r="I4883" s="33">
        <v>0.55069444444444449</v>
      </c>
      <c r="J4883" s="34">
        <v>0.55555555555555558</v>
      </c>
      <c r="K4883" s="35">
        <v>0.57013888888888886</v>
      </c>
      <c r="L4883" s="33">
        <v>0.70833333333333337</v>
      </c>
      <c r="M4883" s="33">
        <v>0.71458333333333335</v>
      </c>
      <c r="N4883" s="33">
        <v>0.71666666666666667</v>
      </c>
      <c r="O4883" s="28">
        <v>12</v>
      </c>
      <c r="P4883" s="29" t="s">
        <v>70</v>
      </c>
      <c r="Q4883" s="30" t="s">
        <v>172</v>
      </c>
      <c r="R4883" s="31" t="s">
        <v>172</v>
      </c>
      <c r="S4883" s="28">
        <v>161</v>
      </c>
      <c r="T4883" s="28">
        <v>0</v>
      </c>
      <c r="U4883" s="32">
        <v>0.94880985920166128</v>
      </c>
      <c r="V4883" s="28">
        <v>0</v>
      </c>
      <c r="W4883" s="8" t="s">
        <v>30</v>
      </c>
      <c r="AC4883" s="64"/>
    </row>
    <row r="4884" spans="1:29" x14ac:dyDescent="0.35">
      <c r="A4884" s="9">
        <v>46227</v>
      </c>
      <c r="B4884" s="28" t="s">
        <v>80</v>
      </c>
      <c r="C4884" s="28" t="s">
        <v>108</v>
      </c>
      <c r="D4884" s="28">
        <v>1</v>
      </c>
      <c r="E4884" s="8" t="s">
        <v>4849</v>
      </c>
      <c r="F4884" s="8" t="s">
        <v>4845</v>
      </c>
      <c r="G4884" s="33">
        <v>2.0833333333333329E-2</v>
      </c>
      <c r="H4884" s="33">
        <v>9.375E-2</v>
      </c>
      <c r="I4884" s="33">
        <v>2.0833333333333329E-2</v>
      </c>
      <c r="J4884" s="34">
        <v>2.2916666666666669E-2</v>
      </c>
      <c r="K4884" s="35">
        <v>3.888888888888889E-2</v>
      </c>
      <c r="L4884" s="33">
        <v>9.2361111111111116E-2</v>
      </c>
      <c r="M4884" s="33">
        <v>9.583333333333334E-2</v>
      </c>
      <c r="N4884" s="33">
        <v>9.7916666666666666E-2</v>
      </c>
      <c r="O4884" s="28" t="s">
        <v>73</v>
      </c>
      <c r="P4884" s="29" t="s">
        <v>283</v>
      </c>
      <c r="Q4884" s="30" t="s">
        <v>409</v>
      </c>
      <c r="R4884" s="31" t="s">
        <v>2997</v>
      </c>
      <c r="S4884" s="28">
        <v>152</v>
      </c>
      <c r="T4884" s="28">
        <v>0</v>
      </c>
      <c r="U4884" s="32">
        <v>0.77806695156714611</v>
      </c>
      <c r="V4884" s="28">
        <v>1525</v>
      </c>
      <c r="W4884" s="8" t="s">
        <v>30</v>
      </c>
      <c r="AC4884" s="64"/>
    </row>
    <row r="4885" spans="1:29" x14ac:dyDescent="0.35">
      <c r="A4885" s="9">
        <v>46227</v>
      </c>
      <c r="B4885" s="28" t="s">
        <v>84</v>
      </c>
      <c r="C4885" s="28" t="s">
        <v>108</v>
      </c>
      <c r="D4885" s="28">
        <v>1</v>
      </c>
      <c r="E4885" s="8" t="s">
        <v>4845</v>
      </c>
      <c r="F4885" s="8" t="s">
        <v>4863</v>
      </c>
      <c r="G4885" s="33">
        <v>0.13541666666666671</v>
      </c>
      <c r="H4885" s="33">
        <v>0.21180555555555561</v>
      </c>
      <c r="I4885" s="33">
        <v>0.1243055555555556</v>
      </c>
      <c r="J4885" s="34">
        <v>0.13750000000000001</v>
      </c>
      <c r="K4885" s="35">
        <v>0.15555555555555561</v>
      </c>
      <c r="L4885" s="33">
        <v>0.21180555555555561</v>
      </c>
      <c r="M4885" s="33">
        <v>0.22013888888888891</v>
      </c>
      <c r="N4885" s="33">
        <v>0.22222222222222221</v>
      </c>
      <c r="O4885" s="28" t="s">
        <v>283</v>
      </c>
      <c r="P4885" s="29" t="s">
        <v>37</v>
      </c>
      <c r="Q4885" s="30" t="s">
        <v>152</v>
      </c>
      <c r="R4885" s="31" t="s">
        <v>39</v>
      </c>
      <c r="S4885" s="28">
        <v>154</v>
      </c>
      <c r="T4885" s="28">
        <v>0</v>
      </c>
      <c r="U4885" s="32">
        <v>0.84525402703408181</v>
      </c>
      <c r="V4885" s="28">
        <v>0</v>
      </c>
      <c r="W4885" s="8" t="s">
        <v>30</v>
      </c>
      <c r="AC4885" s="64"/>
    </row>
    <row r="4886" spans="1:29" x14ac:dyDescent="0.35">
      <c r="A4886" s="9">
        <v>46227</v>
      </c>
      <c r="B4886" s="28" t="s">
        <v>2570</v>
      </c>
      <c r="C4886" s="28" t="s">
        <v>108</v>
      </c>
      <c r="D4886" s="28">
        <v>1</v>
      </c>
      <c r="E4886" s="8" t="s">
        <v>4863</v>
      </c>
      <c r="F4886" s="8" t="s">
        <v>4845</v>
      </c>
      <c r="G4886" s="33">
        <v>0.2638888888888889</v>
      </c>
      <c r="H4886" s="33">
        <v>0.52777777777777779</v>
      </c>
      <c r="I4886" s="33">
        <v>0.26041666666666669</v>
      </c>
      <c r="J4886" s="34">
        <v>0.27361111111111108</v>
      </c>
      <c r="K4886" s="35">
        <v>0.28888888888888892</v>
      </c>
      <c r="L4886" s="33">
        <v>0.52986111111111112</v>
      </c>
      <c r="M4886" s="33">
        <v>0.54027777777777775</v>
      </c>
      <c r="N4886" s="33">
        <v>0.54236111111111107</v>
      </c>
      <c r="O4886" s="28" t="s">
        <v>37</v>
      </c>
      <c r="P4886" s="29" t="s">
        <v>2812</v>
      </c>
      <c r="Q4886" s="30" t="s">
        <v>216</v>
      </c>
      <c r="R4886" s="31" t="s">
        <v>39</v>
      </c>
      <c r="S4886" s="28">
        <v>149</v>
      </c>
      <c r="T4886" s="28">
        <v>1</v>
      </c>
      <c r="U4886" s="32">
        <v>0.7384139873997555</v>
      </c>
      <c r="V4886" s="28">
        <v>1018</v>
      </c>
      <c r="W4886" s="8" t="s">
        <v>30</v>
      </c>
      <c r="AC4886" s="64"/>
    </row>
    <row r="4887" spans="1:29" ht="26" customHeight="1" x14ac:dyDescent="0.35">
      <c r="A4887" s="9">
        <v>46227</v>
      </c>
      <c r="B4887" s="28" t="s">
        <v>2571</v>
      </c>
      <c r="C4887" s="28" t="s">
        <v>108</v>
      </c>
      <c r="D4887" s="28">
        <v>1</v>
      </c>
      <c r="E4887" s="8" t="s">
        <v>4845</v>
      </c>
      <c r="F4887" s="8" t="s">
        <v>4873</v>
      </c>
      <c r="G4887" s="33">
        <v>0.61458333333333337</v>
      </c>
      <c r="H4887" s="33">
        <v>0.89930555555555558</v>
      </c>
      <c r="I4887" s="33">
        <v>0.63124999999999998</v>
      </c>
      <c r="J4887" s="34">
        <v>0.63194444444444442</v>
      </c>
      <c r="K4887" s="35">
        <v>0.6430555555555556</v>
      </c>
      <c r="L4887" s="33">
        <v>0.92152777777777772</v>
      </c>
      <c r="M4887" s="33">
        <v>0.93541666666666667</v>
      </c>
      <c r="N4887" s="33">
        <v>0.9375</v>
      </c>
      <c r="O4887" s="28" t="s">
        <v>2812</v>
      </c>
      <c r="P4887" s="29" t="s">
        <v>143</v>
      </c>
      <c r="Q4887" s="30" t="s">
        <v>2998</v>
      </c>
      <c r="R4887" s="31" t="s">
        <v>2999</v>
      </c>
      <c r="S4887" s="28">
        <v>181</v>
      </c>
      <c r="T4887" s="28">
        <v>0</v>
      </c>
      <c r="U4887" s="32">
        <v>0.94161366263737323</v>
      </c>
      <c r="V4887" s="28">
        <v>0</v>
      </c>
      <c r="W4887" s="8" t="s">
        <v>30</v>
      </c>
      <c r="AC4887" s="64"/>
    </row>
    <row r="4888" spans="1:29" x14ac:dyDescent="0.35">
      <c r="A4888" s="9">
        <v>46227</v>
      </c>
      <c r="B4888" s="28" t="s">
        <v>1381</v>
      </c>
      <c r="C4888" s="28" t="s">
        <v>113</v>
      </c>
      <c r="D4888" s="28">
        <v>1</v>
      </c>
      <c r="E4888" s="8" t="s">
        <v>4873</v>
      </c>
      <c r="F4888" s="8" t="s">
        <v>4845</v>
      </c>
      <c r="G4888" s="33">
        <v>4.5138888888888888E-2</v>
      </c>
      <c r="H4888" s="33">
        <v>0.25347222222222221</v>
      </c>
      <c r="I4888" s="33">
        <v>3.6805555555555557E-2</v>
      </c>
      <c r="J4888" s="34">
        <v>4.027777777777778E-2</v>
      </c>
      <c r="K4888" s="35">
        <v>5.4166666666666669E-2</v>
      </c>
      <c r="L4888" s="33">
        <v>0.2409722222222222</v>
      </c>
      <c r="M4888" s="33">
        <v>0.24861111111111109</v>
      </c>
      <c r="N4888" s="33">
        <v>0.25</v>
      </c>
      <c r="O4888" s="28" t="s">
        <v>57</v>
      </c>
      <c r="P4888" s="29">
        <v>62</v>
      </c>
      <c r="Q4888" s="30" t="s">
        <v>172</v>
      </c>
      <c r="R4888" s="31" t="s">
        <v>172</v>
      </c>
      <c r="S4888" s="28">
        <v>182</v>
      </c>
      <c r="T4888" s="28">
        <v>1</v>
      </c>
      <c r="U4888" s="32">
        <v>0.97885575215014076</v>
      </c>
      <c r="V4888" s="28">
        <v>0</v>
      </c>
      <c r="W4888" s="8" t="s">
        <v>30</v>
      </c>
      <c r="AC4888" s="64"/>
    </row>
    <row r="4889" spans="1:29" x14ac:dyDescent="0.35">
      <c r="A4889" s="9">
        <v>46227</v>
      </c>
      <c r="B4889" s="28" t="s">
        <v>1382</v>
      </c>
      <c r="C4889" s="28" t="s">
        <v>113</v>
      </c>
      <c r="D4889" s="28">
        <v>1</v>
      </c>
      <c r="E4889" s="8" t="s">
        <v>4845</v>
      </c>
      <c r="F4889" s="8" t="s">
        <v>4849</v>
      </c>
      <c r="G4889" s="33">
        <v>0.2951388888888889</v>
      </c>
      <c r="H4889" s="33">
        <v>0.52430555555555558</v>
      </c>
      <c r="I4889" s="33">
        <v>0.28472222222222221</v>
      </c>
      <c r="J4889" s="34">
        <v>0.29236111111111113</v>
      </c>
      <c r="K4889" s="35">
        <v>0.30208333333333331</v>
      </c>
      <c r="L4889" s="33">
        <v>0.49305555555555558</v>
      </c>
      <c r="M4889" s="33">
        <v>0.50416666666666665</v>
      </c>
      <c r="N4889" s="33">
        <v>0.50624999999999998</v>
      </c>
      <c r="O4889" s="28">
        <v>65</v>
      </c>
      <c r="P4889" s="29" t="s">
        <v>60</v>
      </c>
      <c r="Q4889" s="30" t="s">
        <v>172</v>
      </c>
      <c r="R4889" s="31" t="s">
        <v>172</v>
      </c>
      <c r="S4889" s="28">
        <v>178</v>
      </c>
      <c r="T4889" s="28">
        <v>3</v>
      </c>
      <c r="U4889" s="32">
        <v>0.88987052913303888</v>
      </c>
      <c r="V4889" s="28">
        <v>0</v>
      </c>
      <c r="W4889" s="8" t="s">
        <v>30</v>
      </c>
      <c r="AC4889" s="64"/>
    </row>
    <row r="4890" spans="1:29" x14ac:dyDescent="0.35">
      <c r="A4890" s="9">
        <v>46227</v>
      </c>
      <c r="B4890" s="28" t="s">
        <v>2174</v>
      </c>
      <c r="C4890" s="28" t="s">
        <v>113</v>
      </c>
      <c r="D4890" s="28">
        <v>1</v>
      </c>
      <c r="E4890" s="8" t="s">
        <v>4849</v>
      </c>
      <c r="F4890" s="8" t="s">
        <v>4845</v>
      </c>
      <c r="G4890" s="33">
        <v>0.57291666666666663</v>
      </c>
      <c r="H4890" s="33">
        <v>0.69444444444444442</v>
      </c>
      <c r="I4890" s="33">
        <v>0.56805555555555554</v>
      </c>
      <c r="J4890" s="34">
        <v>0.57499999999999996</v>
      </c>
      <c r="K4890" s="35">
        <v>0.58611111111111114</v>
      </c>
      <c r="L4890" s="33">
        <v>0.68819444444444444</v>
      </c>
      <c r="M4890" s="33">
        <v>0.6958333333333333</v>
      </c>
      <c r="N4890" s="33">
        <v>0.69722222222222219</v>
      </c>
      <c r="O4890" s="28" t="s">
        <v>60</v>
      </c>
      <c r="P4890" s="29" t="s">
        <v>429</v>
      </c>
      <c r="Q4890" s="30" t="s">
        <v>152</v>
      </c>
      <c r="R4890" s="31" t="s">
        <v>39</v>
      </c>
      <c r="S4890" s="28">
        <v>145</v>
      </c>
      <c r="T4890" s="28">
        <v>1</v>
      </c>
      <c r="U4890" s="32">
        <v>0.80615034897258575</v>
      </c>
      <c r="V4890" s="28">
        <v>0</v>
      </c>
      <c r="W4890" s="8" t="s">
        <v>30</v>
      </c>
      <c r="AC4890" s="64"/>
    </row>
    <row r="4891" spans="1:29" x14ac:dyDescent="0.35">
      <c r="A4891" s="9">
        <v>46227</v>
      </c>
      <c r="B4891" s="28" t="s">
        <v>2177</v>
      </c>
      <c r="C4891" s="28" t="s">
        <v>113</v>
      </c>
      <c r="D4891" s="28">
        <v>1</v>
      </c>
      <c r="E4891" s="8" t="s">
        <v>4845</v>
      </c>
      <c r="F4891" s="8" t="s">
        <v>4851</v>
      </c>
      <c r="G4891" s="33">
        <v>0.73611111111111116</v>
      </c>
      <c r="H4891" s="33">
        <v>0.86458333333333337</v>
      </c>
      <c r="I4891" s="33">
        <v>0.72569444444444442</v>
      </c>
      <c r="J4891" s="34">
        <v>0.72986111111111107</v>
      </c>
      <c r="K4891" s="35">
        <v>0.74236111111111114</v>
      </c>
      <c r="L4891" s="33">
        <v>0.84583333333333333</v>
      </c>
      <c r="M4891" s="33">
        <v>0.85972222222222228</v>
      </c>
      <c r="N4891" s="33">
        <v>0.8618055555555556</v>
      </c>
      <c r="O4891" s="28" t="s">
        <v>429</v>
      </c>
      <c r="P4891" s="29" t="s">
        <v>60</v>
      </c>
      <c r="Q4891" s="30" t="s">
        <v>172</v>
      </c>
      <c r="R4891" s="31" t="s">
        <v>172</v>
      </c>
      <c r="S4891" s="28">
        <v>190</v>
      </c>
      <c r="T4891" s="28">
        <v>0</v>
      </c>
      <c r="U4891" s="32">
        <v>0.90657979845366921</v>
      </c>
      <c r="V4891" s="28">
        <v>344</v>
      </c>
      <c r="W4891" s="8" t="s">
        <v>30</v>
      </c>
      <c r="AC4891" s="64"/>
    </row>
    <row r="4892" spans="1:29" x14ac:dyDescent="0.35">
      <c r="A4892" s="9">
        <v>46228</v>
      </c>
      <c r="B4892" s="28" t="s">
        <v>2701</v>
      </c>
      <c r="C4892" s="28" t="s">
        <v>27</v>
      </c>
      <c r="D4892" s="28">
        <v>15</v>
      </c>
      <c r="E4892" s="8" t="s">
        <v>4851</v>
      </c>
      <c r="F4892" s="8" t="s">
        <v>4845</v>
      </c>
      <c r="G4892" s="33">
        <v>1.041666666666667E-2</v>
      </c>
      <c r="H4892" s="33">
        <v>0.11805555555555559</v>
      </c>
      <c r="I4892" s="33">
        <v>4.1666666666666666E-3</v>
      </c>
      <c r="J4892" s="34">
        <v>8.3333333333333332E-3</v>
      </c>
      <c r="K4892" s="35">
        <v>1.8749999999999999E-2</v>
      </c>
      <c r="L4892" s="33">
        <v>0.1118055555555556</v>
      </c>
      <c r="M4892" s="33">
        <v>0.1229166666666667</v>
      </c>
      <c r="N4892" s="33">
        <v>0.12638888888888891</v>
      </c>
      <c r="O4892" s="28" t="s">
        <v>43</v>
      </c>
      <c r="P4892" s="29">
        <v>53</v>
      </c>
      <c r="Q4892" s="30"/>
      <c r="R4892" s="31"/>
      <c r="S4892" s="28">
        <v>187</v>
      </c>
      <c r="T4892" s="28">
        <v>0</v>
      </c>
      <c r="U4892" s="32">
        <v>1</v>
      </c>
      <c r="V4892" s="28">
        <v>0</v>
      </c>
      <c r="W4892" s="8" t="s">
        <v>30</v>
      </c>
      <c r="AC4892" s="64"/>
    </row>
    <row r="4893" spans="1:29" ht="26" customHeight="1" x14ac:dyDescent="0.35">
      <c r="A4893" s="9">
        <v>46228</v>
      </c>
      <c r="B4893" s="28" t="s">
        <v>2703</v>
      </c>
      <c r="C4893" s="28" t="s">
        <v>27</v>
      </c>
      <c r="D4893" s="28">
        <v>13</v>
      </c>
      <c r="E4893" s="8" t="s">
        <v>4845</v>
      </c>
      <c r="F4893" s="8" t="s">
        <v>4853</v>
      </c>
      <c r="G4893" s="33">
        <v>0.15972222222222221</v>
      </c>
      <c r="H4893" s="33">
        <v>0.27430555555555558</v>
      </c>
      <c r="I4893" s="33">
        <v>0.16041666666666671</v>
      </c>
      <c r="J4893" s="34">
        <v>0.1673611111111111</v>
      </c>
      <c r="K4893" s="35">
        <v>0.1791666666666667</v>
      </c>
      <c r="L4893" s="33">
        <v>0.26597222222222222</v>
      </c>
      <c r="M4893" s="33">
        <v>0.27777777777777779</v>
      </c>
      <c r="N4893" s="33">
        <v>0.27986111111111112</v>
      </c>
      <c r="O4893" s="28">
        <v>53</v>
      </c>
      <c r="P4893" s="29" t="s">
        <v>236</v>
      </c>
      <c r="Q4893" s="30" t="s">
        <v>3000</v>
      </c>
      <c r="R4893" s="31" t="s">
        <v>3001</v>
      </c>
      <c r="S4893" s="28">
        <v>168</v>
      </c>
      <c r="T4893" s="28">
        <v>2</v>
      </c>
      <c r="U4893" s="32">
        <v>0.92603965021796264</v>
      </c>
      <c r="V4893" s="28">
        <v>0</v>
      </c>
      <c r="W4893" s="8" t="s">
        <v>30</v>
      </c>
      <c r="AC4893" s="64"/>
    </row>
    <row r="4894" spans="1:29" ht="26" customHeight="1" x14ac:dyDescent="0.35">
      <c r="A4894" s="9">
        <v>46228</v>
      </c>
      <c r="B4894" s="28" t="s">
        <v>1766</v>
      </c>
      <c r="C4894" s="28" t="s">
        <v>27</v>
      </c>
      <c r="D4894" s="28">
        <v>1</v>
      </c>
      <c r="E4894" s="8" t="s">
        <v>4853</v>
      </c>
      <c r="F4894" s="8" t="s">
        <v>4845</v>
      </c>
      <c r="G4894" s="33">
        <v>0.39583333333333331</v>
      </c>
      <c r="H4894" s="33">
        <v>0.46527777777777779</v>
      </c>
      <c r="I4894" s="33">
        <v>0.45694444444444438</v>
      </c>
      <c r="J4894" s="34">
        <v>0.47152777777777782</v>
      </c>
      <c r="K4894" s="35">
        <v>0.4861111111111111</v>
      </c>
      <c r="L4894" s="33">
        <v>0.54027777777777775</v>
      </c>
      <c r="M4894" s="33">
        <v>0.54374999999999996</v>
      </c>
      <c r="N4894" s="33">
        <v>0.54652777777777772</v>
      </c>
      <c r="O4894" s="28" t="s">
        <v>236</v>
      </c>
      <c r="P4894" s="29">
        <v>228</v>
      </c>
      <c r="Q4894" s="30" t="s">
        <v>3002</v>
      </c>
      <c r="R4894" s="31" t="s">
        <v>3003</v>
      </c>
      <c r="S4894" s="28">
        <v>179</v>
      </c>
      <c r="T4894" s="28">
        <v>0</v>
      </c>
      <c r="U4894" s="32">
        <v>0.94390846631476899</v>
      </c>
      <c r="V4894" s="28">
        <v>0</v>
      </c>
      <c r="W4894" s="8" t="s">
        <v>30</v>
      </c>
      <c r="AC4894" s="64"/>
    </row>
    <row r="4895" spans="1:29" x14ac:dyDescent="0.35">
      <c r="A4895" s="9">
        <v>46228</v>
      </c>
      <c r="B4895" s="28" t="s">
        <v>1768</v>
      </c>
      <c r="C4895" s="28" t="s">
        <v>27</v>
      </c>
      <c r="D4895" s="28">
        <v>1</v>
      </c>
      <c r="E4895" s="8" t="s">
        <v>4845</v>
      </c>
      <c r="F4895" s="8" t="s">
        <v>4850</v>
      </c>
      <c r="G4895" s="33">
        <v>0.5</v>
      </c>
      <c r="H4895" s="33">
        <v>0.56944444444444442</v>
      </c>
      <c r="I4895" s="33">
        <v>0.57291666666666663</v>
      </c>
      <c r="J4895" s="34">
        <v>0.5805555555555556</v>
      </c>
      <c r="K4895" s="35">
        <v>0.58888888888888891</v>
      </c>
      <c r="L4895" s="33">
        <v>0.63958333333333328</v>
      </c>
      <c r="M4895" s="33">
        <v>0.64652777777777781</v>
      </c>
      <c r="N4895" s="33">
        <v>0.64861111111111114</v>
      </c>
      <c r="O4895" s="28">
        <v>230</v>
      </c>
      <c r="P4895" s="29" t="s">
        <v>116</v>
      </c>
      <c r="Q4895" s="30" t="s">
        <v>3004</v>
      </c>
      <c r="R4895" s="31" t="s">
        <v>99</v>
      </c>
      <c r="S4895" s="28">
        <v>96</v>
      </c>
      <c r="T4895" s="28">
        <v>0</v>
      </c>
      <c r="U4895" s="32">
        <v>0.4630356003664885</v>
      </c>
      <c r="V4895" s="28">
        <v>0</v>
      </c>
      <c r="W4895" s="8" t="s">
        <v>30</v>
      </c>
      <c r="AC4895" s="64"/>
    </row>
    <row r="4896" spans="1:29" x14ac:dyDescent="0.35">
      <c r="A4896" s="9">
        <v>46228</v>
      </c>
      <c r="B4896" s="28" t="s">
        <v>58</v>
      </c>
      <c r="C4896" s="28" t="s">
        <v>45</v>
      </c>
      <c r="D4896" s="28">
        <v>1</v>
      </c>
      <c r="E4896" s="8" t="s">
        <v>4850</v>
      </c>
      <c r="F4896" s="8" t="s">
        <v>4845</v>
      </c>
      <c r="G4896" s="33">
        <v>0.16319444444444439</v>
      </c>
      <c r="H4896" s="33">
        <v>0.35069444444444442</v>
      </c>
      <c r="I4896" s="33">
        <v>8.5416666666666669E-2</v>
      </c>
      <c r="J4896" s="34">
        <v>0.24861111111111109</v>
      </c>
      <c r="K4896" s="35">
        <v>0.25763888888888892</v>
      </c>
      <c r="L4896" s="33">
        <v>0.43402777777777779</v>
      </c>
      <c r="M4896" s="33">
        <v>0.44097222222222221</v>
      </c>
      <c r="N4896" s="33">
        <v>0.44374999999999998</v>
      </c>
      <c r="O4896" s="28" t="s">
        <v>57</v>
      </c>
      <c r="P4896" s="29">
        <v>97</v>
      </c>
      <c r="Q4896" s="30" t="s">
        <v>3005</v>
      </c>
      <c r="R4896" s="31" t="s">
        <v>3006</v>
      </c>
      <c r="S4896" s="28">
        <v>186</v>
      </c>
      <c r="T4896" s="28">
        <v>3</v>
      </c>
      <c r="U4896" s="32">
        <v>0.98757798749447434</v>
      </c>
      <c r="V4896" s="28">
        <v>697</v>
      </c>
      <c r="W4896" s="8" t="s">
        <v>30</v>
      </c>
      <c r="AC4896" s="64"/>
    </row>
    <row r="4897" spans="1:29" x14ac:dyDescent="0.35">
      <c r="A4897" s="9">
        <v>46228</v>
      </c>
      <c r="B4897" s="28" t="s">
        <v>64</v>
      </c>
      <c r="C4897" s="28" t="s">
        <v>45</v>
      </c>
      <c r="D4897" s="28">
        <v>1</v>
      </c>
      <c r="E4897" s="8" t="s">
        <v>4845</v>
      </c>
      <c r="F4897" s="8" t="s">
        <v>4850</v>
      </c>
      <c r="G4897" s="33">
        <v>0.3923611111111111</v>
      </c>
      <c r="H4897" s="33">
        <v>0.59375</v>
      </c>
      <c r="I4897" s="33">
        <v>0.47708333333333341</v>
      </c>
      <c r="J4897" s="34">
        <v>0.48194444444444451</v>
      </c>
      <c r="K4897" s="35">
        <v>0.49861111111111112</v>
      </c>
      <c r="L4897" s="33">
        <v>0.66736111111111107</v>
      </c>
      <c r="M4897" s="33">
        <v>0.67708333333333337</v>
      </c>
      <c r="N4897" s="33">
        <v>0.6791666666666667</v>
      </c>
      <c r="O4897" s="28">
        <v>99</v>
      </c>
      <c r="P4897" s="29" t="s">
        <v>29</v>
      </c>
      <c r="Q4897" s="30" t="s">
        <v>3007</v>
      </c>
      <c r="R4897" s="31" t="s">
        <v>2528</v>
      </c>
      <c r="S4897" s="28">
        <v>186</v>
      </c>
      <c r="T4897" s="28">
        <v>1</v>
      </c>
      <c r="U4897" s="32">
        <v>1</v>
      </c>
      <c r="V4897" s="28">
        <v>0</v>
      </c>
      <c r="W4897" s="8" t="s">
        <v>30</v>
      </c>
      <c r="AC4897" s="64"/>
    </row>
    <row r="4898" spans="1:29" hidden="1" x14ac:dyDescent="0.35">
      <c r="A4898" s="9">
        <v>46228</v>
      </c>
      <c r="B4898" s="28" t="s">
        <v>1372</v>
      </c>
      <c r="C4898" s="28" t="s">
        <v>59</v>
      </c>
      <c r="D4898" s="28">
        <v>1</v>
      </c>
      <c r="E4898" s="8" t="s">
        <v>4850</v>
      </c>
      <c r="F4898" s="8" t="s">
        <v>4845</v>
      </c>
      <c r="G4898" s="33">
        <v>0.16666666666666671</v>
      </c>
      <c r="H4898" s="33">
        <v>0.38194444444444442</v>
      </c>
      <c r="I4898" s="33">
        <v>0.1645833333333333</v>
      </c>
      <c r="J4898" s="34">
        <v>0.17083333333333331</v>
      </c>
      <c r="K4898" s="35">
        <v>0.18611111111111109</v>
      </c>
      <c r="L4898" s="33">
        <v>0.38333333333333341</v>
      </c>
      <c r="M4898" s="33">
        <v>0.39374999999999999</v>
      </c>
      <c r="N4898" s="33">
        <v>0.39583333333333331</v>
      </c>
      <c r="O4898" s="28" t="s">
        <v>177</v>
      </c>
      <c r="P4898" s="29">
        <v>981</v>
      </c>
      <c r="Q4898" s="30" t="s">
        <v>48</v>
      </c>
      <c r="R4898" s="31" t="s">
        <v>39</v>
      </c>
      <c r="S4898" s="28">
        <v>179</v>
      </c>
      <c r="T4898" s="28">
        <v>0</v>
      </c>
      <c r="U4898" s="32">
        <v>0.90295193927854189</v>
      </c>
      <c r="V4898" s="28">
        <v>0</v>
      </c>
      <c r="W4898" s="8" t="s">
        <v>287</v>
      </c>
      <c r="X4898" s="7" t="s">
        <v>3008</v>
      </c>
      <c r="AC4898" s="64"/>
    </row>
    <row r="4899" spans="1:29" x14ac:dyDescent="0.35">
      <c r="A4899" s="9">
        <v>46228</v>
      </c>
      <c r="B4899" s="28" t="s">
        <v>107</v>
      </c>
      <c r="C4899" s="28" t="s">
        <v>72</v>
      </c>
      <c r="D4899" s="28">
        <v>1</v>
      </c>
      <c r="E4899" s="8" t="s">
        <v>4845</v>
      </c>
      <c r="F4899" s="8" t="s">
        <v>4867</v>
      </c>
      <c r="G4899" s="33">
        <v>4.5138888888888888E-2</v>
      </c>
      <c r="H4899" s="33">
        <v>0.24305555555555561</v>
      </c>
      <c r="I4899" s="33">
        <v>3.8194444444444448E-2</v>
      </c>
      <c r="J4899" s="34">
        <v>4.1666666666666657E-2</v>
      </c>
      <c r="K4899" s="35">
        <v>6.7361111111111108E-2</v>
      </c>
      <c r="L4899" s="37">
        <v>0.23680555555555549</v>
      </c>
      <c r="M4899" s="37">
        <v>0.24513888888888891</v>
      </c>
      <c r="N4899" s="37">
        <v>0.2472222222222222</v>
      </c>
      <c r="O4899" s="40" t="s">
        <v>132</v>
      </c>
      <c r="P4899" s="29">
        <v>102</v>
      </c>
      <c r="Q4899" s="30"/>
      <c r="R4899" s="31"/>
      <c r="S4899" s="40">
        <v>181</v>
      </c>
      <c r="T4899" s="40">
        <v>0</v>
      </c>
      <c r="U4899" s="32">
        <v>1</v>
      </c>
      <c r="V4899" s="28">
        <v>877</v>
      </c>
      <c r="W4899" s="8" t="s">
        <v>30</v>
      </c>
      <c r="AC4899" s="64"/>
    </row>
    <row r="4900" spans="1:29" x14ac:dyDescent="0.35">
      <c r="A4900" s="9">
        <v>46228</v>
      </c>
      <c r="B4900" s="28" t="s">
        <v>109</v>
      </c>
      <c r="C4900" s="28" t="s">
        <v>72</v>
      </c>
      <c r="D4900" s="28">
        <v>1</v>
      </c>
      <c r="E4900" s="8" t="s">
        <v>4867</v>
      </c>
      <c r="F4900" s="8" t="s">
        <v>4845</v>
      </c>
      <c r="G4900" s="33">
        <v>0.28472222222222221</v>
      </c>
      <c r="H4900" s="33">
        <v>0.48958333333333331</v>
      </c>
      <c r="I4900" s="33">
        <v>0.28263888888888888</v>
      </c>
      <c r="J4900" s="34">
        <v>0.28888888888888892</v>
      </c>
      <c r="K4900" s="35">
        <v>0.30138888888888887</v>
      </c>
      <c r="L4900" s="37">
        <v>0.51666666666666672</v>
      </c>
      <c r="M4900" s="37">
        <v>0.52638888888888891</v>
      </c>
      <c r="N4900" s="37">
        <v>0.52847222222222223</v>
      </c>
      <c r="O4900" s="40">
        <v>99</v>
      </c>
      <c r="P4900" s="41" t="s">
        <v>97</v>
      </c>
      <c r="Q4900" s="30" t="s">
        <v>48</v>
      </c>
      <c r="R4900" s="31" t="s">
        <v>39</v>
      </c>
      <c r="S4900" s="40">
        <v>178</v>
      </c>
      <c r="T4900" s="40">
        <v>1</v>
      </c>
      <c r="U4900" s="32">
        <v>0.93204362016786557</v>
      </c>
      <c r="V4900" s="28">
        <v>743</v>
      </c>
      <c r="W4900" s="8" t="s">
        <v>30</v>
      </c>
      <c r="AC4900" s="64"/>
    </row>
    <row r="4901" spans="1:29" x14ac:dyDescent="0.35">
      <c r="A4901" s="9">
        <v>46228</v>
      </c>
      <c r="B4901" s="28" t="s">
        <v>1770</v>
      </c>
      <c r="C4901" s="28" t="s">
        <v>81</v>
      </c>
      <c r="D4901" s="28">
        <v>1</v>
      </c>
      <c r="E4901" s="8" t="s">
        <v>4845</v>
      </c>
      <c r="F4901" s="8" t="s">
        <v>4856</v>
      </c>
      <c r="G4901" s="33">
        <v>1.041666666666667E-2</v>
      </c>
      <c r="H4901" s="33">
        <v>0.1041666666666667</v>
      </c>
      <c r="I4901" s="33">
        <v>2.0833333333333329E-3</v>
      </c>
      <c r="J4901" s="34">
        <v>1.2500000000000001E-2</v>
      </c>
      <c r="K4901" s="35">
        <v>2.4305555555555559E-2</v>
      </c>
      <c r="L4901" s="37">
        <v>0.1083333333333333</v>
      </c>
      <c r="M4901" s="37">
        <v>0.1131944444444444</v>
      </c>
      <c r="N4901" s="37">
        <v>0.1138888888888889</v>
      </c>
      <c r="O4901" s="40" t="s">
        <v>83</v>
      </c>
      <c r="P4901" s="41">
        <v>1</v>
      </c>
      <c r="Q4901" s="30" t="s">
        <v>152</v>
      </c>
      <c r="R4901" s="31" t="s">
        <v>39</v>
      </c>
      <c r="S4901" s="40">
        <v>66</v>
      </c>
      <c r="T4901" s="40">
        <v>0</v>
      </c>
      <c r="U4901" s="32">
        <v>0.36341683388775342</v>
      </c>
      <c r="V4901" s="28">
        <v>0</v>
      </c>
      <c r="W4901" s="8" t="s">
        <v>30</v>
      </c>
      <c r="AC4901" s="64"/>
    </row>
    <row r="4902" spans="1:29" x14ac:dyDescent="0.35">
      <c r="A4902" s="9">
        <v>46228</v>
      </c>
      <c r="B4902" s="28" t="s">
        <v>1771</v>
      </c>
      <c r="C4902" s="28" t="s">
        <v>81</v>
      </c>
      <c r="D4902" s="28">
        <v>1</v>
      </c>
      <c r="E4902" s="8" t="s">
        <v>4856</v>
      </c>
      <c r="F4902" s="8" t="s">
        <v>4845</v>
      </c>
      <c r="G4902" s="33">
        <v>0.1388888888888889</v>
      </c>
      <c r="H4902" s="33">
        <v>0.24652777777777779</v>
      </c>
      <c r="I4902" s="33">
        <v>0.13958333333333331</v>
      </c>
      <c r="J4902" s="34">
        <v>0.14374999999999999</v>
      </c>
      <c r="K4902" s="35">
        <v>0.15277777777777779</v>
      </c>
      <c r="L4902" s="33">
        <v>0.2298611111111111</v>
      </c>
      <c r="M4902" s="33">
        <v>0.2416666666666667</v>
      </c>
      <c r="N4902" s="33">
        <v>0.24374999999999999</v>
      </c>
      <c r="O4902" s="28">
        <v>1</v>
      </c>
      <c r="P4902" s="41" t="s">
        <v>32</v>
      </c>
      <c r="Q4902" s="30" t="s">
        <v>2548</v>
      </c>
      <c r="R4902" s="31" t="s">
        <v>99</v>
      </c>
      <c r="S4902" s="28">
        <v>80</v>
      </c>
      <c r="T4902" s="28">
        <v>0</v>
      </c>
      <c r="U4902" s="32">
        <v>0.44339058083856969</v>
      </c>
      <c r="V4902" s="28">
        <v>0</v>
      </c>
      <c r="W4902" s="8" t="s">
        <v>30</v>
      </c>
      <c r="AC4902" s="64"/>
    </row>
    <row r="4903" spans="1:29" x14ac:dyDescent="0.35">
      <c r="A4903" s="9">
        <v>46228</v>
      </c>
      <c r="B4903" s="28" t="s">
        <v>203</v>
      </c>
      <c r="C4903" s="28" t="s">
        <v>81</v>
      </c>
      <c r="D4903" s="28">
        <v>1</v>
      </c>
      <c r="E4903" s="8" t="s">
        <v>4845</v>
      </c>
      <c r="F4903" s="8" t="s">
        <v>4848</v>
      </c>
      <c r="G4903" s="33">
        <v>0.28472222222222221</v>
      </c>
      <c r="H4903" s="33">
        <v>0.4236111111111111</v>
      </c>
      <c r="I4903" s="33">
        <v>0.27916666666666667</v>
      </c>
      <c r="J4903" s="34">
        <v>0.28263888888888888</v>
      </c>
      <c r="K4903" s="35">
        <v>0.29444444444444451</v>
      </c>
      <c r="L4903" s="33">
        <v>0.42777777777777781</v>
      </c>
      <c r="M4903" s="33">
        <v>0.43472222222222218</v>
      </c>
      <c r="N4903" s="33">
        <v>0.43541666666666667</v>
      </c>
      <c r="O4903" s="28" t="s">
        <v>32</v>
      </c>
      <c r="P4903" s="29">
        <v>2</v>
      </c>
      <c r="Q4903" s="30"/>
      <c r="R4903" s="31"/>
      <c r="S4903" s="28">
        <v>149</v>
      </c>
      <c r="T4903" s="28">
        <v>0</v>
      </c>
      <c r="U4903" s="32">
        <v>0.77647663640644549</v>
      </c>
      <c r="V4903" s="28">
        <v>0</v>
      </c>
      <c r="W4903" s="8" t="s">
        <v>30</v>
      </c>
      <c r="AC4903" s="64"/>
    </row>
    <row r="4904" spans="1:29" x14ac:dyDescent="0.35">
      <c r="A4904" s="9">
        <v>46228</v>
      </c>
      <c r="B4904" s="28" t="s">
        <v>205</v>
      </c>
      <c r="C4904" s="28" t="s">
        <v>81</v>
      </c>
      <c r="D4904" s="28">
        <v>1</v>
      </c>
      <c r="E4904" s="8" t="s">
        <v>4848</v>
      </c>
      <c r="F4904" s="8" t="s">
        <v>4845</v>
      </c>
      <c r="G4904" s="33">
        <v>0.46527777777777779</v>
      </c>
      <c r="H4904" s="33">
        <v>0.61111111111111116</v>
      </c>
      <c r="I4904" s="33">
        <v>0.46458333333333329</v>
      </c>
      <c r="J4904" s="34">
        <v>0.47916666666666669</v>
      </c>
      <c r="K4904" s="35">
        <v>0.49027777777777781</v>
      </c>
      <c r="L4904" s="33">
        <v>0.62291666666666667</v>
      </c>
      <c r="M4904" s="33">
        <v>0.63680555555555551</v>
      </c>
      <c r="N4904" s="33">
        <v>0.63888888888888884</v>
      </c>
      <c r="O4904" s="28">
        <v>2</v>
      </c>
      <c r="P4904" s="29" t="s">
        <v>106</v>
      </c>
      <c r="Q4904" s="30" t="s">
        <v>3009</v>
      </c>
      <c r="R4904" s="31" t="s">
        <v>3010</v>
      </c>
      <c r="S4904" s="28">
        <v>147</v>
      </c>
      <c r="T4904" s="28">
        <v>0</v>
      </c>
      <c r="U4904" s="32">
        <v>0.81009217609433171</v>
      </c>
      <c r="V4904" s="28">
        <v>0</v>
      </c>
      <c r="W4904" s="8" t="s">
        <v>30</v>
      </c>
      <c r="AC4904" s="64"/>
    </row>
    <row r="4905" spans="1:29" x14ac:dyDescent="0.35">
      <c r="A4905" s="9">
        <v>46228</v>
      </c>
      <c r="B4905" s="28" t="s">
        <v>71</v>
      </c>
      <c r="C4905" s="28" t="s">
        <v>90</v>
      </c>
      <c r="D4905" s="28">
        <v>1</v>
      </c>
      <c r="E4905" s="8" t="s">
        <v>4845</v>
      </c>
      <c r="F4905" s="8" t="s">
        <v>4873</v>
      </c>
      <c r="G4905" s="33">
        <v>1.041666666666667E-2</v>
      </c>
      <c r="H4905" s="33">
        <v>0.1701388888888889</v>
      </c>
      <c r="I4905" s="33">
        <v>2.7777777777777779E-3</v>
      </c>
      <c r="J4905" s="34">
        <v>1.458333333333333E-2</v>
      </c>
      <c r="K4905" s="35">
        <v>2.569444444444444E-2</v>
      </c>
      <c r="L4905" s="33">
        <v>0.17152777777777781</v>
      </c>
      <c r="M4905" s="33">
        <v>0.1763888888888889</v>
      </c>
      <c r="N4905" s="33">
        <v>0.1784722222222222</v>
      </c>
      <c r="O4905" s="28" t="s">
        <v>70</v>
      </c>
      <c r="P4905" s="29">
        <v>15</v>
      </c>
      <c r="Q4905" s="30" t="s">
        <v>48</v>
      </c>
      <c r="R4905" s="31" t="s">
        <v>39</v>
      </c>
      <c r="S4905" s="28">
        <v>181</v>
      </c>
      <c r="T4905" s="28">
        <v>1</v>
      </c>
      <c r="U4905" s="32">
        <v>1</v>
      </c>
      <c r="V4905" s="28">
        <v>957</v>
      </c>
      <c r="W4905" s="8" t="s">
        <v>30</v>
      </c>
      <c r="AC4905" s="64"/>
    </row>
    <row r="4906" spans="1:29" x14ac:dyDescent="0.35">
      <c r="A4906" s="9">
        <v>46228</v>
      </c>
      <c r="B4906" s="28" t="s">
        <v>74</v>
      </c>
      <c r="C4906" s="28" t="s">
        <v>90</v>
      </c>
      <c r="D4906" s="28">
        <v>1</v>
      </c>
      <c r="E4906" s="8" t="s">
        <v>4873</v>
      </c>
      <c r="F4906" s="8" t="s">
        <v>4845</v>
      </c>
      <c r="G4906" s="33">
        <v>0.20833333333333329</v>
      </c>
      <c r="H4906" s="33">
        <v>0.38541666666666669</v>
      </c>
      <c r="I4906" s="33">
        <v>0.20624999999999999</v>
      </c>
      <c r="J4906" s="34">
        <v>0.21388888888888891</v>
      </c>
      <c r="K4906" s="35">
        <v>0.22916666666666671</v>
      </c>
      <c r="L4906" s="33">
        <v>0.43819444444444439</v>
      </c>
      <c r="M4906" s="33">
        <v>0.44861111111111113</v>
      </c>
      <c r="N4906" s="33">
        <v>0.45069444444444451</v>
      </c>
      <c r="O4906" s="28">
        <v>14</v>
      </c>
      <c r="P4906" s="29" t="s">
        <v>37</v>
      </c>
      <c r="Q4906" s="30" t="s">
        <v>68</v>
      </c>
      <c r="R4906" s="31" t="s">
        <v>39</v>
      </c>
      <c r="S4906" s="28">
        <v>177</v>
      </c>
      <c r="T4906" s="28">
        <v>0</v>
      </c>
      <c r="U4906" s="32">
        <v>0.97311212069421693</v>
      </c>
      <c r="V4906" s="28">
        <v>719</v>
      </c>
      <c r="W4906" s="8" t="s">
        <v>30</v>
      </c>
      <c r="AC4906" s="64"/>
    </row>
    <row r="4907" spans="1:29" x14ac:dyDescent="0.35">
      <c r="A4907" s="9">
        <v>46228</v>
      </c>
      <c r="B4907" s="28" t="s">
        <v>52</v>
      </c>
      <c r="C4907" s="28" t="s">
        <v>90</v>
      </c>
      <c r="D4907" s="28">
        <v>1</v>
      </c>
      <c r="E4907" s="8" t="s">
        <v>4845</v>
      </c>
      <c r="F4907" s="8" t="s">
        <v>4862</v>
      </c>
      <c r="G4907" s="33">
        <v>0.4375</v>
      </c>
      <c r="H4907" s="33">
        <v>0.51388888888888884</v>
      </c>
      <c r="I4907" s="33">
        <v>0.48472222222222222</v>
      </c>
      <c r="J4907" s="34">
        <v>0.49444444444444452</v>
      </c>
      <c r="K4907" s="35">
        <v>0.51111111111111107</v>
      </c>
      <c r="L4907" s="33">
        <v>0.5756944444444444</v>
      </c>
      <c r="M4907" s="33">
        <v>0.58125000000000004</v>
      </c>
      <c r="N4907" s="33">
        <v>0.58194444444444449</v>
      </c>
      <c r="O4907" s="28" t="s">
        <v>37</v>
      </c>
      <c r="P4907" s="29" t="s">
        <v>1025</v>
      </c>
      <c r="Q4907" s="30" t="s">
        <v>3011</v>
      </c>
      <c r="R4907" s="31" t="s">
        <v>99</v>
      </c>
      <c r="S4907" s="28">
        <v>178</v>
      </c>
      <c r="T4907" s="28">
        <v>0</v>
      </c>
      <c r="U4907" s="32">
        <v>1</v>
      </c>
      <c r="V4907" s="28">
        <v>196</v>
      </c>
      <c r="W4907" s="8" t="s">
        <v>30</v>
      </c>
      <c r="AC4907" s="64"/>
    </row>
    <row r="4908" spans="1:29" ht="26" customHeight="1" x14ac:dyDescent="0.35">
      <c r="A4908" s="9">
        <v>46228</v>
      </c>
      <c r="B4908" s="28" t="s">
        <v>56</v>
      </c>
      <c r="C4908" s="28" t="s">
        <v>90</v>
      </c>
      <c r="D4908" s="28">
        <v>1</v>
      </c>
      <c r="E4908" s="8" t="s">
        <v>4862</v>
      </c>
      <c r="F4908" s="8" t="s">
        <v>4845</v>
      </c>
      <c r="G4908" s="33">
        <v>0.55555555555555558</v>
      </c>
      <c r="H4908" s="33">
        <v>0.63888888888888884</v>
      </c>
      <c r="I4908" s="33">
        <v>0.61736111111111114</v>
      </c>
      <c r="J4908" s="34">
        <v>0.62222222222222223</v>
      </c>
      <c r="K4908" s="35">
        <v>0.63055555555555554</v>
      </c>
      <c r="L4908" s="33">
        <v>0.70763888888888893</v>
      </c>
      <c r="M4908" s="33">
        <v>0.71458333333333335</v>
      </c>
      <c r="N4908" s="33">
        <v>0.71666666666666667</v>
      </c>
      <c r="O4908" s="28" t="s">
        <v>1025</v>
      </c>
      <c r="P4908" s="29" t="s">
        <v>208</v>
      </c>
      <c r="Q4908" s="30" t="s">
        <v>3012</v>
      </c>
      <c r="R4908" s="31" t="s">
        <v>3013</v>
      </c>
      <c r="S4908" s="28">
        <v>147</v>
      </c>
      <c r="T4908" s="28">
        <v>0</v>
      </c>
      <c r="U4908" s="32">
        <v>0.77832843596504631</v>
      </c>
      <c r="V4908" s="28">
        <v>231</v>
      </c>
      <c r="W4908" s="8" t="s">
        <v>30</v>
      </c>
      <c r="AC4908" s="64"/>
    </row>
    <row r="4909" spans="1:29" x14ac:dyDescent="0.35">
      <c r="A4909" s="9">
        <v>46228</v>
      </c>
      <c r="B4909" s="28" t="s">
        <v>1381</v>
      </c>
      <c r="C4909" s="28" t="s">
        <v>108</v>
      </c>
      <c r="D4909" s="28">
        <v>1</v>
      </c>
      <c r="E4909" s="8" t="s">
        <v>4845</v>
      </c>
      <c r="F4909" s="8" t="s">
        <v>4849</v>
      </c>
      <c r="G4909" s="33">
        <v>4.5138888888888888E-2</v>
      </c>
      <c r="H4909" s="33">
        <v>0.25347222222222221</v>
      </c>
      <c r="I4909" s="33">
        <v>4.1666666666666657E-2</v>
      </c>
      <c r="J4909" s="34">
        <v>4.8611111111111112E-2</v>
      </c>
      <c r="K4909" s="35">
        <v>8.4027777777777785E-2</v>
      </c>
      <c r="L4909" s="33">
        <v>0.28055555555555561</v>
      </c>
      <c r="M4909" s="33">
        <v>0.28749999999999998</v>
      </c>
      <c r="N4909" s="33">
        <v>0.28749999999999998</v>
      </c>
      <c r="O4909" s="28" t="s">
        <v>143</v>
      </c>
      <c r="P4909" s="29">
        <v>64</v>
      </c>
      <c r="Q4909" s="30" t="s">
        <v>65</v>
      </c>
      <c r="R4909" s="31" t="s">
        <v>39</v>
      </c>
      <c r="S4909" s="28">
        <v>195</v>
      </c>
      <c r="T4909" s="28">
        <v>2</v>
      </c>
      <c r="U4909" s="32">
        <v>0.99689021082675311</v>
      </c>
      <c r="V4909" s="28">
        <v>0</v>
      </c>
      <c r="W4909" s="8" t="s">
        <v>30</v>
      </c>
      <c r="AC4909" s="64"/>
    </row>
    <row r="4910" spans="1:29" ht="39" customHeight="1" x14ac:dyDescent="0.35">
      <c r="A4910" s="9">
        <v>46228</v>
      </c>
      <c r="B4910" s="28" t="s">
        <v>1382</v>
      </c>
      <c r="C4910" s="28" t="s">
        <v>108</v>
      </c>
      <c r="D4910" s="28">
        <v>1</v>
      </c>
      <c r="E4910" s="8" t="s">
        <v>4849</v>
      </c>
      <c r="F4910" s="8" t="s">
        <v>4845</v>
      </c>
      <c r="G4910" s="33">
        <v>0.2951388888888889</v>
      </c>
      <c r="H4910" s="33">
        <v>0.52430555555555558</v>
      </c>
      <c r="I4910" s="33">
        <v>0.3263888888888889</v>
      </c>
      <c r="J4910" s="34">
        <v>0.33402777777777781</v>
      </c>
      <c r="K4910" s="35">
        <v>0.34583333333333333</v>
      </c>
      <c r="L4910" s="33">
        <v>0.54722222222222228</v>
      </c>
      <c r="M4910" s="33">
        <v>0.5541666666666667</v>
      </c>
      <c r="N4910" s="33">
        <v>0.55625000000000002</v>
      </c>
      <c r="O4910" s="28">
        <v>65</v>
      </c>
      <c r="P4910" s="29" t="s">
        <v>284</v>
      </c>
      <c r="Q4910" s="30" t="s">
        <v>3014</v>
      </c>
      <c r="R4910" s="31" t="s">
        <v>3015</v>
      </c>
      <c r="S4910" s="28">
        <v>192</v>
      </c>
      <c r="T4910" s="28">
        <v>0</v>
      </c>
      <c r="U4910" s="32">
        <v>0.95100036279142808</v>
      </c>
      <c r="V4910" s="28">
        <v>0</v>
      </c>
      <c r="W4910" s="8" t="s">
        <v>30</v>
      </c>
      <c r="AC4910" s="64"/>
    </row>
    <row r="4911" spans="1:29" x14ac:dyDescent="0.35">
      <c r="A4911" s="9">
        <v>46228</v>
      </c>
      <c r="B4911" s="28" t="s">
        <v>80</v>
      </c>
      <c r="C4911" s="28" t="s">
        <v>113</v>
      </c>
      <c r="D4911" s="28">
        <v>1</v>
      </c>
      <c r="E4911" s="8" t="s">
        <v>4845</v>
      </c>
      <c r="F4911" s="8" t="s">
        <v>4847</v>
      </c>
      <c r="G4911" s="33">
        <v>2.0833333333333329E-2</v>
      </c>
      <c r="H4911" s="33">
        <v>9.375E-2</v>
      </c>
      <c r="I4911" s="37">
        <v>1.666666666666667E-2</v>
      </c>
      <c r="J4911" s="38">
        <v>2.569444444444444E-2</v>
      </c>
      <c r="K4911" s="39">
        <v>4.1666666666666657E-2</v>
      </c>
      <c r="L4911" s="37">
        <v>0.1041666666666667</v>
      </c>
      <c r="M4911" s="37">
        <v>0.1076388888888889</v>
      </c>
      <c r="N4911" s="37">
        <v>0.10902777777777781</v>
      </c>
      <c r="O4911" s="40" t="s">
        <v>60</v>
      </c>
      <c r="P4911" s="29" t="s">
        <v>153</v>
      </c>
      <c r="Q4911" s="30" t="s">
        <v>263</v>
      </c>
      <c r="R4911" s="31" t="s">
        <v>39</v>
      </c>
      <c r="S4911" s="40">
        <v>169</v>
      </c>
      <c r="T4911" s="40">
        <v>2</v>
      </c>
      <c r="U4911" s="43">
        <v>0.81006367899191922</v>
      </c>
      <c r="V4911" s="40">
        <v>1800</v>
      </c>
      <c r="W4911" s="8" t="s">
        <v>30</v>
      </c>
      <c r="AC4911" s="64"/>
    </row>
    <row r="4912" spans="1:29" x14ac:dyDescent="0.35">
      <c r="A4912" s="9">
        <v>46228</v>
      </c>
      <c r="B4912" s="19" t="s">
        <v>84</v>
      </c>
      <c r="C4912" s="19" t="s">
        <v>113</v>
      </c>
      <c r="D4912" s="19">
        <v>1</v>
      </c>
      <c r="E4912" s="8" t="s">
        <v>4847</v>
      </c>
      <c r="F4912" s="8" t="s">
        <v>4845</v>
      </c>
      <c r="G4912" s="18">
        <v>0.13541666666666671</v>
      </c>
      <c r="H4912" s="18">
        <v>0.21180555555555561</v>
      </c>
      <c r="I4912" s="18">
        <v>0.1368055555555556</v>
      </c>
      <c r="J4912" s="47">
        <v>0.1423611111111111</v>
      </c>
      <c r="K4912" s="48">
        <v>0.15486111111111109</v>
      </c>
      <c r="L4912" s="18">
        <v>0.20902777777777781</v>
      </c>
      <c r="M4912" s="18">
        <v>0.2208333333333333</v>
      </c>
      <c r="N4912" s="18">
        <v>0.22291666666666671</v>
      </c>
      <c r="O4912" s="19" t="s">
        <v>153</v>
      </c>
      <c r="P4912" s="41" t="s">
        <v>37</v>
      </c>
      <c r="Q4912" s="430" t="s">
        <v>1167</v>
      </c>
      <c r="R4912" s="431" t="s">
        <v>99</v>
      </c>
      <c r="S4912" s="19">
        <v>166</v>
      </c>
      <c r="T4912" s="19">
        <v>0</v>
      </c>
      <c r="U4912" s="20">
        <v>0.87954390118811676</v>
      </c>
      <c r="V4912" s="19">
        <v>0</v>
      </c>
      <c r="W4912" s="8" t="s">
        <v>30</v>
      </c>
      <c r="AC4912" s="64"/>
    </row>
    <row r="4913" spans="1:29" ht="26" customHeight="1" x14ac:dyDescent="0.35">
      <c r="A4913" s="9">
        <v>46228</v>
      </c>
      <c r="B4913" s="19" t="s">
        <v>2570</v>
      </c>
      <c r="C4913" s="19" t="s">
        <v>113</v>
      </c>
      <c r="D4913" s="19">
        <v>1</v>
      </c>
      <c r="E4913" s="8" t="s">
        <v>4845</v>
      </c>
      <c r="F4913" s="8" t="s">
        <v>4851</v>
      </c>
      <c r="G4913" s="18">
        <v>0.2638888888888889</v>
      </c>
      <c r="H4913" s="18">
        <v>0.52777777777777779</v>
      </c>
      <c r="I4913" s="18">
        <v>0.27777777777777779</v>
      </c>
      <c r="J4913" s="47">
        <v>0.28888888888888892</v>
      </c>
      <c r="K4913" s="48">
        <v>0.30069444444444438</v>
      </c>
      <c r="L4913" s="18">
        <v>0.54236111111111107</v>
      </c>
      <c r="M4913" s="18">
        <v>0.55555555555555558</v>
      </c>
      <c r="N4913" s="18">
        <v>0.55902777777777779</v>
      </c>
      <c r="O4913" s="19" t="s">
        <v>37</v>
      </c>
      <c r="P4913" s="44" t="s">
        <v>667</v>
      </c>
      <c r="Q4913" s="45" t="s">
        <v>3016</v>
      </c>
      <c r="R4913" s="46" t="s">
        <v>2765</v>
      </c>
      <c r="S4913" s="19">
        <v>173</v>
      </c>
      <c r="T4913" s="19">
        <v>0</v>
      </c>
      <c r="U4913" s="20">
        <v>0.94134654184748046</v>
      </c>
      <c r="V4913" s="19">
        <v>1385</v>
      </c>
      <c r="W4913" s="8" t="s">
        <v>30</v>
      </c>
      <c r="AC4913" s="64"/>
    </row>
    <row r="4914" spans="1:29" ht="26" customHeight="1" x14ac:dyDescent="0.35">
      <c r="A4914" s="9">
        <v>46228</v>
      </c>
      <c r="B4914" s="19" t="s">
        <v>2571</v>
      </c>
      <c r="C4914" s="19" t="s">
        <v>113</v>
      </c>
      <c r="D4914" s="19">
        <v>1</v>
      </c>
      <c r="E4914" s="8" t="s">
        <v>4851</v>
      </c>
      <c r="F4914" s="8" t="s">
        <v>4845</v>
      </c>
      <c r="G4914" s="18">
        <v>0.61458333333333337</v>
      </c>
      <c r="H4914" s="18">
        <v>0.89930555555555558</v>
      </c>
      <c r="I4914" s="18">
        <v>0.99583333333333335</v>
      </c>
      <c r="J4914" s="47">
        <v>0.99930555555555556</v>
      </c>
      <c r="K4914" s="48" t="s">
        <v>3017</v>
      </c>
      <c r="L4914" s="18" t="s">
        <v>3018</v>
      </c>
      <c r="M4914" s="18" t="s">
        <v>3019</v>
      </c>
      <c r="N4914" s="18" t="s">
        <v>3020</v>
      </c>
      <c r="O4914" s="19" t="s">
        <v>3021</v>
      </c>
      <c r="P4914" s="44" t="s">
        <v>57</v>
      </c>
      <c r="Q4914" s="45" t="s">
        <v>3022</v>
      </c>
      <c r="R4914" s="46" t="s">
        <v>3023</v>
      </c>
      <c r="S4914" s="19">
        <v>167</v>
      </c>
      <c r="T4914" s="19">
        <v>0</v>
      </c>
      <c r="U4914" s="20">
        <v>0.93484357071814217</v>
      </c>
      <c r="V4914" s="19">
        <v>0</v>
      </c>
      <c r="W4914" s="15" t="s">
        <v>30</v>
      </c>
      <c r="AC4914" s="64"/>
    </row>
    <row r="4915" spans="1:29" hidden="1" x14ac:dyDescent="0.35">
      <c r="A4915" s="9">
        <v>46228</v>
      </c>
      <c r="B4915" s="19" t="s">
        <v>3024</v>
      </c>
      <c r="C4915" s="19" t="s">
        <v>27</v>
      </c>
      <c r="D4915" s="19">
        <v>1</v>
      </c>
      <c r="E4915" s="8" t="s">
        <v>4845</v>
      </c>
      <c r="F4915" s="8" t="s">
        <v>4851</v>
      </c>
      <c r="G4915" s="18">
        <v>0.78125</v>
      </c>
      <c r="H4915" s="18">
        <v>0.93055555555555558</v>
      </c>
      <c r="I4915" s="18">
        <v>0.21736111111111109</v>
      </c>
      <c r="J4915" s="47"/>
      <c r="K4915" s="48"/>
      <c r="L4915" s="18"/>
      <c r="M4915" s="18"/>
      <c r="N4915" s="18"/>
      <c r="O4915" s="19"/>
      <c r="P4915" s="44"/>
      <c r="Q4915" s="45"/>
      <c r="R4915" s="46"/>
      <c r="S4915" s="19">
        <v>0</v>
      </c>
      <c r="T4915" s="19">
        <v>0</v>
      </c>
      <c r="U4915" s="20">
        <v>0</v>
      </c>
      <c r="V4915" s="19">
        <v>0</v>
      </c>
      <c r="W4915" s="15" t="s">
        <v>1038</v>
      </c>
      <c r="X4915" s="7" t="s">
        <v>3025</v>
      </c>
      <c r="AC4915" s="64"/>
    </row>
    <row r="4916" spans="1:29" hidden="1" x14ac:dyDescent="0.35">
      <c r="A4916" s="9">
        <v>46228</v>
      </c>
      <c r="B4916" s="19" t="s">
        <v>3026</v>
      </c>
      <c r="C4916" s="19" t="s">
        <v>27</v>
      </c>
      <c r="D4916" s="19">
        <v>1</v>
      </c>
      <c r="E4916" s="8" t="s">
        <v>4851</v>
      </c>
      <c r="F4916" s="8" t="s">
        <v>4845</v>
      </c>
      <c r="G4916" s="18">
        <v>0.97222222222222221</v>
      </c>
      <c r="H4916" s="18" t="s">
        <v>1300</v>
      </c>
      <c r="I4916" s="18">
        <v>0.49861111111111112</v>
      </c>
      <c r="J4916" s="47"/>
      <c r="K4916" s="48"/>
      <c r="L4916" s="18"/>
      <c r="M4916" s="18"/>
      <c r="N4916" s="18"/>
      <c r="O4916" s="19"/>
      <c r="P4916" s="44"/>
      <c r="Q4916" s="45"/>
      <c r="R4916" s="46"/>
      <c r="S4916" s="19">
        <v>0</v>
      </c>
      <c r="T4916" s="19">
        <v>0</v>
      </c>
      <c r="U4916" s="20">
        <v>0</v>
      </c>
      <c r="V4916" s="19">
        <v>0</v>
      </c>
      <c r="W4916" s="15" t="s">
        <v>1038</v>
      </c>
      <c r="X4916" s="7" t="s">
        <v>3025</v>
      </c>
      <c r="AC4916" s="64"/>
    </row>
    <row r="4917" spans="1:29" hidden="1" x14ac:dyDescent="0.35">
      <c r="A4917" s="9">
        <v>46228</v>
      </c>
      <c r="B4917" s="19" t="s">
        <v>1372</v>
      </c>
      <c r="C4917" s="19" t="s">
        <v>59</v>
      </c>
      <c r="D4917" s="19">
        <v>1</v>
      </c>
      <c r="E4917" s="8" t="s">
        <v>4845</v>
      </c>
      <c r="F4917" s="8" t="s">
        <v>4853</v>
      </c>
      <c r="G4917" s="18">
        <v>0.40277777777777779</v>
      </c>
      <c r="H4917" s="18">
        <v>0.44444444444444442</v>
      </c>
      <c r="I4917" s="18">
        <v>0.79166666666666663</v>
      </c>
      <c r="J4917" s="47"/>
      <c r="K4917" s="48"/>
      <c r="L4917" s="18"/>
      <c r="M4917" s="18"/>
      <c r="N4917" s="18"/>
      <c r="O4917" s="19"/>
      <c r="P4917" s="44"/>
      <c r="Q4917" s="45"/>
      <c r="R4917" s="46"/>
      <c r="S4917" s="19">
        <v>0</v>
      </c>
      <c r="T4917" s="19">
        <v>0</v>
      </c>
      <c r="U4917" s="20">
        <v>0</v>
      </c>
      <c r="V4917" s="19">
        <v>0</v>
      </c>
      <c r="W4917" s="15" t="s">
        <v>1038</v>
      </c>
      <c r="X4917" s="7" t="s">
        <v>3025</v>
      </c>
      <c r="AC4917" s="64"/>
    </row>
    <row r="4918" spans="1:29" hidden="1" x14ac:dyDescent="0.35">
      <c r="A4918" s="9">
        <v>46228</v>
      </c>
      <c r="B4918" s="19" t="s">
        <v>1383</v>
      </c>
      <c r="C4918" s="19"/>
      <c r="D4918" s="19">
        <v>1</v>
      </c>
      <c r="E4918" s="8" t="s">
        <v>4853</v>
      </c>
      <c r="F4918" s="8" t="s">
        <v>4845</v>
      </c>
      <c r="G4918" s="18">
        <v>0.62152777777777779</v>
      </c>
      <c r="H4918" s="18">
        <v>0.70486111111111116</v>
      </c>
      <c r="I4918" s="18"/>
      <c r="J4918" s="47"/>
      <c r="K4918" s="48"/>
      <c r="L4918" s="18"/>
      <c r="M4918" s="18"/>
      <c r="N4918" s="18"/>
      <c r="O4918" s="19"/>
      <c r="P4918" s="44"/>
      <c r="Q4918" s="45"/>
      <c r="R4918" s="46"/>
      <c r="S4918" s="19">
        <v>0</v>
      </c>
      <c r="T4918" s="19">
        <v>0</v>
      </c>
      <c r="U4918" s="20">
        <v>0</v>
      </c>
      <c r="V4918" s="19">
        <v>0</v>
      </c>
      <c r="W4918" s="15" t="s">
        <v>956</v>
      </c>
      <c r="X4918" s="7" t="s">
        <v>3027</v>
      </c>
      <c r="AC4918" s="64"/>
    </row>
    <row r="4919" spans="1:29" hidden="1" x14ac:dyDescent="0.35">
      <c r="A4919" s="9">
        <v>46228</v>
      </c>
      <c r="B4919" s="19" t="s">
        <v>1384</v>
      </c>
      <c r="C4919" s="19"/>
      <c r="D4919" s="19">
        <v>1</v>
      </c>
      <c r="E4919" s="8" t="s">
        <v>4845</v>
      </c>
      <c r="F4919" s="8" t="s">
        <v>4850</v>
      </c>
      <c r="G4919" s="18">
        <v>0.78819444444444442</v>
      </c>
      <c r="H4919" s="18">
        <v>0.86458333333333337</v>
      </c>
      <c r="I4919" s="18">
        <v>0.24652777777777779</v>
      </c>
      <c r="J4919" s="47"/>
      <c r="K4919" s="48"/>
      <c r="L4919" s="18"/>
      <c r="M4919" s="18"/>
      <c r="N4919" s="18"/>
      <c r="O4919" s="19"/>
      <c r="P4919" s="44"/>
      <c r="Q4919" s="45"/>
      <c r="R4919" s="46"/>
      <c r="S4919" s="19">
        <v>0</v>
      </c>
      <c r="T4919" s="19">
        <v>0</v>
      </c>
      <c r="U4919" s="20">
        <v>0</v>
      </c>
      <c r="V4919" s="19">
        <v>0</v>
      </c>
      <c r="W4919" s="15" t="s">
        <v>956</v>
      </c>
      <c r="X4919" s="7" t="s">
        <v>3027</v>
      </c>
      <c r="AC4919" s="64"/>
    </row>
    <row r="4920" spans="1:29" ht="26" customHeight="1" x14ac:dyDescent="0.35">
      <c r="A4920" s="9">
        <v>46229</v>
      </c>
      <c r="B4920" s="19" t="s">
        <v>107</v>
      </c>
      <c r="C4920" s="19" t="s">
        <v>27</v>
      </c>
      <c r="D4920" s="19">
        <v>1</v>
      </c>
      <c r="E4920" s="8" t="s">
        <v>4850</v>
      </c>
      <c r="F4920" s="8" t="s">
        <v>4845</v>
      </c>
      <c r="G4920" s="18">
        <v>0.20833333333333329</v>
      </c>
      <c r="H4920" s="18">
        <v>0.40625</v>
      </c>
      <c r="I4920" s="18">
        <v>0.21736111111111109</v>
      </c>
      <c r="J4920" s="47">
        <v>0.2215277777777778</v>
      </c>
      <c r="K4920" s="48">
        <v>0.23333333333333331</v>
      </c>
      <c r="L4920" s="18">
        <v>0.41666666666666669</v>
      </c>
      <c r="M4920" s="18">
        <v>0.42152777777777778</v>
      </c>
      <c r="N4920" s="18">
        <v>0.42499999999999999</v>
      </c>
      <c r="O4920" s="19" t="s">
        <v>116</v>
      </c>
      <c r="P4920" s="44">
        <v>95</v>
      </c>
      <c r="Q4920" s="45" t="s">
        <v>3028</v>
      </c>
      <c r="R4920" s="46" t="s">
        <v>3029</v>
      </c>
      <c r="S4920" s="19">
        <v>180</v>
      </c>
      <c r="T4920" s="19">
        <v>1</v>
      </c>
      <c r="U4920" s="20">
        <v>0.8944809929906592</v>
      </c>
      <c r="V4920" s="19">
        <v>973</v>
      </c>
      <c r="W4920" s="8" t="s">
        <v>30</v>
      </c>
      <c r="X4920" s="7" t="s">
        <v>3030</v>
      </c>
      <c r="AC4920" s="64"/>
    </row>
    <row r="4921" spans="1:29" x14ac:dyDescent="0.35">
      <c r="A4921" s="9">
        <v>46229</v>
      </c>
      <c r="B4921" s="19" t="s">
        <v>109</v>
      </c>
      <c r="C4921" s="19" t="s">
        <v>27</v>
      </c>
      <c r="D4921" s="19">
        <v>1</v>
      </c>
      <c r="E4921" s="8" t="s">
        <v>4845</v>
      </c>
      <c r="F4921" s="8" t="s">
        <v>4849</v>
      </c>
      <c r="G4921" s="18">
        <v>0.44791666666666669</v>
      </c>
      <c r="H4921" s="18">
        <v>0.65972222222222221</v>
      </c>
      <c r="I4921" s="18">
        <v>0.49861111111111112</v>
      </c>
      <c r="J4921" s="47">
        <v>0.50555555555555554</v>
      </c>
      <c r="K4921" s="48">
        <v>0.53125</v>
      </c>
      <c r="L4921" s="18">
        <v>0.7006944444444444</v>
      </c>
      <c r="M4921" s="18">
        <v>0.7055555555555556</v>
      </c>
      <c r="N4921" s="18">
        <v>0.70763888888888893</v>
      </c>
      <c r="O4921" s="19">
        <v>103</v>
      </c>
      <c r="P4921" s="44" t="s">
        <v>73</v>
      </c>
      <c r="Q4921" s="45" t="s">
        <v>3031</v>
      </c>
      <c r="R4921" s="46" t="s">
        <v>99</v>
      </c>
      <c r="S4921" s="19">
        <v>173</v>
      </c>
      <c r="T4921" s="19">
        <v>3</v>
      </c>
      <c r="U4921" s="20">
        <v>0.96082659224181932</v>
      </c>
      <c r="V4921" s="19">
        <v>844</v>
      </c>
      <c r="W4921" s="8" t="s">
        <v>30</v>
      </c>
      <c r="X4921" s="7" t="s">
        <v>3030</v>
      </c>
      <c r="AC4921" s="64"/>
    </row>
    <row r="4922" spans="1:29" ht="57" customHeight="1" x14ac:dyDescent="0.35">
      <c r="A4922" s="9">
        <v>46229</v>
      </c>
      <c r="B4922" s="19" t="s">
        <v>3024</v>
      </c>
      <c r="C4922" s="19" t="s">
        <v>27</v>
      </c>
      <c r="D4922" s="19">
        <v>1</v>
      </c>
      <c r="E4922" s="8" t="s">
        <v>4845</v>
      </c>
      <c r="F4922" s="8" t="s">
        <v>4854</v>
      </c>
      <c r="G4922" s="18" t="s">
        <v>3032</v>
      </c>
      <c r="H4922" s="18" t="s">
        <v>3033</v>
      </c>
      <c r="I4922" s="316">
        <v>0.79166666666666663</v>
      </c>
      <c r="J4922" s="424">
        <v>0.8</v>
      </c>
      <c r="K4922" s="425">
        <v>0.81180555555555556</v>
      </c>
      <c r="L4922" s="316">
        <v>0.94166666666666665</v>
      </c>
      <c r="M4922" s="316">
        <v>0.94513888888888886</v>
      </c>
      <c r="N4922" s="316">
        <v>0.94652777777777775</v>
      </c>
      <c r="O4922" s="100" t="s">
        <v>73</v>
      </c>
      <c r="P4922" s="426">
        <v>54</v>
      </c>
      <c r="Q4922" s="42" t="s">
        <v>3034</v>
      </c>
      <c r="R4922" s="50" t="s">
        <v>3035</v>
      </c>
      <c r="S4922" s="19">
        <v>136</v>
      </c>
      <c r="T4922" s="19">
        <v>0</v>
      </c>
      <c r="U4922" s="20">
        <v>0.70654635931718157</v>
      </c>
      <c r="V4922" s="19">
        <v>0</v>
      </c>
      <c r="W4922" s="8" t="s">
        <v>30</v>
      </c>
      <c r="X4922" s="36" t="s">
        <v>3036</v>
      </c>
      <c r="AC4922" s="64"/>
    </row>
    <row r="4923" spans="1:29" ht="39" customHeight="1" x14ac:dyDescent="0.35">
      <c r="A4923" s="9">
        <v>46229</v>
      </c>
      <c r="B4923" s="19" t="s">
        <v>3026</v>
      </c>
      <c r="C4923" s="19" t="s">
        <v>27</v>
      </c>
      <c r="D4923" s="19">
        <v>1</v>
      </c>
      <c r="E4923" s="8" t="s">
        <v>4854</v>
      </c>
      <c r="F4923" s="8" t="s">
        <v>4845</v>
      </c>
      <c r="G4923" s="18" t="s">
        <v>3037</v>
      </c>
      <c r="H4923" s="18" t="s">
        <v>1300</v>
      </c>
      <c r="I4923" s="316">
        <v>0.98611111111111116</v>
      </c>
      <c r="J4923" s="424">
        <v>0.98958333333333337</v>
      </c>
      <c r="K4923" s="425">
        <v>0</v>
      </c>
      <c r="L4923" s="316">
        <v>0.11874999999999999</v>
      </c>
      <c r="M4923" s="316">
        <v>0.12916666666666671</v>
      </c>
      <c r="N4923" s="316">
        <v>0.13125000000000001</v>
      </c>
      <c r="O4923" s="100">
        <v>58</v>
      </c>
      <c r="P4923" s="426" t="s">
        <v>70</v>
      </c>
      <c r="Q4923" s="30" t="s">
        <v>3038</v>
      </c>
      <c r="R4923" s="31" t="s">
        <v>3039</v>
      </c>
      <c r="S4923" s="100">
        <v>168</v>
      </c>
      <c r="T4923" s="100">
        <v>0</v>
      </c>
      <c r="U4923" s="43">
        <v>0.93974843914301143</v>
      </c>
      <c r="V4923" s="100">
        <v>0</v>
      </c>
      <c r="W4923" s="15" t="s">
        <v>30</v>
      </c>
      <c r="X4923" s="36" t="s">
        <v>3040</v>
      </c>
      <c r="AC4923" s="64"/>
    </row>
    <row r="4924" spans="1:29" x14ac:dyDescent="0.35">
      <c r="A4924" s="9">
        <v>46229</v>
      </c>
      <c r="B4924" s="19" t="s">
        <v>58</v>
      </c>
      <c r="C4924" s="19" t="s">
        <v>45</v>
      </c>
      <c r="D4924" s="19">
        <v>1</v>
      </c>
      <c r="E4924" s="8" t="s">
        <v>4845</v>
      </c>
      <c r="F4924" s="8" t="s">
        <v>4861</v>
      </c>
      <c r="G4924" s="18">
        <v>0.29166666666666669</v>
      </c>
      <c r="H4924" s="18">
        <v>0.47916666666666669</v>
      </c>
      <c r="I4924" s="18">
        <v>0.24652777777777779</v>
      </c>
      <c r="J4924" s="47">
        <v>0.2902777777777778</v>
      </c>
      <c r="K4924" s="48">
        <v>0.30208333333333331</v>
      </c>
      <c r="L4924" s="18">
        <v>0.48680555555555549</v>
      </c>
      <c r="M4924" s="18">
        <v>0.49513888888888891</v>
      </c>
      <c r="N4924" s="18">
        <v>0.49861111111111112</v>
      </c>
      <c r="O4924" s="19" t="s">
        <v>29</v>
      </c>
      <c r="P4924" s="44" t="s">
        <v>2030</v>
      </c>
      <c r="Q4924" s="45"/>
      <c r="R4924" s="46"/>
      <c r="S4924" s="19">
        <v>174</v>
      </c>
      <c r="T4924" s="19">
        <v>0</v>
      </c>
      <c r="U4924" s="20">
        <v>0.95766417047298169</v>
      </c>
      <c r="V4924" s="19">
        <v>1663</v>
      </c>
      <c r="W4924" s="8" t="s">
        <v>30</v>
      </c>
      <c r="X4924" s="7" t="s">
        <v>3030</v>
      </c>
      <c r="AC4924" s="64"/>
    </row>
    <row r="4925" spans="1:29" x14ac:dyDescent="0.35">
      <c r="A4925" s="9">
        <v>46229</v>
      </c>
      <c r="B4925" s="19" t="s">
        <v>64</v>
      </c>
      <c r="C4925" s="19" t="s">
        <v>45</v>
      </c>
      <c r="D4925" s="19">
        <v>1</v>
      </c>
      <c r="E4925" s="8" t="s">
        <v>4861</v>
      </c>
      <c r="F4925" s="8" t="s">
        <v>4845</v>
      </c>
      <c r="G4925" s="18">
        <v>0.52083333333333337</v>
      </c>
      <c r="H4925" s="18">
        <v>0.72916666666666663</v>
      </c>
      <c r="I4925" s="18">
        <v>0.53194444444444444</v>
      </c>
      <c r="J4925" s="47">
        <v>0.53194444444444444</v>
      </c>
      <c r="K4925" s="48">
        <v>0.5625</v>
      </c>
      <c r="L4925" s="18">
        <v>0.7319444444444444</v>
      </c>
      <c r="M4925" s="18">
        <v>0.73888888888888893</v>
      </c>
      <c r="N4925" s="18">
        <v>0.74097222222222225</v>
      </c>
      <c r="O4925" s="19" t="s">
        <v>2030</v>
      </c>
      <c r="P4925" s="44" t="s">
        <v>37</v>
      </c>
      <c r="Q4925" s="30" t="s">
        <v>492</v>
      </c>
      <c r="R4925" s="31" t="s">
        <v>99</v>
      </c>
      <c r="S4925" s="19">
        <v>198</v>
      </c>
      <c r="T4925" s="19">
        <v>0</v>
      </c>
      <c r="U4925" s="20">
        <v>0.94867808020772859</v>
      </c>
      <c r="V4925" s="19">
        <v>837</v>
      </c>
      <c r="W4925" s="8" t="s">
        <v>30</v>
      </c>
      <c r="X4925" s="7" t="s">
        <v>3030</v>
      </c>
      <c r="AC4925" s="64"/>
    </row>
    <row r="4926" spans="1:29" x14ac:dyDescent="0.35">
      <c r="A4926" s="9">
        <v>46229</v>
      </c>
      <c r="B4926" s="19" t="s">
        <v>1360</v>
      </c>
      <c r="C4926" s="19" t="s">
        <v>45</v>
      </c>
      <c r="D4926" s="19">
        <v>1</v>
      </c>
      <c r="E4926" s="8" t="s">
        <v>4845</v>
      </c>
      <c r="F4926" s="8" t="s">
        <v>4850</v>
      </c>
      <c r="G4926" s="18">
        <v>0.8125</v>
      </c>
      <c r="H4926" s="18">
        <v>0.96180555555555558</v>
      </c>
      <c r="I4926" s="18">
        <v>0.80902777777777779</v>
      </c>
      <c r="J4926" s="47">
        <v>0.82222222222222219</v>
      </c>
      <c r="K4926" s="48">
        <v>0.83680555555555558</v>
      </c>
      <c r="L4926" s="316">
        <v>0.96388888888888891</v>
      </c>
      <c r="M4926" s="316">
        <v>0.96736111111111112</v>
      </c>
      <c r="N4926" s="316">
        <v>0.96875</v>
      </c>
      <c r="O4926" s="100" t="s">
        <v>37</v>
      </c>
      <c r="P4926" s="426">
        <v>53</v>
      </c>
      <c r="Q4926" s="45" t="s">
        <v>216</v>
      </c>
      <c r="R4926" s="46" t="s">
        <v>39</v>
      </c>
      <c r="S4926" s="19">
        <v>192</v>
      </c>
      <c r="T4926" s="19">
        <v>0</v>
      </c>
      <c r="U4926" s="20">
        <v>0.95030534463711258</v>
      </c>
      <c r="V4926" s="19">
        <v>0</v>
      </c>
      <c r="W4926" s="8" t="s">
        <v>30</v>
      </c>
      <c r="X4926" s="7" t="s">
        <v>3030</v>
      </c>
      <c r="AC4926" s="64"/>
    </row>
    <row r="4927" spans="1:29" x14ac:dyDescent="0.35">
      <c r="A4927" s="9">
        <v>46229</v>
      </c>
      <c r="B4927" s="19" t="s">
        <v>3041</v>
      </c>
      <c r="C4927" s="19" t="s">
        <v>59</v>
      </c>
      <c r="D4927" s="19">
        <v>1</v>
      </c>
      <c r="E4927" s="8" t="s">
        <v>4850</v>
      </c>
      <c r="F4927" s="8" t="s">
        <v>4845</v>
      </c>
      <c r="G4927" s="434">
        <v>0.33333333333333331</v>
      </c>
      <c r="H4927" s="434">
        <v>0.375</v>
      </c>
      <c r="I4927" s="18">
        <v>0.35902777777777778</v>
      </c>
      <c r="J4927" s="47">
        <v>0.38263888888888892</v>
      </c>
      <c r="K4927" s="48">
        <v>0.40138888888888891</v>
      </c>
      <c r="L4927" s="18">
        <v>0.44513888888888892</v>
      </c>
      <c r="M4927" s="18">
        <v>0.45555555555555549</v>
      </c>
      <c r="N4927" s="33">
        <v>0.45763888888888887</v>
      </c>
      <c r="O4927" s="19">
        <v>964</v>
      </c>
      <c r="P4927" s="44" t="s">
        <v>83</v>
      </c>
      <c r="Q4927" s="137"/>
      <c r="R4927" s="435"/>
      <c r="S4927" s="19">
        <v>107</v>
      </c>
      <c r="T4927" s="19">
        <v>0</v>
      </c>
      <c r="U4927" s="20">
        <v>0.55802032371251653</v>
      </c>
      <c r="V4927" s="19">
        <v>0</v>
      </c>
      <c r="W4927" s="8" t="s">
        <v>30</v>
      </c>
      <c r="X4927" s="436" t="s">
        <v>2993</v>
      </c>
      <c r="AC4927" s="64"/>
    </row>
    <row r="4928" spans="1:29" x14ac:dyDescent="0.35">
      <c r="A4928" s="9">
        <v>46229</v>
      </c>
      <c r="B4928" s="19" t="s">
        <v>1429</v>
      </c>
      <c r="C4928" s="19" t="s">
        <v>59</v>
      </c>
      <c r="D4928" s="19">
        <v>14</v>
      </c>
      <c r="E4928" s="8" t="s">
        <v>4845</v>
      </c>
      <c r="F4928" s="8" t="s">
        <v>4867</v>
      </c>
      <c r="G4928" s="18">
        <v>0.41666666666666669</v>
      </c>
      <c r="H4928" s="18">
        <v>0.57638888888888884</v>
      </c>
      <c r="I4928" s="18">
        <v>0.4909722222222222</v>
      </c>
      <c r="J4928" s="47">
        <v>0.49305555555555558</v>
      </c>
      <c r="K4928" s="48">
        <v>0.51041666666666663</v>
      </c>
      <c r="L4928" s="18">
        <v>0.64861111111111114</v>
      </c>
      <c r="M4928" s="18">
        <v>0.65208333333333335</v>
      </c>
      <c r="N4928" s="18">
        <v>0.65416666666666667</v>
      </c>
      <c r="O4928" s="19" t="s">
        <v>83</v>
      </c>
      <c r="P4928" s="44">
        <v>23</v>
      </c>
      <c r="Q4928" s="45" t="s">
        <v>3042</v>
      </c>
      <c r="R4928" s="46" t="s">
        <v>124</v>
      </c>
      <c r="S4928" s="19">
        <v>174</v>
      </c>
      <c r="T4928" s="19">
        <v>1</v>
      </c>
      <c r="U4928" s="20">
        <v>0.92286961778765575</v>
      </c>
      <c r="V4928" s="19">
        <v>518</v>
      </c>
      <c r="W4928" s="8" t="s">
        <v>30</v>
      </c>
      <c r="X4928" s="7" t="s">
        <v>3030</v>
      </c>
      <c r="AC4928" s="64"/>
    </row>
    <row r="4929" spans="1:29" x14ac:dyDescent="0.35">
      <c r="A4929" s="9">
        <v>46229</v>
      </c>
      <c r="B4929" s="19" t="s">
        <v>1430</v>
      </c>
      <c r="C4929" s="19" t="s">
        <v>59</v>
      </c>
      <c r="D4929" s="19">
        <v>15</v>
      </c>
      <c r="E4929" s="8" t="s">
        <v>4867</v>
      </c>
      <c r="F4929" s="8" t="s">
        <v>4845</v>
      </c>
      <c r="G4929" s="18">
        <v>0.61805555555555558</v>
      </c>
      <c r="H4929" s="18">
        <v>0.79166666666666663</v>
      </c>
      <c r="I4929" s="18">
        <v>0.68055555555555558</v>
      </c>
      <c r="J4929" s="47">
        <v>0.68472222222222223</v>
      </c>
      <c r="K4929" s="48">
        <v>0.69305555555555554</v>
      </c>
      <c r="L4929" s="18">
        <v>0.82986111111111116</v>
      </c>
      <c r="M4929" s="18">
        <v>0.83472222222222225</v>
      </c>
      <c r="N4929" s="18">
        <v>0.83680555555555558</v>
      </c>
      <c r="O4929" s="19">
        <v>23</v>
      </c>
      <c r="P4929" s="44" t="s">
        <v>57</v>
      </c>
      <c r="Q4929" s="45" t="s">
        <v>3043</v>
      </c>
      <c r="R4929" s="46" t="s">
        <v>99</v>
      </c>
      <c r="S4929" s="19">
        <v>170</v>
      </c>
      <c r="T4929" s="19">
        <v>0</v>
      </c>
      <c r="U4929" s="20">
        <v>0.86472884930803606</v>
      </c>
      <c r="V4929" s="19">
        <v>293</v>
      </c>
      <c r="W4929" s="8" t="s">
        <v>30</v>
      </c>
      <c r="X4929" s="7" t="s">
        <v>3030</v>
      </c>
      <c r="AC4929" s="64"/>
    </row>
    <row r="4930" spans="1:29" x14ac:dyDescent="0.35">
      <c r="A4930" s="9">
        <v>46229</v>
      </c>
      <c r="B4930" s="19" t="s">
        <v>1371</v>
      </c>
      <c r="C4930" s="19" t="s">
        <v>72</v>
      </c>
      <c r="D4930" s="19">
        <v>1</v>
      </c>
      <c r="E4930" s="8" t="s">
        <v>4845</v>
      </c>
      <c r="F4930" s="8" t="s">
        <v>4856</v>
      </c>
      <c r="G4930" s="18">
        <v>0.25</v>
      </c>
      <c r="H4930" s="18">
        <v>0.39583333333333331</v>
      </c>
      <c r="I4930" s="18">
        <v>0.24652777777777779</v>
      </c>
      <c r="J4930" s="47">
        <v>0.25486111111111109</v>
      </c>
      <c r="K4930" s="48">
        <v>0.26458333333333328</v>
      </c>
      <c r="L4930" s="18">
        <v>0.39513888888888887</v>
      </c>
      <c r="M4930" s="18">
        <v>0.39861111111111108</v>
      </c>
      <c r="N4930" s="18">
        <v>0.4</v>
      </c>
      <c r="O4930" s="19" t="s">
        <v>97</v>
      </c>
      <c r="P4930" s="44" t="s">
        <v>3044</v>
      </c>
      <c r="Q4930" s="45" t="s">
        <v>263</v>
      </c>
      <c r="R4930" s="46" t="s">
        <v>39</v>
      </c>
      <c r="S4930" s="19">
        <v>182</v>
      </c>
      <c r="T4930" s="19">
        <v>0</v>
      </c>
      <c r="U4930" s="20">
        <v>1</v>
      </c>
      <c r="V4930" s="19">
        <v>0</v>
      </c>
      <c r="W4930" s="8" t="s">
        <v>30</v>
      </c>
      <c r="X4930" s="7" t="s">
        <v>3030</v>
      </c>
      <c r="AC4930" s="64"/>
    </row>
    <row r="4931" spans="1:29" ht="26" customHeight="1" x14ac:dyDescent="0.35">
      <c r="A4931" s="9">
        <v>46229</v>
      </c>
      <c r="B4931" s="19" t="s">
        <v>1372</v>
      </c>
      <c r="C4931" s="19" t="s">
        <v>72</v>
      </c>
      <c r="D4931" s="19">
        <v>1</v>
      </c>
      <c r="E4931" s="8" t="s">
        <v>4856</v>
      </c>
      <c r="F4931" s="8" t="s">
        <v>4845</v>
      </c>
      <c r="G4931" s="18">
        <v>0.4375</v>
      </c>
      <c r="H4931" s="18">
        <v>0.59722222222222221</v>
      </c>
      <c r="I4931" s="18">
        <v>0.4513888888888889</v>
      </c>
      <c r="J4931" s="47">
        <v>0.45763888888888887</v>
      </c>
      <c r="K4931" s="48">
        <v>0.47152777777777782</v>
      </c>
      <c r="L4931" s="18">
        <v>0.59930555555555554</v>
      </c>
      <c r="M4931" s="18">
        <v>0.61041666666666672</v>
      </c>
      <c r="N4931" s="18">
        <v>0.61250000000000004</v>
      </c>
      <c r="O4931" s="19" t="s">
        <v>3044</v>
      </c>
      <c r="P4931" s="44" t="s">
        <v>132</v>
      </c>
      <c r="Q4931" s="45" t="s">
        <v>3045</v>
      </c>
      <c r="R4931" s="46" t="s">
        <v>3046</v>
      </c>
      <c r="S4931" s="19">
        <v>184</v>
      </c>
      <c r="T4931" s="19">
        <v>2</v>
      </c>
      <c r="U4931" s="20">
        <v>1</v>
      </c>
      <c r="V4931" s="19">
        <v>0</v>
      </c>
      <c r="W4931" s="8" t="s">
        <v>30</v>
      </c>
      <c r="X4931" s="7" t="s">
        <v>3030</v>
      </c>
      <c r="AC4931" s="64"/>
    </row>
    <row r="4932" spans="1:29" x14ac:dyDescent="0.35">
      <c r="A4932" s="9">
        <v>46229</v>
      </c>
      <c r="B4932" s="19" t="s">
        <v>104</v>
      </c>
      <c r="C4932" s="19" t="s">
        <v>72</v>
      </c>
      <c r="D4932" s="19">
        <v>1</v>
      </c>
      <c r="E4932" s="8" t="s">
        <v>4845</v>
      </c>
      <c r="F4932" s="8" t="s">
        <v>4849</v>
      </c>
      <c r="G4932" s="18">
        <v>0.63888888888888884</v>
      </c>
      <c r="H4932" s="18">
        <v>0.72916666666666663</v>
      </c>
      <c r="I4932" s="18">
        <v>0.63958333333333328</v>
      </c>
      <c r="J4932" s="47">
        <v>0.65902777777777777</v>
      </c>
      <c r="K4932" s="48">
        <v>0.67638888888888893</v>
      </c>
      <c r="L4932" s="18">
        <v>0.74652777777777779</v>
      </c>
      <c r="M4932" s="18">
        <v>0.75277777777777777</v>
      </c>
      <c r="N4932" s="18">
        <v>0.75277777777777777</v>
      </c>
      <c r="O4932" s="19" t="s">
        <v>132</v>
      </c>
      <c r="P4932" s="44">
        <v>6</v>
      </c>
      <c r="Q4932" s="45" t="s">
        <v>3047</v>
      </c>
      <c r="R4932" s="46" t="s">
        <v>99</v>
      </c>
      <c r="S4932" s="19">
        <v>161</v>
      </c>
      <c r="T4932" s="19">
        <v>0</v>
      </c>
      <c r="U4932" s="20">
        <v>0.86052956437651296</v>
      </c>
      <c r="V4932" s="19">
        <v>0</v>
      </c>
      <c r="W4932" s="8" t="s">
        <v>30</v>
      </c>
      <c r="X4932" s="7" t="s">
        <v>3030</v>
      </c>
      <c r="AC4932" s="64"/>
    </row>
    <row r="4933" spans="1:29" x14ac:dyDescent="0.35">
      <c r="A4933" s="9">
        <v>46229</v>
      </c>
      <c r="B4933" s="19" t="s">
        <v>105</v>
      </c>
      <c r="C4933" s="19" t="s">
        <v>72</v>
      </c>
      <c r="D4933" s="19">
        <v>1</v>
      </c>
      <c r="E4933" s="8" t="s">
        <v>4849</v>
      </c>
      <c r="F4933" s="8" t="s">
        <v>4845</v>
      </c>
      <c r="G4933" s="18">
        <v>0.77083333333333337</v>
      </c>
      <c r="H4933" s="18">
        <v>0.86458333333333337</v>
      </c>
      <c r="I4933" s="18">
        <v>0.78472222222222221</v>
      </c>
      <c r="J4933" s="47">
        <v>0.79097222222222219</v>
      </c>
      <c r="K4933" s="48">
        <v>0.79861111111111116</v>
      </c>
      <c r="L4933" s="18">
        <v>0.8979166666666667</v>
      </c>
      <c r="M4933" s="18">
        <v>0.90486111111111112</v>
      </c>
      <c r="N4933" s="18">
        <v>0.90694444444444444</v>
      </c>
      <c r="O4933" s="19">
        <v>6</v>
      </c>
      <c r="P4933" s="44" t="s">
        <v>301</v>
      </c>
      <c r="Q4933" s="430" t="s">
        <v>3048</v>
      </c>
      <c r="R4933" s="431" t="s">
        <v>1051</v>
      </c>
      <c r="S4933" s="19">
        <v>191</v>
      </c>
      <c r="T4933" s="19">
        <v>0</v>
      </c>
      <c r="U4933" s="20">
        <v>0.98879231576765803</v>
      </c>
      <c r="V4933" s="19">
        <v>0</v>
      </c>
      <c r="W4933" s="8" t="s">
        <v>30</v>
      </c>
      <c r="X4933" s="7" t="s">
        <v>3030</v>
      </c>
      <c r="AC4933" s="64"/>
    </row>
    <row r="4934" spans="1:29" x14ac:dyDescent="0.35">
      <c r="A4934" s="9">
        <v>46229</v>
      </c>
      <c r="B4934" s="19" t="s">
        <v>2701</v>
      </c>
      <c r="C4934" s="19" t="s">
        <v>81</v>
      </c>
      <c r="D4934" s="19">
        <v>14</v>
      </c>
      <c r="E4934" s="15" t="s">
        <v>4845</v>
      </c>
      <c r="F4934" s="15" t="s">
        <v>4851</v>
      </c>
      <c r="G4934" s="18">
        <v>0.33333333333333331</v>
      </c>
      <c r="H4934" s="18">
        <v>0.43055555555555558</v>
      </c>
      <c r="I4934" s="18">
        <v>0.3298611111111111</v>
      </c>
      <c r="J4934" s="47">
        <v>0.33680555555555558</v>
      </c>
      <c r="K4934" s="48">
        <v>0.35208333333333341</v>
      </c>
      <c r="L4934" s="18">
        <v>0.44166666666666671</v>
      </c>
      <c r="M4934" s="18">
        <v>0.45277777777777778</v>
      </c>
      <c r="N4934" s="18">
        <v>0.45347222222222222</v>
      </c>
      <c r="O4934" s="19" t="s">
        <v>70</v>
      </c>
      <c r="P4934" s="44">
        <v>47</v>
      </c>
      <c r="Q4934" s="430" t="s">
        <v>65</v>
      </c>
      <c r="R4934" s="431" t="s">
        <v>39</v>
      </c>
      <c r="S4934" s="19">
        <v>182</v>
      </c>
      <c r="T4934" s="19">
        <v>2</v>
      </c>
      <c r="U4934" s="20">
        <v>1</v>
      </c>
      <c r="V4934" s="19">
        <v>0</v>
      </c>
      <c r="W4934" s="8" t="s">
        <v>30</v>
      </c>
      <c r="X4934" s="7" t="s">
        <v>3030</v>
      </c>
      <c r="AC4934" s="64"/>
    </row>
    <row r="4935" spans="1:29" x14ac:dyDescent="0.35">
      <c r="A4935" s="9">
        <v>46229</v>
      </c>
      <c r="B4935" s="19" t="s">
        <v>2703</v>
      </c>
      <c r="C4935" s="19" t="s">
        <v>81</v>
      </c>
      <c r="D4935" s="19">
        <v>14</v>
      </c>
      <c r="E4935" s="15" t="s">
        <v>4851</v>
      </c>
      <c r="F4935" s="15" t="s">
        <v>4845</v>
      </c>
      <c r="G4935" s="18">
        <v>0.47222222222222221</v>
      </c>
      <c r="H4935" s="18">
        <v>0.57638888888888884</v>
      </c>
      <c r="I4935" s="18">
        <v>0.49236111111111108</v>
      </c>
      <c r="J4935" s="47">
        <v>0.49513888888888891</v>
      </c>
      <c r="K4935" s="48">
        <v>0.50555555555555554</v>
      </c>
      <c r="L4935" s="18">
        <v>0.60069444444444442</v>
      </c>
      <c r="M4935" s="18">
        <v>0.61250000000000004</v>
      </c>
      <c r="N4935" s="18">
        <v>0.61458333333333337</v>
      </c>
      <c r="O4935" s="19">
        <v>48</v>
      </c>
      <c r="P4935" s="44" t="s">
        <v>60</v>
      </c>
      <c r="Q4935" s="45" t="s">
        <v>3049</v>
      </c>
      <c r="R4935" s="46" t="s">
        <v>2741</v>
      </c>
      <c r="S4935" s="19">
        <v>182</v>
      </c>
      <c r="T4935" s="19">
        <v>2</v>
      </c>
      <c r="U4935" s="20">
        <v>0.95217359976867066</v>
      </c>
      <c r="V4935" s="19">
        <v>0</v>
      </c>
      <c r="W4935" s="8" t="s">
        <v>30</v>
      </c>
      <c r="X4935" s="7" t="s">
        <v>3030</v>
      </c>
      <c r="Z4935" s="117"/>
      <c r="AA4935" s="115" t="s">
        <v>251</v>
      </c>
      <c r="AB4935" s="115" t="s">
        <v>252</v>
      </c>
      <c r="AC4935" s="64" t="s">
        <v>253</v>
      </c>
    </row>
    <row r="4936" spans="1:29" x14ac:dyDescent="0.35">
      <c r="A4936" s="9">
        <v>46229</v>
      </c>
      <c r="B4936" s="19" t="s">
        <v>247</v>
      </c>
      <c r="C4936" s="19" t="s">
        <v>81</v>
      </c>
      <c r="D4936" s="19">
        <v>1</v>
      </c>
      <c r="E4936" s="15" t="s">
        <v>4845</v>
      </c>
      <c r="F4936" s="15" t="s">
        <v>4849</v>
      </c>
      <c r="G4936" s="18">
        <v>0.61805555555555558</v>
      </c>
      <c r="H4936" s="18">
        <v>0.71875</v>
      </c>
      <c r="I4936" s="18">
        <v>0.64861111111111114</v>
      </c>
      <c r="J4936" s="47">
        <v>0.65972222222222221</v>
      </c>
      <c r="K4936" s="48">
        <v>0.6791666666666667</v>
      </c>
      <c r="L4936" s="18">
        <v>0.74583333333333335</v>
      </c>
      <c r="M4936" s="18">
        <v>0.75347222222222221</v>
      </c>
      <c r="N4936" s="18">
        <v>0.75416666666666665</v>
      </c>
      <c r="O4936" s="19" t="s">
        <v>60</v>
      </c>
      <c r="P4936" s="44">
        <v>2</v>
      </c>
      <c r="Q4936" s="45" t="s">
        <v>3050</v>
      </c>
      <c r="R4936" s="46" t="s">
        <v>99</v>
      </c>
      <c r="S4936" s="19">
        <v>80</v>
      </c>
      <c r="T4936" s="19">
        <v>0</v>
      </c>
      <c r="U4936" s="20">
        <v>0.43641625756914249</v>
      </c>
      <c r="V4936" s="19">
        <v>0</v>
      </c>
      <c r="W4936" s="8" t="s">
        <v>30</v>
      </c>
      <c r="X4936" s="7" t="s">
        <v>3030</v>
      </c>
      <c r="AC4936" s="64"/>
    </row>
    <row r="4937" spans="1:29" x14ac:dyDescent="0.35">
      <c r="A4937" s="9">
        <v>46229</v>
      </c>
      <c r="B4937" s="19" t="s">
        <v>248</v>
      </c>
      <c r="C4937" s="19" t="s">
        <v>81</v>
      </c>
      <c r="D4937" s="19">
        <v>1</v>
      </c>
      <c r="E4937" s="15" t="s">
        <v>4849</v>
      </c>
      <c r="F4937" s="15" t="s">
        <v>4845</v>
      </c>
      <c r="G4937" s="18">
        <v>0.76041666666666663</v>
      </c>
      <c r="H4937" s="18">
        <v>0.86111111111111116</v>
      </c>
      <c r="I4937" s="18">
        <v>0.78263888888888888</v>
      </c>
      <c r="J4937" s="47">
        <v>0.78541666666666665</v>
      </c>
      <c r="K4937" s="48">
        <v>0.7944444444444444</v>
      </c>
      <c r="L4937" s="18">
        <v>0.87083333333333335</v>
      </c>
      <c r="M4937" s="18">
        <v>0.87638888888888888</v>
      </c>
      <c r="N4937" s="18">
        <v>0.87847222222222221</v>
      </c>
      <c r="O4937" s="19">
        <v>2</v>
      </c>
      <c r="P4937" s="44" t="s">
        <v>338</v>
      </c>
      <c r="Q4937" s="45" t="s">
        <v>3051</v>
      </c>
      <c r="R4937" s="46" t="s">
        <v>99</v>
      </c>
      <c r="S4937" s="19">
        <v>171</v>
      </c>
      <c r="T4937" s="19">
        <v>0</v>
      </c>
      <c r="U4937" s="20">
        <v>0.94866901152101124</v>
      </c>
      <c r="V4937" s="19">
        <v>0</v>
      </c>
      <c r="W4937" s="8" t="s">
        <v>30</v>
      </c>
      <c r="X4937" s="7" t="s">
        <v>3030</v>
      </c>
      <c r="AC4937" s="64"/>
    </row>
    <row r="4938" spans="1:29" x14ac:dyDescent="0.35">
      <c r="A4938" s="9">
        <v>46229</v>
      </c>
      <c r="B4938" s="19" t="s">
        <v>71</v>
      </c>
      <c r="C4938" s="19" t="s">
        <v>90</v>
      </c>
      <c r="D4938" s="19">
        <v>1</v>
      </c>
      <c r="E4938" s="15" t="s">
        <v>4845</v>
      </c>
      <c r="F4938" s="15" t="s">
        <v>4851</v>
      </c>
      <c r="G4938" s="18">
        <v>0.33333333333333331</v>
      </c>
      <c r="H4938" s="18">
        <v>0.49305555555555558</v>
      </c>
      <c r="I4938" s="18">
        <v>0.3298611111111111</v>
      </c>
      <c r="J4938" s="47">
        <v>0.34375</v>
      </c>
      <c r="K4938" s="48">
        <v>0.3576388888888889</v>
      </c>
      <c r="L4938" s="18">
        <v>0.49791666666666667</v>
      </c>
      <c r="M4938" s="18">
        <v>0.50347222222222221</v>
      </c>
      <c r="N4938" s="18">
        <v>0.50347222222222221</v>
      </c>
      <c r="O4938" s="19" t="s">
        <v>208</v>
      </c>
      <c r="P4938" s="44">
        <v>4</v>
      </c>
      <c r="Q4938" s="45" t="s">
        <v>138</v>
      </c>
      <c r="R4938" s="46" t="s">
        <v>39</v>
      </c>
      <c r="S4938" s="19">
        <v>174</v>
      </c>
      <c r="T4938" s="19">
        <v>1</v>
      </c>
      <c r="U4938" s="20">
        <v>0.98650274165535634</v>
      </c>
      <c r="V4938" s="19">
        <v>794</v>
      </c>
      <c r="W4938" s="8" t="s">
        <v>30</v>
      </c>
      <c r="X4938" s="7" t="s">
        <v>3030</v>
      </c>
      <c r="AC4938" s="64"/>
    </row>
    <row r="4939" spans="1:29" x14ac:dyDescent="0.35">
      <c r="A4939" s="9">
        <v>46229</v>
      </c>
      <c r="B4939" s="19" t="s">
        <v>74</v>
      </c>
      <c r="C4939" s="19" t="s">
        <v>90</v>
      </c>
      <c r="D4939" s="19">
        <v>1</v>
      </c>
      <c r="E4939" s="15" t="s">
        <v>4851</v>
      </c>
      <c r="F4939" s="15" t="s">
        <v>4845</v>
      </c>
      <c r="G4939" s="18">
        <v>0.53472222222222221</v>
      </c>
      <c r="H4939" s="18">
        <v>0.71180555555555558</v>
      </c>
      <c r="I4939" s="18">
        <v>0.53263888888888888</v>
      </c>
      <c r="J4939" s="47">
        <v>0.54166666666666663</v>
      </c>
      <c r="K4939" s="48">
        <v>0.55694444444444446</v>
      </c>
      <c r="L4939" s="18">
        <v>0.69791666666666663</v>
      </c>
      <c r="M4939" s="18">
        <v>0.70277777777777772</v>
      </c>
      <c r="N4939" s="18">
        <v>0.70486111111111116</v>
      </c>
      <c r="O4939" s="19">
        <v>4</v>
      </c>
      <c r="P4939" s="44" t="s">
        <v>400</v>
      </c>
      <c r="Q4939" s="45" t="s">
        <v>272</v>
      </c>
      <c r="R4939" s="46" t="s">
        <v>39</v>
      </c>
      <c r="S4939" s="19">
        <v>172</v>
      </c>
      <c r="T4939" s="19">
        <v>1</v>
      </c>
      <c r="U4939" s="20">
        <v>0.90415962189389565</v>
      </c>
      <c r="V4939" s="19">
        <v>688</v>
      </c>
      <c r="W4939" s="8" t="s">
        <v>30</v>
      </c>
      <c r="X4939" s="7" t="s">
        <v>3030</v>
      </c>
      <c r="AC4939" s="64"/>
    </row>
    <row r="4940" spans="1:29" x14ac:dyDescent="0.35">
      <c r="A4940" s="9">
        <v>46229</v>
      </c>
      <c r="B4940" s="19" t="s">
        <v>1381</v>
      </c>
      <c r="C4940" s="19" t="s">
        <v>108</v>
      </c>
      <c r="D4940" s="19">
        <v>1</v>
      </c>
      <c r="E4940" s="15" t="s">
        <v>4845</v>
      </c>
      <c r="F4940" s="15" t="s">
        <v>4850</v>
      </c>
      <c r="G4940" s="18">
        <v>0.20833333333333329</v>
      </c>
      <c r="H4940" s="18">
        <v>0.41666666666666669</v>
      </c>
      <c r="I4940" s="18">
        <v>0.2048611111111111</v>
      </c>
      <c r="J4940" s="47">
        <v>0.21180555555555561</v>
      </c>
      <c r="K4940" s="48">
        <v>0.22222222222222221</v>
      </c>
      <c r="L4940" s="18">
        <v>0.41805555555555562</v>
      </c>
      <c r="M4940" s="18">
        <v>0.42638888888888887</v>
      </c>
      <c r="N4940" s="18">
        <v>0.42638888888888887</v>
      </c>
      <c r="O4940" s="19" t="s">
        <v>284</v>
      </c>
      <c r="P4940" s="44">
        <v>69</v>
      </c>
      <c r="Q4940" s="45" t="s">
        <v>65</v>
      </c>
      <c r="R4940" s="46" t="s">
        <v>39</v>
      </c>
      <c r="S4940" s="19">
        <v>189</v>
      </c>
      <c r="T4940" s="19">
        <v>1</v>
      </c>
      <c r="U4940" s="20">
        <v>0.89348048891873</v>
      </c>
      <c r="V4940" s="19">
        <v>0</v>
      </c>
      <c r="W4940" s="8" t="s">
        <v>30</v>
      </c>
      <c r="X4940" s="7" t="s">
        <v>3030</v>
      </c>
      <c r="AC4940" s="64"/>
    </row>
    <row r="4941" spans="1:29" x14ac:dyDescent="0.35">
      <c r="A4941" s="9">
        <v>46229</v>
      </c>
      <c r="B4941" s="7" t="s">
        <v>1382</v>
      </c>
      <c r="C4941" s="8" t="s">
        <v>108</v>
      </c>
      <c r="D4941" s="10">
        <v>1</v>
      </c>
      <c r="E4941" s="15" t="s">
        <v>4850</v>
      </c>
      <c r="F4941" s="15" t="s">
        <v>4845</v>
      </c>
      <c r="G4941" s="12">
        <v>0.4513888888888889</v>
      </c>
      <c r="H4941" s="12">
        <v>0.68055555555555558</v>
      </c>
      <c r="I4941" s="12">
        <v>0.46527777777777779</v>
      </c>
      <c r="J4941" s="12">
        <v>0.4909722222222222</v>
      </c>
      <c r="K4941" s="12">
        <v>0.50277777777777777</v>
      </c>
      <c r="L4941" s="12">
        <v>0.69652777777777775</v>
      </c>
      <c r="M4941" s="12">
        <v>0.70138888888888884</v>
      </c>
      <c r="N4941" s="12">
        <v>0.70347222222222228</v>
      </c>
      <c r="O4941" s="8">
        <v>70</v>
      </c>
      <c r="P4941" s="44" t="s">
        <v>43</v>
      </c>
      <c r="Q4941" s="8" t="s">
        <v>3052</v>
      </c>
      <c r="R4941" s="27" t="s">
        <v>3053</v>
      </c>
      <c r="S4941" s="8">
        <v>197</v>
      </c>
      <c r="T4941" s="8">
        <v>2</v>
      </c>
      <c r="U4941" s="14">
        <v>0.95205370625240238</v>
      </c>
      <c r="V4941" s="8">
        <v>0</v>
      </c>
      <c r="W4941" s="8" t="s">
        <v>30</v>
      </c>
      <c r="X4941" s="7" t="s">
        <v>3030</v>
      </c>
      <c r="AC4941" s="64"/>
    </row>
    <row r="4942" spans="1:29" ht="26" customHeight="1" x14ac:dyDescent="0.35">
      <c r="A4942" s="9">
        <v>46229</v>
      </c>
      <c r="B4942" s="7" t="s">
        <v>229</v>
      </c>
      <c r="C4942" s="8" t="s">
        <v>108</v>
      </c>
      <c r="D4942" s="10">
        <v>1</v>
      </c>
      <c r="E4942" s="15" t="s">
        <v>4845</v>
      </c>
      <c r="F4942" s="15" t="s">
        <v>4873</v>
      </c>
      <c r="G4942" s="12">
        <v>0.71527777777777779</v>
      </c>
      <c r="H4942" s="12">
        <v>0.79513888888888884</v>
      </c>
      <c r="I4942" s="12">
        <v>0.74305555555555558</v>
      </c>
      <c r="J4942" s="12">
        <v>0.74930555555555556</v>
      </c>
      <c r="K4942" s="12">
        <v>0.76249999999999996</v>
      </c>
      <c r="L4942" s="12">
        <v>0.8208333333333333</v>
      </c>
      <c r="M4942" s="12">
        <v>0.8256944444444444</v>
      </c>
      <c r="N4942" s="12">
        <v>0.82777777777777772</v>
      </c>
      <c r="O4942" s="8" t="s">
        <v>43</v>
      </c>
      <c r="P4942" s="8" t="s">
        <v>147</v>
      </c>
      <c r="Q4942" s="8" t="s">
        <v>3054</v>
      </c>
      <c r="R4942" s="27" t="s">
        <v>2021</v>
      </c>
      <c r="S4942" s="8">
        <v>193</v>
      </c>
      <c r="T4942" s="8">
        <v>1</v>
      </c>
      <c r="U4942" s="14">
        <v>0.97506672613451817</v>
      </c>
      <c r="V4942" s="8">
        <v>1860</v>
      </c>
      <c r="W4942" s="8" t="s">
        <v>30</v>
      </c>
      <c r="X4942" s="7" t="s">
        <v>3030</v>
      </c>
      <c r="AC4942" s="64"/>
    </row>
    <row r="4943" spans="1:29" x14ac:dyDescent="0.35">
      <c r="A4943" s="9">
        <v>46229</v>
      </c>
      <c r="B4943" s="7" t="s">
        <v>231</v>
      </c>
      <c r="C4943" s="8" t="s">
        <v>108</v>
      </c>
      <c r="D4943" s="10">
        <v>1</v>
      </c>
      <c r="E4943" s="15" t="s">
        <v>4845</v>
      </c>
      <c r="F4943" s="15" t="s">
        <v>4853</v>
      </c>
      <c r="G4943" s="12">
        <v>0.82986111111111116</v>
      </c>
      <c r="H4943" s="12">
        <v>0.91319444444444442</v>
      </c>
      <c r="I4943" s="12">
        <v>0.85833333333333328</v>
      </c>
      <c r="J4943" s="12">
        <v>0.86527777777777781</v>
      </c>
      <c r="K4943" s="12">
        <v>0.87986111111111109</v>
      </c>
      <c r="L4943" s="17">
        <v>0.93194444444444446</v>
      </c>
      <c r="M4943" s="17">
        <v>0.93611111111111112</v>
      </c>
      <c r="N4943" s="17">
        <v>0.93819444444444444</v>
      </c>
      <c r="O4943" s="8" t="s">
        <v>147</v>
      </c>
      <c r="P4943" s="8" t="s">
        <v>70</v>
      </c>
      <c r="Q4943" s="8" t="s">
        <v>3055</v>
      </c>
      <c r="R4943" s="27" t="s">
        <v>3056</v>
      </c>
      <c r="S4943" s="8">
        <v>201</v>
      </c>
      <c r="T4943" s="8">
        <v>1</v>
      </c>
      <c r="U4943" s="14">
        <v>0.9371851899288266</v>
      </c>
      <c r="V4943" s="8">
        <v>0</v>
      </c>
      <c r="W4943" s="8" t="s">
        <v>30</v>
      </c>
      <c r="X4943" s="7" t="s">
        <v>3030</v>
      </c>
      <c r="AC4943" s="64"/>
    </row>
    <row r="4944" spans="1:29" x14ac:dyDescent="0.35">
      <c r="A4944" s="9">
        <v>46229</v>
      </c>
      <c r="B4944" s="7" t="s">
        <v>2570</v>
      </c>
      <c r="C4944" s="8" t="s">
        <v>113</v>
      </c>
      <c r="D4944" s="10">
        <v>1</v>
      </c>
      <c r="E4944" s="15" t="s">
        <v>4853</v>
      </c>
      <c r="F4944" s="15" t="s">
        <v>4845</v>
      </c>
      <c r="G4944" s="12">
        <v>0.31944444444444442</v>
      </c>
      <c r="H4944" s="12">
        <v>0.58333333333333337</v>
      </c>
      <c r="I4944" s="12">
        <v>0.34513888888888888</v>
      </c>
      <c r="J4944" s="12">
        <v>0.36249999999999999</v>
      </c>
      <c r="K4944" s="12">
        <v>0.37291666666666667</v>
      </c>
      <c r="L4944" s="12">
        <v>0.62222222222222223</v>
      </c>
      <c r="M4944" s="12">
        <v>0.63680555555555551</v>
      </c>
      <c r="N4944" s="12">
        <v>0.64097222222222228</v>
      </c>
      <c r="O4944" s="8" t="s">
        <v>57</v>
      </c>
      <c r="P4944" s="8" t="s">
        <v>2906</v>
      </c>
      <c r="Q4944" s="8" t="s">
        <v>3057</v>
      </c>
      <c r="R4944" s="27" t="s">
        <v>99</v>
      </c>
      <c r="S4944" s="8">
        <v>174</v>
      </c>
      <c r="T4944" s="8">
        <v>0</v>
      </c>
      <c r="U4944" s="14">
        <v>0.82550780236863253</v>
      </c>
      <c r="V4944" s="8">
        <v>1645</v>
      </c>
      <c r="W4944" s="8" t="s">
        <v>30</v>
      </c>
      <c r="X4944" s="7" t="s">
        <v>3030</v>
      </c>
      <c r="AC4944" s="64"/>
    </row>
    <row r="4945" spans="1:29" x14ac:dyDescent="0.35">
      <c r="A4945" s="9">
        <v>46229</v>
      </c>
      <c r="B4945" s="7" t="s">
        <v>2571</v>
      </c>
      <c r="C4945" s="8" t="s">
        <v>113</v>
      </c>
      <c r="D4945" s="10">
        <v>1</v>
      </c>
      <c r="E4945" s="15" t="s">
        <v>4845</v>
      </c>
      <c r="F4945" s="15" t="s">
        <v>4873</v>
      </c>
      <c r="G4945" s="12">
        <v>0.625</v>
      </c>
      <c r="H4945" s="12">
        <v>0.90972222222222221</v>
      </c>
      <c r="I4945" s="12">
        <v>0.67500000000000004</v>
      </c>
      <c r="J4945" s="12">
        <v>0.67847222222222225</v>
      </c>
      <c r="K4945" s="12">
        <v>0.69374999999999998</v>
      </c>
      <c r="L4945" s="17">
        <v>0.96319444444444446</v>
      </c>
      <c r="M4945" s="17">
        <v>0.96666666666666667</v>
      </c>
      <c r="N4945" s="17">
        <v>0.96875</v>
      </c>
      <c r="O4945" s="15" t="s">
        <v>2906</v>
      </c>
      <c r="P4945" s="8" t="s">
        <v>208</v>
      </c>
      <c r="Q4945" s="8" t="s">
        <v>3058</v>
      </c>
      <c r="R4945" s="27" t="s">
        <v>1051</v>
      </c>
      <c r="S4945" s="8">
        <v>178</v>
      </c>
      <c r="T4945" s="8">
        <v>0</v>
      </c>
      <c r="U4945" s="14">
        <v>0.87632173271301628</v>
      </c>
      <c r="V4945" s="8">
        <v>0</v>
      </c>
      <c r="W4945" s="8" t="s">
        <v>30</v>
      </c>
      <c r="X4945" s="7" t="s">
        <v>3030</v>
      </c>
      <c r="AC4945" s="64"/>
    </row>
    <row r="4946" spans="1:29" ht="26" hidden="1" customHeight="1" x14ac:dyDescent="0.35">
      <c r="A4946" s="9">
        <v>46229</v>
      </c>
      <c r="B4946" s="7" t="s">
        <v>52</v>
      </c>
      <c r="D4946" s="10">
        <v>1</v>
      </c>
      <c r="E4946" s="15" t="s">
        <v>4873</v>
      </c>
      <c r="F4946" s="15" t="s">
        <v>4845</v>
      </c>
      <c r="G4946" s="12">
        <v>0.4375</v>
      </c>
      <c r="H4946" s="12">
        <v>0.51388888888888884</v>
      </c>
      <c r="S4946" s="8">
        <v>0</v>
      </c>
      <c r="T4946" s="8">
        <v>0</v>
      </c>
      <c r="U4946" s="14">
        <v>0</v>
      </c>
      <c r="V4946" s="8">
        <v>0</v>
      </c>
      <c r="W4946" s="15" t="s">
        <v>1038</v>
      </c>
      <c r="X4946" s="36" t="s">
        <v>3059</v>
      </c>
      <c r="AC4946" s="64"/>
    </row>
    <row r="4947" spans="1:29" ht="26" hidden="1" customHeight="1" x14ac:dyDescent="0.35">
      <c r="A4947" s="9">
        <v>46229</v>
      </c>
      <c r="B4947" s="7" t="s">
        <v>56</v>
      </c>
      <c r="D4947" s="10">
        <v>1</v>
      </c>
      <c r="E4947" s="15" t="s">
        <v>4845</v>
      </c>
      <c r="F4947" s="15" t="s">
        <v>4848</v>
      </c>
      <c r="G4947" s="12">
        <v>0.55555555555555558</v>
      </c>
      <c r="H4947" s="12">
        <v>0.63888888888888884</v>
      </c>
      <c r="S4947" s="8">
        <v>0</v>
      </c>
      <c r="T4947" s="8">
        <v>0</v>
      </c>
      <c r="U4947" s="14">
        <v>0</v>
      </c>
      <c r="V4947" s="8">
        <v>0</v>
      </c>
      <c r="W4947" s="15" t="s">
        <v>1038</v>
      </c>
      <c r="X4947" s="36" t="s">
        <v>3060</v>
      </c>
      <c r="AC4947" s="64"/>
    </row>
    <row r="4948" spans="1:29" hidden="1" x14ac:dyDescent="0.35">
      <c r="A4948" s="9">
        <v>46229</v>
      </c>
      <c r="B4948" s="7" t="s">
        <v>1361</v>
      </c>
      <c r="D4948" s="10">
        <v>1</v>
      </c>
      <c r="E4948" s="15" t="s">
        <v>4848</v>
      </c>
      <c r="F4948" s="15" t="s">
        <v>4845</v>
      </c>
      <c r="G4948" s="33">
        <v>0.97222222222222221</v>
      </c>
      <c r="H4948" s="33" t="s">
        <v>1321</v>
      </c>
      <c r="S4948" s="8">
        <v>0</v>
      </c>
      <c r="T4948" s="8">
        <v>0</v>
      </c>
      <c r="U4948" s="14">
        <v>0</v>
      </c>
      <c r="V4948" s="8">
        <v>0</v>
      </c>
      <c r="W4948" s="15" t="s">
        <v>1038</v>
      </c>
      <c r="X4948" s="36" t="s">
        <v>3061</v>
      </c>
      <c r="AC4948" s="64"/>
    </row>
    <row r="4949" spans="1:29" hidden="1" x14ac:dyDescent="0.35">
      <c r="A4949" s="9">
        <v>46229</v>
      </c>
      <c r="B4949" s="7" t="s">
        <v>93</v>
      </c>
      <c r="D4949" s="10">
        <v>15</v>
      </c>
      <c r="E4949" s="15" t="s">
        <v>4849</v>
      </c>
      <c r="F4949" s="15" t="s">
        <v>4845</v>
      </c>
      <c r="G4949" s="12">
        <v>0.46527777777777779</v>
      </c>
      <c r="H4949" s="12">
        <v>0.58680555555555558</v>
      </c>
      <c r="S4949" s="8">
        <v>0</v>
      </c>
      <c r="T4949" s="8">
        <v>0</v>
      </c>
      <c r="U4949" s="14">
        <v>0</v>
      </c>
      <c r="V4949" s="8">
        <v>0</v>
      </c>
      <c r="W4949" s="15" t="s">
        <v>956</v>
      </c>
      <c r="X4949" s="7" t="s">
        <v>3062</v>
      </c>
      <c r="AC4949" s="64"/>
    </row>
    <row r="4950" spans="1:29" hidden="1" x14ac:dyDescent="0.35">
      <c r="A4950" s="9">
        <v>46229</v>
      </c>
      <c r="B4950" s="7" t="s">
        <v>96</v>
      </c>
      <c r="D4950" s="10">
        <v>13</v>
      </c>
      <c r="E4950" s="15" t="s">
        <v>4845</v>
      </c>
      <c r="F4950" s="15" t="s">
        <v>4863</v>
      </c>
      <c r="G4950" s="12">
        <v>0.62152777777777779</v>
      </c>
      <c r="H4950" s="12">
        <v>0.74652777777777779</v>
      </c>
      <c r="S4950" s="8">
        <v>0</v>
      </c>
      <c r="T4950" s="8">
        <v>0</v>
      </c>
      <c r="U4950" s="14">
        <v>0</v>
      </c>
      <c r="V4950" s="8">
        <v>0</v>
      </c>
      <c r="W4950" s="15" t="s">
        <v>956</v>
      </c>
      <c r="X4950" s="7" t="s">
        <v>3062</v>
      </c>
      <c r="AC4950" s="64"/>
    </row>
    <row r="4951" spans="1:29" hidden="1" x14ac:dyDescent="0.35">
      <c r="A4951" s="9">
        <v>46229</v>
      </c>
      <c r="B4951" s="7" t="s">
        <v>80</v>
      </c>
      <c r="D4951" s="10">
        <v>1</v>
      </c>
      <c r="E4951" s="15" t="s">
        <v>4863</v>
      </c>
      <c r="F4951" s="15" t="s">
        <v>4845</v>
      </c>
      <c r="G4951" s="12">
        <v>2.0833333333333329E-2</v>
      </c>
      <c r="H4951" s="12">
        <v>9.375E-2</v>
      </c>
      <c r="S4951" s="8">
        <v>0</v>
      </c>
      <c r="T4951" s="8">
        <v>0</v>
      </c>
      <c r="U4951" s="14">
        <v>0</v>
      </c>
      <c r="V4951" s="8">
        <v>0</v>
      </c>
      <c r="W4951" s="15" t="s">
        <v>956</v>
      </c>
      <c r="X4951" s="7" t="s">
        <v>3062</v>
      </c>
      <c r="AC4951" s="64"/>
    </row>
    <row r="4952" spans="1:29" hidden="1" x14ac:dyDescent="0.35">
      <c r="A4952" s="9">
        <v>46229</v>
      </c>
      <c r="B4952" s="7" t="s">
        <v>84</v>
      </c>
      <c r="D4952" s="10">
        <v>1</v>
      </c>
      <c r="E4952" s="15" t="s">
        <v>4845</v>
      </c>
      <c r="F4952" s="15" t="s">
        <v>4850</v>
      </c>
      <c r="G4952" s="12">
        <v>0.13541666666666671</v>
      </c>
      <c r="H4952" s="12">
        <v>0.21180555555555561</v>
      </c>
      <c r="S4952" s="8">
        <v>0</v>
      </c>
      <c r="T4952" s="8">
        <v>0</v>
      </c>
      <c r="U4952" s="14">
        <v>0</v>
      </c>
      <c r="V4952" s="8">
        <v>0</v>
      </c>
      <c r="W4952" s="15" t="s">
        <v>956</v>
      </c>
      <c r="X4952" s="7" t="s">
        <v>3062</v>
      </c>
      <c r="AC4952" s="64"/>
    </row>
    <row r="4953" spans="1:29" hidden="1" x14ac:dyDescent="0.35">
      <c r="A4953" s="9">
        <v>46229</v>
      </c>
      <c r="B4953" s="7" t="s">
        <v>1977</v>
      </c>
      <c r="D4953" s="10">
        <v>15</v>
      </c>
      <c r="E4953" s="15" t="s">
        <v>4850</v>
      </c>
      <c r="F4953" s="15" t="s">
        <v>4845</v>
      </c>
      <c r="G4953" s="12">
        <v>0.57986111111111116</v>
      </c>
      <c r="H4953" s="12">
        <v>0.66319444444444442</v>
      </c>
      <c r="S4953" s="8">
        <v>0</v>
      </c>
      <c r="T4953" s="8">
        <v>0</v>
      </c>
      <c r="U4953" s="14">
        <v>0</v>
      </c>
      <c r="V4953" s="8">
        <v>0</v>
      </c>
      <c r="W4953" s="15" t="s">
        <v>956</v>
      </c>
      <c r="X4953" s="7" t="s">
        <v>3062</v>
      </c>
      <c r="AC4953" s="64"/>
    </row>
    <row r="4954" spans="1:29" hidden="1" x14ac:dyDescent="0.35">
      <c r="A4954" s="9">
        <v>46229</v>
      </c>
      <c r="B4954" s="7" t="s">
        <v>1980</v>
      </c>
      <c r="D4954" s="10">
        <v>15</v>
      </c>
      <c r="E4954" s="15" t="s">
        <v>4845</v>
      </c>
      <c r="F4954" s="15" t="s">
        <v>4853</v>
      </c>
      <c r="G4954" s="12">
        <v>0.79166666666666663</v>
      </c>
      <c r="H4954" s="12">
        <v>0.88194444444444442</v>
      </c>
      <c r="S4954" s="8">
        <v>0</v>
      </c>
      <c r="T4954" s="8">
        <v>0</v>
      </c>
      <c r="U4954" s="14">
        <v>0</v>
      </c>
      <c r="V4954" s="8">
        <v>0</v>
      </c>
      <c r="W4954" s="15" t="s">
        <v>956</v>
      </c>
      <c r="X4954" s="7" t="s">
        <v>3062</v>
      </c>
      <c r="AC4954" s="64"/>
    </row>
    <row r="4955" spans="1:29" x14ac:dyDescent="0.35">
      <c r="A4955" s="9">
        <v>46230</v>
      </c>
      <c r="B4955" s="7" t="s">
        <v>58</v>
      </c>
      <c r="C4955" s="8" t="s">
        <v>27</v>
      </c>
      <c r="D4955" s="10">
        <v>1</v>
      </c>
      <c r="E4955" s="15" t="s">
        <v>4853</v>
      </c>
      <c r="F4955" s="15" t="s">
        <v>4845</v>
      </c>
      <c r="G4955" s="12">
        <v>0.16319444444444439</v>
      </c>
      <c r="H4955" s="12">
        <v>0.35069444444444442</v>
      </c>
      <c r="I4955" s="12">
        <v>0.1652777777777778</v>
      </c>
      <c r="J4955" s="12">
        <v>0.17083333333333331</v>
      </c>
      <c r="K4955" s="12">
        <v>0.18402777777777779</v>
      </c>
      <c r="L4955" s="12">
        <v>0.36249999999999999</v>
      </c>
      <c r="M4955" s="12">
        <v>0.37222222222222218</v>
      </c>
      <c r="N4955" s="12">
        <v>0.375</v>
      </c>
      <c r="O4955" s="8" t="s">
        <v>70</v>
      </c>
      <c r="P4955" s="8">
        <v>66</v>
      </c>
      <c r="Q4955" s="8" t="s">
        <v>3063</v>
      </c>
      <c r="R4955" s="27" t="s">
        <v>99</v>
      </c>
      <c r="S4955" s="8">
        <v>180</v>
      </c>
      <c r="T4955" s="8">
        <v>2</v>
      </c>
      <c r="U4955" s="14">
        <v>0.93142743767759328</v>
      </c>
      <c r="V4955" s="8">
        <v>1141</v>
      </c>
      <c r="W4955" s="8" t="s">
        <v>30</v>
      </c>
      <c r="AC4955" s="64"/>
    </row>
    <row r="4956" spans="1:29" x14ac:dyDescent="0.35">
      <c r="A4956" s="9">
        <v>46230</v>
      </c>
      <c r="B4956" s="7" t="s">
        <v>64</v>
      </c>
      <c r="C4956" s="8" t="s">
        <v>27</v>
      </c>
      <c r="D4956" s="10">
        <v>1</v>
      </c>
      <c r="E4956" s="15" t="s">
        <v>4845</v>
      </c>
      <c r="F4956" s="15" t="s">
        <v>4856</v>
      </c>
      <c r="G4956" s="12">
        <v>0.3923611111111111</v>
      </c>
      <c r="H4956" s="12">
        <v>0.60069444444444442</v>
      </c>
      <c r="I4956" s="12">
        <v>0.40694444444444439</v>
      </c>
      <c r="J4956" s="12">
        <v>0.40972222222222221</v>
      </c>
      <c r="K4956" s="12">
        <v>0.42638888888888887</v>
      </c>
      <c r="L4956" s="12">
        <v>0.59861111111111109</v>
      </c>
      <c r="M4956" s="12">
        <v>0.6069444444444444</v>
      </c>
      <c r="N4956" s="12">
        <v>0.60902777777777772</v>
      </c>
      <c r="O4956" s="8">
        <v>68</v>
      </c>
      <c r="P4956" s="8" t="s">
        <v>232</v>
      </c>
      <c r="Q4956" s="8" t="s">
        <v>3064</v>
      </c>
      <c r="R4956" s="27" t="s">
        <v>658</v>
      </c>
      <c r="S4956" s="8">
        <v>184</v>
      </c>
      <c r="T4956" s="8">
        <v>0</v>
      </c>
      <c r="U4956" s="14">
        <v>0.96907842179671078</v>
      </c>
      <c r="V4956" s="8">
        <v>0</v>
      </c>
      <c r="W4956" s="8" t="s">
        <v>30</v>
      </c>
      <c r="AC4956" s="64"/>
    </row>
    <row r="4957" spans="1:29" ht="26" customHeight="1" x14ac:dyDescent="0.35">
      <c r="A4957" s="9">
        <v>46230</v>
      </c>
      <c r="B4957" s="7" t="s">
        <v>1361</v>
      </c>
      <c r="C4957" s="8" t="s">
        <v>45</v>
      </c>
      <c r="D4957" s="10">
        <v>1</v>
      </c>
      <c r="E4957" s="15" t="s">
        <v>4856</v>
      </c>
      <c r="F4957" s="15" t="s">
        <v>4845</v>
      </c>
      <c r="G4957" s="12">
        <v>3.472222222222222E-3</v>
      </c>
      <c r="H4957" s="12">
        <v>0.15625</v>
      </c>
      <c r="I4957" s="12">
        <v>5.9027777777777783E-2</v>
      </c>
      <c r="J4957" s="12">
        <v>6.1111111111111109E-2</v>
      </c>
      <c r="K4957" s="12">
        <v>7.7777777777777779E-2</v>
      </c>
      <c r="L4957" s="12">
        <v>0.2069444444444444</v>
      </c>
      <c r="M4957" s="12">
        <v>0.21875</v>
      </c>
      <c r="N4957" s="12">
        <v>0.2208333333333333</v>
      </c>
      <c r="O4957" s="8">
        <v>54</v>
      </c>
      <c r="P4957" s="8" t="s">
        <v>73</v>
      </c>
      <c r="Q4957" s="8" t="s">
        <v>3065</v>
      </c>
      <c r="R4957" s="27" t="s">
        <v>3066</v>
      </c>
      <c r="S4957" s="8">
        <v>187</v>
      </c>
      <c r="T4957" s="8">
        <v>5</v>
      </c>
      <c r="U4957" s="14">
        <v>0</v>
      </c>
      <c r="V4957" s="8">
        <v>0</v>
      </c>
      <c r="W4957" s="8" t="s">
        <v>30</v>
      </c>
      <c r="X4957" s="7" t="s">
        <v>3067</v>
      </c>
      <c r="AC4957" s="64"/>
    </row>
    <row r="4958" spans="1:29" x14ac:dyDescent="0.35">
      <c r="A4958" s="9">
        <v>46230</v>
      </c>
      <c r="B4958" s="7" t="s">
        <v>133</v>
      </c>
      <c r="C4958" s="8" t="s">
        <v>45</v>
      </c>
      <c r="D4958" s="10">
        <v>1</v>
      </c>
      <c r="E4958" s="15" t="s">
        <v>4845</v>
      </c>
      <c r="F4958" s="15" t="s">
        <v>4867</v>
      </c>
      <c r="G4958" s="12">
        <v>0.27083333333333331</v>
      </c>
      <c r="H4958" s="12">
        <v>0.44791666666666669</v>
      </c>
      <c r="I4958" s="12">
        <v>0.26180555555555562</v>
      </c>
      <c r="J4958" s="12">
        <v>0.26874999999999999</v>
      </c>
      <c r="K4958" s="12">
        <v>0.2902777777777778</v>
      </c>
      <c r="L4958" s="12">
        <v>0.44722222222222219</v>
      </c>
      <c r="M4958" s="12">
        <v>0.45069444444444451</v>
      </c>
      <c r="N4958" s="12">
        <v>0.45208333333333328</v>
      </c>
      <c r="O4958" s="8" t="s">
        <v>73</v>
      </c>
      <c r="P4958" s="8">
        <v>3</v>
      </c>
      <c r="S4958" s="8">
        <v>139</v>
      </c>
      <c r="T4958" s="8">
        <v>0</v>
      </c>
      <c r="U4958" s="14">
        <v>0.71564957662752104</v>
      </c>
      <c r="V4958" s="8">
        <v>568</v>
      </c>
      <c r="W4958" s="8" t="s">
        <v>30</v>
      </c>
      <c r="AC4958" s="64"/>
    </row>
    <row r="4959" spans="1:29" x14ac:dyDescent="0.35">
      <c r="A4959" s="9">
        <v>46230</v>
      </c>
      <c r="B4959" s="7" t="s">
        <v>135</v>
      </c>
      <c r="C4959" s="8" t="s">
        <v>45</v>
      </c>
      <c r="D4959" s="10">
        <v>1</v>
      </c>
      <c r="E4959" s="15" t="s">
        <v>4867</v>
      </c>
      <c r="F4959" s="15" t="s">
        <v>4845</v>
      </c>
      <c r="G4959" s="12">
        <v>0.48958333333333331</v>
      </c>
      <c r="H4959" s="12">
        <v>0.65625</v>
      </c>
      <c r="I4959" s="12">
        <v>0.48402777777777778</v>
      </c>
      <c r="J4959" s="12">
        <v>0.4861111111111111</v>
      </c>
      <c r="K4959" s="12">
        <v>0.49722222222222218</v>
      </c>
      <c r="L4959" s="12">
        <v>0.65763888888888888</v>
      </c>
      <c r="M4959" s="12">
        <v>0.66666666666666663</v>
      </c>
      <c r="N4959" s="12">
        <v>0.66874999999999996</v>
      </c>
      <c r="O4959" s="8">
        <v>3</v>
      </c>
      <c r="P4959" s="8" t="s">
        <v>29</v>
      </c>
      <c r="S4959" s="8">
        <v>108</v>
      </c>
      <c r="T4959" s="8">
        <v>0</v>
      </c>
      <c r="U4959" s="14">
        <v>0.54765592920417294</v>
      </c>
      <c r="V4959" s="8">
        <v>0</v>
      </c>
      <c r="W4959" s="8" t="s">
        <v>30</v>
      </c>
      <c r="AC4959" s="64"/>
    </row>
    <row r="4960" spans="1:29" x14ac:dyDescent="0.35">
      <c r="A4960" s="9">
        <v>46230</v>
      </c>
      <c r="B4960" s="7" t="s">
        <v>1371</v>
      </c>
      <c r="C4960" s="8" t="s">
        <v>59</v>
      </c>
      <c r="D4960" s="10">
        <v>1</v>
      </c>
      <c r="E4960" s="8" t="s">
        <v>4845</v>
      </c>
      <c r="F4960" s="8" t="s">
        <v>4851</v>
      </c>
      <c r="G4960" s="12">
        <v>3.472222222222222E-3</v>
      </c>
      <c r="H4960" s="12">
        <v>0.15277777777777779</v>
      </c>
      <c r="I4960" s="12">
        <v>0</v>
      </c>
      <c r="J4960" s="12">
        <v>1.8749999999999999E-2</v>
      </c>
      <c r="K4960" s="12">
        <v>3.6805555555555557E-2</v>
      </c>
      <c r="L4960" s="12">
        <v>0.16250000000000001</v>
      </c>
      <c r="M4960" s="12">
        <v>0.1673611111111111</v>
      </c>
      <c r="N4960" s="12">
        <v>0.1680555555555556</v>
      </c>
      <c r="O4960" s="8" t="s">
        <v>57</v>
      </c>
      <c r="P4960" s="8" t="s">
        <v>177</v>
      </c>
      <c r="Q4960" s="8" t="s">
        <v>38</v>
      </c>
      <c r="R4960" s="27" t="s">
        <v>39</v>
      </c>
      <c r="S4960" s="8">
        <v>193</v>
      </c>
      <c r="T4960" s="8">
        <v>1</v>
      </c>
      <c r="U4960" s="14">
        <v>0.91926263142448783</v>
      </c>
      <c r="V4960" s="8">
        <v>0</v>
      </c>
      <c r="W4960" s="8" t="s">
        <v>30</v>
      </c>
      <c r="AC4960" s="64"/>
    </row>
    <row r="4961" spans="1:29" ht="26" customHeight="1" x14ac:dyDescent="0.35">
      <c r="A4961" s="9">
        <v>46230</v>
      </c>
      <c r="B4961" s="7" t="s">
        <v>1372</v>
      </c>
      <c r="C4961" s="8" t="s">
        <v>59</v>
      </c>
      <c r="D4961" s="10">
        <v>1</v>
      </c>
      <c r="E4961" s="8" t="s">
        <v>4851</v>
      </c>
      <c r="F4961" s="8" t="s">
        <v>4845</v>
      </c>
      <c r="G4961" s="12">
        <v>0.19444444444444439</v>
      </c>
      <c r="H4961" s="12">
        <v>0.34722222222222221</v>
      </c>
      <c r="I4961" s="12">
        <v>0.20833333333333329</v>
      </c>
      <c r="J4961" s="12">
        <v>0.21249999999999999</v>
      </c>
      <c r="K4961" s="12">
        <v>0.22430555555555559</v>
      </c>
      <c r="L4961" s="12">
        <v>0.35</v>
      </c>
      <c r="M4961" s="12">
        <v>0.36319444444444438</v>
      </c>
      <c r="N4961" s="12">
        <v>0.36527777777777781</v>
      </c>
      <c r="O4961" s="8" t="s">
        <v>177</v>
      </c>
      <c r="P4961" s="8" t="s">
        <v>43</v>
      </c>
      <c r="Q4961" s="24" t="s">
        <v>3068</v>
      </c>
      <c r="R4961" s="26" t="s">
        <v>3069</v>
      </c>
      <c r="S4961" s="8">
        <v>181</v>
      </c>
      <c r="T4961" s="8">
        <v>2</v>
      </c>
      <c r="U4961" s="14">
        <v>0.97283337240410384</v>
      </c>
      <c r="V4961" s="8">
        <v>0</v>
      </c>
      <c r="W4961" s="8" t="s">
        <v>30</v>
      </c>
      <c r="AC4961" s="64"/>
    </row>
    <row r="4962" spans="1:29" x14ac:dyDescent="0.35">
      <c r="A4962" s="9">
        <v>46230</v>
      </c>
      <c r="B4962" s="7" t="s">
        <v>262</v>
      </c>
      <c r="C4962" s="8" t="s">
        <v>59</v>
      </c>
      <c r="D4962" s="10">
        <v>1</v>
      </c>
      <c r="E4962" s="8" t="s">
        <v>4845</v>
      </c>
      <c r="F4962" s="8" t="s">
        <v>4849</v>
      </c>
      <c r="G4962" s="12">
        <v>0.3923611111111111</v>
      </c>
      <c r="H4962" s="12">
        <v>0.46875</v>
      </c>
      <c r="I4962" s="12">
        <v>0.3923611111111111</v>
      </c>
      <c r="J4962" s="12">
        <v>0.3923611111111111</v>
      </c>
      <c r="K4962" s="12">
        <v>0.41597222222222219</v>
      </c>
      <c r="L4962" s="12">
        <v>0.47986111111111113</v>
      </c>
      <c r="M4962" s="12">
        <v>0.48402777777777778</v>
      </c>
      <c r="N4962" s="12">
        <v>0.4861111111111111</v>
      </c>
      <c r="O4962" s="8" t="s">
        <v>43</v>
      </c>
      <c r="P4962" s="8">
        <v>9</v>
      </c>
      <c r="S4962" s="8">
        <v>63</v>
      </c>
      <c r="T4962" s="8">
        <v>0</v>
      </c>
      <c r="U4962" s="14">
        <v>0.34076476398640732</v>
      </c>
      <c r="V4962" s="8">
        <v>0</v>
      </c>
      <c r="W4962" s="8" t="s">
        <v>30</v>
      </c>
      <c r="AC4962" s="64"/>
    </row>
    <row r="4963" spans="1:29" x14ac:dyDescent="0.35">
      <c r="A4963" s="9">
        <v>46230</v>
      </c>
      <c r="B4963" s="7" t="s">
        <v>264</v>
      </c>
      <c r="C4963" s="8" t="s">
        <v>59</v>
      </c>
      <c r="D4963" s="10">
        <v>1</v>
      </c>
      <c r="E4963" s="8" t="s">
        <v>4849</v>
      </c>
      <c r="F4963" s="8" t="s">
        <v>4845</v>
      </c>
      <c r="G4963" s="12">
        <v>0.51041666666666663</v>
      </c>
      <c r="H4963" s="12">
        <v>0.59027777777777779</v>
      </c>
      <c r="I4963" s="12">
        <v>0.50555555555555554</v>
      </c>
      <c r="J4963" s="12">
        <v>0.50763888888888886</v>
      </c>
      <c r="K4963" s="12">
        <v>0.5229166666666667</v>
      </c>
      <c r="L4963" s="12">
        <v>0.59652777777777777</v>
      </c>
      <c r="M4963" s="12">
        <v>0.6069444444444444</v>
      </c>
      <c r="N4963" s="12">
        <v>0.60902777777777772</v>
      </c>
      <c r="O4963" s="8">
        <v>9</v>
      </c>
      <c r="P4963" s="8" t="s">
        <v>106</v>
      </c>
      <c r="S4963" s="8">
        <v>54</v>
      </c>
      <c r="T4963" s="8">
        <v>0</v>
      </c>
      <c r="U4963" s="14">
        <v>0.27468374887673291</v>
      </c>
      <c r="V4963" s="8">
        <v>0</v>
      </c>
      <c r="W4963" s="8" t="s">
        <v>30</v>
      </c>
      <c r="AC4963" s="64"/>
    </row>
    <row r="4964" spans="1:29" x14ac:dyDescent="0.35">
      <c r="A4964" s="9">
        <v>46230</v>
      </c>
      <c r="B4964" s="7" t="s">
        <v>2701</v>
      </c>
      <c r="C4964" s="8" t="s">
        <v>72</v>
      </c>
      <c r="D4964" s="10">
        <v>14</v>
      </c>
      <c r="E4964" s="8" t="s">
        <v>4873</v>
      </c>
      <c r="F4964" s="8" t="s">
        <v>4845</v>
      </c>
      <c r="G4964" s="12">
        <v>0.1215277777777778</v>
      </c>
      <c r="H4964" s="12">
        <v>0.2361111111111111</v>
      </c>
      <c r="I4964" s="12">
        <v>0.1145833333333333</v>
      </c>
      <c r="J4964" s="12">
        <v>0.1270833333333333</v>
      </c>
      <c r="K4964" s="12">
        <v>0.14027777777777781</v>
      </c>
      <c r="L4964" s="12">
        <v>0.2277777777777778</v>
      </c>
      <c r="M4964" s="12">
        <v>0.2361111111111111</v>
      </c>
      <c r="N4964" s="12">
        <v>0.23749999999999999</v>
      </c>
      <c r="O4964" s="8" t="s">
        <v>83</v>
      </c>
      <c r="P4964" s="8">
        <v>43</v>
      </c>
      <c r="Q4964" s="8" t="s">
        <v>68</v>
      </c>
      <c r="R4964" s="27" t="s">
        <v>39</v>
      </c>
      <c r="S4964" s="8">
        <v>190</v>
      </c>
      <c r="T4964" s="8">
        <v>4</v>
      </c>
      <c r="U4964" s="14">
        <v>0.99752249419981787</v>
      </c>
      <c r="V4964" s="8">
        <v>0</v>
      </c>
      <c r="W4964" s="8" t="s">
        <v>30</v>
      </c>
      <c r="AC4964" s="64"/>
    </row>
    <row r="4965" spans="1:29" x14ac:dyDescent="0.35">
      <c r="A4965" s="9">
        <v>46230</v>
      </c>
      <c r="B4965" s="7" t="s">
        <v>2703</v>
      </c>
      <c r="C4965" s="8" t="s">
        <v>72</v>
      </c>
      <c r="D4965" s="10">
        <v>14</v>
      </c>
      <c r="E4965" s="8" t="s">
        <v>4845</v>
      </c>
      <c r="F4965" s="8" t="s">
        <v>4861</v>
      </c>
      <c r="G4965" s="12">
        <v>0.27777777777777779</v>
      </c>
      <c r="H4965" s="12">
        <v>0.3923611111111111</v>
      </c>
      <c r="I4965" s="12">
        <v>0.27847222222222218</v>
      </c>
      <c r="J4965" s="12">
        <v>0.28402777777777782</v>
      </c>
      <c r="K4965" s="12">
        <v>0.29930555555555549</v>
      </c>
      <c r="L4965" s="12">
        <v>0.39444444444444438</v>
      </c>
      <c r="M4965" s="12">
        <v>0.40277777777777779</v>
      </c>
      <c r="N4965" s="12">
        <v>0.40486111111111112</v>
      </c>
      <c r="O4965" s="8">
        <v>45</v>
      </c>
      <c r="P4965" s="8" t="s">
        <v>32</v>
      </c>
      <c r="Q4965" s="8" t="s">
        <v>3070</v>
      </c>
      <c r="R4965" s="27" t="s">
        <v>3071</v>
      </c>
      <c r="S4965" s="8">
        <v>185</v>
      </c>
      <c r="T4965" s="8">
        <v>3</v>
      </c>
      <c r="U4965" s="14">
        <v>0.9560238241927026</v>
      </c>
      <c r="V4965" s="8">
        <v>0</v>
      </c>
      <c r="W4965" s="8" t="s">
        <v>30</v>
      </c>
      <c r="AC4965" s="64"/>
    </row>
    <row r="4966" spans="1:29" x14ac:dyDescent="0.35">
      <c r="A4966" s="9">
        <v>46230</v>
      </c>
      <c r="B4966" s="7" t="s">
        <v>1360</v>
      </c>
      <c r="C4966" s="8" t="s">
        <v>72</v>
      </c>
      <c r="D4966" s="10">
        <v>1</v>
      </c>
      <c r="E4966" s="8" t="s">
        <v>4861</v>
      </c>
      <c r="F4966" s="8" t="s">
        <v>4845</v>
      </c>
      <c r="G4966" s="12">
        <v>0.78125</v>
      </c>
      <c r="H4966" s="12">
        <v>0.93055555555555558</v>
      </c>
      <c r="I4966" s="12">
        <v>0.77708333333333335</v>
      </c>
      <c r="J4966" s="12">
        <v>0.77916666666666667</v>
      </c>
      <c r="K4966" s="12">
        <v>0.79305555555555551</v>
      </c>
      <c r="L4966" s="17">
        <v>0.91874999999999996</v>
      </c>
      <c r="M4966" s="17">
        <v>0.92361111111111116</v>
      </c>
      <c r="N4966" s="12">
        <v>0.9243055555555556</v>
      </c>
      <c r="O4966" s="8" t="s">
        <v>32</v>
      </c>
      <c r="P4966" s="8" t="s">
        <v>47</v>
      </c>
      <c r="S4966" s="8">
        <v>170</v>
      </c>
      <c r="T4966" s="8">
        <v>0</v>
      </c>
      <c r="U4966" s="14">
        <v>0.96190791434771017</v>
      </c>
      <c r="V4966" s="8">
        <v>0</v>
      </c>
      <c r="W4966" s="8" t="s">
        <v>30</v>
      </c>
      <c r="AC4966" s="64"/>
    </row>
    <row r="4967" spans="1:29" x14ac:dyDescent="0.35">
      <c r="A4967" s="9">
        <v>46230</v>
      </c>
      <c r="B4967" s="7" t="s">
        <v>1361</v>
      </c>
      <c r="C4967" s="8" t="s">
        <v>72</v>
      </c>
      <c r="D4967" s="10">
        <v>1</v>
      </c>
      <c r="E4967" s="8" t="s">
        <v>4845</v>
      </c>
      <c r="F4967" s="8" t="s">
        <v>4849</v>
      </c>
      <c r="G4967" s="12">
        <v>0.97222222222222221</v>
      </c>
      <c r="H4967" s="12" t="s">
        <v>1330</v>
      </c>
      <c r="I4967" s="12">
        <v>0.96736111111111112</v>
      </c>
      <c r="J4967" s="12">
        <v>0.96944444444444444</v>
      </c>
      <c r="K4967" s="12">
        <v>0.97986111111111107</v>
      </c>
      <c r="L4967" s="12" t="s">
        <v>3072</v>
      </c>
      <c r="M4967" s="12" t="s">
        <v>3073</v>
      </c>
      <c r="N4967" s="12" t="s">
        <v>3074</v>
      </c>
      <c r="O4967" s="8" t="s">
        <v>47</v>
      </c>
      <c r="P4967" s="8" t="s">
        <v>73</v>
      </c>
      <c r="S4967" s="8">
        <v>192</v>
      </c>
      <c r="T4967" s="8">
        <v>0</v>
      </c>
      <c r="U4967" s="14">
        <v>0.93154004368844001</v>
      </c>
      <c r="V4967" s="8">
        <v>0</v>
      </c>
      <c r="W4967" s="8" t="s">
        <v>30</v>
      </c>
      <c r="AC4967" s="64"/>
    </row>
    <row r="4968" spans="1:29" x14ac:dyDescent="0.35">
      <c r="A4968" s="9">
        <v>46230</v>
      </c>
      <c r="B4968" s="7" t="s">
        <v>107</v>
      </c>
      <c r="C4968" s="8" t="s">
        <v>81</v>
      </c>
      <c r="D4968" s="10">
        <v>1</v>
      </c>
      <c r="E4968" s="8" t="s">
        <v>4849</v>
      </c>
      <c r="F4968" s="8" t="s">
        <v>4845</v>
      </c>
      <c r="G4968" s="12">
        <v>5.5555555555555552E-2</v>
      </c>
      <c r="H4968" s="12">
        <v>0.24305555555555561</v>
      </c>
      <c r="I4968" s="12">
        <v>6.7361111111111108E-2</v>
      </c>
      <c r="J4968" s="12">
        <v>7.0833333333333331E-2</v>
      </c>
      <c r="K4968" s="12">
        <v>8.3333333333333329E-2</v>
      </c>
      <c r="L4968" s="12">
        <v>0.25833333333333341</v>
      </c>
      <c r="M4968" s="12">
        <v>0.26944444444444438</v>
      </c>
      <c r="N4968" s="12">
        <v>0.27013888888888887</v>
      </c>
      <c r="O4968" s="8" t="s">
        <v>338</v>
      </c>
      <c r="P4968" s="8">
        <v>64</v>
      </c>
      <c r="Q4968" s="8" t="s">
        <v>3075</v>
      </c>
      <c r="R4968" s="27" t="s">
        <v>3076</v>
      </c>
      <c r="S4968" s="8">
        <v>181</v>
      </c>
      <c r="T4968" s="8">
        <v>1</v>
      </c>
      <c r="U4968" s="14">
        <v>1</v>
      </c>
      <c r="V4968" s="8">
        <v>1686</v>
      </c>
      <c r="W4968" s="8" t="s">
        <v>30</v>
      </c>
      <c r="AC4968" s="64"/>
    </row>
    <row r="4969" spans="1:29" x14ac:dyDescent="0.35">
      <c r="A4969" s="9">
        <v>46230</v>
      </c>
      <c r="B4969" s="7" t="s">
        <v>109</v>
      </c>
      <c r="C4969" s="8" t="s">
        <v>81</v>
      </c>
      <c r="D4969" s="10">
        <v>1</v>
      </c>
      <c r="E4969" s="8" t="s">
        <v>4845</v>
      </c>
      <c r="F4969" s="8" t="s">
        <v>4847</v>
      </c>
      <c r="G4969" s="12">
        <v>0.28472222222222221</v>
      </c>
      <c r="H4969" s="12">
        <v>0.49652777777777779</v>
      </c>
      <c r="I4969" s="12">
        <v>0.3034722222222222</v>
      </c>
      <c r="J4969" s="12">
        <v>0.30555555555555558</v>
      </c>
      <c r="K4969" s="12">
        <v>0.31805555555555548</v>
      </c>
      <c r="L4969" s="12">
        <v>0.4861111111111111</v>
      </c>
      <c r="M4969" s="12">
        <v>0.49791666666666667</v>
      </c>
      <c r="N4969" s="12">
        <v>0.5</v>
      </c>
      <c r="O4969" s="8">
        <v>66</v>
      </c>
      <c r="P4969" s="8" t="s">
        <v>236</v>
      </c>
      <c r="Q4969" s="8" t="s">
        <v>3077</v>
      </c>
      <c r="R4969" s="27" t="s">
        <v>192</v>
      </c>
      <c r="S4969" s="8">
        <v>176</v>
      </c>
      <c r="T4969" s="8">
        <v>0</v>
      </c>
      <c r="U4969" s="14">
        <v>0.95864812262679211</v>
      </c>
      <c r="V4969" s="8">
        <v>0</v>
      </c>
      <c r="W4969" s="8" t="s">
        <v>30</v>
      </c>
      <c r="AC4969" s="64"/>
    </row>
    <row r="4970" spans="1:29" x14ac:dyDescent="0.35">
      <c r="A4970" s="9">
        <v>46230</v>
      </c>
      <c r="B4970" s="7" t="s">
        <v>71</v>
      </c>
      <c r="C4970" s="8" t="s">
        <v>90</v>
      </c>
      <c r="D4970" s="10">
        <v>1</v>
      </c>
      <c r="E4970" s="8" t="s">
        <v>4847</v>
      </c>
      <c r="F4970" s="8" t="s">
        <v>4845</v>
      </c>
      <c r="G4970" s="12">
        <v>1.041666666666667E-2</v>
      </c>
      <c r="H4970" s="12">
        <v>0.1701388888888889</v>
      </c>
      <c r="I4970" s="12">
        <v>2.7083333333333331E-2</v>
      </c>
      <c r="J4970" s="12">
        <v>5.6944444444444443E-2</v>
      </c>
      <c r="K4970" s="12">
        <v>7.5694444444444439E-2</v>
      </c>
      <c r="L4970" s="12">
        <v>0.2166666666666667</v>
      </c>
      <c r="M4970" s="12">
        <v>0.2215277777777778</v>
      </c>
      <c r="N4970" s="12">
        <v>0.22222222222222221</v>
      </c>
      <c r="O4970" s="8" t="s">
        <v>400</v>
      </c>
      <c r="P4970" s="8">
        <v>20</v>
      </c>
      <c r="Q4970" s="8" t="s">
        <v>3078</v>
      </c>
      <c r="R4970" s="27" t="s">
        <v>280</v>
      </c>
      <c r="S4970" s="8">
        <v>178</v>
      </c>
      <c r="T4970" s="8">
        <v>0</v>
      </c>
      <c r="U4970" s="14">
        <v>1</v>
      </c>
      <c r="V4970" s="8">
        <v>1545</v>
      </c>
      <c r="W4970" s="8" t="s">
        <v>30</v>
      </c>
      <c r="AC4970" s="64"/>
    </row>
    <row r="4971" spans="1:29" x14ac:dyDescent="0.35">
      <c r="A4971" s="9">
        <v>46230</v>
      </c>
      <c r="B4971" s="7" t="s">
        <v>74</v>
      </c>
      <c r="C4971" s="8" t="s">
        <v>90</v>
      </c>
      <c r="D4971" s="10">
        <v>1</v>
      </c>
      <c r="E4971" s="8" t="s">
        <v>4845</v>
      </c>
      <c r="F4971" s="8" t="s">
        <v>4851</v>
      </c>
      <c r="G4971" s="12">
        <v>0.20833333333333329</v>
      </c>
      <c r="H4971" s="12">
        <v>0.38541666666666669</v>
      </c>
      <c r="I4971" s="12">
        <v>0.24930555555555561</v>
      </c>
      <c r="J4971" s="12">
        <v>0.25138888888888888</v>
      </c>
      <c r="K4971" s="12">
        <v>0.26597222222222222</v>
      </c>
      <c r="L4971" s="12">
        <v>0.40972222222222221</v>
      </c>
      <c r="M4971" s="12">
        <v>0.42083333333333328</v>
      </c>
      <c r="N4971" s="12">
        <v>0.42291666666666672</v>
      </c>
      <c r="O4971" s="8">
        <v>19</v>
      </c>
      <c r="P4971" s="8" t="s">
        <v>132</v>
      </c>
      <c r="Q4971" s="8" t="s">
        <v>1515</v>
      </c>
      <c r="R4971" s="27" t="s">
        <v>124</v>
      </c>
      <c r="S4971" s="8">
        <v>188</v>
      </c>
      <c r="T4971" s="8">
        <v>1</v>
      </c>
      <c r="U4971" s="14">
        <v>1</v>
      </c>
      <c r="V4971" s="8">
        <v>0</v>
      </c>
      <c r="W4971" s="8" t="s">
        <v>30</v>
      </c>
      <c r="AC4971" s="64"/>
    </row>
    <row r="4972" spans="1:29" x14ac:dyDescent="0.35">
      <c r="A4972" s="9">
        <v>46230</v>
      </c>
      <c r="B4972" s="7" t="s">
        <v>3079</v>
      </c>
      <c r="C4972" s="8" t="s">
        <v>90</v>
      </c>
      <c r="D4972" s="10">
        <v>1</v>
      </c>
      <c r="E4972" s="8" t="s">
        <v>4851</v>
      </c>
      <c r="F4972" s="8" t="s">
        <v>4845</v>
      </c>
      <c r="G4972" s="12">
        <v>0.56597222222222221</v>
      </c>
      <c r="H4972" s="12">
        <v>0.64236111111111116</v>
      </c>
      <c r="I4972" s="12">
        <v>0.55763888888888891</v>
      </c>
      <c r="J4972" s="12">
        <v>0.57013888888888886</v>
      </c>
      <c r="K4972" s="12">
        <v>0.58125000000000004</v>
      </c>
      <c r="L4972" s="12">
        <v>0.63888888888888884</v>
      </c>
      <c r="M4972" s="12">
        <v>0.65347222222222223</v>
      </c>
      <c r="N4972" s="12">
        <v>0.65416666666666667</v>
      </c>
      <c r="O4972" s="8" t="s">
        <v>132</v>
      </c>
      <c r="P4972" s="8" t="s">
        <v>302</v>
      </c>
      <c r="Q4972" s="8" t="s">
        <v>48</v>
      </c>
      <c r="R4972" s="27" t="s">
        <v>39</v>
      </c>
      <c r="S4972" s="8">
        <v>145</v>
      </c>
      <c r="T4972" s="8">
        <v>0</v>
      </c>
      <c r="U4972" s="14">
        <v>0.7622838526711081</v>
      </c>
      <c r="V4972" s="8">
        <v>844</v>
      </c>
      <c r="W4972" s="8" t="s">
        <v>30</v>
      </c>
      <c r="X4972" s="7" t="s">
        <v>3067</v>
      </c>
      <c r="AC4972" s="64"/>
    </row>
    <row r="4973" spans="1:29" x14ac:dyDescent="0.35">
      <c r="A4973" s="9">
        <v>46230</v>
      </c>
      <c r="B4973" s="7" t="s">
        <v>3080</v>
      </c>
      <c r="C4973" s="8" t="s">
        <v>90</v>
      </c>
      <c r="D4973" s="10">
        <v>1</v>
      </c>
      <c r="E4973" s="8" t="s">
        <v>4845</v>
      </c>
      <c r="F4973" s="8" t="s">
        <v>4848</v>
      </c>
      <c r="G4973" s="12">
        <v>0.68402777777777779</v>
      </c>
      <c r="H4973" s="12">
        <v>0.76736111111111116</v>
      </c>
      <c r="I4973" s="12">
        <v>0.68125000000000002</v>
      </c>
      <c r="J4973" s="12">
        <v>0.69097222222222221</v>
      </c>
      <c r="K4973" s="12">
        <v>0.7</v>
      </c>
      <c r="L4973" s="12">
        <v>0.75624999999999998</v>
      </c>
      <c r="M4973" s="12">
        <v>0.76249999999999996</v>
      </c>
      <c r="N4973" s="12">
        <v>0.76458333333333328</v>
      </c>
      <c r="O4973" s="8" t="s">
        <v>302</v>
      </c>
      <c r="P4973" s="8" t="s">
        <v>43</v>
      </c>
      <c r="Q4973" s="8" t="s">
        <v>272</v>
      </c>
      <c r="R4973" s="27" t="s">
        <v>39</v>
      </c>
      <c r="S4973" s="8">
        <v>107</v>
      </c>
      <c r="T4973" s="8">
        <v>0</v>
      </c>
      <c r="U4973" s="14">
        <v>0.5435695266134436</v>
      </c>
      <c r="V4973" s="8">
        <v>269</v>
      </c>
      <c r="W4973" s="8" t="s">
        <v>30</v>
      </c>
      <c r="X4973" s="7" t="s">
        <v>3067</v>
      </c>
      <c r="AC4973" s="64"/>
    </row>
    <row r="4974" spans="1:29" x14ac:dyDescent="0.35">
      <c r="A4974" s="9">
        <v>46230</v>
      </c>
      <c r="B4974" s="7" t="s">
        <v>80</v>
      </c>
      <c r="C4974" s="8" t="s">
        <v>108</v>
      </c>
      <c r="D4974" s="10">
        <v>1</v>
      </c>
      <c r="E4974" s="8" t="s">
        <v>4848</v>
      </c>
      <c r="F4974" s="8" t="s">
        <v>4845</v>
      </c>
      <c r="G4974" s="12">
        <v>3.4722222222222217E-2</v>
      </c>
      <c r="H4974" s="12">
        <v>0.1076388888888889</v>
      </c>
      <c r="I4974" s="12">
        <v>3.125E-2</v>
      </c>
      <c r="J4974" s="12">
        <v>6.6666666666666666E-2</v>
      </c>
      <c r="K4974" s="12">
        <v>7.9861111111111105E-2</v>
      </c>
      <c r="L4974" s="12">
        <v>0.1333333333333333</v>
      </c>
      <c r="M4974" s="12">
        <v>0.13750000000000001</v>
      </c>
      <c r="N4974" s="12">
        <v>0.13819444444444451</v>
      </c>
      <c r="O4974" s="8" t="s">
        <v>70</v>
      </c>
      <c r="P4974" s="8" t="s">
        <v>153</v>
      </c>
      <c r="Q4974" s="8" t="s">
        <v>3081</v>
      </c>
      <c r="R4974" s="27" t="s">
        <v>39</v>
      </c>
      <c r="S4974" s="8">
        <v>179</v>
      </c>
      <c r="T4974" s="8">
        <v>1</v>
      </c>
      <c r="U4974" s="14">
        <v>0.86599689655884982</v>
      </c>
      <c r="V4974" s="8">
        <v>1855</v>
      </c>
      <c r="W4974" s="8" t="s">
        <v>30</v>
      </c>
      <c r="AC4974" s="64"/>
    </row>
    <row r="4975" spans="1:29" x14ac:dyDescent="0.35">
      <c r="A4975" s="9">
        <v>46230</v>
      </c>
      <c r="B4975" s="7" t="s">
        <v>84</v>
      </c>
      <c r="C4975" s="8" t="s">
        <v>108</v>
      </c>
      <c r="D4975" s="10">
        <v>1</v>
      </c>
      <c r="E4975" s="8" t="s">
        <v>4845</v>
      </c>
      <c r="F4975" s="8" t="s">
        <v>4849</v>
      </c>
      <c r="G4975" s="12">
        <v>0.14583333333333329</v>
      </c>
      <c r="H4975" s="12">
        <v>0.22916666666666671</v>
      </c>
      <c r="I4975" s="17">
        <v>0.16319444444444439</v>
      </c>
      <c r="J4975" s="17">
        <v>0.17291666666666669</v>
      </c>
      <c r="K4975" s="17">
        <v>0.1875</v>
      </c>
      <c r="L4975" s="17">
        <v>0.2416666666666667</v>
      </c>
      <c r="M4975" s="17">
        <v>0.25347222222222221</v>
      </c>
      <c r="N4975" s="17">
        <v>0.25555555555555548</v>
      </c>
      <c r="O4975" s="15" t="s">
        <v>153</v>
      </c>
      <c r="P4975" s="8" t="s">
        <v>83</v>
      </c>
      <c r="Q4975" s="15" t="s">
        <v>3082</v>
      </c>
      <c r="R4975" s="67" t="s">
        <v>99</v>
      </c>
      <c r="S4975" s="15">
        <v>185</v>
      </c>
      <c r="T4975" s="15">
        <v>2</v>
      </c>
      <c r="U4975" s="22">
        <v>0.89749519267070654</v>
      </c>
      <c r="V4975" s="15">
        <v>0</v>
      </c>
      <c r="W4975" s="8" t="s">
        <v>30</v>
      </c>
      <c r="AC4975" s="64"/>
    </row>
    <row r="4976" spans="1:29" x14ac:dyDescent="0.35">
      <c r="A4976" s="9">
        <v>46230</v>
      </c>
      <c r="B4976" s="7" t="s">
        <v>2570</v>
      </c>
      <c r="C4976" s="8" t="s">
        <v>108</v>
      </c>
      <c r="D4976" s="10">
        <v>1</v>
      </c>
      <c r="E4976" s="8" t="s">
        <v>4845</v>
      </c>
      <c r="F4976" s="8" t="s">
        <v>4854</v>
      </c>
      <c r="G4976" s="12">
        <v>0.27083333333333331</v>
      </c>
      <c r="H4976" s="12">
        <v>0.53472222222222221</v>
      </c>
      <c r="I4976" s="12">
        <v>0.28958333333333341</v>
      </c>
      <c r="J4976" s="12">
        <v>0.30972222222222218</v>
      </c>
      <c r="K4976" s="12">
        <v>0.32222222222222219</v>
      </c>
      <c r="L4976" s="12">
        <v>0.56597222222222221</v>
      </c>
      <c r="M4976" s="12">
        <v>0.57361111111111107</v>
      </c>
      <c r="N4976" s="12">
        <v>0.57638888888888884</v>
      </c>
      <c r="O4976" s="8" t="s">
        <v>83</v>
      </c>
      <c r="P4976" s="15" t="s">
        <v>2976</v>
      </c>
      <c r="Q4976" s="8" t="s">
        <v>3083</v>
      </c>
      <c r="R4976" s="27" t="s">
        <v>99</v>
      </c>
      <c r="S4976" s="8">
        <v>187</v>
      </c>
      <c r="T4976" s="8">
        <v>0</v>
      </c>
      <c r="U4976" s="14">
        <v>0.98682230840608165</v>
      </c>
      <c r="V4976" s="8">
        <v>1136</v>
      </c>
      <c r="W4976" s="8" t="s">
        <v>30</v>
      </c>
      <c r="AC4976" s="64"/>
    </row>
    <row r="4977" spans="1:29" ht="39" customHeight="1" x14ac:dyDescent="0.35">
      <c r="A4977" s="9">
        <v>46230</v>
      </c>
      <c r="B4977" s="7" t="s">
        <v>2571</v>
      </c>
      <c r="C4977" s="8" t="s">
        <v>108</v>
      </c>
      <c r="D4977" s="10">
        <v>1</v>
      </c>
      <c r="E4977" s="8" t="s">
        <v>4854</v>
      </c>
      <c r="F4977" s="8" t="s">
        <v>4845</v>
      </c>
      <c r="G4977" s="12">
        <v>0.61458333333333337</v>
      </c>
      <c r="H4977" s="12">
        <v>0.89930555555555558</v>
      </c>
      <c r="I4977" s="12">
        <v>0.62638888888888888</v>
      </c>
      <c r="J4977" s="12">
        <v>0.62638888888888888</v>
      </c>
      <c r="K4977" s="12">
        <v>0.63680555555555551</v>
      </c>
      <c r="L4977" s="17">
        <v>0.90277777777777779</v>
      </c>
      <c r="M4977" s="17">
        <v>0.90833333333333333</v>
      </c>
      <c r="N4977" s="17">
        <v>0.91041666666666665</v>
      </c>
      <c r="O4977" s="8" t="s">
        <v>2976</v>
      </c>
      <c r="P4977" s="8" t="s">
        <v>70</v>
      </c>
      <c r="Q4977" s="8" t="s">
        <v>3084</v>
      </c>
      <c r="R4977" s="27" t="s">
        <v>3085</v>
      </c>
      <c r="S4977" s="8">
        <v>185</v>
      </c>
      <c r="T4977" s="8">
        <v>0</v>
      </c>
      <c r="U4977" s="14">
        <v>0.89360480930931629</v>
      </c>
      <c r="V4977" s="8">
        <v>0</v>
      </c>
      <c r="W4977" s="8" t="s">
        <v>30</v>
      </c>
      <c r="AC4977" s="64"/>
    </row>
    <row r="4978" spans="1:29" x14ac:dyDescent="0.35">
      <c r="A4978" s="9">
        <v>46230</v>
      </c>
      <c r="B4978" s="7" t="s">
        <v>1381</v>
      </c>
      <c r="C4978" s="8" t="s">
        <v>113</v>
      </c>
      <c r="D4978" s="10">
        <v>1</v>
      </c>
      <c r="E4978" s="8" t="s">
        <v>4845</v>
      </c>
      <c r="F4978" s="8" t="s">
        <v>4862</v>
      </c>
      <c r="G4978" s="12">
        <v>4.5138888888888888E-2</v>
      </c>
      <c r="H4978" s="12">
        <v>0.25347222222222221</v>
      </c>
      <c r="I4978" s="12">
        <v>4.8611111111111112E-2</v>
      </c>
      <c r="J4978" s="12">
        <v>8.1944444444444445E-2</v>
      </c>
      <c r="K4978" s="12">
        <v>0.1013888888888889</v>
      </c>
      <c r="L4978" s="12">
        <v>0.30277777777777781</v>
      </c>
      <c r="M4978" s="12">
        <v>0.31041666666666667</v>
      </c>
      <c r="N4978" s="12">
        <v>0.31388888888888888</v>
      </c>
      <c r="O4978" s="8" t="s">
        <v>208</v>
      </c>
      <c r="P4978" s="8">
        <v>64</v>
      </c>
      <c r="Q4978" s="8" t="s">
        <v>3086</v>
      </c>
      <c r="R4978" s="27" t="s">
        <v>3087</v>
      </c>
      <c r="S4978" s="8">
        <v>187</v>
      </c>
      <c r="T4978" s="8">
        <v>0</v>
      </c>
      <c r="U4978" s="14">
        <v>0.92840332915742307</v>
      </c>
      <c r="V4978" s="8">
        <v>0</v>
      </c>
      <c r="W4978" s="8" t="s">
        <v>30</v>
      </c>
      <c r="AC4978" s="64"/>
    </row>
    <row r="4979" spans="1:29" x14ac:dyDescent="0.35">
      <c r="A4979" s="9">
        <v>46230</v>
      </c>
      <c r="B4979" s="7" t="s">
        <v>1382</v>
      </c>
      <c r="C4979" s="8" t="s">
        <v>113</v>
      </c>
      <c r="D4979" s="10">
        <v>1</v>
      </c>
      <c r="E4979" s="8" t="s">
        <v>4862</v>
      </c>
      <c r="F4979" s="8" t="s">
        <v>4845</v>
      </c>
      <c r="G4979" s="12">
        <v>0.2951388888888889</v>
      </c>
      <c r="H4979" s="12">
        <v>0.52430555555555558</v>
      </c>
      <c r="I4979" s="12">
        <v>0.34305555555555561</v>
      </c>
      <c r="J4979" s="12">
        <v>0.35138888888888892</v>
      </c>
      <c r="K4979" s="12">
        <v>0.36180555555555549</v>
      </c>
      <c r="L4979" s="12">
        <v>0.55555555555555558</v>
      </c>
      <c r="M4979" s="12">
        <v>0.56736111111111109</v>
      </c>
      <c r="N4979" s="12">
        <v>0.56944444444444442</v>
      </c>
      <c r="O4979" s="8">
        <v>61</v>
      </c>
      <c r="P4979" s="8" t="s">
        <v>83</v>
      </c>
      <c r="Q4979" s="8" t="s">
        <v>3088</v>
      </c>
      <c r="R4979" s="27" t="s">
        <v>658</v>
      </c>
      <c r="S4979" s="8">
        <v>185</v>
      </c>
      <c r="T4979" s="8">
        <v>2</v>
      </c>
      <c r="U4979" s="14">
        <v>0.99535702041989027</v>
      </c>
      <c r="V4979" s="8">
        <v>0</v>
      </c>
      <c r="W4979" s="8" t="s">
        <v>30</v>
      </c>
      <c r="AC4979" s="64"/>
    </row>
    <row r="4980" spans="1:29" ht="26" customHeight="1" x14ac:dyDescent="0.35">
      <c r="A4980" s="9">
        <v>46230</v>
      </c>
      <c r="B4980" s="7" t="s">
        <v>2174</v>
      </c>
      <c r="C4980" s="8" t="s">
        <v>113</v>
      </c>
      <c r="D4980" s="10">
        <v>1</v>
      </c>
      <c r="E4980" s="8" t="s">
        <v>4845</v>
      </c>
      <c r="F4980" s="8" t="s">
        <v>4853</v>
      </c>
      <c r="G4980" s="12">
        <v>0.55555555555555558</v>
      </c>
      <c r="H4980" s="12">
        <v>0.68055555555555558</v>
      </c>
      <c r="I4980" s="12">
        <v>0.60347222222222219</v>
      </c>
      <c r="J4980" s="12">
        <v>0.60833333333333328</v>
      </c>
      <c r="K4980" s="12">
        <v>0.62708333333333333</v>
      </c>
      <c r="L4980" s="12">
        <v>0.72847222222222219</v>
      </c>
      <c r="M4980" s="12">
        <v>0.73541666666666672</v>
      </c>
      <c r="N4980" s="12">
        <v>0.7368055555555556</v>
      </c>
      <c r="O4980" s="8" t="s">
        <v>83</v>
      </c>
      <c r="P4980" s="8" t="s">
        <v>772</v>
      </c>
      <c r="Q4980" s="8" t="s">
        <v>3089</v>
      </c>
      <c r="R4980" s="27" t="s">
        <v>3090</v>
      </c>
      <c r="S4980" s="8">
        <v>175</v>
      </c>
      <c r="T4980" s="8">
        <v>0</v>
      </c>
      <c r="U4980" s="14">
        <v>0.84659891829447453</v>
      </c>
      <c r="V4980" s="8">
        <v>1216</v>
      </c>
      <c r="W4980" s="8" t="s">
        <v>30</v>
      </c>
      <c r="AC4980" s="64"/>
    </row>
    <row r="4981" spans="1:29" x14ac:dyDescent="0.35">
      <c r="A4981" s="9">
        <v>46230</v>
      </c>
      <c r="B4981" s="7" t="s">
        <v>2177</v>
      </c>
      <c r="C4981" s="8" t="s">
        <v>113</v>
      </c>
      <c r="D4981" s="10">
        <v>1</v>
      </c>
      <c r="E4981" s="8" t="s">
        <v>4853</v>
      </c>
      <c r="F4981" s="8" t="s">
        <v>4845</v>
      </c>
      <c r="G4981" s="12">
        <v>0.74652777777777779</v>
      </c>
      <c r="H4981" s="12">
        <v>0.87152777777777779</v>
      </c>
      <c r="I4981" s="12">
        <v>0.76458333333333328</v>
      </c>
      <c r="J4981" s="12">
        <v>0.7680555555555556</v>
      </c>
      <c r="K4981" s="12">
        <v>0.77916666666666667</v>
      </c>
      <c r="L4981" s="12">
        <v>0.87777777777777777</v>
      </c>
      <c r="M4981" s="12">
        <v>0.88472222222222219</v>
      </c>
      <c r="N4981" s="12">
        <v>0.88680555555555551</v>
      </c>
      <c r="O4981" s="8" t="s">
        <v>772</v>
      </c>
      <c r="P4981" s="8" t="s">
        <v>60</v>
      </c>
      <c r="Q4981" s="8" t="s">
        <v>3091</v>
      </c>
      <c r="R4981" s="27" t="s">
        <v>99</v>
      </c>
      <c r="S4981" s="8">
        <v>200</v>
      </c>
      <c r="T4981" s="8">
        <v>0</v>
      </c>
      <c r="U4981" s="14">
        <v>1</v>
      </c>
      <c r="V4981" s="8">
        <v>888</v>
      </c>
      <c r="W4981" s="8" t="s">
        <v>30</v>
      </c>
      <c r="AC4981" s="64"/>
    </row>
    <row r="4982" spans="1:29" x14ac:dyDescent="0.35">
      <c r="A4982" s="9">
        <v>46231</v>
      </c>
      <c r="B4982" s="7" t="s">
        <v>2701</v>
      </c>
      <c r="C4982" s="8" t="s">
        <v>27</v>
      </c>
      <c r="D4982" s="10">
        <v>14</v>
      </c>
      <c r="E4982" s="8" t="s">
        <v>4845</v>
      </c>
      <c r="F4982" s="8" t="s">
        <v>4850</v>
      </c>
      <c r="G4982" s="12" t="s">
        <v>3092</v>
      </c>
      <c r="H4982" s="12" t="s">
        <v>3093</v>
      </c>
      <c r="I4982" s="12" t="s">
        <v>3094</v>
      </c>
      <c r="J4982" s="12" t="s">
        <v>3095</v>
      </c>
      <c r="K4982" s="12" t="s">
        <v>3096</v>
      </c>
      <c r="L4982" s="12" t="s">
        <v>3097</v>
      </c>
      <c r="M4982" s="12" t="s">
        <v>3098</v>
      </c>
      <c r="N4982" s="12" t="s">
        <v>3099</v>
      </c>
      <c r="O4982" s="8" t="s">
        <v>232</v>
      </c>
      <c r="P4982" s="8" t="s">
        <v>3100</v>
      </c>
      <c r="Q4982" s="8" t="s">
        <v>365</v>
      </c>
      <c r="R4982" s="27" t="s">
        <v>39</v>
      </c>
      <c r="S4982" s="8">
        <v>173</v>
      </c>
      <c r="T4982" s="8">
        <v>1</v>
      </c>
      <c r="U4982" s="14">
        <f t="shared" ref="U4982:U4993" si="1">S4982/189</f>
        <v>0.91534391534391535</v>
      </c>
      <c r="V4982" s="8" t="s">
        <v>3101</v>
      </c>
      <c r="W4982" s="8" t="s">
        <v>30</v>
      </c>
      <c r="AC4982" s="64"/>
    </row>
    <row r="4983" spans="1:29" ht="26" customHeight="1" x14ac:dyDescent="0.35">
      <c r="A4983" s="9">
        <v>46231</v>
      </c>
      <c r="B4983" s="7" t="s">
        <v>2703</v>
      </c>
      <c r="C4983" s="8" t="s">
        <v>27</v>
      </c>
      <c r="D4983" s="10">
        <v>14</v>
      </c>
      <c r="E4983" s="8" t="s">
        <v>4850</v>
      </c>
      <c r="F4983" s="8" t="s">
        <v>4845</v>
      </c>
      <c r="G4983" s="12" t="s">
        <v>3102</v>
      </c>
      <c r="H4983" s="12" t="s">
        <v>3103</v>
      </c>
      <c r="I4983" s="12" t="s">
        <v>3104</v>
      </c>
      <c r="J4983" s="12" t="s">
        <v>3105</v>
      </c>
      <c r="K4983" s="12" t="s">
        <v>3106</v>
      </c>
      <c r="L4983" s="12" t="s">
        <v>3107</v>
      </c>
      <c r="M4983" s="12" t="s">
        <v>3108</v>
      </c>
      <c r="N4983" s="12" t="s">
        <v>3109</v>
      </c>
      <c r="O4983" s="8" t="s">
        <v>3100</v>
      </c>
      <c r="P4983" s="8" t="s">
        <v>32</v>
      </c>
      <c r="Q4983" s="8" t="s">
        <v>3110</v>
      </c>
      <c r="R4983" s="27" t="s">
        <v>2707</v>
      </c>
      <c r="S4983" s="8">
        <v>178</v>
      </c>
      <c r="T4983" s="8">
        <v>3</v>
      </c>
      <c r="U4983" s="14">
        <f t="shared" si="1"/>
        <v>0.94179894179894175</v>
      </c>
      <c r="V4983" s="8" t="s">
        <v>3101</v>
      </c>
      <c r="W4983" s="8" t="s">
        <v>30</v>
      </c>
      <c r="AC4983" s="64"/>
    </row>
    <row r="4984" spans="1:29" x14ac:dyDescent="0.35">
      <c r="A4984" s="9">
        <v>46231</v>
      </c>
      <c r="B4984" s="7" t="s">
        <v>247</v>
      </c>
      <c r="C4984" s="8" t="s">
        <v>27</v>
      </c>
      <c r="D4984" s="10">
        <v>1</v>
      </c>
      <c r="E4984" s="8" t="s">
        <v>4845</v>
      </c>
      <c r="F4984" s="8" t="s">
        <v>4867</v>
      </c>
      <c r="G4984" s="12" t="s">
        <v>3111</v>
      </c>
      <c r="H4984" s="12" t="s">
        <v>3112</v>
      </c>
      <c r="I4984" s="12" t="s">
        <v>3113</v>
      </c>
      <c r="J4984" s="12" t="s">
        <v>3114</v>
      </c>
      <c r="K4984" s="12" t="s">
        <v>3115</v>
      </c>
      <c r="L4984" s="12" t="s">
        <v>3116</v>
      </c>
      <c r="M4984" s="12" t="s">
        <v>3117</v>
      </c>
      <c r="N4984" s="12" t="s">
        <v>3117</v>
      </c>
      <c r="O4984" s="8" t="s">
        <v>32</v>
      </c>
      <c r="P4984" s="8" t="s">
        <v>3118</v>
      </c>
      <c r="Q4984" s="8" t="s">
        <v>3119</v>
      </c>
      <c r="R4984" s="27" t="s">
        <v>99</v>
      </c>
      <c r="S4984" s="8">
        <v>121</v>
      </c>
      <c r="T4984" s="8">
        <v>0</v>
      </c>
      <c r="U4984" s="14">
        <f t="shared" si="1"/>
        <v>0.64021164021164023</v>
      </c>
      <c r="V4984" s="8" t="s">
        <v>3101</v>
      </c>
      <c r="W4984" s="8" t="s">
        <v>30</v>
      </c>
      <c r="AC4984" s="64"/>
    </row>
    <row r="4985" spans="1:29" x14ac:dyDescent="0.35">
      <c r="A4985" s="9">
        <v>46231</v>
      </c>
      <c r="B4985" s="7" t="s">
        <v>248</v>
      </c>
      <c r="C4985" s="8" t="s">
        <v>27</v>
      </c>
      <c r="D4985" s="10">
        <v>1</v>
      </c>
      <c r="E4985" s="8" t="s">
        <v>4867</v>
      </c>
      <c r="F4985" s="8" t="s">
        <v>4845</v>
      </c>
      <c r="G4985" s="12" t="s">
        <v>3120</v>
      </c>
      <c r="H4985" s="12" t="s">
        <v>3121</v>
      </c>
      <c r="I4985" s="12" t="s">
        <v>3122</v>
      </c>
      <c r="J4985" s="12" t="s">
        <v>3123</v>
      </c>
      <c r="K4985" s="12" t="s">
        <v>3124</v>
      </c>
      <c r="L4985" s="12" t="s">
        <v>3125</v>
      </c>
      <c r="M4985" s="12" t="s">
        <v>3126</v>
      </c>
      <c r="N4985" s="12" t="s">
        <v>3127</v>
      </c>
      <c r="O4985" s="8" t="s">
        <v>3118</v>
      </c>
      <c r="P4985" s="8" t="s">
        <v>29</v>
      </c>
      <c r="Q4985" s="8" t="s">
        <v>420</v>
      </c>
      <c r="R4985" s="27" t="s">
        <v>99</v>
      </c>
      <c r="S4985" s="8">
        <v>197</v>
      </c>
      <c r="T4985" s="8">
        <v>0</v>
      </c>
      <c r="U4985" s="14">
        <f t="shared" si="1"/>
        <v>1.0423280423280423</v>
      </c>
      <c r="V4985" s="8" t="s">
        <v>3101</v>
      </c>
      <c r="W4985" s="8" t="s">
        <v>30</v>
      </c>
      <c r="AC4985" s="64"/>
    </row>
    <row r="4986" spans="1:29" x14ac:dyDescent="0.35">
      <c r="A4986" s="9">
        <v>46231</v>
      </c>
      <c r="B4986" s="7" t="s">
        <v>1371</v>
      </c>
      <c r="C4986" s="8" t="s">
        <v>45</v>
      </c>
      <c r="D4986" s="10">
        <v>1</v>
      </c>
      <c r="E4986" s="8" t="s">
        <v>4845</v>
      </c>
      <c r="F4986" s="8" t="s">
        <v>4856</v>
      </c>
      <c r="G4986" s="12" t="s">
        <v>3128</v>
      </c>
      <c r="H4986" s="12" t="s">
        <v>3102</v>
      </c>
      <c r="I4986" s="12" t="s">
        <v>3129</v>
      </c>
      <c r="J4986" s="12" t="s">
        <v>3130</v>
      </c>
      <c r="K4986" s="12" t="s">
        <v>3131</v>
      </c>
      <c r="L4986" s="12" t="s">
        <v>3132</v>
      </c>
      <c r="M4986" s="12" t="s">
        <v>3106</v>
      </c>
      <c r="N4986" s="12" t="s">
        <v>3133</v>
      </c>
      <c r="O4986" s="8" t="s">
        <v>29</v>
      </c>
      <c r="P4986" s="8" t="s">
        <v>928</v>
      </c>
      <c r="Q4986" s="8" t="s">
        <v>3134</v>
      </c>
      <c r="R4986" s="27" t="s">
        <v>3135</v>
      </c>
      <c r="S4986" s="8">
        <v>180</v>
      </c>
      <c r="T4986" s="8">
        <v>3</v>
      </c>
      <c r="U4986" s="14">
        <f t="shared" si="1"/>
        <v>0.95238095238095233</v>
      </c>
      <c r="V4986" s="8" t="s">
        <v>3101</v>
      </c>
      <c r="W4986" s="8" t="s">
        <v>30</v>
      </c>
      <c r="AC4986" s="64"/>
    </row>
    <row r="4987" spans="1:29" x14ac:dyDescent="0.35">
      <c r="A4987" s="9">
        <v>46231</v>
      </c>
      <c r="B4987" s="7" t="s">
        <v>1372</v>
      </c>
      <c r="C4987" s="8" t="s">
        <v>45</v>
      </c>
      <c r="D4987" s="10">
        <v>1</v>
      </c>
      <c r="E4987" s="8" t="s">
        <v>4856</v>
      </c>
      <c r="F4987" s="8" t="s">
        <v>4845</v>
      </c>
      <c r="G4987" s="12" t="s">
        <v>3136</v>
      </c>
      <c r="H4987" s="12" t="s">
        <v>3137</v>
      </c>
      <c r="I4987" s="12" t="s">
        <v>3138</v>
      </c>
      <c r="J4987" s="12" t="s">
        <v>3139</v>
      </c>
      <c r="K4987" s="12" t="s">
        <v>3140</v>
      </c>
      <c r="L4987" s="12" t="s">
        <v>3141</v>
      </c>
      <c r="M4987" s="12" t="s">
        <v>3142</v>
      </c>
      <c r="N4987" s="12" t="s">
        <v>3143</v>
      </c>
      <c r="O4987" s="8" t="s">
        <v>928</v>
      </c>
      <c r="P4987" s="8" t="s">
        <v>73</v>
      </c>
      <c r="Q4987" s="8" t="s">
        <v>3144</v>
      </c>
      <c r="R4987" s="27" t="s">
        <v>658</v>
      </c>
      <c r="S4987" s="8">
        <v>194</v>
      </c>
      <c r="T4987" s="8">
        <v>3</v>
      </c>
      <c r="U4987" s="14">
        <f t="shared" si="1"/>
        <v>1.0264550264550265</v>
      </c>
      <c r="V4987" s="8" t="s">
        <v>3101</v>
      </c>
      <c r="W4987" s="8" t="s">
        <v>30</v>
      </c>
      <c r="AC4987" s="64"/>
    </row>
    <row r="4988" spans="1:29" x14ac:dyDescent="0.35">
      <c r="A4988" s="9">
        <v>46231</v>
      </c>
      <c r="B4988" s="7" t="s">
        <v>1766</v>
      </c>
      <c r="C4988" s="8" t="s">
        <v>45</v>
      </c>
      <c r="D4988" s="10">
        <v>1</v>
      </c>
      <c r="E4988" s="156" t="s">
        <v>4845</v>
      </c>
      <c r="F4988" s="156" t="s">
        <v>4859</v>
      </c>
      <c r="G4988" s="12" t="s">
        <v>3145</v>
      </c>
      <c r="H4988" s="12" t="s">
        <v>3146</v>
      </c>
      <c r="I4988" s="12" t="s">
        <v>3147</v>
      </c>
      <c r="J4988" s="12" t="s">
        <v>3148</v>
      </c>
      <c r="K4988" s="12" t="s">
        <v>3149</v>
      </c>
      <c r="L4988" s="12" t="s">
        <v>3150</v>
      </c>
      <c r="M4988" s="12" t="s">
        <v>3151</v>
      </c>
      <c r="N4988" s="12" t="s">
        <v>3152</v>
      </c>
      <c r="O4988" s="8" t="s">
        <v>73</v>
      </c>
      <c r="P4988" s="8" t="s">
        <v>3153</v>
      </c>
      <c r="Q4988" s="8" t="s">
        <v>3154</v>
      </c>
      <c r="R4988" s="27" t="s">
        <v>99</v>
      </c>
      <c r="S4988" s="8">
        <v>124</v>
      </c>
      <c r="T4988" s="8">
        <v>0</v>
      </c>
      <c r="U4988" s="14">
        <f t="shared" si="1"/>
        <v>0.65608465608465605</v>
      </c>
      <c r="V4988" s="8" t="s">
        <v>3101</v>
      </c>
      <c r="W4988" s="8" t="s">
        <v>30</v>
      </c>
      <c r="AC4988" s="64"/>
    </row>
    <row r="4989" spans="1:29" x14ac:dyDescent="0.35">
      <c r="A4989" s="9">
        <v>46231</v>
      </c>
      <c r="B4989" s="7" t="s">
        <v>1768</v>
      </c>
      <c r="C4989" s="8" t="s">
        <v>45</v>
      </c>
      <c r="D4989" s="10">
        <v>1</v>
      </c>
      <c r="E4989" s="156" t="s">
        <v>4859</v>
      </c>
      <c r="F4989" s="156" t="s">
        <v>4845</v>
      </c>
      <c r="G4989" s="12" t="s">
        <v>3151</v>
      </c>
      <c r="H4989" s="12" t="s">
        <v>3155</v>
      </c>
      <c r="I4989" s="12" t="s">
        <v>3156</v>
      </c>
      <c r="J4989" s="12" t="s">
        <v>3157</v>
      </c>
      <c r="K4989" s="12" t="s">
        <v>3158</v>
      </c>
      <c r="L4989" s="12" t="s">
        <v>3159</v>
      </c>
      <c r="M4989" s="12" t="s">
        <v>3160</v>
      </c>
      <c r="N4989" s="12" t="s">
        <v>3161</v>
      </c>
      <c r="O4989" s="8" t="s">
        <v>3153</v>
      </c>
      <c r="P4989" s="8" t="s">
        <v>363</v>
      </c>
      <c r="Q4989" s="8" t="s">
        <v>3162</v>
      </c>
      <c r="R4989" s="27" t="s">
        <v>1051</v>
      </c>
      <c r="S4989" s="8">
        <v>158</v>
      </c>
      <c r="T4989" s="8">
        <v>0</v>
      </c>
      <c r="U4989" s="14">
        <f t="shared" si="1"/>
        <v>0.83597883597883593</v>
      </c>
      <c r="V4989" s="8" t="s">
        <v>3101</v>
      </c>
      <c r="W4989" s="8" t="s">
        <v>30</v>
      </c>
      <c r="AC4989" s="64"/>
    </row>
    <row r="4990" spans="1:29" x14ac:dyDescent="0.35">
      <c r="A4990" s="9">
        <v>46231</v>
      </c>
      <c r="B4990" s="7" t="s">
        <v>107</v>
      </c>
      <c r="C4990" s="8" t="s">
        <v>59</v>
      </c>
      <c r="D4990" s="10">
        <v>1</v>
      </c>
      <c r="E4990" s="156" t="s">
        <v>4845</v>
      </c>
      <c r="F4990" s="156" t="s">
        <v>4849</v>
      </c>
      <c r="G4990" s="12" t="s">
        <v>3163</v>
      </c>
      <c r="H4990" s="12" t="s">
        <v>3164</v>
      </c>
      <c r="I4990" s="12" t="s">
        <v>3165</v>
      </c>
      <c r="J4990" s="12" t="s">
        <v>3166</v>
      </c>
      <c r="K4990" s="12" t="s">
        <v>3167</v>
      </c>
      <c r="L4990" s="12" t="s">
        <v>3168</v>
      </c>
      <c r="M4990" s="12" t="s">
        <v>3169</v>
      </c>
      <c r="N4990" s="12" t="s">
        <v>3170</v>
      </c>
      <c r="O4990" s="8" t="s">
        <v>83</v>
      </c>
      <c r="P4990" s="8" t="s">
        <v>3171</v>
      </c>
      <c r="Q4990" s="8" t="s">
        <v>299</v>
      </c>
      <c r="S4990" s="8">
        <v>167</v>
      </c>
      <c r="T4990" s="8">
        <v>0</v>
      </c>
      <c r="U4990" s="14">
        <f t="shared" si="1"/>
        <v>0.8835978835978836</v>
      </c>
      <c r="V4990" s="8">
        <v>1247</v>
      </c>
      <c r="W4990" s="8" t="s">
        <v>30</v>
      </c>
      <c r="AC4990" s="64"/>
    </row>
    <row r="4991" spans="1:29" x14ac:dyDescent="0.35">
      <c r="A4991" s="9">
        <v>46231</v>
      </c>
      <c r="B4991" s="7" t="s">
        <v>109</v>
      </c>
      <c r="C4991" s="8" t="s">
        <v>59</v>
      </c>
      <c r="D4991" s="10">
        <v>1</v>
      </c>
      <c r="E4991" s="156" t="s">
        <v>4849</v>
      </c>
      <c r="F4991" s="156" t="s">
        <v>4845</v>
      </c>
      <c r="G4991" s="12" t="s">
        <v>3172</v>
      </c>
      <c r="H4991" s="12" t="s">
        <v>3173</v>
      </c>
      <c r="I4991" s="12" t="s">
        <v>3174</v>
      </c>
      <c r="J4991" s="12" t="s">
        <v>3175</v>
      </c>
      <c r="K4991" s="12" t="s">
        <v>3176</v>
      </c>
      <c r="L4991" s="12" t="s">
        <v>3177</v>
      </c>
      <c r="M4991" s="12" t="s">
        <v>3178</v>
      </c>
      <c r="N4991" s="12" t="s">
        <v>3179</v>
      </c>
      <c r="O4991" s="8" t="s">
        <v>3171</v>
      </c>
      <c r="P4991" s="8" t="s">
        <v>301</v>
      </c>
      <c r="Q4991" s="8" t="s">
        <v>3180</v>
      </c>
      <c r="R4991" s="27" t="s">
        <v>658</v>
      </c>
      <c r="S4991" s="8">
        <v>191</v>
      </c>
      <c r="T4991" s="8">
        <v>1</v>
      </c>
      <c r="U4991" s="14">
        <f t="shared" si="1"/>
        <v>1.0105820105820107</v>
      </c>
      <c r="V4991" s="8">
        <v>861</v>
      </c>
      <c r="W4991" s="8" t="s">
        <v>30</v>
      </c>
      <c r="AC4991" s="64"/>
    </row>
    <row r="4992" spans="1:29" x14ac:dyDescent="0.35">
      <c r="A4992" s="9">
        <v>46231</v>
      </c>
      <c r="B4992" s="7" t="s">
        <v>58</v>
      </c>
      <c r="C4992" s="8" t="s">
        <v>72</v>
      </c>
      <c r="D4992" s="10">
        <v>1</v>
      </c>
      <c r="E4992" s="156" t="s">
        <v>4845</v>
      </c>
      <c r="F4992" s="156" t="s">
        <v>4871</v>
      </c>
      <c r="G4992" s="12" t="s">
        <v>3181</v>
      </c>
      <c r="H4992" s="12" t="s">
        <v>3182</v>
      </c>
      <c r="I4992" s="12" t="s">
        <v>3183</v>
      </c>
      <c r="J4992" s="12" t="s">
        <v>3183</v>
      </c>
      <c r="K4992" s="12" t="s">
        <v>3184</v>
      </c>
      <c r="L4992" s="12" t="s">
        <v>3185</v>
      </c>
      <c r="M4992" s="12" t="s">
        <v>3186</v>
      </c>
      <c r="N4992" s="12" t="s">
        <v>3114</v>
      </c>
      <c r="O4992" s="8" t="s">
        <v>73</v>
      </c>
      <c r="P4992" s="8" t="s">
        <v>3171</v>
      </c>
      <c r="S4992" s="8">
        <v>165</v>
      </c>
      <c r="T4992" s="8">
        <v>0</v>
      </c>
      <c r="U4992" s="14">
        <f t="shared" si="1"/>
        <v>0.87301587301587302</v>
      </c>
      <c r="V4992" s="8">
        <v>1495</v>
      </c>
      <c r="W4992" s="8" t="s">
        <v>30</v>
      </c>
      <c r="AC4992" s="64"/>
    </row>
    <row r="4993" spans="1:29" x14ac:dyDescent="0.35">
      <c r="A4993" s="9">
        <v>46231</v>
      </c>
      <c r="B4993" s="7" t="s">
        <v>64</v>
      </c>
      <c r="C4993" s="8" t="s">
        <v>72</v>
      </c>
      <c r="D4993" s="10">
        <v>1</v>
      </c>
      <c r="E4993" s="156" t="s">
        <v>4871</v>
      </c>
      <c r="F4993" s="156" t="s">
        <v>4845</v>
      </c>
      <c r="G4993" s="12" t="s">
        <v>3187</v>
      </c>
      <c r="H4993" s="12" t="s">
        <v>3188</v>
      </c>
      <c r="I4993" s="12" t="s">
        <v>3189</v>
      </c>
      <c r="J4993" s="12" t="s">
        <v>3190</v>
      </c>
      <c r="K4993" s="12" t="s">
        <v>3145</v>
      </c>
      <c r="L4993" s="12" t="s">
        <v>3191</v>
      </c>
      <c r="M4993" s="12" t="s">
        <v>3192</v>
      </c>
      <c r="N4993" s="12" t="s">
        <v>3193</v>
      </c>
      <c r="O4993" s="8" t="s">
        <v>3171</v>
      </c>
      <c r="P4993" s="8" t="s">
        <v>317</v>
      </c>
      <c r="Q4993" s="8" t="s">
        <v>151</v>
      </c>
      <c r="R4993" s="27" t="s">
        <v>39</v>
      </c>
      <c r="S4993" s="8">
        <v>178</v>
      </c>
      <c r="T4993" s="8">
        <v>0</v>
      </c>
      <c r="U4993" s="14">
        <f t="shared" si="1"/>
        <v>0.94179894179894175</v>
      </c>
      <c r="V4993" s="8" t="s">
        <v>3101</v>
      </c>
      <c r="W4993" s="8" t="s">
        <v>30</v>
      </c>
      <c r="AC4993" s="64"/>
    </row>
    <row r="4994" spans="1:29" x14ac:dyDescent="0.35">
      <c r="A4994" s="9">
        <v>46231</v>
      </c>
      <c r="B4994" s="7" t="s">
        <v>71</v>
      </c>
      <c r="C4994" s="8" t="s">
        <v>81</v>
      </c>
      <c r="D4994" s="10">
        <v>1</v>
      </c>
      <c r="E4994" s="156" t="s">
        <v>4845</v>
      </c>
      <c r="F4994" s="156" t="s">
        <v>4851</v>
      </c>
      <c r="G4994" s="12" t="s">
        <v>3094</v>
      </c>
      <c r="H4994" s="12" t="s">
        <v>3194</v>
      </c>
      <c r="I4994" s="12" t="s">
        <v>3195</v>
      </c>
      <c r="J4994" s="12" t="s">
        <v>3196</v>
      </c>
      <c r="K4994" s="12" t="s">
        <v>3197</v>
      </c>
      <c r="L4994" s="12" t="s">
        <v>3198</v>
      </c>
      <c r="M4994" s="12" t="s">
        <v>3199</v>
      </c>
      <c r="N4994" s="12" t="s">
        <v>3200</v>
      </c>
      <c r="O4994" s="8" t="s">
        <v>236</v>
      </c>
      <c r="P4994" s="8" t="s">
        <v>3201</v>
      </c>
      <c r="Q4994" s="96" t="s">
        <v>103</v>
      </c>
      <c r="R4994" s="84" t="s">
        <v>39</v>
      </c>
      <c r="S4994" s="8">
        <v>180</v>
      </c>
      <c r="T4994" s="8">
        <v>1</v>
      </c>
      <c r="U4994" s="14">
        <f t="shared" ref="U4994:U5002" si="2">S4994/186</f>
        <v>0.967741935483871</v>
      </c>
      <c r="V4994" s="8">
        <v>840</v>
      </c>
      <c r="W4994" s="8" t="s">
        <v>30</v>
      </c>
      <c r="AC4994" s="64"/>
    </row>
    <row r="4995" spans="1:29" x14ac:dyDescent="0.35">
      <c r="A4995" s="9">
        <v>46231</v>
      </c>
      <c r="B4995" s="7" t="s">
        <v>74</v>
      </c>
      <c r="C4995" s="8" t="s">
        <v>81</v>
      </c>
      <c r="D4995" s="10">
        <v>1</v>
      </c>
      <c r="E4995" s="156" t="s">
        <v>4851</v>
      </c>
      <c r="F4995" s="156" t="s">
        <v>4845</v>
      </c>
      <c r="G4995" s="12" t="s">
        <v>3136</v>
      </c>
      <c r="H4995" s="12" t="s">
        <v>3202</v>
      </c>
      <c r="I4995" s="12" t="s">
        <v>3203</v>
      </c>
      <c r="J4995" s="12" t="s">
        <v>3204</v>
      </c>
      <c r="K4995" s="12" t="s">
        <v>3205</v>
      </c>
      <c r="L4995" s="12" t="s">
        <v>3206</v>
      </c>
      <c r="M4995" s="12" t="s">
        <v>3207</v>
      </c>
      <c r="N4995" s="12" t="s">
        <v>3208</v>
      </c>
      <c r="O4995" s="8" t="s">
        <v>3201</v>
      </c>
      <c r="P4995" s="8" t="s">
        <v>32</v>
      </c>
      <c r="Q4995" s="8" t="s">
        <v>761</v>
      </c>
      <c r="R4995" s="27" t="s">
        <v>124</v>
      </c>
      <c r="S4995" s="8">
        <v>177</v>
      </c>
      <c r="T4995" s="8">
        <v>2</v>
      </c>
      <c r="U4995" s="14">
        <f t="shared" si="2"/>
        <v>0.95161290322580649</v>
      </c>
      <c r="V4995" s="8">
        <v>35</v>
      </c>
      <c r="W4995" s="8" t="s">
        <v>30</v>
      </c>
      <c r="AC4995" s="64"/>
    </row>
    <row r="4996" spans="1:29" ht="26" customHeight="1" x14ac:dyDescent="0.35">
      <c r="A4996" s="9">
        <v>46231</v>
      </c>
      <c r="B4996" s="7" t="s">
        <v>3209</v>
      </c>
      <c r="C4996" s="8" t="s">
        <v>81</v>
      </c>
      <c r="D4996" s="10">
        <v>1</v>
      </c>
      <c r="E4996" s="156" t="s">
        <v>4849</v>
      </c>
      <c r="F4996" s="156" t="s">
        <v>4845</v>
      </c>
      <c r="G4996" s="12" t="s">
        <v>3210</v>
      </c>
      <c r="H4996" s="12" t="s">
        <v>3211</v>
      </c>
      <c r="I4996" s="12" t="s">
        <v>3212</v>
      </c>
      <c r="J4996" s="12" t="s">
        <v>3213</v>
      </c>
      <c r="K4996" s="12" t="s">
        <v>3214</v>
      </c>
      <c r="L4996" s="12" t="s">
        <v>3215</v>
      </c>
      <c r="M4996" s="12" t="s">
        <v>3216</v>
      </c>
      <c r="N4996" s="12" t="s">
        <v>3216</v>
      </c>
      <c r="O4996" s="8" t="s">
        <v>32</v>
      </c>
      <c r="P4996" s="8" t="s">
        <v>147</v>
      </c>
      <c r="Q4996" s="8" t="s">
        <v>3217</v>
      </c>
      <c r="R4996" s="27" t="s">
        <v>3218</v>
      </c>
      <c r="S4996" s="8">
        <v>171</v>
      </c>
      <c r="T4996" s="8">
        <v>1</v>
      </c>
      <c r="U4996" s="14">
        <f t="shared" si="2"/>
        <v>0.91935483870967738</v>
      </c>
      <c r="V4996" s="8">
        <v>887</v>
      </c>
      <c r="W4996" s="8" t="s">
        <v>30</v>
      </c>
      <c r="AC4996" s="64"/>
    </row>
    <row r="4997" spans="1:29" x14ac:dyDescent="0.35">
      <c r="A4997" s="9">
        <v>46231</v>
      </c>
      <c r="B4997" s="7" t="s">
        <v>3219</v>
      </c>
      <c r="C4997" s="8" t="s">
        <v>81</v>
      </c>
      <c r="D4997" s="10">
        <v>1</v>
      </c>
      <c r="E4997" s="156" t="s">
        <v>4845</v>
      </c>
      <c r="F4997" s="156" t="s">
        <v>4855</v>
      </c>
      <c r="G4997" s="12" t="s">
        <v>3220</v>
      </c>
      <c r="H4997" s="12" t="s">
        <v>3160</v>
      </c>
      <c r="I4997" s="12" t="s">
        <v>3221</v>
      </c>
      <c r="J4997" s="12" t="s">
        <v>3222</v>
      </c>
      <c r="K4997" s="12" t="s">
        <v>3223</v>
      </c>
      <c r="L4997" s="12" t="s">
        <v>3224</v>
      </c>
      <c r="M4997" s="12" t="s">
        <v>3225</v>
      </c>
      <c r="N4997" s="12" t="s">
        <v>3226</v>
      </c>
      <c r="O4997" s="8" t="s">
        <v>147</v>
      </c>
      <c r="P4997" s="8" t="s">
        <v>57</v>
      </c>
      <c r="Q4997" s="8" t="s">
        <v>3227</v>
      </c>
      <c r="R4997" s="27" t="s">
        <v>3228</v>
      </c>
      <c r="S4997" s="8">
        <v>109</v>
      </c>
      <c r="T4997" s="8">
        <v>0</v>
      </c>
      <c r="U4997" s="14">
        <f t="shared" si="2"/>
        <v>0.58602150537634412</v>
      </c>
      <c r="V4997" s="8" t="s">
        <v>3101</v>
      </c>
      <c r="W4997" s="8" t="s">
        <v>30</v>
      </c>
      <c r="AC4997" s="64"/>
    </row>
    <row r="4998" spans="1:29" x14ac:dyDescent="0.35">
      <c r="A4998" s="9">
        <v>46231</v>
      </c>
      <c r="B4998" s="7" t="s">
        <v>1504</v>
      </c>
      <c r="C4998" s="8" t="s">
        <v>81</v>
      </c>
      <c r="D4998" s="10">
        <v>1</v>
      </c>
      <c r="E4998" s="156" t="s">
        <v>4855</v>
      </c>
      <c r="F4998" s="156" t="s">
        <v>4845</v>
      </c>
      <c r="G4998" s="12" t="s">
        <v>3229</v>
      </c>
      <c r="H4998" s="12" t="s">
        <v>3230</v>
      </c>
      <c r="I4998" s="12">
        <v>0.96250000000000002</v>
      </c>
      <c r="J4998" s="12">
        <v>0.96597222222222223</v>
      </c>
      <c r="K4998" s="12">
        <v>0.97499999999999998</v>
      </c>
      <c r="L4998" s="12" t="s">
        <v>3231</v>
      </c>
      <c r="M4998" s="12" t="s">
        <v>3232</v>
      </c>
      <c r="N4998" s="12" t="s">
        <v>3233</v>
      </c>
      <c r="O4998" s="8" t="s">
        <v>57</v>
      </c>
      <c r="P4998" s="8" t="s">
        <v>928</v>
      </c>
      <c r="S4998" s="8">
        <v>174</v>
      </c>
      <c r="T4998" s="8">
        <v>2</v>
      </c>
      <c r="U4998" s="14">
        <f t="shared" si="2"/>
        <v>0.93548387096774188</v>
      </c>
      <c r="V4998" s="8" t="s">
        <v>3101</v>
      </c>
      <c r="W4998" s="8" t="s">
        <v>30</v>
      </c>
      <c r="AC4998" s="64"/>
    </row>
    <row r="4999" spans="1:29" ht="26" customHeight="1" x14ac:dyDescent="0.35">
      <c r="A4999" s="9">
        <v>46231</v>
      </c>
      <c r="B4999" s="7" t="s">
        <v>1770</v>
      </c>
      <c r="C4999" s="8" t="s">
        <v>90</v>
      </c>
      <c r="D4999" s="10">
        <v>1</v>
      </c>
      <c r="E4999" s="156" t="s">
        <v>4845</v>
      </c>
      <c r="F4999" s="156" t="s">
        <v>4850</v>
      </c>
      <c r="G4999" s="12" t="s">
        <v>3094</v>
      </c>
      <c r="H4999" s="12" t="s">
        <v>3234</v>
      </c>
      <c r="I4999" s="12" t="s">
        <v>3235</v>
      </c>
      <c r="J4999" s="12" t="s">
        <v>3236</v>
      </c>
      <c r="K4999" s="12" t="s">
        <v>3237</v>
      </c>
      <c r="L4999" s="12" t="s">
        <v>3238</v>
      </c>
      <c r="M4999" s="12" t="s">
        <v>3239</v>
      </c>
      <c r="N4999" s="12" t="s">
        <v>3239</v>
      </c>
      <c r="O4999" s="8" t="s">
        <v>43</v>
      </c>
      <c r="P4999" s="8" t="s">
        <v>3240</v>
      </c>
      <c r="Q4999" s="8" t="s">
        <v>3241</v>
      </c>
      <c r="R4999" s="27" t="s">
        <v>3242</v>
      </c>
      <c r="S4999" s="8">
        <v>68</v>
      </c>
      <c r="T4999" s="8">
        <v>0</v>
      </c>
      <c r="U4999" s="14">
        <f t="shared" si="2"/>
        <v>0.36559139784946237</v>
      </c>
      <c r="V4999" s="8" t="s">
        <v>3101</v>
      </c>
      <c r="W4999" s="8" t="s">
        <v>30</v>
      </c>
      <c r="AC4999" s="64"/>
    </row>
    <row r="5000" spans="1:29" x14ac:dyDescent="0.35">
      <c r="A5000" s="9">
        <v>46231</v>
      </c>
      <c r="B5000" s="7" t="s">
        <v>1771</v>
      </c>
      <c r="C5000" s="8" t="s">
        <v>90</v>
      </c>
      <c r="D5000" s="10">
        <v>1</v>
      </c>
      <c r="E5000" s="156" t="s">
        <v>4850</v>
      </c>
      <c r="F5000" s="156" t="s">
        <v>4845</v>
      </c>
      <c r="G5000" s="12" t="s">
        <v>3243</v>
      </c>
      <c r="H5000" s="12" t="s">
        <v>3244</v>
      </c>
      <c r="I5000" s="12" t="s">
        <v>3245</v>
      </c>
      <c r="J5000" s="12" t="s">
        <v>3246</v>
      </c>
      <c r="K5000" s="12" t="s">
        <v>3247</v>
      </c>
      <c r="L5000" s="12" t="s">
        <v>3248</v>
      </c>
      <c r="M5000" s="12" t="s">
        <v>3172</v>
      </c>
      <c r="N5000" s="12" t="s">
        <v>3249</v>
      </c>
      <c r="O5000" s="8" t="s">
        <v>3240</v>
      </c>
      <c r="P5000" s="8" t="s">
        <v>43</v>
      </c>
      <c r="Q5000" s="8" t="s">
        <v>3250</v>
      </c>
      <c r="R5000" s="27" t="s">
        <v>99</v>
      </c>
      <c r="S5000" s="8">
        <v>108</v>
      </c>
      <c r="T5000" s="8">
        <v>0</v>
      </c>
      <c r="U5000" s="14">
        <f t="shared" si="2"/>
        <v>0.58064516129032262</v>
      </c>
      <c r="V5000" s="8" t="s">
        <v>3101</v>
      </c>
      <c r="W5000" s="8" t="s">
        <v>30</v>
      </c>
      <c r="AC5000" s="64"/>
    </row>
    <row r="5001" spans="1:29" ht="45.75" customHeight="1" x14ac:dyDescent="0.35">
      <c r="A5001" s="9">
        <v>46231</v>
      </c>
      <c r="B5001" s="7" t="s">
        <v>203</v>
      </c>
      <c r="C5001" s="8" t="s">
        <v>90</v>
      </c>
      <c r="D5001" s="10">
        <v>1</v>
      </c>
      <c r="E5001" s="156" t="s">
        <v>4845</v>
      </c>
      <c r="F5001" s="156" t="s">
        <v>4851</v>
      </c>
      <c r="G5001" s="12" t="s">
        <v>3172</v>
      </c>
      <c r="H5001" s="12" t="s">
        <v>3251</v>
      </c>
      <c r="I5001" s="12" t="s">
        <v>3252</v>
      </c>
      <c r="J5001" s="12" t="s">
        <v>3182</v>
      </c>
      <c r="K5001" s="12" t="s">
        <v>3137</v>
      </c>
      <c r="L5001" s="12" t="s">
        <v>3124</v>
      </c>
      <c r="M5001" s="12" t="s">
        <v>3253</v>
      </c>
      <c r="N5001" s="12" t="s">
        <v>3254</v>
      </c>
      <c r="O5001" s="8" t="s">
        <v>43</v>
      </c>
      <c r="P5001" s="8" t="s">
        <v>3118</v>
      </c>
      <c r="Q5001" s="25" t="s">
        <v>3255</v>
      </c>
      <c r="R5001" s="26" t="s">
        <v>99</v>
      </c>
      <c r="S5001" s="8">
        <v>180</v>
      </c>
      <c r="T5001" s="8">
        <v>1</v>
      </c>
      <c r="U5001" s="14">
        <f t="shared" si="2"/>
        <v>0.967741935483871</v>
      </c>
      <c r="V5001" s="8" t="s">
        <v>3101</v>
      </c>
      <c r="W5001" s="8" t="s">
        <v>30</v>
      </c>
      <c r="AC5001" s="64"/>
    </row>
    <row r="5002" spans="1:29" x14ac:dyDescent="0.35">
      <c r="A5002" s="9">
        <v>46231</v>
      </c>
      <c r="B5002" s="7" t="s">
        <v>205</v>
      </c>
      <c r="C5002" s="8" t="s">
        <v>90</v>
      </c>
      <c r="D5002" s="10">
        <v>1</v>
      </c>
      <c r="E5002" s="156" t="s">
        <v>4851</v>
      </c>
      <c r="F5002" s="156" t="s">
        <v>4845</v>
      </c>
      <c r="G5002" s="12" t="s">
        <v>3256</v>
      </c>
      <c r="H5002" s="12" t="s">
        <v>3257</v>
      </c>
      <c r="I5002" s="17" t="s">
        <v>3258</v>
      </c>
      <c r="J5002" s="17" t="s">
        <v>3259</v>
      </c>
      <c r="K5002" s="17" t="s">
        <v>3260</v>
      </c>
      <c r="L5002" s="17" t="s">
        <v>3261</v>
      </c>
      <c r="M5002" s="17" t="s">
        <v>3262</v>
      </c>
      <c r="N5002" s="17" t="s">
        <v>3263</v>
      </c>
      <c r="O5002" s="15" t="s">
        <v>3118</v>
      </c>
      <c r="P5002" s="8" t="s">
        <v>60</v>
      </c>
      <c r="Q5002" s="8" t="s">
        <v>3264</v>
      </c>
      <c r="R5002" s="27" t="s">
        <v>3265</v>
      </c>
      <c r="S5002" s="15">
        <v>167</v>
      </c>
      <c r="T5002" s="15">
        <v>0</v>
      </c>
      <c r="U5002" s="14">
        <f t="shared" si="2"/>
        <v>0.89784946236559138</v>
      </c>
      <c r="V5002" s="15" t="s">
        <v>3101</v>
      </c>
      <c r="W5002" s="8" t="s">
        <v>30</v>
      </c>
      <c r="AC5002" s="64"/>
    </row>
    <row r="5003" spans="1:29" x14ac:dyDescent="0.35">
      <c r="A5003" s="9">
        <v>46231</v>
      </c>
      <c r="B5003" s="7" t="s">
        <v>80</v>
      </c>
      <c r="C5003" s="8" t="s">
        <v>108</v>
      </c>
      <c r="D5003" s="10">
        <v>1</v>
      </c>
      <c r="E5003" s="156" t="s">
        <v>4845</v>
      </c>
      <c r="F5003" s="156" t="s">
        <v>4860</v>
      </c>
      <c r="G5003" s="12" t="s">
        <v>3128</v>
      </c>
      <c r="H5003" s="12" t="s">
        <v>3266</v>
      </c>
      <c r="I5003" s="12" t="s">
        <v>3267</v>
      </c>
      <c r="J5003" s="12" t="s">
        <v>3235</v>
      </c>
      <c r="K5003" s="12" t="s">
        <v>3268</v>
      </c>
      <c r="L5003" s="12" t="s">
        <v>3269</v>
      </c>
      <c r="M5003" s="12" t="s">
        <v>3270</v>
      </c>
      <c r="N5003" s="12" t="s">
        <v>3271</v>
      </c>
      <c r="O5003" s="8" t="s">
        <v>70</v>
      </c>
      <c r="P5003" s="15" t="s">
        <v>271</v>
      </c>
      <c r="Q5003" s="8" t="s">
        <v>152</v>
      </c>
      <c r="R5003" s="27" t="s">
        <v>39</v>
      </c>
      <c r="S5003" s="8">
        <v>148</v>
      </c>
      <c r="T5003" s="8">
        <v>0</v>
      </c>
      <c r="U5003" s="14">
        <f t="shared" ref="U5003:U5010" si="3">S5003/197</f>
        <v>0.75126903553299496</v>
      </c>
      <c r="V5003" s="8">
        <v>1648</v>
      </c>
      <c r="W5003" s="8" t="s">
        <v>30</v>
      </c>
      <c r="AC5003" s="64"/>
    </row>
    <row r="5004" spans="1:29" x14ac:dyDescent="0.35">
      <c r="A5004" s="9">
        <v>46231</v>
      </c>
      <c r="B5004" s="7" t="s">
        <v>84</v>
      </c>
      <c r="C5004" s="8" t="s">
        <v>108</v>
      </c>
      <c r="D5004" s="10">
        <v>1</v>
      </c>
      <c r="E5004" s="156" t="s">
        <v>4860</v>
      </c>
      <c r="F5004" s="156" t="s">
        <v>4845</v>
      </c>
      <c r="G5004" s="12" t="s">
        <v>3272</v>
      </c>
      <c r="H5004" s="12" t="s">
        <v>3273</v>
      </c>
      <c r="I5004" s="12" t="s">
        <v>3274</v>
      </c>
      <c r="J5004" s="12" t="s">
        <v>3275</v>
      </c>
      <c r="K5004" s="12" t="s">
        <v>3276</v>
      </c>
      <c r="L5004" s="12" t="s">
        <v>3277</v>
      </c>
      <c r="M5004" s="12" t="s">
        <v>3278</v>
      </c>
      <c r="N5004" s="12" t="s">
        <v>3279</v>
      </c>
      <c r="O5004" s="8" t="s">
        <v>271</v>
      </c>
      <c r="P5004" s="8" t="s">
        <v>73</v>
      </c>
      <c r="Q5004" s="8" t="s">
        <v>3280</v>
      </c>
      <c r="R5004" s="27" t="s">
        <v>99</v>
      </c>
      <c r="S5004" s="8">
        <v>169</v>
      </c>
      <c r="T5004" s="8">
        <v>0</v>
      </c>
      <c r="U5004" s="14">
        <f t="shared" si="3"/>
        <v>0.85786802030456855</v>
      </c>
      <c r="V5004" s="8" t="s">
        <v>3101</v>
      </c>
      <c r="W5004" s="8" t="s">
        <v>30</v>
      </c>
      <c r="AC5004" s="64"/>
    </row>
    <row r="5005" spans="1:29" x14ac:dyDescent="0.35">
      <c r="A5005" s="9">
        <v>46231</v>
      </c>
      <c r="B5005" s="7" t="s">
        <v>2570</v>
      </c>
      <c r="C5005" s="8" t="s">
        <v>108</v>
      </c>
      <c r="D5005" s="10">
        <v>1</v>
      </c>
      <c r="E5005" s="156" t="s">
        <v>4845</v>
      </c>
      <c r="F5005" s="156" t="s">
        <v>4853</v>
      </c>
      <c r="G5005" s="12" t="s">
        <v>3281</v>
      </c>
      <c r="H5005" s="12" t="s">
        <v>3282</v>
      </c>
      <c r="I5005" s="12" t="s">
        <v>3283</v>
      </c>
      <c r="J5005" s="12" t="s">
        <v>3284</v>
      </c>
      <c r="K5005" s="12" t="s">
        <v>3285</v>
      </c>
      <c r="L5005" s="12" t="s">
        <v>3286</v>
      </c>
      <c r="M5005" s="12" t="s">
        <v>3287</v>
      </c>
      <c r="N5005" s="12" t="s">
        <v>3288</v>
      </c>
      <c r="O5005" s="8" t="s">
        <v>73</v>
      </c>
      <c r="P5005" s="8" t="s">
        <v>2906</v>
      </c>
      <c r="Q5005" s="25" t="s">
        <v>3289</v>
      </c>
      <c r="R5005" s="26" t="s">
        <v>99</v>
      </c>
      <c r="S5005" s="8">
        <v>186</v>
      </c>
      <c r="T5005" s="8">
        <v>1</v>
      </c>
      <c r="U5005" s="14">
        <f t="shared" si="3"/>
        <v>0.9441624365482234</v>
      </c>
      <c r="V5005" s="8">
        <v>232</v>
      </c>
      <c r="W5005" s="8" t="s">
        <v>30</v>
      </c>
      <c r="AC5005" s="64"/>
    </row>
    <row r="5006" spans="1:29" x14ac:dyDescent="0.35">
      <c r="A5006" s="9">
        <v>46231</v>
      </c>
      <c r="B5006" s="7" t="s">
        <v>2571</v>
      </c>
      <c r="C5006" s="8" t="s">
        <v>108</v>
      </c>
      <c r="D5006" s="10">
        <v>1</v>
      </c>
      <c r="E5006" s="156" t="s">
        <v>4853</v>
      </c>
      <c r="F5006" s="156" t="s">
        <v>4845</v>
      </c>
      <c r="G5006" s="12" t="s">
        <v>3215</v>
      </c>
      <c r="H5006" s="12" t="s">
        <v>3290</v>
      </c>
      <c r="I5006" s="12" t="s">
        <v>3291</v>
      </c>
      <c r="J5006" s="12" t="s">
        <v>3292</v>
      </c>
      <c r="K5006" s="12" t="s">
        <v>3293</v>
      </c>
      <c r="L5006" s="12" t="s">
        <v>3294</v>
      </c>
      <c r="M5006" s="12" t="s">
        <v>3295</v>
      </c>
      <c r="N5006" s="12" t="s">
        <v>3296</v>
      </c>
      <c r="O5006" s="8" t="s">
        <v>2906</v>
      </c>
      <c r="P5006" s="8" t="s">
        <v>32</v>
      </c>
      <c r="Q5006" s="8" t="s">
        <v>1941</v>
      </c>
      <c r="R5006" s="27" t="s">
        <v>3297</v>
      </c>
      <c r="S5006" s="8">
        <v>183</v>
      </c>
      <c r="T5006" s="8">
        <v>1</v>
      </c>
      <c r="U5006" s="14">
        <f t="shared" si="3"/>
        <v>0.92893401015228427</v>
      </c>
      <c r="V5006" s="8" t="s">
        <v>3101</v>
      </c>
      <c r="W5006" s="8" t="s">
        <v>30</v>
      </c>
      <c r="AC5006" s="64"/>
    </row>
    <row r="5007" spans="1:29" x14ac:dyDescent="0.35">
      <c r="A5007" s="9">
        <v>46231</v>
      </c>
      <c r="B5007" s="7" t="s">
        <v>1381</v>
      </c>
      <c r="C5007" s="8" t="s">
        <v>113</v>
      </c>
      <c r="D5007" s="10">
        <v>1</v>
      </c>
      <c r="E5007" s="156" t="s">
        <v>4845</v>
      </c>
      <c r="F5007" s="156" t="s">
        <v>4863</v>
      </c>
      <c r="G5007" s="12" t="s">
        <v>3163</v>
      </c>
      <c r="H5007" s="12" t="s">
        <v>3298</v>
      </c>
      <c r="I5007" s="12" t="s">
        <v>3165</v>
      </c>
      <c r="J5007" s="12" t="s">
        <v>3299</v>
      </c>
      <c r="K5007" s="12" t="s">
        <v>3300</v>
      </c>
      <c r="L5007" s="12" t="s">
        <v>3301</v>
      </c>
      <c r="M5007" s="12" t="s">
        <v>3302</v>
      </c>
      <c r="N5007" s="12" t="s">
        <v>3284</v>
      </c>
      <c r="O5007" s="8" t="s">
        <v>60</v>
      </c>
      <c r="P5007" s="8" t="s">
        <v>3303</v>
      </c>
      <c r="Q5007" s="8" t="s">
        <v>909</v>
      </c>
      <c r="R5007" s="27" t="s">
        <v>39</v>
      </c>
      <c r="S5007" s="8">
        <v>191</v>
      </c>
      <c r="T5007" s="8">
        <v>1</v>
      </c>
      <c r="U5007" s="14">
        <f t="shared" si="3"/>
        <v>0.96954314720812185</v>
      </c>
      <c r="V5007" s="8" t="s">
        <v>3101</v>
      </c>
      <c r="W5007" s="8" t="s">
        <v>30</v>
      </c>
      <c r="AC5007" s="64"/>
    </row>
    <row r="5008" spans="1:29" ht="39" customHeight="1" x14ac:dyDescent="0.35">
      <c r="A5008" s="9">
        <v>46231</v>
      </c>
      <c r="B5008" s="7" t="s">
        <v>1382</v>
      </c>
      <c r="C5008" s="8" t="s">
        <v>113</v>
      </c>
      <c r="D5008" s="10">
        <v>1</v>
      </c>
      <c r="E5008" s="156" t="s">
        <v>4863</v>
      </c>
      <c r="F5008" s="156" t="s">
        <v>4845</v>
      </c>
      <c r="G5008" s="12" t="s">
        <v>3304</v>
      </c>
      <c r="H5008" s="12" t="s">
        <v>3305</v>
      </c>
      <c r="I5008" s="12" t="s">
        <v>3306</v>
      </c>
      <c r="J5008" s="12" t="s">
        <v>3307</v>
      </c>
      <c r="K5008" s="12" t="s">
        <v>3308</v>
      </c>
      <c r="L5008" s="12" t="s">
        <v>3309</v>
      </c>
      <c r="M5008" s="12" t="s">
        <v>3310</v>
      </c>
      <c r="N5008" s="12" t="s">
        <v>3311</v>
      </c>
      <c r="O5008" s="8" t="s">
        <v>3303</v>
      </c>
      <c r="P5008" s="8" t="s">
        <v>32</v>
      </c>
      <c r="Q5008" s="8" t="s">
        <v>3312</v>
      </c>
      <c r="R5008" s="27" t="s">
        <v>3313</v>
      </c>
      <c r="S5008" s="8">
        <v>183</v>
      </c>
      <c r="T5008" s="8">
        <v>4</v>
      </c>
      <c r="U5008" s="14">
        <f t="shared" si="3"/>
        <v>0.92893401015228427</v>
      </c>
      <c r="V5008" s="8" t="s">
        <v>3101</v>
      </c>
      <c r="W5008" s="8" t="s">
        <v>30</v>
      </c>
      <c r="AC5008" s="64"/>
    </row>
    <row r="5009" spans="1:29" x14ac:dyDescent="0.35">
      <c r="A5009" s="9">
        <v>46231</v>
      </c>
      <c r="B5009" s="7" t="s">
        <v>1360</v>
      </c>
      <c r="C5009" s="8" t="s">
        <v>113</v>
      </c>
      <c r="D5009" s="10">
        <v>1</v>
      </c>
      <c r="E5009" s="156" t="s">
        <v>4845</v>
      </c>
      <c r="F5009" s="156" t="s">
        <v>4856</v>
      </c>
      <c r="G5009" s="12" t="s">
        <v>3314</v>
      </c>
      <c r="H5009" s="12" t="s">
        <v>3315</v>
      </c>
      <c r="I5009" s="12" t="s">
        <v>3316</v>
      </c>
      <c r="J5009" s="12" t="s">
        <v>3317</v>
      </c>
      <c r="K5009" s="12" t="s">
        <v>3318</v>
      </c>
      <c r="L5009" s="12">
        <v>0.9375</v>
      </c>
      <c r="M5009" s="12">
        <v>0.94166666666666665</v>
      </c>
      <c r="N5009" s="12">
        <v>0.94305555555555554</v>
      </c>
      <c r="O5009" s="8" t="s">
        <v>32</v>
      </c>
      <c r="P5009" s="8">
        <v>54</v>
      </c>
      <c r="Q5009" s="25" t="s">
        <v>193</v>
      </c>
      <c r="R5009" s="26" t="s">
        <v>39</v>
      </c>
      <c r="S5009" s="8">
        <v>174</v>
      </c>
      <c r="T5009" s="8">
        <v>1</v>
      </c>
      <c r="U5009" s="14">
        <f t="shared" si="3"/>
        <v>0.88324873096446699</v>
      </c>
      <c r="V5009" s="8" t="s">
        <v>3101</v>
      </c>
      <c r="W5009" s="8" t="s">
        <v>30</v>
      </c>
      <c r="AC5009" s="64"/>
    </row>
    <row r="5010" spans="1:29" ht="26" customHeight="1" x14ac:dyDescent="0.35">
      <c r="A5010" s="9">
        <v>46231</v>
      </c>
      <c r="B5010" s="7" t="s">
        <v>1361</v>
      </c>
      <c r="C5010" s="8" t="s">
        <v>113</v>
      </c>
      <c r="D5010" s="10">
        <v>1</v>
      </c>
      <c r="E5010" s="156" t="s">
        <v>4856</v>
      </c>
      <c r="F5010" s="156" t="s">
        <v>4845</v>
      </c>
      <c r="G5010" s="12" t="s">
        <v>3319</v>
      </c>
      <c r="H5010" s="12" t="s">
        <v>1362</v>
      </c>
      <c r="I5010" s="12">
        <v>0.98124999999999996</v>
      </c>
      <c r="J5010" s="12">
        <v>0.98124999999999996</v>
      </c>
      <c r="K5010" s="12">
        <v>0.9916666666666667</v>
      </c>
      <c r="L5010" s="12" t="s">
        <v>3320</v>
      </c>
      <c r="M5010" s="12" t="s">
        <v>3321</v>
      </c>
      <c r="N5010" s="12" t="s">
        <v>3322</v>
      </c>
      <c r="O5010" s="8">
        <v>57</v>
      </c>
      <c r="P5010" s="8" t="s">
        <v>32</v>
      </c>
      <c r="Q5010" s="8" t="s">
        <v>3323</v>
      </c>
      <c r="R5010" s="27" t="s">
        <v>3324</v>
      </c>
      <c r="S5010" s="8">
        <v>193</v>
      </c>
      <c r="T5010" s="8">
        <v>4</v>
      </c>
      <c r="U5010" s="14">
        <f t="shared" si="3"/>
        <v>0.97969543147208127</v>
      </c>
      <c r="V5010" s="8" t="s">
        <v>3101</v>
      </c>
      <c r="W5010" s="8" t="s">
        <v>30</v>
      </c>
      <c r="AC5010" s="64"/>
    </row>
    <row r="5011" spans="1:29" x14ac:dyDescent="0.35">
      <c r="A5011" s="69">
        <v>46232</v>
      </c>
      <c r="B5011" s="70" t="s">
        <v>58</v>
      </c>
      <c r="C5011" s="15" t="s">
        <v>27</v>
      </c>
      <c r="D5011" s="102">
        <v>1</v>
      </c>
      <c r="E5011" s="156" t="s">
        <v>4845</v>
      </c>
      <c r="F5011" s="156" t="s">
        <v>4848</v>
      </c>
      <c r="G5011" s="17" t="s">
        <v>3272</v>
      </c>
      <c r="H5011" s="17" t="s">
        <v>3325</v>
      </c>
      <c r="I5011" s="17" t="s">
        <v>3326</v>
      </c>
      <c r="J5011" s="17" t="s">
        <v>3327</v>
      </c>
      <c r="K5011" s="17" t="s">
        <v>3328</v>
      </c>
      <c r="L5011" s="17" t="s">
        <v>3108</v>
      </c>
      <c r="M5011" s="17" t="s">
        <v>3329</v>
      </c>
      <c r="N5011" s="17" t="s">
        <v>3330</v>
      </c>
      <c r="O5011" s="15" t="s">
        <v>70</v>
      </c>
      <c r="P5011" s="15" t="s">
        <v>3171</v>
      </c>
      <c r="Q5011" s="15" t="s">
        <v>151</v>
      </c>
      <c r="R5011" s="67" t="s">
        <v>39</v>
      </c>
      <c r="S5011" s="15">
        <v>176</v>
      </c>
      <c r="T5011" s="15">
        <v>0</v>
      </c>
      <c r="U5011" s="22">
        <v>0.94432177321717237</v>
      </c>
      <c r="V5011" s="15">
        <v>2725</v>
      </c>
      <c r="W5011" s="15" t="s">
        <v>30</v>
      </c>
      <c r="AC5011" s="64"/>
    </row>
    <row r="5012" spans="1:29" ht="26" customHeight="1" x14ac:dyDescent="0.35">
      <c r="A5012" s="69">
        <v>46232</v>
      </c>
      <c r="B5012" s="70" t="s">
        <v>64</v>
      </c>
      <c r="C5012" s="15" t="s">
        <v>27</v>
      </c>
      <c r="D5012" s="102">
        <v>1</v>
      </c>
      <c r="E5012" s="156" t="s">
        <v>4848</v>
      </c>
      <c r="F5012" s="156" t="s">
        <v>4845</v>
      </c>
      <c r="G5012" s="17" t="s">
        <v>3137</v>
      </c>
      <c r="H5012" s="17" t="s">
        <v>3158</v>
      </c>
      <c r="I5012" s="17" t="s">
        <v>3331</v>
      </c>
      <c r="J5012" s="17" t="s">
        <v>3332</v>
      </c>
      <c r="K5012" s="17" t="s">
        <v>3202</v>
      </c>
      <c r="L5012" s="17" t="s">
        <v>3287</v>
      </c>
      <c r="M5012" s="17" t="s">
        <v>3333</v>
      </c>
      <c r="N5012" s="17" t="s">
        <v>3334</v>
      </c>
      <c r="O5012" s="15" t="s">
        <v>3171</v>
      </c>
      <c r="P5012" s="15" t="s">
        <v>73</v>
      </c>
      <c r="Q5012" s="15" t="s">
        <v>3335</v>
      </c>
      <c r="R5012" s="67" t="s">
        <v>3336</v>
      </c>
      <c r="S5012" s="15">
        <v>184</v>
      </c>
      <c r="T5012" s="15">
        <v>0</v>
      </c>
      <c r="U5012" s="22">
        <v>0.95204349904305663</v>
      </c>
      <c r="V5012" s="15">
        <v>729</v>
      </c>
      <c r="W5012" s="15" t="s">
        <v>30</v>
      </c>
      <c r="AC5012" s="64"/>
    </row>
    <row r="5013" spans="1:29" x14ac:dyDescent="0.35">
      <c r="A5013" s="69">
        <v>46232</v>
      </c>
      <c r="B5013" s="70" t="s">
        <v>1360</v>
      </c>
      <c r="C5013" s="15" t="s">
        <v>27</v>
      </c>
      <c r="D5013" s="102">
        <v>1</v>
      </c>
      <c r="E5013" s="156" t="s">
        <v>4845</v>
      </c>
      <c r="F5013" s="156" t="s">
        <v>4850</v>
      </c>
      <c r="G5013" s="17" t="s">
        <v>3314</v>
      </c>
      <c r="H5013" s="17" t="s">
        <v>3315</v>
      </c>
      <c r="I5013" s="17" t="s">
        <v>3337</v>
      </c>
      <c r="J5013" s="17" t="s">
        <v>3338</v>
      </c>
      <c r="K5013" s="17" t="s">
        <v>3339</v>
      </c>
      <c r="L5013" s="17" t="s">
        <v>3340</v>
      </c>
      <c r="M5013" s="17" t="s">
        <v>3341</v>
      </c>
      <c r="N5013" s="17">
        <v>0.92777777777777781</v>
      </c>
      <c r="O5013" s="15" t="s">
        <v>73</v>
      </c>
      <c r="P5013" s="15" t="s">
        <v>740</v>
      </c>
      <c r="Q5013" s="15" t="s">
        <v>272</v>
      </c>
      <c r="R5013" s="67" t="s">
        <v>39</v>
      </c>
      <c r="S5013" s="15">
        <v>168</v>
      </c>
      <c r="T5013" s="15">
        <v>0</v>
      </c>
      <c r="U5013" s="22">
        <v>0.85818044423193562</v>
      </c>
      <c r="V5013" s="15" t="s">
        <v>3101</v>
      </c>
      <c r="W5013" s="15" t="s">
        <v>30</v>
      </c>
      <c r="AC5013" s="64"/>
    </row>
    <row r="5014" spans="1:29" x14ac:dyDescent="0.35">
      <c r="A5014" s="69">
        <v>46232</v>
      </c>
      <c r="B5014" s="70" t="s">
        <v>1361</v>
      </c>
      <c r="C5014" s="15" t="s">
        <v>27</v>
      </c>
      <c r="D5014" s="102">
        <v>1</v>
      </c>
      <c r="E5014" s="156" t="s">
        <v>4850</v>
      </c>
      <c r="F5014" s="156" t="s">
        <v>4845</v>
      </c>
      <c r="G5014" s="17" t="s">
        <v>3319</v>
      </c>
      <c r="H5014" s="17" t="s">
        <v>1373</v>
      </c>
      <c r="I5014" s="17">
        <v>0.96805555555555556</v>
      </c>
      <c r="J5014" s="17">
        <v>0.97083333333333333</v>
      </c>
      <c r="K5014" s="17">
        <v>0.97777777777777775</v>
      </c>
      <c r="L5014" s="17" t="s">
        <v>3342</v>
      </c>
      <c r="M5014" s="17" t="s">
        <v>3343</v>
      </c>
      <c r="N5014" s="17" t="s">
        <v>3344</v>
      </c>
      <c r="O5014" s="15" t="s">
        <v>740</v>
      </c>
      <c r="P5014" s="15" t="s">
        <v>43</v>
      </c>
      <c r="Q5014" s="15"/>
      <c r="R5014" s="67"/>
      <c r="S5014" s="15">
        <v>166</v>
      </c>
      <c r="T5014" s="15">
        <v>0</v>
      </c>
      <c r="U5014" s="22">
        <v>0.90320663408810331</v>
      </c>
      <c r="V5014" s="15" t="s">
        <v>3101</v>
      </c>
      <c r="W5014" s="15" t="s">
        <v>30</v>
      </c>
      <c r="AC5014" s="64"/>
    </row>
    <row r="5015" spans="1:29" x14ac:dyDescent="0.35">
      <c r="A5015" s="69">
        <v>46232</v>
      </c>
      <c r="B5015" s="70" t="s">
        <v>107</v>
      </c>
      <c r="C5015" s="15" t="s">
        <v>45</v>
      </c>
      <c r="D5015" s="102">
        <v>1</v>
      </c>
      <c r="E5015" s="156" t="s">
        <v>4845</v>
      </c>
      <c r="F5015" s="156" t="s">
        <v>4867</v>
      </c>
      <c r="G5015" s="17" t="s">
        <v>3163</v>
      </c>
      <c r="H5015" s="17" t="s">
        <v>3164</v>
      </c>
      <c r="I5015" s="17" t="s">
        <v>3345</v>
      </c>
      <c r="J5015" s="17" t="s">
        <v>3346</v>
      </c>
      <c r="K5015" s="17" t="s">
        <v>3347</v>
      </c>
      <c r="L5015" s="17" t="s">
        <v>3348</v>
      </c>
      <c r="M5015" s="17" t="s">
        <v>3349</v>
      </c>
      <c r="N5015" s="17" t="s">
        <v>3350</v>
      </c>
      <c r="O5015" s="15" t="s">
        <v>57</v>
      </c>
      <c r="P5015" s="15" t="s">
        <v>3171</v>
      </c>
      <c r="Q5015" s="15" t="s">
        <v>103</v>
      </c>
      <c r="R5015" s="67" t="s">
        <v>39</v>
      </c>
      <c r="S5015" s="15">
        <v>144</v>
      </c>
      <c r="T5015" s="15">
        <v>0</v>
      </c>
      <c r="U5015" s="22">
        <v>0.81755113076967723</v>
      </c>
      <c r="V5015" s="15">
        <v>2005</v>
      </c>
      <c r="W5015" s="15" t="s">
        <v>30</v>
      </c>
      <c r="AC5015" s="64"/>
    </row>
    <row r="5016" spans="1:29" x14ac:dyDescent="0.35">
      <c r="A5016" s="69">
        <v>46232</v>
      </c>
      <c r="B5016" s="70" t="s">
        <v>109</v>
      </c>
      <c r="C5016" s="15" t="s">
        <v>45</v>
      </c>
      <c r="D5016" s="102">
        <v>1</v>
      </c>
      <c r="E5016" s="156" t="s">
        <v>4867</v>
      </c>
      <c r="F5016" s="156" t="s">
        <v>4845</v>
      </c>
      <c r="G5016" s="17" t="s">
        <v>3172</v>
      </c>
      <c r="H5016" s="17" t="s">
        <v>3351</v>
      </c>
      <c r="I5016" s="17" t="s">
        <v>3301</v>
      </c>
      <c r="J5016" s="17" t="s">
        <v>3352</v>
      </c>
      <c r="K5016" s="17" t="s">
        <v>3353</v>
      </c>
      <c r="L5016" s="17" t="s">
        <v>3354</v>
      </c>
      <c r="M5016" s="17" t="s">
        <v>3122</v>
      </c>
      <c r="N5016" s="17" t="s">
        <v>3355</v>
      </c>
      <c r="O5016" s="15" t="s">
        <v>3171</v>
      </c>
      <c r="P5016" s="15" t="s">
        <v>57</v>
      </c>
      <c r="Q5016" s="15" t="s">
        <v>103</v>
      </c>
      <c r="R5016" s="67" t="s">
        <v>39</v>
      </c>
      <c r="S5016" s="15">
        <v>184</v>
      </c>
      <c r="T5016" s="15">
        <v>1</v>
      </c>
      <c r="U5016" s="22">
        <v>1</v>
      </c>
      <c r="V5016" s="15">
        <v>1249</v>
      </c>
      <c r="W5016" s="15" t="s">
        <v>30</v>
      </c>
      <c r="AC5016" s="64"/>
    </row>
    <row r="5017" spans="1:29" x14ac:dyDescent="0.35">
      <c r="A5017" s="69">
        <v>46232</v>
      </c>
      <c r="B5017" s="70" t="s">
        <v>1383</v>
      </c>
      <c r="C5017" s="15" t="s">
        <v>45</v>
      </c>
      <c r="D5017" s="102">
        <v>1</v>
      </c>
      <c r="E5017" s="8" t="s">
        <v>4845</v>
      </c>
      <c r="F5017" s="8" t="s">
        <v>4851</v>
      </c>
      <c r="G5017" s="17" t="s">
        <v>3356</v>
      </c>
      <c r="H5017" s="17" t="s">
        <v>3357</v>
      </c>
      <c r="I5017" s="17" t="s">
        <v>3160</v>
      </c>
      <c r="J5017" s="17" t="s">
        <v>3358</v>
      </c>
      <c r="K5017" s="17" t="s">
        <v>3359</v>
      </c>
      <c r="L5017" s="17" t="s">
        <v>3360</v>
      </c>
      <c r="M5017" s="17" t="s">
        <v>3361</v>
      </c>
      <c r="N5017" s="17" t="s">
        <v>3362</v>
      </c>
      <c r="O5017" s="15" t="s">
        <v>57</v>
      </c>
      <c r="P5017" s="15" t="s">
        <v>313</v>
      </c>
      <c r="Q5017" s="15" t="s">
        <v>373</v>
      </c>
      <c r="R5017" s="67" t="s">
        <v>39</v>
      </c>
      <c r="S5017" s="15">
        <v>119</v>
      </c>
      <c r="T5017" s="15">
        <v>2</v>
      </c>
      <c r="U5017" s="22">
        <v>0.61918817064820419</v>
      </c>
      <c r="V5017" s="15">
        <v>245</v>
      </c>
      <c r="W5017" s="15" t="s">
        <v>30</v>
      </c>
      <c r="AC5017" s="64"/>
    </row>
    <row r="5018" spans="1:29" x14ac:dyDescent="0.35">
      <c r="A5018" s="69">
        <v>46232</v>
      </c>
      <c r="B5018" s="70" t="s">
        <v>1384</v>
      </c>
      <c r="C5018" s="15" t="s">
        <v>45</v>
      </c>
      <c r="D5018" s="102">
        <v>1</v>
      </c>
      <c r="E5018" s="8" t="s">
        <v>4851</v>
      </c>
      <c r="F5018" s="8" t="s">
        <v>4845</v>
      </c>
      <c r="G5018" s="17" t="s">
        <v>3338</v>
      </c>
      <c r="H5018" s="17" t="s">
        <v>3363</v>
      </c>
      <c r="I5018" s="17" t="s">
        <v>3364</v>
      </c>
      <c r="J5018" s="17" t="s">
        <v>3365</v>
      </c>
      <c r="K5018" s="17" t="s">
        <v>3366</v>
      </c>
      <c r="L5018" s="17" t="s">
        <v>3367</v>
      </c>
      <c r="M5018" s="17" t="s">
        <v>3368</v>
      </c>
      <c r="N5018" s="17" t="s">
        <v>3369</v>
      </c>
      <c r="O5018" s="15" t="s">
        <v>313</v>
      </c>
      <c r="P5018" s="15" t="s">
        <v>70</v>
      </c>
      <c r="Q5018" s="15"/>
      <c r="R5018" s="67"/>
      <c r="S5018" s="15">
        <v>114</v>
      </c>
      <c r="T5018" s="15">
        <v>0</v>
      </c>
      <c r="U5018" s="22">
        <v>0.57893966101788341</v>
      </c>
      <c r="V5018" s="15">
        <v>29</v>
      </c>
      <c r="W5018" s="15" t="s">
        <v>30</v>
      </c>
      <c r="AC5018" s="64"/>
    </row>
    <row r="5019" spans="1:29" x14ac:dyDescent="0.35">
      <c r="A5019" s="69">
        <v>46232</v>
      </c>
      <c r="B5019" s="70" t="s">
        <v>2775</v>
      </c>
      <c r="C5019" s="15" t="s">
        <v>45</v>
      </c>
      <c r="D5019" s="102">
        <v>14</v>
      </c>
      <c r="E5019" s="8" t="s">
        <v>4845</v>
      </c>
      <c r="F5019" s="8" t="s">
        <v>4851</v>
      </c>
      <c r="G5019" s="17" t="s">
        <v>3370</v>
      </c>
      <c r="H5019" s="17" t="s">
        <v>3371</v>
      </c>
      <c r="I5019" s="17">
        <v>0.98263888888888884</v>
      </c>
      <c r="J5019" s="17">
        <v>0.9868055555555556</v>
      </c>
      <c r="K5019" s="17">
        <v>0.99652777777777779</v>
      </c>
      <c r="L5019" s="17" t="s">
        <v>3372</v>
      </c>
      <c r="M5019" s="17" t="s">
        <v>3373</v>
      </c>
      <c r="N5019" s="17" t="s">
        <v>3374</v>
      </c>
      <c r="O5019" s="15" t="s">
        <v>70</v>
      </c>
      <c r="P5019" s="15" t="s">
        <v>2960</v>
      </c>
      <c r="Q5019" s="15" t="s">
        <v>151</v>
      </c>
      <c r="R5019" s="67" t="s">
        <v>39</v>
      </c>
      <c r="S5019" s="15">
        <v>197</v>
      </c>
      <c r="T5019" s="15">
        <v>0</v>
      </c>
      <c r="U5019" s="22">
        <v>1</v>
      </c>
      <c r="V5019" s="15" t="s">
        <v>3101</v>
      </c>
      <c r="W5019" s="15" t="s">
        <v>30</v>
      </c>
      <c r="AC5019" s="64"/>
    </row>
    <row r="5020" spans="1:29" x14ac:dyDescent="0.35">
      <c r="A5020" s="69">
        <v>46232</v>
      </c>
      <c r="B5020" s="70" t="s">
        <v>71</v>
      </c>
      <c r="C5020" s="15" t="s">
        <v>59</v>
      </c>
      <c r="D5020" s="102">
        <v>1</v>
      </c>
      <c r="E5020" s="8" t="s">
        <v>4851</v>
      </c>
      <c r="F5020" s="8" t="s">
        <v>4845</v>
      </c>
      <c r="G5020" s="17" t="s">
        <v>3094</v>
      </c>
      <c r="H5020" s="17" t="s">
        <v>3194</v>
      </c>
      <c r="I5020" s="17" t="s">
        <v>3375</v>
      </c>
      <c r="J5020" s="17" t="s">
        <v>3196</v>
      </c>
      <c r="K5020" s="17" t="s">
        <v>3376</v>
      </c>
      <c r="L5020" s="17" t="s">
        <v>3377</v>
      </c>
      <c r="M5020" s="17" t="s">
        <v>3378</v>
      </c>
      <c r="N5020" s="17" t="s">
        <v>3379</v>
      </c>
      <c r="O5020" s="15" t="s">
        <v>301</v>
      </c>
      <c r="P5020" s="15" t="s">
        <v>3380</v>
      </c>
      <c r="Q5020" s="15" t="s">
        <v>103</v>
      </c>
      <c r="R5020" s="67" t="s">
        <v>39</v>
      </c>
      <c r="S5020" s="15">
        <v>180</v>
      </c>
      <c r="T5020" s="15">
        <v>1</v>
      </c>
      <c r="U5020" s="22">
        <v>0.87500627922408614</v>
      </c>
      <c r="V5020" s="15">
        <v>1047</v>
      </c>
      <c r="W5020" s="15" t="s">
        <v>30</v>
      </c>
      <c r="AC5020" s="64"/>
    </row>
    <row r="5021" spans="1:29" x14ac:dyDescent="0.35">
      <c r="A5021" s="69">
        <v>46232</v>
      </c>
      <c r="B5021" s="70" t="s">
        <v>74</v>
      </c>
      <c r="C5021" s="15" t="s">
        <v>59</v>
      </c>
      <c r="D5021" s="102">
        <v>1</v>
      </c>
      <c r="E5021" s="8" t="s">
        <v>4845</v>
      </c>
      <c r="F5021" s="8" t="s">
        <v>4850</v>
      </c>
      <c r="G5021" s="17" t="s">
        <v>3136</v>
      </c>
      <c r="H5021" s="17" t="s">
        <v>3202</v>
      </c>
      <c r="I5021" s="17" t="s">
        <v>3381</v>
      </c>
      <c r="J5021" s="17" t="s">
        <v>3382</v>
      </c>
      <c r="K5021" s="17" t="s">
        <v>3383</v>
      </c>
      <c r="L5021" s="17" t="s">
        <v>3384</v>
      </c>
      <c r="M5021" s="17" t="s">
        <v>3202</v>
      </c>
      <c r="N5021" s="17" t="s">
        <v>3385</v>
      </c>
      <c r="O5021" s="15" t="s">
        <v>3380</v>
      </c>
      <c r="P5021" s="15" t="s">
        <v>91</v>
      </c>
      <c r="Q5021" s="15" t="s">
        <v>263</v>
      </c>
      <c r="R5021" s="67" t="s">
        <v>39</v>
      </c>
      <c r="S5021" s="15">
        <v>178</v>
      </c>
      <c r="T5021" s="15">
        <v>1</v>
      </c>
      <c r="U5021" s="22">
        <v>0.95601944324892407</v>
      </c>
      <c r="V5021" s="15">
        <v>224</v>
      </c>
      <c r="W5021" s="15" t="s">
        <v>30</v>
      </c>
      <c r="AC5021" s="64"/>
    </row>
    <row r="5022" spans="1:29" x14ac:dyDescent="0.35">
      <c r="A5022" s="69">
        <v>46232</v>
      </c>
      <c r="B5022" s="70" t="s">
        <v>2701</v>
      </c>
      <c r="C5022" s="15" t="s">
        <v>72</v>
      </c>
      <c r="D5022" s="102">
        <v>14</v>
      </c>
      <c r="E5022" s="8" t="s">
        <v>4850</v>
      </c>
      <c r="F5022" s="8" t="s">
        <v>4845</v>
      </c>
      <c r="G5022" s="17" t="s">
        <v>3386</v>
      </c>
      <c r="H5022" s="17" t="s">
        <v>3387</v>
      </c>
      <c r="I5022" s="17" t="s">
        <v>3388</v>
      </c>
      <c r="J5022" s="17" t="s">
        <v>3389</v>
      </c>
      <c r="K5022" s="17" t="s">
        <v>3390</v>
      </c>
      <c r="L5022" s="17" t="s">
        <v>3391</v>
      </c>
      <c r="M5022" s="17" t="s">
        <v>3392</v>
      </c>
      <c r="N5022" s="17" t="s">
        <v>3198</v>
      </c>
      <c r="O5022" s="15" t="s">
        <v>132</v>
      </c>
      <c r="P5022" s="15" t="s">
        <v>3100</v>
      </c>
      <c r="Q5022" s="15"/>
      <c r="R5022" s="67"/>
      <c r="S5022" s="15">
        <v>175</v>
      </c>
      <c r="T5022" s="15">
        <v>3</v>
      </c>
      <c r="U5022" s="22">
        <v>0.95675021230322443</v>
      </c>
      <c r="V5022" s="15" t="s">
        <v>3101</v>
      </c>
      <c r="W5022" s="15" t="s">
        <v>30</v>
      </c>
      <c r="AC5022" s="64"/>
    </row>
    <row r="5023" spans="1:29" ht="26" customHeight="1" x14ac:dyDescent="0.35">
      <c r="A5023" s="69">
        <v>46232</v>
      </c>
      <c r="B5023" s="70" t="s">
        <v>2703</v>
      </c>
      <c r="C5023" s="15" t="s">
        <v>72</v>
      </c>
      <c r="D5023" s="102">
        <v>14</v>
      </c>
      <c r="E5023" s="8" t="s">
        <v>4845</v>
      </c>
      <c r="F5023" s="8" t="s">
        <v>4873</v>
      </c>
      <c r="G5023" s="17" t="s">
        <v>3393</v>
      </c>
      <c r="H5023" s="17" t="s">
        <v>3329</v>
      </c>
      <c r="I5023" s="17" t="s">
        <v>3204</v>
      </c>
      <c r="J5023" s="17" t="s">
        <v>3244</v>
      </c>
      <c r="K5023" s="17" t="s">
        <v>3394</v>
      </c>
      <c r="L5023" s="17" t="s">
        <v>3395</v>
      </c>
      <c r="M5023" s="17" t="s">
        <v>3396</v>
      </c>
      <c r="N5023" s="17" t="s">
        <v>3397</v>
      </c>
      <c r="O5023" s="15" t="s">
        <v>3100</v>
      </c>
      <c r="P5023" s="15" t="s">
        <v>143</v>
      </c>
      <c r="Q5023" s="15" t="s">
        <v>3398</v>
      </c>
      <c r="R5023" s="67" t="s">
        <v>3399</v>
      </c>
      <c r="S5023" s="15">
        <v>187</v>
      </c>
      <c r="T5023" s="15">
        <v>3</v>
      </c>
      <c r="U5023" s="22">
        <v>1</v>
      </c>
      <c r="V5023" s="15" t="s">
        <v>3101</v>
      </c>
      <c r="W5023" s="15" t="s">
        <v>30</v>
      </c>
      <c r="AC5023" s="64"/>
    </row>
    <row r="5024" spans="1:29" x14ac:dyDescent="0.35">
      <c r="A5024" s="69">
        <v>46232</v>
      </c>
      <c r="B5024" s="70" t="s">
        <v>93</v>
      </c>
      <c r="C5024" s="15" t="s">
        <v>72</v>
      </c>
      <c r="D5024" s="102">
        <v>14</v>
      </c>
      <c r="E5024" s="8" t="s">
        <v>4873</v>
      </c>
      <c r="F5024" s="8" t="s">
        <v>4845</v>
      </c>
      <c r="G5024" s="17" t="s">
        <v>3400</v>
      </c>
      <c r="H5024" s="17" t="s">
        <v>3212</v>
      </c>
      <c r="I5024" s="17" t="s">
        <v>3401</v>
      </c>
      <c r="J5024" s="17" t="s">
        <v>3402</v>
      </c>
      <c r="K5024" s="17" t="s">
        <v>3403</v>
      </c>
      <c r="L5024" s="17" t="s">
        <v>3287</v>
      </c>
      <c r="M5024" s="17" t="s">
        <v>3259</v>
      </c>
      <c r="N5024" s="17" t="s">
        <v>3157</v>
      </c>
      <c r="O5024" s="15" t="s">
        <v>143</v>
      </c>
      <c r="P5024" s="15" t="s">
        <v>318</v>
      </c>
      <c r="Q5024" s="15" t="s">
        <v>3404</v>
      </c>
      <c r="R5024" s="67" t="s">
        <v>99</v>
      </c>
      <c r="S5024" s="15">
        <v>168</v>
      </c>
      <c r="T5024" s="15">
        <v>0</v>
      </c>
      <c r="U5024" s="22">
        <v>0.91458001889361218</v>
      </c>
      <c r="V5024" s="15">
        <v>298</v>
      </c>
      <c r="W5024" s="15" t="s">
        <v>30</v>
      </c>
      <c r="AC5024" s="64"/>
    </row>
    <row r="5025" spans="1:29" x14ac:dyDescent="0.35">
      <c r="A5025" s="69">
        <v>46232</v>
      </c>
      <c r="B5025" s="70" t="s">
        <v>96</v>
      </c>
      <c r="C5025" s="15" t="s">
        <v>72</v>
      </c>
      <c r="D5025" s="102">
        <v>14</v>
      </c>
      <c r="E5025" s="8" t="s">
        <v>4845</v>
      </c>
      <c r="F5025" s="8" t="s">
        <v>4847</v>
      </c>
      <c r="G5025" s="17" t="s">
        <v>3405</v>
      </c>
      <c r="H5025" s="17" t="s">
        <v>3406</v>
      </c>
      <c r="I5025" s="17" t="s">
        <v>3407</v>
      </c>
      <c r="J5025" s="17" t="s">
        <v>3408</v>
      </c>
      <c r="K5025" s="17" t="s">
        <v>3409</v>
      </c>
      <c r="L5025" s="17" t="s">
        <v>3410</v>
      </c>
      <c r="M5025" s="17" t="s">
        <v>3411</v>
      </c>
      <c r="N5025" s="17" t="s">
        <v>3412</v>
      </c>
      <c r="O5025" s="15" t="s">
        <v>318</v>
      </c>
      <c r="P5025" s="15" t="s">
        <v>57</v>
      </c>
      <c r="Q5025" s="15" t="s">
        <v>3413</v>
      </c>
      <c r="R5025" s="67" t="s">
        <v>99</v>
      </c>
      <c r="S5025" s="15">
        <v>147</v>
      </c>
      <c r="T5025" s="15">
        <v>0</v>
      </c>
      <c r="U5025" s="22">
        <v>0.81665483793745142</v>
      </c>
      <c r="V5025" s="15" t="s">
        <v>3101</v>
      </c>
      <c r="W5025" s="15" t="s">
        <v>30</v>
      </c>
      <c r="AC5025" s="64"/>
    </row>
    <row r="5026" spans="1:29" x14ac:dyDescent="0.35">
      <c r="A5026" s="69">
        <v>46232</v>
      </c>
      <c r="B5026" s="70" t="s">
        <v>1372</v>
      </c>
      <c r="C5026" s="15" t="s">
        <v>81</v>
      </c>
      <c r="D5026" s="102">
        <v>1</v>
      </c>
      <c r="E5026" s="8" t="s">
        <v>4847</v>
      </c>
      <c r="F5026" s="8" t="s">
        <v>4845</v>
      </c>
      <c r="G5026" s="17" t="s">
        <v>3102</v>
      </c>
      <c r="H5026" s="17" t="s">
        <v>3414</v>
      </c>
      <c r="I5026" s="17" t="s">
        <v>3415</v>
      </c>
      <c r="J5026" s="17" t="s">
        <v>3416</v>
      </c>
      <c r="K5026" s="17" t="s">
        <v>3417</v>
      </c>
      <c r="L5026" s="17" t="s">
        <v>3418</v>
      </c>
      <c r="M5026" s="17" t="s">
        <v>3419</v>
      </c>
      <c r="N5026" s="17" t="s">
        <v>3330</v>
      </c>
      <c r="O5026" s="15" t="s">
        <v>928</v>
      </c>
      <c r="P5026" s="15" t="s">
        <v>73</v>
      </c>
      <c r="Q5026" s="15" t="s">
        <v>408</v>
      </c>
      <c r="R5026" s="67" t="s">
        <v>39</v>
      </c>
      <c r="S5026" s="15">
        <v>188</v>
      </c>
      <c r="T5026" s="15">
        <v>0</v>
      </c>
      <c r="U5026" s="22">
        <v>0.95549943913375535</v>
      </c>
      <c r="V5026" s="15" t="s">
        <v>3101</v>
      </c>
      <c r="W5026" s="15" t="s">
        <v>30</v>
      </c>
      <c r="AC5026" s="64"/>
    </row>
    <row r="5027" spans="1:29" x14ac:dyDescent="0.35">
      <c r="A5027" s="69">
        <v>46232</v>
      </c>
      <c r="B5027" s="70" t="s">
        <v>262</v>
      </c>
      <c r="C5027" s="15" t="s">
        <v>81</v>
      </c>
      <c r="D5027" s="102">
        <v>1</v>
      </c>
      <c r="E5027" s="8" t="s">
        <v>4845</v>
      </c>
      <c r="F5027" s="8" t="s">
        <v>4849</v>
      </c>
      <c r="G5027" s="17" t="s">
        <v>3187</v>
      </c>
      <c r="H5027" s="17" t="s">
        <v>3420</v>
      </c>
      <c r="I5027" s="17" t="s">
        <v>3421</v>
      </c>
      <c r="J5027" s="17" t="s">
        <v>3422</v>
      </c>
      <c r="K5027" s="17" t="s">
        <v>3423</v>
      </c>
      <c r="L5027" s="17" t="s">
        <v>3424</v>
      </c>
      <c r="M5027" s="17" t="s">
        <v>3425</v>
      </c>
      <c r="N5027" s="17" t="s">
        <v>3425</v>
      </c>
      <c r="O5027" s="15" t="s">
        <v>73</v>
      </c>
      <c r="P5027" s="15" t="s">
        <v>3426</v>
      </c>
      <c r="Q5027" s="15"/>
      <c r="R5027" s="67"/>
      <c r="S5027" s="15">
        <v>57</v>
      </c>
      <c r="T5027" s="15">
        <v>0</v>
      </c>
      <c r="U5027" s="22">
        <v>0.31199560888455752</v>
      </c>
      <c r="V5027" s="15" t="s">
        <v>3101</v>
      </c>
      <c r="W5027" s="15" t="s">
        <v>30</v>
      </c>
      <c r="AC5027" s="64"/>
    </row>
    <row r="5028" spans="1:29" x14ac:dyDescent="0.35">
      <c r="A5028" s="69">
        <v>46232</v>
      </c>
      <c r="B5028" s="70" t="s">
        <v>264</v>
      </c>
      <c r="C5028" s="15" t="s">
        <v>81</v>
      </c>
      <c r="D5028" s="102">
        <v>1</v>
      </c>
      <c r="E5028" s="8" t="s">
        <v>4849</v>
      </c>
      <c r="F5028" s="8" t="s">
        <v>4845</v>
      </c>
      <c r="G5028" s="17" t="s">
        <v>3427</v>
      </c>
      <c r="H5028" s="17" t="s">
        <v>3155</v>
      </c>
      <c r="I5028" s="17" t="s">
        <v>3253</v>
      </c>
      <c r="J5028" s="17" t="s">
        <v>3428</v>
      </c>
      <c r="K5028" s="17" t="s">
        <v>3429</v>
      </c>
      <c r="L5028" s="17" t="s">
        <v>3430</v>
      </c>
      <c r="M5028" s="17" t="s">
        <v>3188</v>
      </c>
      <c r="N5028" s="17" t="s">
        <v>3431</v>
      </c>
      <c r="O5028" s="15" t="s">
        <v>3426</v>
      </c>
      <c r="P5028" s="15" t="s">
        <v>122</v>
      </c>
      <c r="Q5028" s="15" t="s">
        <v>151</v>
      </c>
      <c r="R5028" s="67" t="s">
        <v>39</v>
      </c>
      <c r="S5028" s="15">
        <v>110</v>
      </c>
      <c r="T5028" s="15">
        <v>0</v>
      </c>
      <c r="U5028" s="22">
        <v>0.59175326970815112</v>
      </c>
      <c r="V5028" s="15" t="s">
        <v>3101</v>
      </c>
      <c r="W5028" s="15" t="s">
        <v>30</v>
      </c>
      <c r="AC5028" s="64"/>
    </row>
    <row r="5029" spans="1:29" x14ac:dyDescent="0.35">
      <c r="A5029" s="69">
        <v>46232</v>
      </c>
      <c r="B5029" s="70" t="s">
        <v>80</v>
      </c>
      <c r="C5029" s="15" t="s">
        <v>90</v>
      </c>
      <c r="D5029" s="102">
        <v>1</v>
      </c>
      <c r="E5029" s="8" t="s">
        <v>4845</v>
      </c>
      <c r="F5029" s="8" t="s">
        <v>4849</v>
      </c>
      <c r="G5029" s="17" t="s">
        <v>3432</v>
      </c>
      <c r="H5029" s="17" t="s">
        <v>3433</v>
      </c>
      <c r="I5029" s="17" t="s">
        <v>3236</v>
      </c>
      <c r="J5029" s="17" t="s">
        <v>3434</v>
      </c>
      <c r="K5029" s="17" t="s">
        <v>3130</v>
      </c>
      <c r="L5029" s="17" t="s">
        <v>3234</v>
      </c>
      <c r="M5029" s="17" t="s">
        <v>3435</v>
      </c>
      <c r="N5029" s="17" t="s">
        <v>3436</v>
      </c>
      <c r="O5029" s="15" t="s">
        <v>60</v>
      </c>
      <c r="P5029" s="15" t="s">
        <v>450</v>
      </c>
      <c r="Q5029" s="15"/>
      <c r="R5029" s="67"/>
      <c r="S5029" s="15">
        <v>151</v>
      </c>
      <c r="T5029" s="15">
        <v>0</v>
      </c>
      <c r="U5029" s="22">
        <v>0.81694380094072905</v>
      </c>
      <c r="V5029" s="15">
        <v>2529</v>
      </c>
      <c r="W5029" s="15" t="s">
        <v>30</v>
      </c>
      <c r="AC5029" s="64"/>
    </row>
    <row r="5030" spans="1:29" x14ac:dyDescent="0.35">
      <c r="A5030" s="69">
        <v>46232</v>
      </c>
      <c r="B5030" s="70" t="s">
        <v>84</v>
      </c>
      <c r="C5030" s="15" t="s">
        <v>90</v>
      </c>
      <c r="D5030" s="102">
        <v>1</v>
      </c>
      <c r="E5030" s="8" t="s">
        <v>4849</v>
      </c>
      <c r="F5030" s="8" t="s">
        <v>4845</v>
      </c>
      <c r="G5030" s="17" t="s">
        <v>3437</v>
      </c>
      <c r="H5030" s="17" t="s">
        <v>3438</v>
      </c>
      <c r="I5030" s="17" t="s">
        <v>3439</v>
      </c>
      <c r="J5030" s="17" t="s">
        <v>3440</v>
      </c>
      <c r="K5030" s="17" t="s">
        <v>3441</v>
      </c>
      <c r="L5030" s="17" t="s">
        <v>3442</v>
      </c>
      <c r="M5030" s="17" t="s">
        <v>3443</v>
      </c>
      <c r="N5030" s="17" t="s">
        <v>3444</v>
      </c>
      <c r="O5030" s="15" t="s">
        <v>450</v>
      </c>
      <c r="P5030" s="15" t="s">
        <v>83</v>
      </c>
      <c r="Q5030" s="15" t="s">
        <v>68</v>
      </c>
      <c r="R5030" s="67" t="s">
        <v>39</v>
      </c>
      <c r="S5030" s="15">
        <v>151</v>
      </c>
      <c r="T5030" s="15">
        <v>0</v>
      </c>
      <c r="U5030" s="22">
        <v>0.86857773267530181</v>
      </c>
      <c r="V5030" s="15">
        <v>90</v>
      </c>
      <c r="W5030" s="15" t="s">
        <v>30</v>
      </c>
      <c r="AC5030" s="64"/>
    </row>
    <row r="5031" spans="1:29" x14ac:dyDescent="0.35">
      <c r="A5031" s="69">
        <v>46232</v>
      </c>
      <c r="B5031" s="70" t="s">
        <v>1218</v>
      </c>
      <c r="C5031" s="15" t="s">
        <v>90</v>
      </c>
      <c r="D5031" s="102">
        <v>1</v>
      </c>
      <c r="E5031" s="8" t="s">
        <v>4845</v>
      </c>
      <c r="F5031" s="8" t="s">
        <v>4854</v>
      </c>
      <c r="G5031" s="17" t="s">
        <v>3103</v>
      </c>
      <c r="H5031" s="17" t="s">
        <v>3445</v>
      </c>
      <c r="I5031" s="17" t="s">
        <v>3446</v>
      </c>
      <c r="J5031" s="17" t="s">
        <v>3447</v>
      </c>
      <c r="K5031" s="17" t="s">
        <v>3448</v>
      </c>
      <c r="L5031" s="17" t="s">
        <v>3449</v>
      </c>
      <c r="M5031" s="17" t="s">
        <v>3450</v>
      </c>
      <c r="N5031" s="17" t="s">
        <v>3451</v>
      </c>
      <c r="O5031" s="15" t="s">
        <v>83</v>
      </c>
      <c r="P5031" s="15" t="s">
        <v>3452</v>
      </c>
      <c r="Q5031" s="15" t="s">
        <v>3453</v>
      </c>
      <c r="R5031" s="67" t="s">
        <v>99</v>
      </c>
      <c r="S5031" s="15">
        <v>179</v>
      </c>
      <c r="T5031" s="15">
        <v>2</v>
      </c>
      <c r="U5031" s="22">
        <v>0.94670924801146661</v>
      </c>
      <c r="V5031" s="15">
        <v>1477</v>
      </c>
      <c r="W5031" s="15" t="s">
        <v>30</v>
      </c>
      <c r="AC5031" s="64"/>
    </row>
    <row r="5032" spans="1:29" x14ac:dyDescent="0.35">
      <c r="A5032" s="69">
        <v>46232</v>
      </c>
      <c r="B5032" s="70" t="s">
        <v>1221</v>
      </c>
      <c r="C5032" s="15" t="s">
        <v>90</v>
      </c>
      <c r="D5032" s="102">
        <v>1</v>
      </c>
      <c r="E5032" s="8" t="s">
        <v>4854</v>
      </c>
      <c r="F5032" s="8" t="s">
        <v>4845</v>
      </c>
      <c r="G5032" s="17" t="s">
        <v>3454</v>
      </c>
      <c r="H5032" s="17" t="s">
        <v>3455</v>
      </c>
      <c r="I5032" s="17" t="s">
        <v>3456</v>
      </c>
      <c r="J5032" s="17" t="s">
        <v>3351</v>
      </c>
      <c r="K5032" s="17" t="s">
        <v>3457</v>
      </c>
      <c r="L5032" s="17" t="s">
        <v>3458</v>
      </c>
      <c r="M5032" s="17" t="s">
        <v>3459</v>
      </c>
      <c r="N5032" s="17" t="s">
        <v>3222</v>
      </c>
      <c r="O5032" s="15" t="s">
        <v>3452</v>
      </c>
      <c r="P5032" s="15" t="s">
        <v>57</v>
      </c>
      <c r="Q5032" s="15" t="s">
        <v>2489</v>
      </c>
      <c r="R5032" s="67" t="s">
        <v>99</v>
      </c>
      <c r="S5032" s="15">
        <v>183</v>
      </c>
      <c r="T5032" s="15">
        <v>0</v>
      </c>
      <c r="U5032" s="22">
        <v>1</v>
      </c>
      <c r="V5032" s="15" t="s">
        <v>3101</v>
      </c>
      <c r="W5032" s="15" t="s">
        <v>30</v>
      </c>
      <c r="AC5032" s="64"/>
    </row>
    <row r="5033" spans="1:29" x14ac:dyDescent="0.35">
      <c r="A5033" s="69">
        <v>46232</v>
      </c>
      <c r="B5033" s="70" t="s">
        <v>1381</v>
      </c>
      <c r="C5033" s="15" t="s">
        <v>108</v>
      </c>
      <c r="D5033" s="102">
        <v>1</v>
      </c>
      <c r="E5033" s="8" t="s">
        <v>4845</v>
      </c>
      <c r="F5033" s="8" t="s">
        <v>4861</v>
      </c>
      <c r="G5033" s="17" t="s">
        <v>3163</v>
      </c>
      <c r="H5033" s="17" t="s">
        <v>3298</v>
      </c>
      <c r="I5033" s="17" t="s">
        <v>3345</v>
      </c>
      <c r="J5033" s="17" t="s">
        <v>3460</v>
      </c>
      <c r="K5033" s="17" t="s">
        <v>3461</v>
      </c>
      <c r="L5033" s="17" t="s">
        <v>3462</v>
      </c>
      <c r="M5033" s="17" t="s">
        <v>3463</v>
      </c>
      <c r="N5033" s="17" t="s">
        <v>3464</v>
      </c>
      <c r="O5033" s="15" t="s">
        <v>32</v>
      </c>
      <c r="P5033" s="15" t="s">
        <v>3303</v>
      </c>
      <c r="Q5033" s="15" t="s">
        <v>408</v>
      </c>
      <c r="R5033" s="67" t="s">
        <v>39</v>
      </c>
      <c r="S5033" s="15">
        <v>145</v>
      </c>
      <c r="T5033" s="15">
        <v>0</v>
      </c>
      <c r="U5033" s="22">
        <v>0.76777333554756022</v>
      </c>
      <c r="V5033" s="15" t="s">
        <v>3101</v>
      </c>
      <c r="W5033" s="15" t="s">
        <v>30</v>
      </c>
      <c r="AC5033" s="64"/>
    </row>
    <row r="5034" spans="1:29" ht="26" customHeight="1" x14ac:dyDescent="0.35">
      <c r="A5034" s="69">
        <v>46232</v>
      </c>
      <c r="B5034" s="70" t="s">
        <v>1382</v>
      </c>
      <c r="C5034" s="15" t="s">
        <v>108</v>
      </c>
      <c r="D5034" s="102">
        <v>1</v>
      </c>
      <c r="E5034" s="8" t="s">
        <v>4861</v>
      </c>
      <c r="F5034" s="8" t="s">
        <v>4845</v>
      </c>
      <c r="G5034" s="17" t="s">
        <v>3304</v>
      </c>
      <c r="H5034" s="17" t="s">
        <v>3305</v>
      </c>
      <c r="I5034" s="17" t="s">
        <v>3175</v>
      </c>
      <c r="J5034" s="17" t="s">
        <v>3252</v>
      </c>
      <c r="K5034" s="17" t="s">
        <v>3465</v>
      </c>
      <c r="L5034" s="17" t="s">
        <v>3466</v>
      </c>
      <c r="M5034" s="17" t="s">
        <v>3467</v>
      </c>
      <c r="N5034" s="17" t="s">
        <v>3468</v>
      </c>
      <c r="O5034" s="15" t="s">
        <v>3303</v>
      </c>
      <c r="P5034" s="15" t="s">
        <v>284</v>
      </c>
      <c r="Q5034" s="15" t="s">
        <v>3469</v>
      </c>
      <c r="R5034" s="67" t="s">
        <v>3470</v>
      </c>
      <c r="S5034" s="15">
        <v>202</v>
      </c>
      <c r="T5034" s="15">
        <v>0</v>
      </c>
      <c r="U5034" s="22">
        <v>0.94882655879952227</v>
      </c>
      <c r="V5034" s="15" t="s">
        <v>3101</v>
      </c>
      <c r="W5034" s="15" t="s">
        <v>30</v>
      </c>
      <c r="Z5034" s="144"/>
      <c r="AC5034" s="64"/>
    </row>
    <row r="5035" spans="1:29" x14ac:dyDescent="0.35">
      <c r="A5035" s="69">
        <v>46232</v>
      </c>
      <c r="B5035" s="70" t="s">
        <v>2570</v>
      </c>
      <c r="C5035" s="15" t="s">
        <v>113</v>
      </c>
      <c r="D5035" s="102">
        <v>1</v>
      </c>
      <c r="E5035" s="8" t="s">
        <v>4845</v>
      </c>
      <c r="F5035" s="8" t="s">
        <v>4853</v>
      </c>
      <c r="G5035" s="17" t="s">
        <v>3164</v>
      </c>
      <c r="H5035" s="17" t="s">
        <v>3179</v>
      </c>
      <c r="I5035" s="17" t="s">
        <v>3205</v>
      </c>
      <c r="J5035" s="17" t="s">
        <v>3471</v>
      </c>
      <c r="K5035" s="17" t="s">
        <v>3472</v>
      </c>
      <c r="L5035" s="17" t="s">
        <v>3282</v>
      </c>
      <c r="M5035" s="17" t="s">
        <v>3473</v>
      </c>
      <c r="N5035" s="17" t="s">
        <v>3474</v>
      </c>
      <c r="O5035" s="15" t="s">
        <v>32</v>
      </c>
      <c r="P5035" s="15" t="s">
        <v>667</v>
      </c>
      <c r="Q5035" s="15" t="s">
        <v>152</v>
      </c>
      <c r="R5035" s="67" t="s">
        <v>39</v>
      </c>
      <c r="S5035" s="15">
        <v>189</v>
      </c>
      <c r="T5035" s="15">
        <v>0</v>
      </c>
      <c r="U5035" s="22">
        <v>1</v>
      </c>
      <c r="V5035" s="15">
        <v>1716</v>
      </c>
      <c r="W5035" s="15" t="s">
        <v>30</v>
      </c>
      <c r="AC5035" s="64"/>
    </row>
    <row r="5036" spans="1:29" x14ac:dyDescent="0.35">
      <c r="A5036" s="69">
        <v>46232</v>
      </c>
      <c r="B5036" s="70" t="s">
        <v>2571</v>
      </c>
      <c r="C5036" s="15" t="s">
        <v>113</v>
      </c>
      <c r="D5036" s="102">
        <v>1</v>
      </c>
      <c r="E5036" s="8" t="s">
        <v>4853</v>
      </c>
      <c r="F5036" s="8" t="s">
        <v>4845</v>
      </c>
      <c r="G5036" s="17" t="s">
        <v>3215</v>
      </c>
      <c r="H5036" s="17" t="s">
        <v>3290</v>
      </c>
      <c r="I5036" s="17" t="s">
        <v>3475</v>
      </c>
      <c r="J5036" s="17" t="s">
        <v>3476</v>
      </c>
      <c r="K5036" s="17" t="s">
        <v>3477</v>
      </c>
      <c r="L5036" s="17" t="s">
        <v>3478</v>
      </c>
      <c r="M5036" s="17" t="s">
        <v>3479</v>
      </c>
      <c r="N5036" s="17" t="s">
        <v>3480</v>
      </c>
      <c r="O5036" s="15" t="s">
        <v>667</v>
      </c>
      <c r="P5036" s="15" t="s">
        <v>132</v>
      </c>
      <c r="Q5036" s="15" t="s">
        <v>273</v>
      </c>
      <c r="R5036" s="67" t="s">
        <v>39</v>
      </c>
      <c r="S5036" s="15">
        <v>181</v>
      </c>
      <c r="T5036" s="15">
        <v>1</v>
      </c>
      <c r="U5036" s="22">
        <v>1</v>
      </c>
      <c r="V5036" s="15" t="s">
        <v>3101</v>
      </c>
      <c r="W5036" s="15" t="s">
        <v>30</v>
      </c>
      <c r="AC5036" s="64"/>
    </row>
    <row r="5037" spans="1:29" x14ac:dyDescent="0.35">
      <c r="A5037" s="69">
        <v>46233</v>
      </c>
      <c r="B5037" s="7" t="s">
        <v>58</v>
      </c>
      <c r="C5037" s="8" t="s">
        <v>27</v>
      </c>
      <c r="D5037" s="10">
        <v>1</v>
      </c>
      <c r="E5037" s="8" t="s">
        <v>4845</v>
      </c>
      <c r="F5037" s="8" t="s">
        <v>4850</v>
      </c>
      <c r="G5037" s="12" t="s">
        <v>3181</v>
      </c>
      <c r="H5037" s="12" t="s">
        <v>3182</v>
      </c>
      <c r="I5037" s="12" t="s">
        <v>3099</v>
      </c>
      <c r="J5037" s="12" t="s">
        <v>3481</v>
      </c>
      <c r="K5037" s="12" t="s">
        <v>3441</v>
      </c>
      <c r="L5037" s="12" t="s">
        <v>3113</v>
      </c>
      <c r="M5037" s="12" t="s">
        <v>3482</v>
      </c>
      <c r="N5037" s="12" t="s">
        <v>3483</v>
      </c>
      <c r="O5037" s="8" t="s">
        <v>43</v>
      </c>
      <c r="P5037" s="8" t="s">
        <v>61</v>
      </c>
      <c r="S5037" s="8">
        <v>150</v>
      </c>
      <c r="T5037" s="8">
        <v>0</v>
      </c>
      <c r="U5037" s="14">
        <v>0.83545713324908077</v>
      </c>
      <c r="V5037" s="8">
        <v>1522</v>
      </c>
      <c r="W5037" s="15" t="s">
        <v>30</v>
      </c>
      <c r="AC5037" s="64"/>
    </row>
    <row r="5038" spans="1:29" x14ac:dyDescent="0.35">
      <c r="A5038" s="69">
        <v>46233</v>
      </c>
      <c r="B5038" s="7" t="s">
        <v>64</v>
      </c>
      <c r="C5038" s="8" t="s">
        <v>27</v>
      </c>
      <c r="D5038" s="10">
        <v>1</v>
      </c>
      <c r="E5038" s="8" t="s">
        <v>4850</v>
      </c>
      <c r="F5038" s="8" t="s">
        <v>4845</v>
      </c>
      <c r="G5038" s="12" t="s">
        <v>3187</v>
      </c>
      <c r="H5038" s="12" t="s">
        <v>3188</v>
      </c>
      <c r="I5038" s="12" t="s">
        <v>3187</v>
      </c>
      <c r="J5038" s="12" t="s">
        <v>3484</v>
      </c>
      <c r="K5038" s="12" t="s">
        <v>3485</v>
      </c>
      <c r="L5038" s="12" t="s">
        <v>3486</v>
      </c>
      <c r="M5038" s="12" t="s">
        <v>3487</v>
      </c>
      <c r="N5038" s="12" t="s">
        <v>3488</v>
      </c>
      <c r="O5038" s="8" t="s">
        <v>61</v>
      </c>
      <c r="P5038" s="8" t="s">
        <v>43</v>
      </c>
      <c r="Q5038" s="8" t="s">
        <v>1501</v>
      </c>
      <c r="R5038" s="27" t="s">
        <v>1231</v>
      </c>
      <c r="S5038" s="8">
        <v>189</v>
      </c>
      <c r="T5038" s="8">
        <v>0</v>
      </c>
      <c r="U5038" s="14">
        <v>1</v>
      </c>
      <c r="V5038" s="8" t="s">
        <v>3101</v>
      </c>
      <c r="W5038" s="15" t="s">
        <v>30</v>
      </c>
      <c r="AC5038" s="64"/>
    </row>
    <row r="5039" spans="1:29" x14ac:dyDescent="0.35">
      <c r="A5039" s="69">
        <v>46233</v>
      </c>
      <c r="B5039" s="7" t="s">
        <v>1360</v>
      </c>
      <c r="C5039" s="8" t="s">
        <v>27</v>
      </c>
      <c r="D5039" s="10">
        <v>1</v>
      </c>
      <c r="E5039" s="8" t="s">
        <v>4845</v>
      </c>
      <c r="F5039" s="8" t="s">
        <v>4856</v>
      </c>
      <c r="G5039" s="12" t="s">
        <v>3314</v>
      </c>
      <c r="H5039" s="12" t="s">
        <v>3315</v>
      </c>
      <c r="I5039" s="17" t="s">
        <v>3316</v>
      </c>
      <c r="J5039" s="17" t="s">
        <v>3489</v>
      </c>
      <c r="K5039" s="17" t="s">
        <v>3490</v>
      </c>
      <c r="L5039" s="17" t="s">
        <v>3491</v>
      </c>
      <c r="M5039" s="17" t="s">
        <v>3492</v>
      </c>
      <c r="N5039" s="12">
        <v>0.92222222222222228</v>
      </c>
      <c r="O5039" s="15" t="s">
        <v>43</v>
      </c>
      <c r="P5039" s="8" t="s">
        <v>3493</v>
      </c>
      <c r="S5039" s="8">
        <v>168</v>
      </c>
      <c r="T5039" s="8">
        <v>1</v>
      </c>
      <c r="U5039" s="14">
        <v>0.90811558945540272</v>
      </c>
      <c r="V5039" s="8" t="s">
        <v>3101</v>
      </c>
      <c r="W5039" s="15" t="s">
        <v>30</v>
      </c>
      <c r="AC5039" s="64"/>
    </row>
    <row r="5040" spans="1:29" x14ac:dyDescent="0.35">
      <c r="A5040" s="69">
        <v>46233</v>
      </c>
      <c r="B5040" s="7" t="s">
        <v>1361</v>
      </c>
      <c r="C5040" s="8" t="s">
        <v>27</v>
      </c>
      <c r="D5040" s="10">
        <v>1</v>
      </c>
      <c r="E5040" s="8" t="s">
        <v>4856</v>
      </c>
      <c r="F5040" s="8" t="s">
        <v>4845</v>
      </c>
      <c r="G5040" s="12" t="s">
        <v>3319</v>
      </c>
      <c r="H5040" s="12" t="s">
        <v>1401</v>
      </c>
      <c r="I5040" s="12">
        <v>0.96597222222222223</v>
      </c>
      <c r="J5040" s="12">
        <v>0.96736111111111112</v>
      </c>
      <c r="K5040" s="12">
        <v>0.97569444444444442</v>
      </c>
      <c r="L5040" s="12" t="s">
        <v>3494</v>
      </c>
      <c r="M5040" s="12" t="s">
        <v>3495</v>
      </c>
      <c r="N5040" s="12" t="s">
        <v>3496</v>
      </c>
      <c r="O5040" s="8" t="s">
        <v>3493</v>
      </c>
      <c r="P5040" s="8" t="s">
        <v>143</v>
      </c>
      <c r="S5040" s="8">
        <v>176</v>
      </c>
      <c r="T5040" s="8">
        <v>1</v>
      </c>
      <c r="U5040" s="14">
        <v>0.95342151264596331</v>
      </c>
      <c r="V5040" s="8" t="s">
        <v>3101</v>
      </c>
      <c r="W5040" s="8" t="s">
        <v>30</v>
      </c>
      <c r="AC5040" s="64"/>
    </row>
    <row r="5041" spans="1:29" x14ac:dyDescent="0.35">
      <c r="A5041" s="69">
        <v>46233</v>
      </c>
      <c r="B5041" s="7" t="s">
        <v>2703</v>
      </c>
      <c r="C5041" s="8" t="s">
        <v>45</v>
      </c>
      <c r="D5041" s="10">
        <v>14</v>
      </c>
      <c r="E5041" s="8" t="s">
        <v>4845</v>
      </c>
      <c r="F5041" s="8" t="s">
        <v>4850</v>
      </c>
      <c r="G5041" s="12" t="s">
        <v>3243</v>
      </c>
      <c r="H5041" s="12" t="s">
        <v>3248</v>
      </c>
      <c r="I5041" s="12" t="s">
        <v>3497</v>
      </c>
      <c r="J5041" s="12" t="s">
        <v>3272</v>
      </c>
      <c r="K5041" s="12" t="s">
        <v>3239</v>
      </c>
      <c r="L5041" s="12" t="s">
        <v>3498</v>
      </c>
      <c r="M5041" s="12" t="s">
        <v>3499</v>
      </c>
      <c r="N5041" s="12" t="s">
        <v>3500</v>
      </c>
      <c r="O5041" s="8" t="s">
        <v>2960</v>
      </c>
      <c r="P5041" s="8" t="s">
        <v>32</v>
      </c>
      <c r="S5041" s="8">
        <v>184</v>
      </c>
      <c r="T5041" s="8">
        <v>0</v>
      </c>
      <c r="U5041" s="14">
        <v>0.92856320817820015</v>
      </c>
      <c r="V5041" s="8" t="s">
        <v>3101</v>
      </c>
      <c r="W5041" s="15" t="s">
        <v>30</v>
      </c>
      <c r="AC5041" s="64"/>
    </row>
    <row r="5042" spans="1:29" ht="26" customHeight="1" x14ac:dyDescent="0.35">
      <c r="A5042" s="69">
        <v>46233</v>
      </c>
      <c r="B5042" s="7" t="s">
        <v>203</v>
      </c>
      <c r="C5042" s="8" t="s">
        <v>45</v>
      </c>
      <c r="D5042" s="10">
        <v>1</v>
      </c>
      <c r="E5042" s="8" t="s">
        <v>4850</v>
      </c>
      <c r="F5042" s="8" t="s">
        <v>4845</v>
      </c>
      <c r="G5042" s="12" t="s">
        <v>3172</v>
      </c>
      <c r="H5042" s="12" t="s">
        <v>3251</v>
      </c>
      <c r="I5042" s="12" t="s">
        <v>3501</v>
      </c>
      <c r="J5042" s="12" t="s">
        <v>3176</v>
      </c>
      <c r="K5042" s="12" t="s">
        <v>3502</v>
      </c>
      <c r="L5042" s="12" t="s">
        <v>3503</v>
      </c>
      <c r="M5042" s="12" t="s">
        <v>3425</v>
      </c>
      <c r="N5042" s="12" t="s">
        <v>3504</v>
      </c>
      <c r="O5042" s="8" t="s">
        <v>32</v>
      </c>
      <c r="P5042" s="8" t="s">
        <v>3118</v>
      </c>
      <c r="Q5042" s="8" t="s">
        <v>3505</v>
      </c>
      <c r="R5042" s="27" t="s">
        <v>3506</v>
      </c>
      <c r="S5042" s="8">
        <v>174</v>
      </c>
      <c r="T5042" s="8">
        <v>0</v>
      </c>
      <c r="U5042" s="14">
        <v>0.96679059202603423</v>
      </c>
      <c r="V5042" s="8" t="s">
        <v>3101</v>
      </c>
      <c r="W5042" s="15" t="s">
        <v>30</v>
      </c>
      <c r="AC5042" s="64"/>
    </row>
    <row r="5043" spans="1:29" x14ac:dyDescent="0.35">
      <c r="A5043" s="69">
        <v>46233</v>
      </c>
      <c r="B5043" s="7" t="s">
        <v>205</v>
      </c>
      <c r="C5043" s="8" t="s">
        <v>45</v>
      </c>
      <c r="D5043" s="10">
        <v>1</v>
      </c>
      <c r="E5043" s="8" t="s">
        <v>4845</v>
      </c>
      <c r="F5043" s="8" t="s">
        <v>4867</v>
      </c>
      <c r="G5043" s="12" t="s">
        <v>3256</v>
      </c>
      <c r="H5043" s="12" t="s">
        <v>3257</v>
      </c>
      <c r="I5043" s="12" t="s">
        <v>3507</v>
      </c>
      <c r="J5043" s="12" t="s">
        <v>3508</v>
      </c>
      <c r="K5043" s="12" t="s">
        <v>3509</v>
      </c>
      <c r="L5043" s="12" t="s">
        <v>3458</v>
      </c>
      <c r="M5043" s="12" t="s">
        <v>3359</v>
      </c>
      <c r="N5043" s="12" t="s">
        <v>3510</v>
      </c>
      <c r="O5043" s="8" t="s">
        <v>3118</v>
      </c>
      <c r="P5043" s="8" t="s">
        <v>70</v>
      </c>
      <c r="Q5043" s="8" t="s">
        <v>3511</v>
      </c>
      <c r="R5043" s="27" t="s">
        <v>3512</v>
      </c>
      <c r="S5043" s="8">
        <v>173</v>
      </c>
      <c r="T5043" s="8">
        <v>0</v>
      </c>
      <c r="U5043" s="14">
        <v>0.89535037374693394</v>
      </c>
      <c r="V5043" s="8" t="s">
        <v>3101</v>
      </c>
      <c r="W5043" s="15" t="s">
        <v>30</v>
      </c>
      <c r="AC5043" s="64"/>
    </row>
    <row r="5044" spans="1:29" x14ac:dyDescent="0.35">
      <c r="A5044" s="69">
        <v>46233</v>
      </c>
      <c r="B5044" s="7" t="s">
        <v>1371</v>
      </c>
      <c r="C5044" s="8" t="s">
        <v>59</v>
      </c>
      <c r="D5044" s="10">
        <v>1</v>
      </c>
      <c r="E5044" s="8" t="s">
        <v>4867</v>
      </c>
      <c r="F5044" s="8" t="s">
        <v>4845</v>
      </c>
      <c r="G5044" s="12" t="s">
        <v>3128</v>
      </c>
      <c r="H5044" s="12" t="s">
        <v>3102</v>
      </c>
      <c r="I5044" s="12" t="s">
        <v>3267</v>
      </c>
      <c r="J5044" s="12" t="s">
        <v>3513</v>
      </c>
      <c r="K5044" s="12" t="s">
        <v>3514</v>
      </c>
      <c r="L5044" s="12" t="s">
        <v>3515</v>
      </c>
      <c r="M5044" s="12" t="s">
        <v>3516</v>
      </c>
      <c r="N5044" s="12" t="s">
        <v>3184</v>
      </c>
      <c r="O5044" s="8" t="s">
        <v>91</v>
      </c>
      <c r="P5044" s="8" t="s">
        <v>3517</v>
      </c>
      <c r="Q5044" s="8" t="s">
        <v>151</v>
      </c>
      <c r="R5044" s="27" t="s">
        <v>39</v>
      </c>
      <c r="S5044" s="8">
        <v>164</v>
      </c>
      <c r="T5044" s="8">
        <v>0</v>
      </c>
      <c r="U5044" s="14">
        <v>0.8078928455653317</v>
      </c>
      <c r="V5044" s="8" t="s">
        <v>3101</v>
      </c>
      <c r="W5044" s="15" t="s">
        <v>30</v>
      </c>
      <c r="AC5044" s="64"/>
    </row>
    <row r="5045" spans="1:29" x14ac:dyDescent="0.35">
      <c r="A5045" s="69">
        <v>46233</v>
      </c>
      <c r="B5045" s="7" t="s">
        <v>1372</v>
      </c>
      <c r="C5045" s="8" t="s">
        <v>59</v>
      </c>
      <c r="D5045" s="10">
        <v>1</v>
      </c>
      <c r="E5045" s="8" t="s">
        <v>4845</v>
      </c>
      <c r="F5045" s="8" t="s">
        <v>4851</v>
      </c>
      <c r="G5045" s="12" t="s">
        <v>3136</v>
      </c>
      <c r="H5045" s="12" t="s">
        <v>3137</v>
      </c>
      <c r="I5045" s="12" t="s">
        <v>3518</v>
      </c>
      <c r="J5045" s="12" t="s">
        <v>3393</v>
      </c>
      <c r="K5045" s="12" t="s">
        <v>3519</v>
      </c>
      <c r="L5045" s="12" t="s">
        <v>3520</v>
      </c>
      <c r="M5045" s="12" t="s">
        <v>3115</v>
      </c>
      <c r="N5045" s="12" t="s">
        <v>3384</v>
      </c>
      <c r="O5045" s="8" t="s">
        <v>3517</v>
      </c>
      <c r="P5045" s="8" t="s">
        <v>57</v>
      </c>
      <c r="Q5045" s="8" t="s">
        <v>3521</v>
      </c>
      <c r="R5045" s="27" t="s">
        <v>3522</v>
      </c>
      <c r="S5045" s="8">
        <v>192</v>
      </c>
      <c r="T5045" s="8">
        <v>0</v>
      </c>
      <c r="U5045" s="14">
        <v>0.96782297222165015</v>
      </c>
      <c r="V5045" s="8" t="s">
        <v>3101</v>
      </c>
      <c r="W5045" s="15" t="s">
        <v>30</v>
      </c>
      <c r="AC5045" s="64"/>
    </row>
    <row r="5046" spans="1:29" x14ac:dyDescent="0.35">
      <c r="A5046" s="69">
        <v>46233</v>
      </c>
      <c r="B5046" s="7" t="s">
        <v>1766</v>
      </c>
      <c r="C5046" s="8" t="s">
        <v>59</v>
      </c>
      <c r="D5046" s="10">
        <v>1</v>
      </c>
      <c r="E5046" s="8" t="s">
        <v>4851</v>
      </c>
      <c r="F5046" s="8" t="s">
        <v>4845</v>
      </c>
      <c r="G5046" s="12" t="s">
        <v>3523</v>
      </c>
      <c r="H5046" s="12" t="s">
        <v>3256</v>
      </c>
      <c r="I5046" s="12" t="s">
        <v>3401</v>
      </c>
      <c r="J5046" s="12" t="s">
        <v>3524</v>
      </c>
      <c r="K5046" s="12" t="s">
        <v>3525</v>
      </c>
      <c r="L5046" s="12" t="s">
        <v>3454</v>
      </c>
      <c r="M5046" s="12" t="s">
        <v>3120</v>
      </c>
      <c r="N5046" s="12" t="s">
        <v>3355</v>
      </c>
      <c r="O5046" s="8" t="s">
        <v>57</v>
      </c>
      <c r="P5046" s="8" t="s">
        <v>3526</v>
      </c>
      <c r="Q5046" s="8" t="s">
        <v>3527</v>
      </c>
      <c r="R5046" s="27" t="s">
        <v>99</v>
      </c>
      <c r="S5046" s="8">
        <v>82</v>
      </c>
      <c r="T5046" s="8">
        <v>0</v>
      </c>
      <c r="U5046" s="14">
        <v>0.43936559759610738</v>
      </c>
      <c r="V5046" s="8" t="s">
        <v>3101</v>
      </c>
      <c r="W5046" s="15" t="s">
        <v>30</v>
      </c>
      <c r="AC5046" s="64"/>
    </row>
    <row r="5047" spans="1:29" x14ac:dyDescent="0.35">
      <c r="A5047" s="69">
        <v>46233</v>
      </c>
      <c r="B5047" s="7" t="s">
        <v>1768</v>
      </c>
      <c r="C5047" s="8" t="s">
        <v>59</v>
      </c>
      <c r="D5047" s="10">
        <v>1</v>
      </c>
      <c r="E5047" s="8" t="s">
        <v>4845</v>
      </c>
      <c r="F5047" s="8" t="s">
        <v>4850</v>
      </c>
      <c r="G5047" s="12" t="s">
        <v>3253</v>
      </c>
      <c r="H5047" s="12" t="s">
        <v>3260</v>
      </c>
      <c r="I5047" s="12" t="s">
        <v>3528</v>
      </c>
      <c r="J5047" s="12" t="s">
        <v>3254</v>
      </c>
      <c r="K5047" s="12" t="s">
        <v>3529</v>
      </c>
      <c r="L5047" s="12" t="s">
        <v>3334</v>
      </c>
      <c r="M5047" s="12" t="s">
        <v>3530</v>
      </c>
      <c r="N5047" s="12" t="s">
        <v>3531</v>
      </c>
      <c r="O5047" s="8" t="s">
        <v>3526</v>
      </c>
      <c r="P5047" s="8" t="s">
        <v>301</v>
      </c>
      <c r="Q5047" s="8" t="s">
        <v>1104</v>
      </c>
      <c r="R5047" s="27" t="s">
        <v>124</v>
      </c>
      <c r="S5047" s="8">
        <v>62</v>
      </c>
      <c r="T5047" s="8">
        <v>1</v>
      </c>
      <c r="U5047" s="14">
        <v>0.35721816463455952</v>
      </c>
      <c r="V5047" s="8" t="s">
        <v>3101</v>
      </c>
      <c r="W5047" s="15" t="s">
        <v>30</v>
      </c>
      <c r="AC5047" s="64"/>
    </row>
    <row r="5048" spans="1:29" x14ac:dyDescent="0.35">
      <c r="A5048" s="69">
        <v>46233</v>
      </c>
      <c r="B5048" s="7" t="s">
        <v>107</v>
      </c>
      <c r="C5048" s="8" t="s">
        <v>72</v>
      </c>
      <c r="D5048" s="10">
        <v>1</v>
      </c>
      <c r="E5048" s="8" t="s">
        <v>4850</v>
      </c>
      <c r="F5048" s="8" t="s">
        <v>4845</v>
      </c>
      <c r="G5048" s="12" t="s">
        <v>3163</v>
      </c>
      <c r="H5048" s="12" t="s">
        <v>3164</v>
      </c>
      <c r="I5048" s="12" t="s">
        <v>3514</v>
      </c>
      <c r="J5048" s="12" t="s">
        <v>3532</v>
      </c>
      <c r="K5048" s="12" t="s">
        <v>3533</v>
      </c>
      <c r="L5048" s="12" t="s">
        <v>3534</v>
      </c>
      <c r="M5048" s="12" t="s">
        <v>3519</v>
      </c>
      <c r="N5048" s="12" t="s">
        <v>3205</v>
      </c>
      <c r="O5048" s="8" t="s">
        <v>57</v>
      </c>
      <c r="P5048" s="8" t="s">
        <v>61</v>
      </c>
      <c r="S5048" s="8">
        <v>166</v>
      </c>
      <c r="T5048" s="8">
        <v>1</v>
      </c>
      <c r="U5048" s="14">
        <v>0.84998509193637084</v>
      </c>
      <c r="V5048" s="8" t="s">
        <v>3101</v>
      </c>
      <c r="W5048" s="15" t="s">
        <v>30</v>
      </c>
      <c r="AC5048" s="64"/>
    </row>
    <row r="5049" spans="1:29" x14ac:dyDescent="0.35">
      <c r="A5049" s="69">
        <v>46233</v>
      </c>
      <c r="B5049" s="7" t="s">
        <v>109</v>
      </c>
      <c r="C5049" s="8" t="s">
        <v>72</v>
      </c>
      <c r="D5049" s="10">
        <v>1</v>
      </c>
      <c r="E5049" s="8" t="s">
        <v>4845</v>
      </c>
      <c r="F5049" s="8" t="s">
        <v>4849</v>
      </c>
      <c r="G5049" s="12" t="s">
        <v>3172</v>
      </c>
      <c r="H5049" s="12" t="s">
        <v>3173</v>
      </c>
      <c r="I5049" s="12" t="s">
        <v>3535</v>
      </c>
      <c r="J5049" s="12" t="s">
        <v>3536</v>
      </c>
      <c r="K5049" s="12" t="s">
        <v>3537</v>
      </c>
      <c r="L5049" s="12" t="s">
        <v>3456</v>
      </c>
      <c r="M5049" s="12" t="s">
        <v>3538</v>
      </c>
      <c r="N5049" s="12" t="s">
        <v>3539</v>
      </c>
      <c r="O5049" s="8" t="s">
        <v>61</v>
      </c>
      <c r="P5049" s="8" t="s">
        <v>70</v>
      </c>
      <c r="Q5049" s="8" t="s">
        <v>373</v>
      </c>
      <c r="R5049" s="27" t="s">
        <v>39</v>
      </c>
      <c r="S5049" s="8">
        <v>184</v>
      </c>
      <c r="T5049" s="8">
        <v>2</v>
      </c>
      <c r="U5049" s="14">
        <v>0.9353195271667768</v>
      </c>
      <c r="V5049" s="8">
        <v>423</v>
      </c>
      <c r="W5049" s="15" t="s">
        <v>30</v>
      </c>
      <c r="AC5049" s="64"/>
    </row>
    <row r="5050" spans="1:29" x14ac:dyDescent="0.35">
      <c r="A5050" s="69">
        <v>46233</v>
      </c>
      <c r="B5050" s="7" t="s">
        <v>2174</v>
      </c>
      <c r="C5050" s="8" t="s">
        <v>72</v>
      </c>
      <c r="D5050" s="10">
        <v>1</v>
      </c>
      <c r="E5050" s="8" t="s">
        <v>4849</v>
      </c>
      <c r="F5050" s="8" t="s">
        <v>4845</v>
      </c>
      <c r="G5050" s="12" t="s">
        <v>3540</v>
      </c>
      <c r="H5050" s="12" t="s">
        <v>3541</v>
      </c>
      <c r="I5050" s="12" t="s">
        <v>3542</v>
      </c>
      <c r="J5050" s="12" t="s">
        <v>3540</v>
      </c>
      <c r="K5050" s="12" t="s">
        <v>3543</v>
      </c>
      <c r="L5050" s="12" t="s">
        <v>3544</v>
      </c>
      <c r="M5050" s="12" t="s">
        <v>3545</v>
      </c>
      <c r="N5050" s="12" t="s">
        <v>3263</v>
      </c>
      <c r="O5050" s="8" t="s">
        <v>70</v>
      </c>
      <c r="P5050" s="8" t="s">
        <v>267</v>
      </c>
      <c r="S5050" s="8">
        <v>190</v>
      </c>
      <c r="T5050" s="8">
        <v>0</v>
      </c>
      <c r="U5050" s="14">
        <v>0.92539978455232708</v>
      </c>
      <c r="V5050" s="8">
        <v>464</v>
      </c>
      <c r="W5050" s="15" t="s">
        <v>30</v>
      </c>
      <c r="AC5050" s="64"/>
    </row>
    <row r="5051" spans="1:29" x14ac:dyDescent="0.35">
      <c r="A5051" s="69">
        <v>46233</v>
      </c>
      <c r="B5051" s="7" t="s">
        <v>2177</v>
      </c>
      <c r="C5051" s="8" t="s">
        <v>72</v>
      </c>
      <c r="D5051" s="10">
        <v>1</v>
      </c>
      <c r="E5051" s="8" t="s">
        <v>4845</v>
      </c>
      <c r="F5051" s="8" t="s">
        <v>4862</v>
      </c>
      <c r="G5051" s="12" t="s">
        <v>3546</v>
      </c>
      <c r="H5051" s="12" t="s">
        <v>3547</v>
      </c>
      <c r="I5051" s="12" t="s">
        <v>3548</v>
      </c>
      <c r="J5051" s="12" t="s">
        <v>3549</v>
      </c>
      <c r="K5051" s="12" t="s">
        <v>3550</v>
      </c>
      <c r="L5051" s="12" t="s">
        <v>3551</v>
      </c>
      <c r="M5051" s="12" t="s">
        <v>3552</v>
      </c>
      <c r="N5051" s="12" t="s">
        <v>3553</v>
      </c>
      <c r="O5051" s="8" t="s">
        <v>267</v>
      </c>
      <c r="P5051" s="8" t="s">
        <v>132</v>
      </c>
      <c r="Q5051" s="8" t="s">
        <v>152</v>
      </c>
      <c r="R5051" s="27" t="s">
        <v>39</v>
      </c>
      <c r="S5051" s="8">
        <v>109</v>
      </c>
      <c r="T5051" s="8">
        <v>0</v>
      </c>
      <c r="U5051" s="14">
        <v>0.58820110808123838</v>
      </c>
      <c r="V5051" s="8">
        <v>702</v>
      </c>
      <c r="W5051" s="15" t="s">
        <v>30</v>
      </c>
      <c r="AC5051" s="64"/>
    </row>
    <row r="5052" spans="1:29" x14ac:dyDescent="0.35">
      <c r="A5052" s="69">
        <v>46233</v>
      </c>
      <c r="B5052" s="7" t="s">
        <v>1504</v>
      </c>
      <c r="C5052" s="8" t="s">
        <v>72</v>
      </c>
      <c r="D5052" s="10">
        <v>1</v>
      </c>
      <c r="E5052" s="8" t="s">
        <v>4862</v>
      </c>
      <c r="F5052" s="8" t="s">
        <v>4845</v>
      </c>
      <c r="G5052" s="12" t="s">
        <v>3554</v>
      </c>
      <c r="H5052" s="12" t="s">
        <v>1401</v>
      </c>
      <c r="I5052" s="12">
        <v>0.97013888888888888</v>
      </c>
      <c r="J5052" s="12">
        <v>0.97361111111111109</v>
      </c>
      <c r="K5052" s="12">
        <v>0.98402777777777772</v>
      </c>
      <c r="L5052" s="12" t="s">
        <v>3555</v>
      </c>
      <c r="M5052" s="12" t="s">
        <v>3556</v>
      </c>
      <c r="N5052" s="12" t="s">
        <v>3557</v>
      </c>
      <c r="O5052" s="8" t="s">
        <v>132</v>
      </c>
      <c r="P5052" s="8" t="s">
        <v>748</v>
      </c>
      <c r="S5052" s="8">
        <v>149</v>
      </c>
      <c r="T5052" s="8">
        <v>0</v>
      </c>
      <c r="U5052" s="14">
        <v>0.86978396870549579</v>
      </c>
      <c r="V5052" s="8" t="s">
        <v>3101</v>
      </c>
      <c r="W5052" s="8" t="s">
        <v>30</v>
      </c>
      <c r="AC5052" s="64"/>
    </row>
    <row r="5053" spans="1:29" x14ac:dyDescent="0.35">
      <c r="A5053" s="69">
        <v>46233</v>
      </c>
      <c r="B5053" s="7" t="s">
        <v>1770</v>
      </c>
      <c r="C5053" s="8" t="s">
        <v>81</v>
      </c>
      <c r="D5053" s="10">
        <v>1</v>
      </c>
      <c r="E5053" s="8" t="s">
        <v>4845</v>
      </c>
      <c r="F5053" s="8" t="s">
        <v>4850</v>
      </c>
      <c r="G5053" s="12" t="s">
        <v>3267</v>
      </c>
      <c r="H5053" s="12" t="s">
        <v>3234</v>
      </c>
      <c r="I5053" s="12" t="s">
        <v>3558</v>
      </c>
      <c r="J5053" s="12" t="s">
        <v>3559</v>
      </c>
      <c r="K5053" s="12" t="s">
        <v>3532</v>
      </c>
      <c r="L5053" s="12" t="s">
        <v>3560</v>
      </c>
      <c r="M5053" s="12" t="s">
        <v>3561</v>
      </c>
      <c r="N5053" s="12" t="s">
        <v>3562</v>
      </c>
      <c r="O5053" s="8" t="s">
        <v>122</v>
      </c>
      <c r="P5053" s="8" t="s">
        <v>3240</v>
      </c>
      <c r="Q5053" s="8" t="s">
        <v>95</v>
      </c>
      <c r="R5053" s="27" t="s">
        <v>39</v>
      </c>
      <c r="S5053" s="8">
        <v>69</v>
      </c>
      <c r="T5053" s="8">
        <v>0</v>
      </c>
      <c r="U5053" s="14">
        <v>0.36641077283713708</v>
      </c>
      <c r="V5053" s="8" t="s">
        <v>3101</v>
      </c>
      <c r="W5053" s="15" t="s">
        <v>30</v>
      </c>
      <c r="AC5053" s="64"/>
    </row>
    <row r="5054" spans="1:29" x14ac:dyDescent="0.35">
      <c r="A5054" s="69">
        <v>46233</v>
      </c>
      <c r="B5054" s="7" t="s">
        <v>1771</v>
      </c>
      <c r="C5054" s="8" t="s">
        <v>81</v>
      </c>
      <c r="D5054" s="10">
        <v>1</v>
      </c>
      <c r="E5054" s="8" t="s">
        <v>4850</v>
      </c>
      <c r="F5054" s="8" t="s">
        <v>4845</v>
      </c>
      <c r="G5054" s="12" t="s">
        <v>3243</v>
      </c>
      <c r="H5054" s="12" t="s">
        <v>3244</v>
      </c>
      <c r="I5054" s="12" t="s">
        <v>3563</v>
      </c>
      <c r="J5054" s="12" t="s">
        <v>3181</v>
      </c>
      <c r="K5054" s="12" t="s">
        <v>3564</v>
      </c>
      <c r="L5054" s="12" t="s">
        <v>3565</v>
      </c>
      <c r="M5054" s="12" t="s">
        <v>3566</v>
      </c>
      <c r="N5054" s="12" t="s">
        <v>3567</v>
      </c>
      <c r="O5054" s="8" t="s">
        <v>3240</v>
      </c>
      <c r="P5054" s="8" t="s">
        <v>43</v>
      </c>
      <c r="Q5054" s="8" t="s">
        <v>3568</v>
      </c>
      <c r="R5054" s="27" t="s">
        <v>99</v>
      </c>
      <c r="S5054" s="8">
        <v>91</v>
      </c>
      <c r="T5054" s="8">
        <v>0</v>
      </c>
      <c r="U5054" s="14">
        <v>0.47576155371287732</v>
      </c>
      <c r="V5054" s="8" t="s">
        <v>3101</v>
      </c>
      <c r="W5054" s="15" t="s">
        <v>30</v>
      </c>
      <c r="AC5054" s="64"/>
    </row>
    <row r="5055" spans="1:29" x14ac:dyDescent="0.35">
      <c r="A5055" s="69">
        <v>46233</v>
      </c>
      <c r="B5055" s="7" t="s">
        <v>247</v>
      </c>
      <c r="C5055" s="8" t="s">
        <v>81</v>
      </c>
      <c r="D5055" s="10">
        <v>1</v>
      </c>
      <c r="E5055" s="8" t="s">
        <v>4845</v>
      </c>
      <c r="F5055" s="8" t="s">
        <v>4873</v>
      </c>
      <c r="G5055" s="12" t="s">
        <v>3111</v>
      </c>
      <c r="H5055" s="12" t="s">
        <v>3112</v>
      </c>
      <c r="I5055" s="12" t="s">
        <v>3569</v>
      </c>
      <c r="J5055" s="12" t="s">
        <v>3570</v>
      </c>
      <c r="K5055" s="12" t="s">
        <v>3520</v>
      </c>
      <c r="L5055" s="12" t="s">
        <v>3571</v>
      </c>
      <c r="M5055" s="12" t="s">
        <v>3572</v>
      </c>
      <c r="N5055" s="12" t="s">
        <v>3572</v>
      </c>
      <c r="O5055" s="8" t="s">
        <v>43</v>
      </c>
      <c r="P5055" s="8" t="s">
        <v>3118</v>
      </c>
      <c r="Q5055" s="8" t="s">
        <v>272</v>
      </c>
      <c r="R5055" s="27" t="s">
        <v>39</v>
      </c>
      <c r="S5055" s="8">
        <v>138</v>
      </c>
      <c r="T5055" s="8">
        <v>0</v>
      </c>
      <c r="U5055" s="14">
        <v>0.75683707012907409</v>
      </c>
      <c r="V5055" s="8" t="s">
        <v>3101</v>
      </c>
      <c r="W5055" s="15" t="s">
        <v>30</v>
      </c>
      <c r="AC5055" s="64"/>
    </row>
    <row r="5056" spans="1:29" x14ac:dyDescent="0.35">
      <c r="A5056" s="69">
        <v>46233</v>
      </c>
      <c r="B5056" s="7" t="s">
        <v>248</v>
      </c>
      <c r="C5056" s="8" t="s">
        <v>81</v>
      </c>
      <c r="D5056" s="10">
        <v>1</v>
      </c>
      <c r="E5056" s="8" t="s">
        <v>4873</v>
      </c>
      <c r="F5056" s="8" t="s">
        <v>4845</v>
      </c>
      <c r="G5056" s="12" t="s">
        <v>3120</v>
      </c>
      <c r="H5056" s="12" t="s">
        <v>3121</v>
      </c>
      <c r="I5056" s="12" t="s">
        <v>3420</v>
      </c>
      <c r="J5056" s="12" t="s">
        <v>3454</v>
      </c>
      <c r="K5056" s="12" t="s">
        <v>3573</v>
      </c>
      <c r="L5056" s="12" t="s">
        <v>3574</v>
      </c>
      <c r="M5056" s="12" t="s">
        <v>3405</v>
      </c>
      <c r="N5056" s="12" t="s">
        <v>3575</v>
      </c>
      <c r="O5056" s="8" t="s">
        <v>3118</v>
      </c>
      <c r="P5056" s="8" t="s">
        <v>75</v>
      </c>
      <c r="Q5056" s="78"/>
      <c r="R5056" s="26"/>
      <c r="S5056" s="8">
        <v>94</v>
      </c>
      <c r="T5056" s="8">
        <v>1</v>
      </c>
      <c r="U5056" s="14">
        <v>0.52155533290280232</v>
      </c>
      <c r="V5056" s="8" t="s">
        <v>3101</v>
      </c>
      <c r="W5056" s="15" t="s">
        <v>30</v>
      </c>
      <c r="AC5056" s="64"/>
    </row>
    <row r="5057" spans="1:29" x14ac:dyDescent="0.35">
      <c r="A5057" s="69">
        <v>46233</v>
      </c>
      <c r="B5057" s="7" t="s">
        <v>71</v>
      </c>
      <c r="C5057" s="8" t="s">
        <v>90</v>
      </c>
      <c r="D5057" s="10">
        <v>1</v>
      </c>
      <c r="E5057" s="8" t="s">
        <v>4845</v>
      </c>
      <c r="F5057" s="8" t="s">
        <v>4851</v>
      </c>
      <c r="G5057" s="12" t="s">
        <v>3094</v>
      </c>
      <c r="H5057" s="12" t="s">
        <v>3194</v>
      </c>
      <c r="I5057" s="12" t="s">
        <v>3195</v>
      </c>
      <c r="J5057" s="12" t="s">
        <v>3576</v>
      </c>
      <c r="K5057" s="12" t="s">
        <v>3559</v>
      </c>
      <c r="L5057" s="12" t="s">
        <v>3577</v>
      </c>
      <c r="M5057" s="12" t="s">
        <v>3578</v>
      </c>
      <c r="N5057" s="12" t="s">
        <v>3579</v>
      </c>
      <c r="O5057" s="8" t="s">
        <v>347</v>
      </c>
      <c r="P5057" s="8" t="s">
        <v>3380</v>
      </c>
      <c r="Q5057" s="8" t="s">
        <v>171</v>
      </c>
      <c r="R5057" s="27" t="s">
        <v>39</v>
      </c>
      <c r="S5057" s="8">
        <v>171</v>
      </c>
      <c r="T5057" s="8">
        <v>1</v>
      </c>
      <c r="U5057" s="14">
        <v>0.96880210545414236</v>
      </c>
      <c r="V5057" s="8">
        <v>1163</v>
      </c>
      <c r="W5057" s="15" t="s">
        <v>30</v>
      </c>
      <c r="AC5057" s="64"/>
    </row>
    <row r="5058" spans="1:29" x14ac:dyDescent="0.35">
      <c r="A5058" s="69">
        <v>46233</v>
      </c>
      <c r="B5058" s="7" t="s">
        <v>74</v>
      </c>
      <c r="C5058" s="8" t="s">
        <v>90</v>
      </c>
      <c r="D5058" s="10">
        <v>1</v>
      </c>
      <c r="E5058" s="8" t="s">
        <v>4851</v>
      </c>
      <c r="F5058" s="8" t="s">
        <v>4845</v>
      </c>
      <c r="G5058" s="12" t="s">
        <v>3136</v>
      </c>
      <c r="H5058" s="12" t="s">
        <v>3202</v>
      </c>
      <c r="I5058" s="12" t="s">
        <v>3273</v>
      </c>
      <c r="J5058" s="12" t="s">
        <v>3580</v>
      </c>
      <c r="K5058" s="12" t="s">
        <v>3279</v>
      </c>
      <c r="L5058" s="12" t="s">
        <v>3396</v>
      </c>
      <c r="M5058" s="12" t="s">
        <v>3202</v>
      </c>
      <c r="N5058" s="12" t="s">
        <v>3385</v>
      </c>
      <c r="O5058" s="8" t="s">
        <v>3380</v>
      </c>
      <c r="P5058" s="8" t="s">
        <v>110</v>
      </c>
      <c r="Q5058" s="8" t="s">
        <v>233</v>
      </c>
      <c r="R5058" s="27" t="s">
        <v>99</v>
      </c>
      <c r="S5058" s="8">
        <v>189</v>
      </c>
      <c r="T5058" s="8">
        <v>0</v>
      </c>
      <c r="U5058" s="14">
        <v>1</v>
      </c>
      <c r="V5058" s="8" t="s">
        <v>3101</v>
      </c>
      <c r="W5058" s="15" t="s">
        <v>30</v>
      </c>
      <c r="AC5058" s="64"/>
    </row>
    <row r="5059" spans="1:29" ht="26" customHeight="1" x14ac:dyDescent="0.35">
      <c r="A5059" s="69">
        <v>46233</v>
      </c>
      <c r="B5059" s="7" t="s">
        <v>80</v>
      </c>
      <c r="C5059" s="8" t="s">
        <v>108</v>
      </c>
      <c r="D5059" s="10">
        <v>1</v>
      </c>
      <c r="E5059" s="8" t="s">
        <v>4845</v>
      </c>
      <c r="F5059" s="8" t="s">
        <v>4853</v>
      </c>
      <c r="G5059" s="12" t="s">
        <v>3128</v>
      </c>
      <c r="H5059" s="12" t="s">
        <v>3266</v>
      </c>
      <c r="I5059" s="12" t="s">
        <v>3128</v>
      </c>
      <c r="J5059" s="12" t="s">
        <v>3581</v>
      </c>
      <c r="K5059" s="12" t="s">
        <v>3163</v>
      </c>
      <c r="L5059" s="12" t="s">
        <v>3582</v>
      </c>
      <c r="M5059" s="12" t="s">
        <v>3583</v>
      </c>
      <c r="N5059" s="12" t="s">
        <v>3433</v>
      </c>
      <c r="O5059" s="8" t="s">
        <v>43</v>
      </c>
      <c r="P5059" s="8" t="s">
        <v>153</v>
      </c>
      <c r="Q5059" s="8" t="s">
        <v>3584</v>
      </c>
      <c r="R5059" s="27" t="s">
        <v>3585</v>
      </c>
      <c r="S5059" s="8">
        <v>157</v>
      </c>
      <c r="T5059" s="8">
        <v>0</v>
      </c>
      <c r="U5059" s="14">
        <v>0.87608536388624147</v>
      </c>
      <c r="V5059" s="8">
        <v>934</v>
      </c>
      <c r="W5059" s="15" t="s">
        <v>30</v>
      </c>
      <c r="AC5059" s="64"/>
    </row>
    <row r="5060" spans="1:29" x14ac:dyDescent="0.35">
      <c r="A5060" s="69">
        <v>46233</v>
      </c>
      <c r="B5060" s="7" t="s">
        <v>84</v>
      </c>
      <c r="C5060" s="8" t="s">
        <v>108</v>
      </c>
      <c r="D5060" s="10">
        <v>1</v>
      </c>
      <c r="E5060" s="8" t="s">
        <v>4853</v>
      </c>
      <c r="F5060" s="8" t="s">
        <v>4845</v>
      </c>
      <c r="G5060" s="12" t="s">
        <v>3272</v>
      </c>
      <c r="H5060" s="12" t="s">
        <v>3273</v>
      </c>
      <c r="I5060" s="12" t="s">
        <v>3586</v>
      </c>
      <c r="J5060" s="12" t="s">
        <v>3238</v>
      </c>
      <c r="K5060" s="12" t="s">
        <v>3587</v>
      </c>
      <c r="L5060" s="12" t="s">
        <v>3383</v>
      </c>
      <c r="M5060" s="12" t="s">
        <v>3588</v>
      </c>
      <c r="N5060" s="12" t="s">
        <v>3589</v>
      </c>
      <c r="O5060" s="8" t="s">
        <v>153</v>
      </c>
      <c r="P5060" s="8" t="s">
        <v>70</v>
      </c>
      <c r="Q5060" s="8" t="s">
        <v>171</v>
      </c>
      <c r="R5060" s="27" t="s">
        <v>39</v>
      </c>
      <c r="S5060" s="8">
        <v>182</v>
      </c>
      <c r="T5060" s="8">
        <v>0</v>
      </c>
      <c r="U5060" s="14">
        <v>0.91798029762722932</v>
      </c>
      <c r="V5060" s="8">
        <v>114</v>
      </c>
      <c r="W5060" s="15" t="s">
        <v>30</v>
      </c>
      <c r="AC5060" s="64"/>
    </row>
    <row r="5061" spans="1:29" x14ac:dyDescent="0.35">
      <c r="A5061" s="69">
        <v>46233</v>
      </c>
      <c r="B5061" s="7" t="s">
        <v>2570</v>
      </c>
      <c r="C5061" s="8" t="s">
        <v>108</v>
      </c>
      <c r="D5061" s="10">
        <v>1</v>
      </c>
      <c r="E5061" s="8" t="s">
        <v>4845</v>
      </c>
      <c r="F5061" s="8" t="s">
        <v>4860</v>
      </c>
      <c r="G5061" s="12" t="s">
        <v>3281</v>
      </c>
      <c r="H5061" s="17" t="s">
        <v>3282</v>
      </c>
      <c r="I5061" s="17" t="s">
        <v>3590</v>
      </c>
      <c r="J5061" s="17" t="s">
        <v>3591</v>
      </c>
      <c r="K5061" s="17" t="s">
        <v>3592</v>
      </c>
      <c r="L5061" s="17" t="s">
        <v>3593</v>
      </c>
      <c r="M5061" s="17" t="s">
        <v>3594</v>
      </c>
      <c r="N5061" s="17" t="s">
        <v>3595</v>
      </c>
      <c r="O5061" s="15" t="s">
        <v>70</v>
      </c>
      <c r="P5061" s="8" t="s">
        <v>2812</v>
      </c>
      <c r="Q5061" s="15" t="s">
        <v>3596</v>
      </c>
      <c r="R5061" s="67" t="s">
        <v>3597</v>
      </c>
      <c r="S5061" s="15">
        <v>183</v>
      </c>
      <c r="T5061" s="15">
        <v>0</v>
      </c>
      <c r="U5061" s="22">
        <v>0.93103065316233502</v>
      </c>
      <c r="V5061" s="15" t="s">
        <v>3101</v>
      </c>
      <c r="W5061" s="15" t="s">
        <v>30</v>
      </c>
      <c r="AC5061" s="64"/>
    </row>
    <row r="5062" spans="1:29" x14ac:dyDescent="0.35">
      <c r="A5062" s="69">
        <v>46233</v>
      </c>
      <c r="B5062" s="7" t="s">
        <v>2571</v>
      </c>
      <c r="C5062" s="8" t="s">
        <v>108</v>
      </c>
      <c r="D5062" s="10">
        <v>1</v>
      </c>
      <c r="E5062" s="8" t="s">
        <v>4860</v>
      </c>
      <c r="F5062" s="8" t="s">
        <v>4845</v>
      </c>
      <c r="G5062" s="12" t="s">
        <v>3215</v>
      </c>
      <c r="H5062" s="17" t="s">
        <v>3290</v>
      </c>
      <c r="I5062" s="17" t="s">
        <v>3598</v>
      </c>
      <c r="J5062" s="17" t="s">
        <v>3455</v>
      </c>
      <c r="K5062" s="17" t="s">
        <v>3599</v>
      </c>
      <c r="L5062" s="12">
        <v>0.94166666666666665</v>
      </c>
      <c r="M5062" s="12">
        <v>0.94722222222222219</v>
      </c>
      <c r="N5062" s="12">
        <v>0.94930555555555551</v>
      </c>
      <c r="O5062" s="15" t="s">
        <v>2812</v>
      </c>
      <c r="P5062" s="15" t="s">
        <v>60</v>
      </c>
      <c r="Q5062" s="15" t="s">
        <v>3600</v>
      </c>
      <c r="R5062" s="67" t="s">
        <v>510</v>
      </c>
      <c r="S5062" s="15">
        <v>168</v>
      </c>
      <c r="T5062" s="15">
        <v>0</v>
      </c>
      <c r="U5062" s="22">
        <v>0.84106704569972246</v>
      </c>
      <c r="V5062" s="15" t="s">
        <v>3101</v>
      </c>
      <c r="W5062" s="15" t="s">
        <v>30</v>
      </c>
      <c r="AC5062" s="64"/>
    </row>
    <row r="5063" spans="1:29" x14ac:dyDescent="0.35">
      <c r="A5063" s="69">
        <v>46233</v>
      </c>
      <c r="B5063" s="7" t="s">
        <v>1381</v>
      </c>
      <c r="C5063" s="8" t="s">
        <v>113</v>
      </c>
      <c r="D5063" s="10">
        <v>1</v>
      </c>
      <c r="E5063" s="8" t="s">
        <v>4845</v>
      </c>
      <c r="F5063" s="8" t="s">
        <v>4853</v>
      </c>
      <c r="G5063" s="12" t="s">
        <v>3163</v>
      </c>
      <c r="H5063" s="17" t="s">
        <v>3298</v>
      </c>
      <c r="I5063" s="17" t="s">
        <v>3601</v>
      </c>
      <c r="J5063" s="17" t="s">
        <v>3165</v>
      </c>
      <c r="K5063" s="17" t="s">
        <v>3602</v>
      </c>
      <c r="L5063" s="17" t="s">
        <v>3603</v>
      </c>
      <c r="M5063" s="17" t="s">
        <v>3565</v>
      </c>
      <c r="N5063" s="17" t="s">
        <v>3462</v>
      </c>
      <c r="O5063" s="15" t="s">
        <v>132</v>
      </c>
      <c r="P5063" s="15" t="s">
        <v>3303</v>
      </c>
      <c r="Q5063" s="15"/>
      <c r="R5063" s="67"/>
      <c r="S5063" s="15">
        <v>184</v>
      </c>
      <c r="T5063" s="15">
        <v>0</v>
      </c>
      <c r="U5063" s="22">
        <v>0.94051314592136503</v>
      </c>
      <c r="V5063" s="15" t="s">
        <v>3101</v>
      </c>
      <c r="W5063" s="15" t="s">
        <v>30</v>
      </c>
      <c r="AC5063" s="64"/>
    </row>
    <row r="5064" spans="1:29" ht="26" customHeight="1" x14ac:dyDescent="0.35">
      <c r="A5064" s="69">
        <v>46233</v>
      </c>
      <c r="B5064" s="7" t="s">
        <v>1382</v>
      </c>
      <c r="C5064" s="8" t="s">
        <v>113</v>
      </c>
      <c r="D5064" s="10">
        <v>1</v>
      </c>
      <c r="E5064" s="8" t="s">
        <v>4853</v>
      </c>
      <c r="F5064" s="8" t="s">
        <v>4845</v>
      </c>
      <c r="G5064" s="12" t="s">
        <v>3304</v>
      </c>
      <c r="H5064" s="17" t="s">
        <v>3305</v>
      </c>
      <c r="I5064" s="17" t="s">
        <v>3604</v>
      </c>
      <c r="J5064" s="17" t="s">
        <v>3605</v>
      </c>
      <c r="K5064" s="17" t="s">
        <v>3606</v>
      </c>
      <c r="L5064" s="17" t="s">
        <v>3254</v>
      </c>
      <c r="M5064" s="17" t="s">
        <v>3150</v>
      </c>
      <c r="N5064" s="17" t="s">
        <v>3508</v>
      </c>
      <c r="O5064" s="15" t="s">
        <v>3303</v>
      </c>
      <c r="P5064" s="15" t="s">
        <v>317</v>
      </c>
      <c r="Q5064" s="15" t="s">
        <v>3607</v>
      </c>
      <c r="R5064" s="67" t="s">
        <v>3608</v>
      </c>
      <c r="S5064" s="15">
        <v>189</v>
      </c>
      <c r="T5064" s="15">
        <v>1</v>
      </c>
      <c r="U5064" s="22">
        <v>0.98879990230481885</v>
      </c>
      <c r="V5064" s="15" t="s">
        <v>3101</v>
      </c>
      <c r="W5064" s="15" t="s">
        <v>30</v>
      </c>
      <c r="AC5064" s="64"/>
    </row>
    <row r="5065" spans="1:29" x14ac:dyDescent="0.35">
      <c r="A5065" s="9">
        <v>46234</v>
      </c>
      <c r="B5065" s="156" t="s">
        <v>133</v>
      </c>
      <c r="C5065" s="156" t="s">
        <v>27</v>
      </c>
      <c r="D5065" s="156">
        <v>1</v>
      </c>
      <c r="E5065" s="8" t="s">
        <v>4845</v>
      </c>
      <c r="F5065" s="8" t="s">
        <v>4848</v>
      </c>
      <c r="G5065" s="156" t="s">
        <v>3248</v>
      </c>
      <c r="H5065" s="156" t="s">
        <v>3609</v>
      </c>
      <c r="I5065" s="156" t="s">
        <v>3610</v>
      </c>
      <c r="J5065" s="440" t="s">
        <v>3605</v>
      </c>
      <c r="K5065" s="437" t="s">
        <v>3611</v>
      </c>
      <c r="L5065" s="156" t="s">
        <v>3612</v>
      </c>
      <c r="M5065" s="156" t="s">
        <v>3456</v>
      </c>
      <c r="N5065" s="156" t="s">
        <v>3613</v>
      </c>
      <c r="O5065" s="156" t="s">
        <v>143</v>
      </c>
      <c r="P5065" s="440" t="s">
        <v>3614</v>
      </c>
      <c r="Q5065" s="438" t="s">
        <v>421</v>
      </c>
      <c r="R5065" s="437" t="s">
        <v>39</v>
      </c>
      <c r="S5065" s="156">
        <v>127</v>
      </c>
      <c r="T5065" s="156">
        <v>0</v>
      </c>
      <c r="U5065" s="439">
        <f t="shared" ref="U5065:U5078" si="4">S5065/189</f>
        <v>0.67195767195767198</v>
      </c>
      <c r="V5065" s="156" t="s">
        <v>3101</v>
      </c>
      <c r="W5065" s="15" t="s">
        <v>30</v>
      </c>
      <c r="AC5065" s="64"/>
    </row>
    <row r="5066" spans="1:29" x14ac:dyDescent="0.35">
      <c r="A5066" s="9">
        <v>46234</v>
      </c>
      <c r="B5066" s="156" t="s">
        <v>135</v>
      </c>
      <c r="C5066" s="156" t="s">
        <v>27</v>
      </c>
      <c r="D5066" s="156">
        <v>1</v>
      </c>
      <c r="E5066" s="8" t="s">
        <v>4848</v>
      </c>
      <c r="F5066" s="8" t="s">
        <v>4845</v>
      </c>
      <c r="G5066" s="156" t="s">
        <v>3351</v>
      </c>
      <c r="H5066" s="156" t="s">
        <v>3615</v>
      </c>
      <c r="I5066" s="156" t="s">
        <v>3509</v>
      </c>
      <c r="J5066" s="440" t="s">
        <v>3616</v>
      </c>
      <c r="K5066" s="437" t="s">
        <v>3258</v>
      </c>
      <c r="L5066" s="156" t="s">
        <v>3617</v>
      </c>
      <c r="M5066" s="156" t="s">
        <v>3618</v>
      </c>
      <c r="N5066" s="156" t="s">
        <v>3619</v>
      </c>
      <c r="O5066" s="156" t="s">
        <v>3614</v>
      </c>
      <c r="P5066" s="440" t="s">
        <v>43</v>
      </c>
      <c r="Q5066" s="438" t="s">
        <v>3620</v>
      </c>
      <c r="R5066" s="437" t="s">
        <v>192</v>
      </c>
      <c r="S5066" s="156">
        <v>134</v>
      </c>
      <c r="T5066" s="156">
        <v>0</v>
      </c>
      <c r="U5066" s="439">
        <f t="shared" si="4"/>
        <v>0.70899470899470896</v>
      </c>
      <c r="V5066" s="156" t="s">
        <v>3101</v>
      </c>
      <c r="W5066" s="15" t="s">
        <v>30</v>
      </c>
      <c r="AC5066" s="64"/>
    </row>
    <row r="5067" spans="1:29" x14ac:dyDescent="0.35">
      <c r="A5067" s="9">
        <v>46234</v>
      </c>
      <c r="B5067" s="156" t="s">
        <v>1360</v>
      </c>
      <c r="C5067" s="156" t="s">
        <v>27</v>
      </c>
      <c r="D5067" s="156">
        <v>1</v>
      </c>
      <c r="E5067" s="8" t="s">
        <v>4845</v>
      </c>
      <c r="F5067" s="8" t="s">
        <v>4849</v>
      </c>
      <c r="G5067" s="156" t="s">
        <v>3314</v>
      </c>
      <c r="H5067" s="156" t="s">
        <v>3315</v>
      </c>
      <c r="I5067" s="156" t="s">
        <v>3621</v>
      </c>
      <c r="J5067" s="440" t="s">
        <v>3489</v>
      </c>
      <c r="K5067" s="437" t="s">
        <v>3622</v>
      </c>
      <c r="L5067" s="156" t="s">
        <v>3315</v>
      </c>
      <c r="M5067" s="156" t="s">
        <v>3623</v>
      </c>
      <c r="N5067" s="156" t="s">
        <v>3624</v>
      </c>
      <c r="O5067" s="156" t="s">
        <v>43</v>
      </c>
      <c r="P5067" s="440" t="s">
        <v>740</v>
      </c>
      <c r="Q5067" s="438"/>
      <c r="R5067" s="437"/>
      <c r="S5067" s="156">
        <v>164</v>
      </c>
      <c r="T5067" s="156">
        <v>1</v>
      </c>
      <c r="U5067" s="439">
        <f t="shared" si="4"/>
        <v>0.86772486772486768</v>
      </c>
      <c r="V5067" s="156" t="s">
        <v>3101</v>
      </c>
      <c r="W5067" s="15" t="s">
        <v>30</v>
      </c>
      <c r="AC5067" s="64"/>
    </row>
    <row r="5068" spans="1:29" x14ac:dyDescent="0.35">
      <c r="A5068" s="9">
        <v>46234</v>
      </c>
      <c r="B5068" s="156" t="s">
        <v>1361</v>
      </c>
      <c r="C5068" s="156" t="s">
        <v>27</v>
      </c>
      <c r="D5068" s="156">
        <v>1</v>
      </c>
      <c r="E5068" s="8" t="s">
        <v>4849</v>
      </c>
      <c r="F5068" s="8" t="s">
        <v>4845</v>
      </c>
      <c r="G5068" s="156" t="s">
        <v>3319</v>
      </c>
      <c r="H5068" s="156" t="s">
        <v>1422</v>
      </c>
      <c r="I5068" s="156" t="s">
        <v>3625</v>
      </c>
      <c r="J5068" s="440" t="s">
        <v>3626</v>
      </c>
      <c r="K5068" s="437" t="s">
        <v>3627</v>
      </c>
      <c r="L5068" s="156" t="s">
        <v>2563</v>
      </c>
      <c r="M5068" s="156" t="s">
        <v>3628</v>
      </c>
      <c r="N5068" s="156" t="s">
        <v>1972</v>
      </c>
      <c r="O5068" s="156" t="s">
        <v>740</v>
      </c>
      <c r="P5068" s="440" t="s">
        <v>60</v>
      </c>
      <c r="Q5068" s="438"/>
      <c r="R5068" s="437"/>
      <c r="S5068" s="156" t="s">
        <v>3629</v>
      </c>
      <c r="T5068" s="156" t="s">
        <v>3240</v>
      </c>
      <c r="U5068" s="439">
        <f t="shared" si="4"/>
        <v>0.95767195767195767</v>
      </c>
      <c r="V5068" s="156" t="s">
        <v>3101</v>
      </c>
      <c r="W5068" s="15" t="s">
        <v>30</v>
      </c>
      <c r="AC5068" s="64"/>
    </row>
    <row r="5069" spans="1:29" hidden="1" x14ac:dyDescent="0.35">
      <c r="A5069" s="9">
        <v>46234</v>
      </c>
      <c r="B5069" s="156" t="s">
        <v>1072</v>
      </c>
      <c r="C5069" s="156" t="s">
        <v>45</v>
      </c>
      <c r="D5069" s="156">
        <v>1</v>
      </c>
      <c r="E5069" s="8" t="s">
        <v>4845</v>
      </c>
      <c r="F5069" s="8" t="s">
        <v>4850</v>
      </c>
      <c r="G5069" s="156" t="s">
        <v>3268</v>
      </c>
      <c r="H5069" s="156" t="s">
        <v>3463</v>
      </c>
      <c r="I5069" s="156" t="s">
        <v>3630</v>
      </c>
      <c r="J5069" s="440" t="s">
        <v>3533</v>
      </c>
      <c r="K5069" s="437"/>
      <c r="L5069" s="156"/>
      <c r="M5069" s="156" t="s">
        <v>3631</v>
      </c>
      <c r="N5069" s="156" t="s">
        <v>3631</v>
      </c>
      <c r="O5069" s="156" t="s">
        <v>70</v>
      </c>
      <c r="P5069" s="440" t="s">
        <v>70</v>
      </c>
      <c r="Q5069" s="438" t="s">
        <v>273</v>
      </c>
      <c r="R5069" s="437" t="s">
        <v>39</v>
      </c>
      <c r="S5069" s="156">
        <v>0</v>
      </c>
      <c r="T5069" s="156">
        <v>0</v>
      </c>
      <c r="U5069" s="439">
        <f t="shared" si="4"/>
        <v>0</v>
      </c>
      <c r="V5069" s="156" t="s">
        <v>3101</v>
      </c>
      <c r="W5069" s="15" t="s">
        <v>67</v>
      </c>
      <c r="X5069" s="440" t="s">
        <v>3632</v>
      </c>
      <c r="AC5069" s="64"/>
    </row>
    <row r="5070" spans="1:29" x14ac:dyDescent="0.35">
      <c r="A5070" s="9">
        <v>46234</v>
      </c>
      <c r="B5070" s="156" t="s">
        <v>1072</v>
      </c>
      <c r="C5070" s="156" t="s">
        <v>45</v>
      </c>
      <c r="D5070" s="156">
        <v>1</v>
      </c>
      <c r="E5070" s="8" t="s">
        <v>4850</v>
      </c>
      <c r="F5070" s="8" t="s">
        <v>4845</v>
      </c>
      <c r="G5070" s="156" t="s">
        <v>3268</v>
      </c>
      <c r="H5070" s="156" t="s">
        <v>3463</v>
      </c>
      <c r="I5070" s="156" t="s">
        <v>3633</v>
      </c>
      <c r="J5070" s="440" t="s">
        <v>3234</v>
      </c>
      <c r="K5070" s="437" t="s">
        <v>3634</v>
      </c>
      <c r="L5070" s="156" t="s">
        <v>3635</v>
      </c>
      <c r="M5070" s="156" t="s">
        <v>3111</v>
      </c>
      <c r="N5070" s="156" t="s">
        <v>3111</v>
      </c>
      <c r="O5070" s="156" t="s">
        <v>70</v>
      </c>
      <c r="P5070" s="440" t="s">
        <v>3636</v>
      </c>
      <c r="Q5070" s="438" t="s">
        <v>3637</v>
      </c>
      <c r="R5070" s="437" t="s">
        <v>3638</v>
      </c>
      <c r="S5070" s="156">
        <v>89</v>
      </c>
      <c r="T5070" s="156">
        <v>0</v>
      </c>
      <c r="U5070" s="439">
        <f t="shared" si="4"/>
        <v>0.47089947089947087</v>
      </c>
      <c r="V5070" s="156" t="s">
        <v>3101</v>
      </c>
      <c r="W5070" s="15" t="s">
        <v>30</v>
      </c>
      <c r="AC5070" s="64"/>
    </row>
    <row r="5071" spans="1:29" ht="26" customHeight="1" x14ac:dyDescent="0.35">
      <c r="A5071" s="9">
        <v>46234</v>
      </c>
      <c r="B5071" s="156" t="s">
        <v>1073</v>
      </c>
      <c r="C5071" s="156" t="s">
        <v>45</v>
      </c>
      <c r="D5071" s="156">
        <v>1</v>
      </c>
      <c r="E5071" s="8" t="s">
        <v>4845</v>
      </c>
      <c r="F5071" s="8" t="s">
        <v>4867</v>
      </c>
      <c r="G5071" s="156" t="s">
        <v>3639</v>
      </c>
      <c r="H5071" s="156" t="s">
        <v>3640</v>
      </c>
      <c r="I5071" s="156" t="s">
        <v>3332</v>
      </c>
      <c r="J5071" s="440" t="s">
        <v>3385</v>
      </c>
      <c r="K5071" s="437" t="s">
        <v>3641</v>
      </c>
      <c r="L5071" s="156" t="s">
        <v>3642</v>
      </c>
      <c r="M5071" s="156" t="s">
        <v>3476</v>
      </c>
      <c r="N5071" s="156" t="s">
        <v>3643</v>
      </c>
      <c r="O5071" s="156" t="s">
        <v>3636</v>
      </c>
      <c r="P5071" s="440" t="s">
        <v>363</v>
      </c>
      <c r="Q5071" s="438" t="s">
        <v>3644</v>
      </c>
      <c r="R5071" s="437" t="s">
        <v>3645</v>
      </c>
      <c r="S5071" s="156">
        <v>121</v>
      </c>
      <c r="T5071" s="156">
        <v>0</v>
      </c>
      <c r="U5071" s="439">
        <f t="shared" si="4"/>
        <v>0.64021164021164023</v>
      </c>
      <c r="V5071" s="156" t="s">
        <v>3101</v>
      </c>
      <c r="W5071" s="15" t="s">
        <v>30</v>
      </c>
      <c r="AC5071" s="64"/>
    </row>
    <row r="5072" spans="1:29" ht="26" customHeight="1" x14ac:dyDescent="0.35">
      <c r="A5072" s="9">
        <v>46234</v>
      </c>
      <c r="B5072" s="156" t="s">
        <v>58</v>
      </c>
      <c r="C5072" s="156" t="s">
        <v>59</v>
      </c>
      <c r="D5072" s="156">
        <v>1</v>
      </c>
      <c r="E5072" s="8" t="s">
        <v>4867</v>
      </c>
      <c r="F5072" s="8" t="s">
        <v>4845</v>
      </c>
      <c r="G5072" s="156" t="s">
        <v>3272</v>
      </c>
      <c r="H5072" s="156" t="s">
        <v>3325</v>
      </c>
      <c r="I5072" s="156" t="s">
        <v>3274</v>
      </c>
      <c r="J5072" s="440" t="s">
        <v>3239</v>
      </c>
      <c r="K5072" s="437" t="s">
        <v>3102</v>
      </c>
      <c r="L5072" s="156" t="s">
        <v>3646</v>
      </c>
      <c r="M5072" s="156" t="s">
        <v>3647</v>
      </c>
      <c r="N5072" s="156" t="s">
        <v>3648</v>
      </c>
      <c r="O5072" s="156" t="s">
        <v>73</v>
      </c>
      <c r="P5072" s="440" t="s">
        <v>428</v>
      </c>
      <c r="Q5072" s="438" t="s">
        <v>3649</v>
      </c>
      <c r="R5072" s="437" t="s">
        <v>3650</v>
      </c>
      <c r="S5072" s="156">
        <v>172</v>
      </c>
      <c r="T5072" s="156">
        <v>0</v>
      </c>
      <c r="U5072" s="439">
        <f t="shared" si="4"/>
        <v>0.91005291005291</v>
      </c>
      <c r="V5072" s="156">
        <v>1292</v>
      </c>
      <c r="W5072" s="15" t="s">
        <v>30</v>
      </c>
      <c r="AC5072" s="64"/>
    </row>
    <row r="5073" spans="1:29" x14ac:dyDescent="0.35">
      <c r="A5073" s="9">
        <v>46234</v>
      </c>
      <c r="B5073" s="156" t="s">
        <v>64</v>
      </c>
      <c r="C5073" s="156" t="s">
        <v>59</v>
      </c>
      <c r="D5073" s="156">
        <v>1</v>
      </c>
      <c r="E5073" s="8" t="s">
        <v>4845</v>
      </c>
      <c r="F5073" s="8" t="s">
        <v>4856</v>
      </c>
      <c r="G5073" s="156" t="s">
        <v>3137</v>
      </c>
      <c r="H5073" s="156" t="s">
        <v>3158</v>
      </c>
      <c r="I5073" s="156" t="s">
        <v>3651</v>
      </c>
      <c r="J5073" s="440" t="s">
        <v>3652</v>
      </c>
      <c r="K5073" s="437" t="s">
        <v>3653</v>
      </c>
      <c r="L5073" s="156" t="s">
        <v>3126</v>
      </c>
      <c r="M5073" s="156" t="s">
        <v>3654</v>
      </c>
      <c r="N5073" s="156" t="s">
        <v>3655</v>
      </c>
      <c r="O5073" s="156" t="s">
        <v>428</v>
      </c>
      <c r="P5073" s="440" t="s">
        <v>106</v>
      </c>
      <c r="Q5073" s="438" t="s">
        <v>3656</v>
      </c>
      <c r="R5073" s="437" t="s">
        <v>2528</v>
      </c>
      <c r="S5073" s="156">
        <v>179</v>
      </c>
      <c r="T5073" s="156">
        <v>0</v>
      </c>
      <c r="U5073" s="439">
        <f t="shared" si="4"/>
        <v>0.94708994708994709</v>
      </c>
      <c r="V5073" s="156">
        <v>797</v>
      </c>
      <c r="W5073" s="15" t="s">
        <v>30</v>
      </c>
      <c r="AC5073" s="64"/>
    </row>
    <row r="5074" spans="1:29" x14ac:dyDescent="0.35">
      <c r="A5074" s="9">
        <v>46234</v>
      </c>
      <c r="B5074" s="156" t="s">
        <v>1372</v>
      </c>
      <c r="C5074" s="156" t="s">
        <v>72</v>
      </c>
      <c r="D5074" s="156">
        <v>1</v>
      </c>
      <c r="E5074" s="8" t="s">
        <v>4856</v>
      </c>
      <c r="F5074" s="8" t="s">
        <v>4845</v>
      </c>
      <c r="G5074" s="156" t="s">
        <v>3102</v>
      </c>
      <c r="H5074" s="156" t="s">
        <v>3414</v>
      </c>
      <c r="I5074" s="156" t="s">
        <v>3657</v>
      </c>
      <c r="J5074" s="440" t="s">
        <v>3102</v>
      </c>
      <c r="K5074" s="437" t="s">
        <v>3658</v>
      </c>
      <c r="L5074" s="156" t="s">
        <v>3465</v>
      </c>
      <c r="M5074" s="156" t="s">
        <v>3659</v>
      </c>
      <c r="N5074" s="156" t="s">
        <v>3570</v>
      </c>
      <c r="O5074" s="156" t="s">
        <v>748</v>
      </c>
      <c r="P5074" s="440" t="s">
        <v>32</v>
      </c>
      <c r="Q5074" s="438"/>
      <c r="R5074" s="437"/>
      <c r="S5074" s="156">
        <v>188</v>
      </c>
      <c r="T5074" s="156">
        <v>1</v>
      </c>
      <c r="U5074" s="439">
        <f t="shared" si="4"/>
        <v>0.99470899470899465</v>
      </c>
      <c r="V5074" s="156" t="s">
        <v>3101</v>
      </c>
      <c r="W5074" s="15" t="s">
        <v>30</v>
      </c>
      <c r="AC5074" s="64"/>
    </row>
    <row r="5075" spans="1:29" x14ac:dyDescent="0.35">
      <c r="A5075" s="9">
        <v>46234</v>
      </c>
      <c r="B5075" s="156" t="s">
        <v>104</v>
      </c>
      <c r="C5075" s="156" t="s">
        <v>72</v>
      </c>
      <c r="D5075" s="156">
        <v>1</v>
      </c>
      <c r="E5075" s="8" t="s">
        <v>4845</v>
      </c>
      <c r="F5075" s="8" t="s">
        <v>4850</v>
      </c>
      <c r="G5075" s="156" t="s">
        <v>3660</v>
      </c>
      <c r="H5075" s="156" t="s">
        <v>3148</v>
      </c>
      <c r="I5075" s="156" t="s">
        <v>3661</v>
      </c>
      <c r="J5075" s="440" t="s">
        <v>3662</v>
      </c>
      <c r="K5075" s="437" t="s">
        <v>3663</v>
      </c>
      <c r="L5075" s="156" t="s">
        <v>3573</v>
      </c>
      <c r="M5075" s="156" t="s">
        <v>3664</v>
      </c>
      <c r="N5075" s="156" t="s">
        <v>3664</v>
      </c>
      <c r="O5075" s="156" t="s">
        <v>32</v>
      </c>
      <c r="P5075" s="440" t="s">
        <v>3665</v>
      </c>
      <c r="Q5075" s="438" t="s">
        <v>3666</v>
      </c>
      <c r="R5075" s="437" t="s">
        <v>99</v>
      </c>
      <c r="S5075" s="156">
        <v>134</v>
      </c>
      <c r="T5075" s="156">
        <v>1</v>
      </c>
      <c r="U5075" s="439">
        <f t="shared" si="4"/>
        <v>0.70899470899470896</v>
      </c>
      <c r="V5075" s="156" t="s">
        <v>3101</v>
      </c>
      <c r="W5075" s="15" t="s">
        <v>30</v>
      </c>
      <c r="AC5075" s="64"/>
    </row>
    <row r="5076" spans="1:29" x14ac:dyDescent="0.35">
      <c r="A5076" s="9">
        <v>46234</v>
      </c>
      <c r="B5076" s="156" t="s">
        <v>105</v>
      </c>
      <c r="C5076" s="156" t="s">
        <v>72</v>
      </c>
      <c r="D5076" s="156">
        <v>1</v>
      </c>
      <c r="E5076" s="8" t="s">
        <v>4850</v>
      </c>
      <c r="F5076" s="8" t="s">
        <v>4845</v>
      </c>
      <c r="G5076" s="156" t="s">
        <v>3146</v>
      </c>
      <c r="H5076" s="156" t="s">
        <v>3405</v>
      </c>
      <c r="I5076" s="156" t="s">
        <v>3667</v>
      </c>
      <c r="J5076" s="440" t="s">
        <v>3668</v>
      </c>
      <c r="K5076" s="437" t="s">
        <v>3467</v>
      </c>
      <c r="L5076" s="156" t="s">
        <v>3669</v>
      </c>
      <c r="M5076" s="156" t="s">
        <v>3670</v>
      </c>
      <c r="N5076" s="156" t="s">
        <v>3671</v>
      </c>
      <c r="O5076" s="156" t="s">
        <v>3665</v>
      </c>
      <c r="P5076" s="440" t="s">
        <v>43</v>
      </c>
      <c r="Q5076" s="438" t="s">
        <v>3672</v>
      </c>
      <c r="R5076" s="437" t="s">
        <v>99</v>
      </c>
      <c r="S5076" s="156">
        <v>167</v>
      </c>
      <c r="T5076" s="156">
        <v>0</v>
      </c>
      <c r="U5076" s="439">
        <f t="shared" si="4"/>
        <v>0.8835978835978836</v>
      </c>
      <c r="V5076" s="156" t="s">
        <v>3101</v>
      </c>
      <c r="W5076" s="15" t="s">
        <v>30</v>
      </c>
      <c r="AC5076" s="64"/>
    </row>
    <row r="5077" spans="1:29" x14ac:dyDescent="0.35">
      <c r="A5077" s="9">
        <v>46234</v>
      </c>
      <c r="B5077" s="156" t="s">
        <v>1383</v>
      </c>
      <c r="C5077" s="156" t="s">
        <v>72</v>
      </c>
      <c r="D5077" s="156">
        <v>1</v>
      </c>
      <c r="E5077" s="8" t="s">
        <v>4845</v>
      </c>
      <c r="F5077" s="8" t="s">
        <v>4849</v>
      </c>
      <c r="G5077" s="156" t="s">
        <v>3673</v>
      </c>
      <c r="H5077" s="156" t="s">
        <v>3674</v>
      </c>
      <c r="I5077" s="156" t="s">
        <v>3615</v>
      </c>
      <c r="J5077" s="440" t="s">
        <v>3675</v>
      </c>
      <c r="K5077" s="437" t="s">
        <v>3676</v>
      </c>
      <c r="L5077" s="156" t="s">
        <v>3677</v>
      </c>
      <c r="M5077" s="156" t="s">
        <v>3678</v>
      </c>
      <c r="N5077" s="156" t="s">
        <v>3674</v>
      </c>
      <c r="O5077" s="156" t="s">
        <v>43</v>
      </c>
      <c r="P5077" s="440" t="s">
        <v>302</v>
      </c>
      <c r="Q5077" s="438" t="s">
        <v>263</v>
      </c>
      <c r="R5077" s="437" t="s">
        <v>39</v>
      </c>
      <c r="S5077" s="156">
        <v>185</v>
      </c>
      <c r="T5077" s="156">
        <v>0</v>
      </c>
      <c r="U5077" s="439">
        <f t="shared" si="4"/>
        <v>0.97883597883597884</v>
      </c>
      <c r="V5077" s="156">
        <v>1298</v>
      </c>
      <c r="W5077" s="15" t="s">
        <v>30</v>
      </c>
      <c r="AC5077" s="64"/>
    </row>
    <row r="5078" spans="1:29" x14ac:dyDescent="0.35">
      <c r="A5078" s="9">
        <v>46234</v>
      </c>
      <c r="B5078" s="156" t="s">
        <v>1384</v>
      </c>
      <c r="C5078" s="156" t="s">
        <v>72</v>
      </c>
      <c r="D5078" s="156">
        <v>1</v>
      </c>
      <c r="E5078" s="8" t="s">
        <v>4849</v>
      </c>
      <c r="F5078" s="8" t="s">
        <v>4845</v>
      </c>
      <c r="G5078" s="156" t="s">
        <v>3338</v>
      </c>
      <c r="H5078" s="156" t="s">
        <v>3363</v>
      </c>
      <c r="I5078" s="156" t="s">
        <v>3550</v>
      </c>
      <c r="J5078" s="440" t="s">
        <v>3679</v>
      </c>
      <c r="K5078" s="437" t="s">
        <v>3680</v>
      </c>
      <c r="L5078" s="156" t="s">
        <v>3681</v>
      </c>
      <c r="M5078" s="156" t="s">
        <v>3682</v>
      </c>
      <c r="N5078" s="156" t="s">
        <v>3683</v>
      </c>
      <c r="O5078" s="156" t="s">
        <v>302</v>
      </c>
      <c r="P5078" s="440" t="s">
        <v>132</v>
      </c>
      <c r="Q5078" s="438"/>
      <c r="R5078" s="437"/>
      <c r="S5078" s="156">
        <v>167</v>
      </c>
      <c r="T5078" s="156">
        <v>0</v>
      </c>
      <c r="U5078" s="439">
        <f t="shared" si="4"/>
        <v>0.8835978835978836</v>
      </c>
      <c r="V5078" s="156" t="s">
        <v>3101</v>
      </c>
      <c r="W5078" s="15" t="s">
        <v>30</v>
      </c>
      <c r="AC5078" s="64"/>
    </row>
    <row r="5079" spans="1:29" x14ac:dyDescent="0.35">
      <c r="A5079" s="9">
        <v>46234</v>
      </c>
      <c r="B5079" s="156" t="s">
        <v>107</v>
      </c>
      <c r="C5079" s="156" t="s">
        <v>81</v>
      </c>
      <c r="D5079" s="156">
        <v>1</v>
      </c>
      <c r="E5079" s="8" t="s">
        <v>4845</v>
      </c>
      <c r="F5079" s="8" t="s">
        <v>4853</v>
      </c>
      <c r="G5079" s="156" t="s">
        <v>3237</v>
      </c>
      <c r="H5079" s="156" t="s">
        <v>3164</v>
      </c>
      <c r="I5079" s="156" t="s">
        <v>3684</v>
      </c>
      <c r="J5079" s="440" t="s">
        <v>3685</v>
      </c>
      <c r="K5079" s="437" t="s">
        <v>3270</v>
      </c>
      <c r="L5079" s="156" t="s">
        <v>3686</v>
      </c>
      <c r="M5079" s="156" t="s">
        <v>3353</v>
      </c>
      <c r="N5079" s="156" t="s">
        <v>3687</v>
      </c>
      <c r="O5079" s="156" t="s">
        <v>43</v>
      </c>
      <c r="P5079" s="440" t="s">
        <v>428</v>
      </c>
      <c r="Q5079" s="438" t="s">
        <v>3688</v>
      </c>
      <c r="R5079" s="437" t="s">
        <v>39</v>
      </c>
      <c r="S5079" s="156">
        <v>167</v>
      </c>
      <c r="T5079" s="156">
        <v>0</v>
      </c>
      <c r="U5079" s="439">
        <f t="shared" ref="U5079:U5086" si="5">S5079/186</f>
        <v>0.89784946236559138</v>
      </c>
      <c r="V5079" s="156">
        <v>1542</v>
      </c>
      <c r="W5079" s="15" t="s">
        <v>30</v>
      </c>
      <c r="AC5079" s="64"/>
    </row>
    <row r="5080" spans="1:29" x14ac:dyDescent="0.35">
      <c r="A5080" s="9">
        <v>46234</v>
      </c>
      <c r="B5080" s="156" t="s">
        <v>109</v>
      </c>
      <c r="C5080" s="156" t="s">
        <v>81</v>
      </c>
      <c r="D5080" s="156">
        <v>1</v>
      </c>
      <c r="E5080" s="8" t="s">
        <v>4853</v>
      </c>
      <c r="F5080" s="8" t="s">
        <v>4845</v>
      </c>
      <c r="G5080" s="156" t="s">
        <v>3172</v>
      </c>
      <c r="H5080" s="156" t="s">
        <v>3351</v>
      </c>
      <c r="I5080" s="156" t="s">
        <v>3689</v>
      </c>
      <c r="J5080" s="440" t="s">
        <v>3659</v>
      </c>
      <c r="K5080" s="437" t="s">
        <v>3482</v>
      </c>
      <c r="L5080" s="156" t="s">
        <v>3305</v>
      </c>
      <c r="M5080" s="156" t="s">
        <v>3258</v>
      </c>
      <c r="N5080" s="156" t="s">
        <v>3473</v>
      </c>
      <c r="O5080" s="156" t="s">
        <v>428</v>
      </c>
      <c r="P5080" s="440" t="s">
        <v>57</v>
      </c>
      <c r="Q5080" s="438" t="s">
        <v>3690</v>
      </c>
      <c r="R5080" s="437" t="s">
        <v>192</v>
      </c>
      <c r="S5080" s="156">
        <v>179</v>
      </c>
      <c r="T5080" s="156">
        <v>1</v>
      </c>
      <c r="U5080" s="439">
        <f t="shared" si="5"/>
        <v>0.9623655913978495</v>
      </c>
      <c r="V5080" s="156">
        <v>47</v>
      </c>
      <c r="W5080" s="15" t="s">
        <v>30</v>
      </c>
      <c r="AC5080" s="64"/>
    </row>
    <row r="5081" spans="1:29" x14ac:dyDescent="0.35">
      <c r="A5081" s="9">
        <v>46234</v>
      </c>
      <c r="B5081" s="156" t="s">
        <v>1977</v>
      </c>
      <c r="C5081" s="156" t="s">
        <v>81</v>
      </c>
      <c r="D5081" s="156">
        <v>14</v>
      </c>
      <c r="E5081" s="8" t="s">
        <v>4845</v>
      </c>
      <c r="F5081" s="8" t="s">
        <v>4851</v>
      </c>
      <c r="G5081" s="156" t="s">
        <v>3405</v>
      </c>
      <c r="H5081" s="156" t="s">
        <v>3510</v>
      </c>
      <c r="I5081" s="156" t="s">
        <v>3121</v>
      </c>
      <c r="J5081" s="440" t="s">
        <v>3691</v>
      </c>
      <c r="K5081" s="437" t="s">
        <v>3669</v>
      </c>
      <c r="L5081" s="156" t="s">
        <v>3692</v>
      </c>
      <c r="M5081" s="156" t="s">
        <v>3693</v>
      </c>
      <c r="N5081" s="156" t="s">
        <v>3694</v>
      </c>
      <c r="O5081" s="156" t="s">
        <v>57</v>
      </c>
      <c r="P5081" s="440" t="s">
        <v>3695</v>
      </c>
      <c r="Q5081" s="438" t="s">
        <v>155</v>
      </c>
      <c r="R5081" s="437" t="s">
        <v>39</v>
      </c>
      <c r="S5081" s="156">
        <v>168</v>
      </c>
      <c r="T5081" s="156">
        <v>0</v>
      </c>
      <c r="U5081" s="439">
        <f t="shared" si="5"/>
        <v>0.90322580645161288</v>
      </c>
      <c r="V5081" s="156" t="s">
        <v>3101</v>
      </c>
      <c r="W5081" s="15" t="s">
        <v>30</v>
      </c>
      <c r="AC5081" s="64"/>
    </row>
    <row r="5082" spans="1:29" ht="26" customHeight="1" x14ac:dyDescent="0.35">
      <c r="A5082" s="9">
        <v>46234</v>
      </c>
      <c r="B5082" s="156" t="s">
        <v>1980</v>
      </c>
      <c r="C5082" s="156" t="s">
        <v>81</v>
      </c>
      <c r="D5082" s="156">
        <v>14</v>
      </c>
      <c r="E5082" s="8" t="s">
        <v>4851</v>
      </c>
      <c r="F5082" s="8" t="s">
        <v>4845</v>
      </c>
      <c r="G5082" s="156" t="s">
        <v>3696</v>
      </c>
      <c r="H5082" s="156" t="s">
        <v>3697</v>
      </c>
      <c r="I5082" s="156" t="s">
        <v>3698</v>
      </c>
      <c r="J5082" s="440" t="s">
        <v>3699</v>
      </c>
      <c r="K5082" s="437" t="s">
        <v>3700</v>
      </c>
      <c r="L5082" s="156" t="s">
        <v>3701</v>
      </c>
      <c r="M5082" s="156" t="s">
        <v>3702</v>
      </c>
      <c r="N5082" s="156" t="s">
        <v>3703</v>
      </c>
      <c r="O5082" s="156" t="s">
        <v>3695</v>
      </c>
      <c r="P5082" s="440" t="s">
        <v>83</v>
      </c>
      <c r="Q5082" s="438" t="s">
        <v>3704</v>
      </c>
      <c r="R5082" s="437" t="s">
        <v>3705</v>
      </c>
      <c r="S5082" s="156">
        <v>126</v>
      </c>
      <c r="T5082" s="156">
        <v>0</v>
      </c>
      <c r="U5082" s="439">
        <f t="shared" si="5"/>
        <v>0.67741935483870963</v>
      </c>
      <c r="V5082" s="156" t="s">
        <v>3101</v>
      </c>
      <c r="W5082" s="15" t="s">
        <v>30</v>
      </c>
      <c r="AC5082" s="64"/>
    </row>
    <row r="5083" spans="1:29" x14ac:dyDescent="0.35">
      <c r="A5083" s="9">
        <v>46234</v>
      </c>
      <c r="B5083" s="156" t="s">
        <v>71</v>
      </c>
      <c r="C5083" s="156" t="s">
        <v>90</v>
      </c>
      <c r="D5083" s="156">
        <v>1</v>
      </c>
      <c r="E5083" s="8" t="s">
        <v>4845</v>
      </c>
      <c r="F5083" s="8" t="s">
        <v>4851</v>
      </c>
      <c r="G5083" s="156" t="s">
        <v>3094</v>
      </c>
      <c r="H5083" s="156" t="s">
        <v>3194</v>
      </c>
      <c r="I5083" s="156" t="s">
        <v>3706</v>
      </c>
      <c r="J5083" s="440" t="s">
        <v>3707</v>
      </c>
      <c r="K5083" s="437" t="s">
        <v>3581</v>
      </c>
      <c r="L5083" s="156" t="s">
        <v>3184</v>
      </c>
      <c r="M5083" s="156" t="s">
        <v>3577</v>
      </c>
      <c r="N5083" s="156" t="s">
        <v>3577</v>
      </c>
      <c r="O5083" s="156" t="s">
        <v>110</v>
      </c>
      <c r="P5083" s="440" t="s">
        <v>3380</v>
      </c>
      <c r="Q5083" s="438" t="s">
        <v>152</v>
      </c>
      <c r="R5083" s="437" t="s">
        <v>39</v>
      </c>
      <c r="S5083" s="156">
        <v>170</v>
      </c>
      <c r="T5083" s="156">
        <v>0</v>
      </c>
      <c r="U5083" s="439">
        <f t="shared" si="5"/>
        <v>0.91397849462365588</v>
      </c>
      <c r="V5083" s="156">
        <v>1083</v>
      </c>
      <c r="W5083" s="15" t="s">
        <v>30</v>
      </c>
      <c r="AC5083" s="64"/>
    </row>
    <row r="5084" spans="1:29" x14ac:dyDescent="0.35">
      <c r="A5084" s="9">
        <v>46234</v>
      </c>
      <c r="B5084" s="156" t="s">
        <v>74</v>
      </c>
      <c r="C5084" s="156" t="s">
        <v>90</v>
      </c>
      <c r="D5084" s="156">
        <v>1</v>
      </c>
      <c r="E5084" s="8" t="s">
        <v>4851</v>
      </c>
      <c r="F5084" s="8" t="s">
        <v>4845</v>
      </c>
      <c r="G5084" s="156" t="s">
        <v>3136</v>
      </c>
      <c r="H5084" s="156" t="s">
        <v>3202</v>
      </c>
      <c r="I5084" s="156" t="s">
        <v>3708</v>
      </c>
      <c r="J5084" s="440" t="s">
        <v>3273</v>
      </c>
      <c r="K5084" s="437" t="s">
        <v>3709</v>
      </c>
      <c r="L5084" s="156" t="s">
        <v>3652</v>
      </c>
      <c r="M5084" s="156" t="s">
        <v>3662</v>
      </c>
      <c r="N5084" s="156" t="s">
        <v>3710</v>
      </c>
      <c r="O5084" s="156" t="s">
        <v>3380</v>
      </c>
      <c r="P5084" s="440" t="s">
        <v>43</v>
      </c>
      <c r="Q5084" s="438" t="s">
        <v>65</v>
      </c>
      <c r="R5084" s="437" t="s">
        <v>39</v>
      </c>
      <c r="S5084" s="156">
        <v>194</v>
      </c>
      <c r="T5084" s="156">
        <v>0</v>
      </c>
      <c r="U5084" s="439">
        <f t="shared" si="5"/>
        <v>1.043010752688172</v>
      </c>
      <c r="V5084" s="156">
        <v>61</v>
      </c>
      <c r="W5084" s="15" t="s">
        <v>30</v>
      </c>
      <c r="AC5084" s="64"/>
    </row>
    <row r="5085" spans="1:29" x14ac:dyDescent="0.35">
      <c r="A5085" s="9">
        <v>46234</v>
      </c>
      <c r="B5085" s="156" t="s">
        <v>262</v>
      </c>
      <c r="C5085" s="156" t="s">
        <v>90</v>
      </c>
      <c r="D5085" s="156">
        <v>1</v>
      </c>
      <c r="E5085" s="8" t="s">
        <v>4845</v>
      </c>
      <c r="F5085" s="8" t="s">
        <v>4853</v>
      </c>
      <c r="G5085" s="156" t="s">
        <v>3251</v>
      </c>
      <c r="H5085" s="156" t="s">
        <v>3253</v>
      </c>
      <c r="I5085" s="156" t="s">
        <v>3711</v>
      </c>
      <c r="J5085" s="440" t="s">
        <v>3112</v>
      </c>
      <c r="K5085" s="437" t="s">
        <v>3449</v>
      </c>
      <c r="L5085" s="156" t="s">
        <v>3712</v>
      </c>
      <c r="M5085" s="156" t="s">
        <v>3429</v>
      </c>
      <c r="N5085" s="156" t="s">
        <v>3466</v>
      </c>
      <c r="O5085" s="156" t="s">
        <v>43</v>
      </c>
      <c r="P5085" s="440" t="s">
        <v>3426</v>
      </c>
      <c r="Q5085" s="438" t="s">
        <v>3713</v>
      </c>
      <c r="R5085" s="437" t="s">
        <v>99</v>
      </c>
      <c r="S5085" s="156">
        <v>51</v>
      </c>
      <c r="T5085" s="156">
        <v>0</v>
      </c>
      <c r="U5085" s="439">
        <f t="shared" si="5"/>
        <v>0.27419354838709675</v>
      </c>
      <c r="V5085" s="156" t="s">
        <v>3101</v>
      </c>
      <c r="W5085" s="15" t="s">
        <v>30</v>
      </c>
      <c r="AC5085" s="64"/>
    </row>
    <row r="5086" spans="1:29" x14ac:dyDescent="0.35">
      <c r="A5086" s="9">
        <v>46234</v>
      </c>
      <c r="B5086" s="156" t="s">
        <v>264</v>
      </c>
      <c r="C5086" s="156" t="s">
        <v>90</v>
      </c>
      <c r="D5086" s="156">
        <v>1</v>
      </c>
      <c r="E5086" s="8" t="s">
        <v>4853</v>
      </c>
      <c r="F5086" s="8" t="s">
        <v>4845</v>
      </c>
      <c r="G5086" s="156" t="s">
        <v>3212</v>
      </c>
      <c r="H5086" s="156" t="s">
        <v>3291</v>
      </c>
      <c r="I5086" s="156" t="s">
        <v>3714</v>
      </c>
      <c r="J5086" s="440" t="s">
        <v>3715</v>
      </c>
      <c r="K5086" s="437" t="s">
        <v>3157</v>
      </c>
      <c r="L5086" s="156" t="s">
        <v>3716</v>
      </c>
      <c r="M5086" s="156" t="s">
        <v>3717</v>
      </c>
      <c r="N5086" s="156" t="s">
        <v>3293</v>
      </c>
      <c r="O5086" s="156" t="s">
        <v>3426</v>
      </c>
      <c r="P5086" s="440" t="s">
        <v>70</v>
      </c>
      <c r="Q5086" s="438" t="s">
        <v>3718</v>
      </c>
      <c r="R5086" s="437" t="s">
        <v>99</v>
      </c>
      <c r="S5086" s="156">
        <v>74</v>
      </c>
      <c r="T5086" s="156">
        <v>0</v>
      </c>
      <c r="U5086" s="439">
        <f t="shared" si="5"/>
        <v>0.39784946236559138</v>
      </c>
      <c r="V5086" s="156" t="s">
        <v>3101</v>
      </c>
      <c r="W5086" s="15" t="s">
        <v>30</v>
      </c>
      <c r="AC5086" s="64"/>
    </row>
    <row r="5087" spans="1:29" x14ac:dyDescent="0.35">
      <c r="A5087" s="9">
        <v>46234</v>
      </c>
      <c r="B5087" s="156" t="s">
        <v>1381</v>
      </c>
      <c r="C5087" s="156" t="s">
        <v>108</v>
      </c>
      <c r="D5087" s="156">
        <v>1</v>
      </c>
      <c r="E5087" s="8" t="s">
        <v>4845</v>
      </c>
      <c r="F5087" s="8" t="s">
        <v>4863</v>
      </c>
      <c r="G5087" s="156" t="s">
        <v>3163</v>
      </c>
      <c r="H5087" s="156" t="s">
        <v>3298</v>
      </c>
      <c r="I5087" s="156" t="s">
        <v>3165</v>
      </c>
      <c r="J5087" s="440" t="s">
        <v>3719</v>
      </c>
      <c r="K5087" s="437" t="s">
        <v>3720</v>
      </c>
      <c r="L5087" s="156" t="s">
        <v>3721</v>
      </c>
      <c r="M5087" s="156" t="s">
        <v>3567</v>
      </c>
      <c r="N5087" s="156" t="s">
        <v>3301</v>
      </c>
      <c r="O5087" s="156" t="s">
        <v>60</v>
      </c>
      <c r="P5087" s="440" t="s">
        <v>3303</v>
      </c>
      <c r="Q5087" s="438" t="s">
        <v>38</v>
      </c>
      <c r="R5087" s="437" t="s">
        <v>39</v>
      </c>
      <c r="S5087" s="156">
        <v>178</v>
      </c>
      <c r="T5087" s="156">
        <v>1</v>
      </c>
      <c r="U5087" s="439">
        <f t="shared" ref="U5087:U5094" si="6">S5087/197</f>
        <v>0.90355329949238583</v>
      </c>
      <c r="V5087" s="156" t="s">
        <v>3101</v>
      </c>
      <c r="W5087" s="15" t="s">
        <v>30</v>
      </c>
      <c r="AC5087" s="64"/>
    </row>
    <row r="5088" spans="1:29" ht="39" customHeight="1" x14ac:dyDescent="0.35">
      <c r="A5088" s="9">
        <v>46234</v>
      </c>
      <c r="B5088" s="156" t="s">
        <v>1382</v>
      </c>
      <c r="C5088" s="156" t="s">
        <v>108</v>
      </c>
      <c r="D5088" s="156">
        <v>1</v>
      </c>
      <c r="E5088" s="8" t="s">
        <v>4863</v>
      </c>
      <c r="F5088" s="8" t="s">
        <v>4845</v>
      </c>
      <c r="G5088" s="156" t="s">
        <v>3304</v>
      </c>
      <c r="H5088" s="156" t="s">
        <v>3305</v>
      </c>
      <c r="I5088" s="156" t="s">
        <v>3722</v>
      </c>
      <c r="J5088" s="440" t="s">
        <v>3109</v>
      </c>
      <c r="K5088" s="437" t="s">
        <v>3723</v>
      </c>
      <c r="L5088" s="156" t="s">
        <v>3724</v>
      </c>
      <c r="M5088" s="156" t="s">
        <v>3714</v>
      </c>
      <c r="N5088" s="156" t="s">
        <v>3725</v>
      </c>
      <c r="O5088" s="156" t="s">
        <v>3303</v>
      </c>
      <c r="P5088" s="440" t="s">
        <v>43</v>
      </c>
      <c r="Q5088" s="438" t="s">
        <v>3726</v>
      </c>
      <c r="R5088" s="437" t="s">
        <v>3727</v>
      </c>
      <c r="S5088" s="156">
        <v>179</v>
      </c>
      <c r="T5088" s="156">
        <v>0</v>
      </c>
      <c r="U5088" s="439">
        <f t="shared" si="6"/>
        <v>0.90862944162436543</v>
      </c>
      <c r="V5088" s="156" t="s">
        <v>3101</v>
      </c>
      <c r="W5088" s="15" t="s">
        <v>30</v>
      </c>
      <c r="AC5088" s="64"/>
    </row>
    <row r="5089" spans="1:29" ht="26" customHeight="1" x14ac:dyDescent="0.35">
      <c r="A5089" s="9">
        <v>46234</v>
      </c>
      <c r="B5089" s="156" t="s">
        <v>2174</v>
      </c>
      <c r="C5089" s="156" t="s">
        <v>108</v>
      </c>
      <c r="D5089" s="156">
        <v>1</v>
      </c>
      <c r="E5089" s="8" t="s">
        <v>4845</v>
      </c>
      <c r="F5089" s="8" t="s">
        <v>4849</v>
      </c>
      <c r="G5089" s="156" t="s">
        <v>3158</v>
      </c>
      <c r="H5089" s="156" t="s">
        <v>3728</v>
      </c>
      <c r="I5089" s="156" t="s">
        <v>3430</v>
      </c>
      <c r="J5089" s="440" t="s">
        <v>3430</v>
      </c>
      <c r="K5089" s="437" t="s">
        <v>3729</v>
      </c>
      <c r="L5089" s="156" t="s">
        <v>3406</v>
      </c>
      <c r="M5089" s="156" t="s">
        <v>3730</v>
      </c>
      <c r="N5089" s="156" t="s">
        <v>3731</v>
      </c>
      <c r="O5089" s="156" t="s">
        <v>43</v>
      </c>
      <c r="P5089" s="440" t="s">
        <v>442</v>
      </c>
      <c r="Q5089" s="438" t="s">
        <v>3732</v>
      </c>
      <c r="R5089" s="437" t="s">
        <v>3733</v>
      </c>
      <c r="S5089" s="156">
        <v>188</v>
      </c>
      <c r="T5089" s="156">
        <v>0</v>
      </c>
      <c r="U5089" s="439">
        <f t="shared" si="6"/>
        <v>0.95431472081218272</v>
      </c>
      <c r="V5089" s="156" t="s">
        <v>3101</v>
      </c>
      <c r="W5089" s="15" t="s">
        <v>30</v>
      </c>
      <c r="AC5089" s="64"/>
    </row>
    <row r="5090" spans="1:29" x14ac:dyDescent="0.35">
      <c r="A5090" s="9">
        <v>46234</v>
      </c>
      <c r="B5090" s="156" t="s">
        <v>2177</v>
      </c>
      <c r="C5090" s="156" t="s">
        <v>108</v>
      </c>
      <c r="D5090" s="156">
        <v>1</v>
      </c>
      <c r="E5090" s="8" t="s">
        <v>4849</v>
      </c>
      <c r="F5090" s="8" t="s">
        <v>4845</v>
      </c>
      <c r="G5090" s="156" t="s">
        <v>3734</v>
      </c>
      <c r="H5090" s="156" t="s">
        <v>3363</v>
      </c>
      <c r="I5090" s="156" t="s">
        <v>3735</v>
      </c>
      <c r="J5090" s="440" t="s">
        <v>3735</v>
      </c>
      <c r="K5090" s="437" t="s">
        <v>3736</v>
      </c>
      <c r="L5090" s="156" t="s">
        <v>3369</v>
      </c>
      <c r="M5090" s="156" t="s">
        <v>3737</v>
      </c>
      <c r="N5090" s="156" t="s">
        <v>3738</v>
      </c>
      <c r="O5090" s="156" t="s">
        <v>442</v>
      </c>
      <c r="P5090" s="440" t="s">
        <v>43</v>
      </c>
      <c r="Q5090" s="438"/>
      <c r="R5090" s="437"/>
      <c r="S5090" s="156">
        <v>96</v>
      </c>
      <c r="T5090" s="156">
        <v>0</v>
      </c>
      <c r="U5090" s="439">
        <f t="shared" si="6"/>
        <v>0.48730964467005078</v>
      </c>
      <c r="V5090" s="156">
        <v>80</v>
      </c>
      <c r="W5090" s="15" t="s">
        <v>30</v>
      </c>
      <c r="AC5090" s="64"/>
    </row>
    <row r="5091" spans="1:29" ht="26" customHeight="1" x14ac:dyDescent="0.35">
      <c r="A5091" s="9">
        <v>46234</v>
      </c>
      <c r="B5091" s="156" t="s">
        <v>80</v>
      </c>
      <c r="C5091" s="156" t="s">
        <v>113</v>
      </c>
      <c r="D5091" s="156">
        <v>1</v>
      </c>
      <c r="E5091" s="28" t="s">
        <v>4845</v>
      </c>
      <c r="F5091" s="28" t="s">
        <v>4873</v>
      </c>
      <c r="G5091" s="156" t="s">
        <v>3432</v>
      </c>
      <c r="H5091" s="156" t="s">
        <v>3433</v>
      </c>
      <c r="I5091" s="156" t="s">
        <v>3739</v>
      </c>
      <c r="J5091" s="440" t="s">
        <v>3096</v>
      </c>
      <c r="K5091" s="437" t="s">
        <v>3740</v>
      </c>
      <c r="L5091" s="156" t="s">
        <v>3093</v>
      </c>
      <c r="M5091" s="156" t="s">
        <v>3741</v>
      </c>
      <c r="N5091" s="156" t="s">
        <v>3326</v>
      </c>
      <c r="O5091" s="156" t="s">
        <v>317</v>
      </c>
      <c r="P5091" s="440" t="s">
        <v>194</v>
      </c>
      <c r="Q5091" s="438" t="s">
        <v>3742</v>
      </c>
      <c r="R5091" s="437" t="s">
        <v>3743</v>
      </c>
      <c r="S5091" s="156">
        <v>161</v>
      </c>
      <c r="T5091" s="156">
        <v>0</v>
      </c>
      <c r="U5091" s="439">
        <f t="shared" si="6"/>
        <v>0.81725888324873097</v>
      </c>
      <c r="V5091" s="156">
        <v>1694</v>
      </c>
      <c r="W5091" s="15" t="s">
        <v>30</v>
      </c>
      <c r="AC5091" s="64"/>
    </row>
    <row r="5092" spans="1:29" x14ac:dyDescent="0.35">
      <c r="A5092" s="9">
        <v>46234</v>
      </c>
      <c r="B5092" s="156" t="s">
        <v>84</v>
      </c>
      <c r="C5092" s="156" t="s">
        <v>113</v>
      </c>
      <c r="D5092" s="156">
        <v>1</v>
      </c>
      <c r="E5092" s="28" t="s">
        <v>4873</v>
      </c>
      <c r="F5092" s="28" t="s">
        <v>4845</v>
      </c>
      <c r="G5092" s="156" t="s">
        <v>3437</v>
      </c>
      <c r="H5092" s="156" t="s">
        <v>3438</v>
      </c>
      <c r="I5092" s="156" t="s">
        <v>3415</v>
      </c>
      <c r="J5092" s="440" t="s">
        <v>3744</v>
      </c>
      <c r="K5092" s="437" t="s">
        <v>3745</v>
      </c>
      <c r="L5092" s="156" t="s">
        <v>3746</v>
      </c>
      <c r="M5092" s="156" t="s">
        <v>3747</v>
      </c>
      <c r="N5092" s="156" t="s">
        <v>3462</v>
      </c>
      <c r="O5092" s="156" t="s">
        <v>194</v>
      </c>
      <c r="P5092" s="440" t="s">
        <v>57</v>
      </c>
      <c r="Q5092" s="438" t="s">
        <v>2759</v>
      </c>
      <c r="R5092" s="437" t="s">
        <v>99</v>
      </c>
      <c r="S5092" s="156">
        <v>178</v>
      </c>
      <c r="T5092" s="156">
        <v>0</v>
      </c>
      <c r="U5092" s="439">
        <f t="shared" si="6"/>
        <v>0.90355329949238583</v>
      </c>
      <c r="V5092" s="156" t="s">
        <v>3101</v>
      </c>
      <c r="W5092" s="15" t="s">
        <v>30</v>
      </c>
      <c r="AC5092" s="64"/>
    </row>
    <row r="5093" spans="1:29" x14ac:dyDescent="0.35">
      <c r="A5093" s="9">
        <v>46234</v>
      </c>
      <c r="B5093" s="156" t="s">
        <v>2570</v>
      </c>
      <c r="C5093" s="156" t="s">
        <v>113</v>
      </c>
      <c r="D5093" s="156">
        <v>1</v>
      </c>
      <c r="E5093" s="28" t="s">
        <v>4845</v>
      </c>
      <c r="F5093" s="28" t="s">
        <v>4856</v>
      </c>
      <c r="G5093" s="156" t="s">
        <v>3281</v>
      </c>
      <c r="H5093" s="156" t="s">
        <v>3282</v>
      </c>
      <c r="I5093" s="156" t="s">
        <v>3748</v>
      </c>
      <c r="J5093" s="440" t="s">
        <v>3749</v>
      </c>
      <c r="K5093" s="437" t="s">
        <v>3185</v>
      </c>
      <c r="L5093" s="156" t="s">
        <v>3750</v>
      </c>
      <c r="M5093" s="156" t="s">
        <v>3751</v>
      </c>
      <c r="N5093" s="156" t="s">
        <v>3643</v>
      </c>
      <c r="O5093" s="156" t="s">
        <v>57</v>
      </c>
      <c r="P5093" s="440" t="s">
        <v>2812</v>
      </c>
      <c r="Q5093" s="438" t="s">
        <v>3752</v>
      </c>
      <c r="R5093" s="437" t="s">
        <v>99</v>
      </c>
      <c r="S5093" s="156">
        <v>194</v>
      </c>
      <c r="T5093" s="156">
        <v>0</v>
      </c>
      <c r="U5093" s="439">
        <f t="shared" si="6"/>
        <v>0.98477157360406087</v>
      </c>
      <c r="V5093" s="156">
        <v>236</v>
      </c>
      <c r="W5093" s="15" t="s">
        <v>30</v>
      </c>
      <c r="AC5093" s="64"/>
    </row>
    <row r="5094" spans="1:29" x14ac:dyDescent="0.35">
      <c r="A5094" s="9">
        <v>46234</v>
      </c>
      <c r="B5094" s="156" t="s">
        <v>2571</v>
      </c>
      <c r="C5094" s="156" t="s">
        <v>113</v>
      </c>
      <c r="D5094" s="156">
        <v>1</v>
      </c>
      <c r="E5094" s="28" t="s">
        <v>4856</v>
      </c>
      <c r="F5094" s="28" t="s">
        <v>4845</v>
      </c>
      <c r="G5094" s="156" t="s">
        <v>3215</v>
      </c>
      <c r="H5094" s="156" t="s">
        <v>3290</v>
      </c>
      <c r="I5094" s="156" t="s">
        <v>3161</v>
      </c>
      <c r="J5094" s="440" t="s">
        <v>3753</v>
      </c>
      <c r="K5094" s="437" t="s">
        <v>3754</v>
      </c>
      <c r="L5094" s="156" t="s">
        <v>3755</v>
      </c>
      <c r="M5094" s="156" t="s">
        <v>3756</v>
      </c>
      <c r="N5094" s="156" t="s">
        <v>3757</v>
      </c>
      <c r="O5094" s="156" t="s">
        <v>2812</v>
      </c>
      <c r="P5094" s="440" t="s">
        <v>73</v>
      </c>
      <c r="Q5094" s="438" t="s">
        <v>3758</v>
      </c>
      <c r="R5094" s="437" t="s">
        <v>3759</v>
      </c>
      <c r="S5094" s="156">
        <v>168</v>
      </c>
      <c r="T5094" s="156">
        <v>0</v>
      </c>
      <c r="U5094" s="439">
        <f t="shared" si="6"/>
        <v>0.85279187817258884</v>
      </c>
      <c r="V5094" s="156" t="s">
        <v>3101</v>
      </c>
      <c r="W5094" s="15" t="s">
        <v>30</v>
      </c>
      <c r="AC5094" s="64"/>
    </row>
    <row r="5095" spans="1:29" x14ac:dyDescent="0.35">
      <c r="A5095" s="9">
        <v>46235</v>
      </c>
      <c r="B5095" s="7" t="s">
        <v>58</v>
      </c>
      <c r="C5095" s="8" t="s">
        <v>27</v>
      </c>
      <c r="D5095" s="10">
        <v>1</v>
      </c>
      <c r="E5095" s="28" t="s">
        <v>4845</v>
      </c>
      <c r="F5095" s="28" t="s">
        <v>4850</v>
      </c>
      <c r="G5095" s="12" t="s">
        <v>3181</v>
      </c>
      <c r="H5095" s="12" t="s">
        <v>3182</v>
      </c>
      <c r="I5095" s="12" t="s">
        <v>3415</v>
      </c>
      <c r="J5095" s="12" t="s">
        <v>3481</v>
      </c>
      <c r="K5095" s="12" t="s">
        <v>3564</v>
      </c>
      <c r="L5095" s="12" t="s">
        <v>3647</v>
      </c>
      <c r="M5095" s="12" t="s">
        <v>3760</v>
      </c>
      <c r="N5095" s="12" t="s">
        <v>3761</v>
      </c>
      <c r="O5095" s="8" t="s">
        <v>60</v>
      </c>
      <c r="P5095" s="8" t="s">
        <v>428</v>
      </c>
      <c r="S5095" s="8">
        <v>179</v>
      </c>
      <c r="T5095" s="8">
        <v>0</v>
      </c>
      <c r="U5095" s="14">
        <f t="shared" ref="U5095:U5108" si="7">S5095/189</f>
        <v>0.94708994708994709</v>
      </c>
      <c r="V5095" s="8">
        <v>1725</v>
      </c>
      <c r="W5095" s="15" t="s">
        <v>30</v>
      </c>
      <c r="AC5095" s="64"/>
    </row>
    <row r="5096" spans="1:29" x14ac:dyDescent="0.35">
      <c r="A5096" s="9">
        <v>46235</v>
      </c>
      <c r="B5096" s="7" t="s">
        <v>64</v>
      </c>
      <c r="C5096" s="8" t="s">
        <v>27</v>
      </c>
      <c r="D5096" s="10">
        <v>1</v>
      </c>
      <c r="E5096" s="28" t="s">
        <v>4850</v>
      </c>
      <c r="F5096" s="28" t="s">
        <v>4845</v>
      </c>
      <c r="G5096" s="12" t="s">
        <v>3187</v>
      </c>
      <c r="H5096" s="12" t="s">
        <v>3593</v>
      </c>
      <c r="I5096" s="12" t="s">
        <v>3385</v>
      </c>
      <c r="J5096" s="12" t="s">
        <v>3762</v>
      </c>
      <c r="K5096" s="12" t="s">
        <v>3641</v>
      </c>
      <c r="L5096" s="12" t="s">
        <v>3763</v>
      </c>
      <c r="M5096" s="12" t="s">
        <v>3764</v>
      </c>
      <c r="N5096" s="12" t="s">
        <v>3594</v>
      </c>
      <c r="O5096" s="8" t="s">
        <v>428</v>
      </c>
      <c r="P5096" s="8" t="s">
        <v>83</v>
      </c>
      <c r="Q5096" s="8" t="s">
        <v>68</v>
      </c>
      <c r="R5096" s="27" t="s">
        <v>39</v>
      </c>
      <c r="S5096" s="8">
        <v>171</v>
      </c>
      <c r="T5096" s="8">
        <v>0</v>
      </c>
      <c r="U5096" s="14">
        <f t="shared" si="7"/>
        <v>0.90476190476190477</v>
      </c>
      <c r="V5096" s="8">
        <v>498</v>
      </c>
      <c r="W5096" s="15" t="s">
        <v>30</v>
      </c>
      <c r="AC5096" s="64"/>
    </row>
    <row r="5097" spans="1:29" x14ac:dyDescent="0.35">
      <c r="A5097" s="9">
        <v>46235</v>
      </c>
      <c r="B5097" s="7" t="s">
        <v>107</v>
      </c>
      <c r="C5097" s="8" t="s">
        <v>45</v>
      </c>
      <c r="D5097" s="10">
        <v>1</v>
      </c>
      <c r="E5097" s="28" t="s">
        <v>4845</v>
      </c>
      <c r="F5097" s="28" t="s">
        <v>4850</v>
      </c>
      <c r="G5097" s="12" t="s">
        <v>3163</v>
      </c>
      <c r="H5097" s="12" t="s">
        <v>3164</v>
      </c>
      <c r="I5097" s="12" t="s">
        <v>3165</v>
      </c>
      <c r="J5097" s="12" t="s">
        <v>3765</v>
      </c>
      <c r="K5097" s="12" t="s">
        <v>3766</v>
      </c>
      <c r="L5097" s="12" t="s">
        <v>3767</v>
      </c>
      <c r="M5097" s="12" t="s">
        <v>3138</v>
      </c>
      <c r="N5097" s="12" t="s">
        <v>3603</v>
      </c>
      <c r="O5097" s="8" t="s">
        <v>363</v>
      </c>
      <c r="P5097" s="8" t="s">
        <v>61</v>
      </c>
      <c r="Q5097" s="8" t="s">
        <v>332</v>
      </c>
      <c r="R5097" s="27" t="s">
        <v>39</v>
      </c>
      <c r="S5097" s="8">
        <v>175</v>
      </c>
      <c r="T5097" s="8">
        <v>2</v>
      </c>
      <c r="U5097" s="14">
        <f t="shared" si="7"/>
        <v>0.92592592592592593</v>
      </c>
      <c r="V5097" s="8" t="s">
        <v>3101</v>
      </c>
      <c r="W5097" s="15" t="s">
        <v>30</v>
      </c>
      <c r="AC5097" s="64"/>
    </row>
    <row r="5098" spans="1:29" x14ac:dyDescent="0.35">
      <c r="A5098" s="9">
        <v>46235</v>
      </c>
      <c r="B5098" s="7" t="s">
        <v>109</v>
      </c>
      <c r="C5098" s="8" t="s">
        <v>45</v>
      </c>
      <c r="D5098" s="10">
        <v>1</v>
      </c>
      <c r="E5098" s="28" t="s">
        <v>4850</v>
      </c>
      <c r="F5098" s="28" t="s">
        <v>4845</v>
      </c>
      <c r="G5098" s="12" t="s">
        <v>3172</v>
      </c>
      <c r="H5098" s="12" t="s">
        <v>3351</v>
      </c>
      <c r="I5098" s="12" t="s">
        <v>3446</v>
      </c>
      <c r="J5098" s="12" t="s">
        <v>3768</v>
      </c>
      <c r="K5098" s="12" t="s">
        <v>3285</v>
      </c>
      <c r="L5098" s="12" t="s">
        <v>3123</v>
      </c>
      <c r="M5098" s="12" t="s">
        <v>3664</v>
      </c>
      <c r="N5098" s="12" t="s">
        <v>3124</v>
      </c>
      <c r="O5098" s="8" t="s">
        <v>61</v>
      </c>
      <c r="P5098" s="8" t="s">
        <v>60</v>
      </c>
      <c r="Q5098" s="8" t="s">
        <v>648</v>
      </c>
      <c r="R5098" s="27" t="s">
        <v>99</v>
      </c>
      <c r="S5098" s="8">
        <v>181</v>
      </c>
      <c r="T5098" s="8">
        <v>0</v>
      </c>
      <c r="U5098" s="14">
        <f t="shared" si="7"/>
        <v>0.95767195767195767</v>
      </c>
      <c r="V5098" s="8" t="s">
        <v>3101</v>
      </c>
      <c r="W5098" s="15" t="s">
        <v>30</v>
      </c>
      <c r="AC5098" s="64"/>
    </row>
    <row r="5099" spans="1:29" x14ac:dyDescent="0.35">
      <c r="A5099" s="9">
        <v>46235</v>
      </c>
      <c r="B5099" s="7" t="s">
        <v>1383</v>
      </c>
      <c r="C5099" s="8" t="s">
        <v>45</v>
      </c>
      <c r="D5099" s="10">
        <v>1</v>
      </c>
      <c r="E5099" s="28" t="s">
        <v>4845</v>
      </c>
      <c r="F5099" s="28" t="s">
        <v>4867</v>
      </c>
      <c r="G5099" s="12" t="s">
        <v>3292</v>
      </c>
      <c r="H5099" s="12" t="s">
        <v>3769</v>
      </c>
      <c r="I5099" s="12" t="s">
        <v>3476</v>
      </c>
      <c r="J5099" s="12" t="s">
        <v>3643</v>
      </c>
      <c r="K5099" s="12" t="s">
        <v>3770</v>
      </c>
      <c r="L5099" s="17" t="s">
        <v>3771</v>
      </c>
      <c r="M5099" s="17" t="s">
        <v>3772</v>
      </c>
      <c r="N5099" s="17" t="s">
        <v>3773</v>
      </c>
      <c r="O5099" s="15" t="s">
        <v>60</v>
      </c>
      <c r="P5099" s="8" t="s">
        <v>385</v>
      </c>
      <c r="S5099" s="8">
        <v>182</v>
      </c>
      <c r="T5099" s="8">
        <v>0</v>
      </c>
      <c r="U5099" s="14">
        <f t="shared" si="7"/>
        <v>0.96296296296296291</v>
      </c>
      <c r="V5099" s="8">
        <v>1664</v>
      </c>
      <c r="W5099" s="15" t="s">
        <v>30</v>
      </c>
      <c r="AC5099" s="64"/>
    </row>
    <row r="5100" spans="1:29" x14ac:dyDescent="0.35">
      <c r="A5100" s="9">
        <v>46235</v>
      </c>
      <c r="B5100" s="7" t="s">
        <v>1384</v>
      </c>
      <c r="C5100" s="8" t="s">
        <v>45</v>
      </c>
      <c r="D5100" s="10">
        <v>1</v>
      </c>
      <c r="E5100" s="28" t="s">
        <v>4867</v>
      </c>
      <c r="F5100" s="28" t="s">
        <v>4845</v>
      </c>
      <c r="G5100" s="12" t="s">
        <v>3338</v>
      </c>
      <c r="H5100" s="12" t="s">
        <v>3363</v>
      </c>
      <c r="I5100" s="12" t="s">
        <v>3774</v>
      </c>
      <c r="J5100" s="12" t="s">
        <v>3337</v>
      </c>
      <c r="K5100" s="12" t="s">
        <v>3775</v>
      </c>
      <c r="L5100" s="12" t="s">
        <v>3699</v>
      </c>
      <c r="M5100" s="12" t="s">
        <v>3776</v>
      </c>
      <c r="N5100" s="12" t="s">
        <v>3777</v>
      </c>
      <c r="O5100" s="8" t="s">
        <v>385</v>
      </c>
      <c r="P5100" s="15" t="s">
        <v>143</v>
      </c>
      <c r="S5100" s="8">
        <v>118</v>
      </c>
      <c r="T5100" s="8">
        <v>0</v>
      </c>
      <c r="U5100" s="14">
        <f t="shared" si="7"/>
        <v>0.6243386243386243</v>
      </c>
      <c r="V5100" s="8" t="s">
        <v>3101</v>
      </c>
      <c r="W5100" s="15" t="s">
        <v>30</v>
      </c>
      <c r="AC5100" s="64"/>
    </row>
    <row r="5101" spans="1:29" x14ac:dyDescent="0.35">
      <c r="A5101" s="9">
        <v>46235</v>
      </c>
      <c r="B5101" s="7" t="s">
        <v>2701</v>
      </c>
      <c r="C5101" s="8" t="s">
        <v>59</v>
      </c>
      <c r="D5101" s="10">
        <v>14</v>
      </c>
      <c r="E5101" s="28" t="s">
        <v>4845</v>
      </c>
      <c r="F5101" s="28" t="s">
        <v>4851</v>
      </c>
      <c r="G5101" s="12" t="s">
        <v>3094</v>
      </c>
      <c r="H5101" s="12" t="s">
        <v>3778</v>
      </c>
      <c r="I5101" s="12" t="s">
        <v>3576</v>
      </c>
      <c r="J5101" s="12" t="s">
        <v>3779</v>
      </c>
      <c r="K5101" s="12" t="s">
        <v>3780</v>
      </c>
      <c r="L5101" s="12" t="s">
        <v>3781</v>
      </c>
      <c r="M5101" s="12" t="s">
        <v>3782</v>
      </c>
      <c r="N5101" s="12" t="s">
        <v>3783</v>
      </c>
      <c r="O5101" s="8" t="s">
        <v>106</v>
      </c>
      <c r="P5101" s="8" t="s">
        <v>3100</v>
      </c>
      <c r="Q5101" s="8" t="s">
        <v>1130</v>
      </c>
      <c r="R5101" s="27" t="s">
        <v>581</v>
      </c>
      <c r="S5101" s="8">
        <v>185</v>
      </c>
      <c r="T5101" s="8">
        <v>1</v>
      </c>
      <c r="U5101" s="14">
        <f t="shared" si="7"/>
        <v>0.97883597883597884</v>
      </c>
      <c r="V5101" s="8" t="s">
        <v>3101</v>
      </c>
      <c r="W5101" s="15" t="s">
        <v>30</v>
      </c>
      <c r="AC5101" s="64"/>
    </row>
    <row r="5102" spans="1:29" ht="26" customHeight="1" x14ac:dyDescent="0.35">
      <c r="A5102" s="9">
        <v>46235</v>
      </c>
      <c r="B5102" s="7" t="s">
        <v>2703</v>
      </c>
      <c r="C5102" s="8" t="s">
        <v>59</v>
      </c>
      <c r="D5102" s="10">
        <v>15</v>
      </c>
      <c r="E5102" s="28" t="s">
        <v>4851</v>
      </c>
      <c r="F5102" s="28" t="s">
        <v>4845</v>
      </c>
      <c r="G5102" s="12" t="s">
        <v>3784</v>
      </c>
      <c r="H5102" s="12" t="s">
        <v>3463</v>
      </c>
      <c r="I5102" s="12" t="s">
        <v>3481</v>
      </c>
      <c r="J5102" s="12" t="s">
        <v>3391</v>
      </c>
      <c r="K5102" s="12" t="s">
        <v>3417</v>
      </c>
      <c r="L5102" s="12" t="s">
        <v>3567</v>
      </c>
      <c r="M5102" s="12" t="s">
        <v>3785</v>
      </c>
      <c r="N5102" s="12" t="s">
        <v>3786</v>
      </c>
      <c r="O5102" s="8" t="s">
        <v>3100</v>
      </c>
      <c r="P5102" s="8" t="s">
        <v>60</v>
      </c>
      <c r="Q5102" s="8" t="s">
        <v>3787</v>
      </c>
      <c r="R5102" s="27" t="s">
        <v>3001</v>
      </c>
      <c r="S5102" s="8">
        <v>187</v>
      </c>
      <c r="T5102" s="8">
        <v>3</v>
      </c>
      <c r="U5102" s="14">
        <f t="shared" si="7"/>
        <v>0.98941798941798942</v>
      </c>
      <c r="V5102" s="8" t="s">
        <v>3101</v>
      </c>
      <c r="W5102" s="15" t="s">
        <v>30</v>
      </c>
      <c r="AC5102" s="64"/>
    </row>
    <row r="5103" spans="1:29" x14ac:dyDescent="0.35">
      <c r="A5103" s="9">
        <v>46235</v>
      </c>
      <c r="B5103" s="7" t="s">
        <v>1766</v>
      </c>
      <c r="C5103" s="8" t="s">
        <v>59</v>
      </c>
      <c r="D5103" s="10">
        <v>1</v>
      </c>
      <c r="E5103" s="28" t="s">
        <v>4845</v>
      </c>
      <c r="F5103" s="28" t="s">
        <v>4873</v>
      </c>
      <c r="G5103" s="12" t="s">
        <v>3523</v>
      </c>
      <c r="H5103" s="12" t="s">
        <v>3256</v>
      </c>
      <c r="I5103" s="12" t="s">
        <v>3788</v>
      </c>
      <c r="J5103" s="12" t="s">
        <v>3789</v>
      </c>
      <c r="K5103" s="12" t="s">
        <v>3790</v>
      </c>
      <c r="L5103" s="12" t="s">
        <v>3116</v>
      </c>
      <c r="M5103" s="12" t="s">
        <v>3117</v>
      </c>
      <c r="N5103" s="12" t="s">
        <v>3791</v>
      </c>
      <c r="O5103" s="8" t="s">
        <v>60</v>
      </c>
      <c r="P5103" s="8" t="s">
        <v>3153</v>
      </c>
      <c r="S5103" s="8">
        <v>186</v>
      </c>
      <c r="T5103" s="8">
        <v>0</v>
      </c>
      <c r="U5103" s="14">
        <f t="shared" si="7"/>
        <v>0.98412698412698407</v>
      </c>
      <c r="V5103" s="8" t="s">
        <v>3101</v>
      </c>
      <c r="W5103" s="15" t="s">
        <v>30</v>
      </c>
      <c r="AC5103" s="64"/>
    </row>
    <row r="5104" spans="1:29" x14ac:dyDescent="0.35">
      <c r="A5104" s="9">
        <v>46235</v>
      </c>
      <c r="B5104" s="7" t="s">
        <v>1768</v>
      </c>
      <c r="C5104" s="8" t="s">
        <v>59</v>
      </c>
      <c r="D5104" s="10">
        <v>1</v>
      </c>
      <c r="E5104" s="28" t="s">
        <v>4873</v>
      </c>
      <c r="F5104" s="28" t="s">
        <v>4845</v>
      </c>
      <c r="G5104" s="12" t="s">
        <v>3253</v>
      </c>
      <c r="H5104" s="12" t="s">
        <v>3260</v>
      </c>
      <c r="I5104" s="12" t="s">
        <v>3124</v>
      </c>
      <c r="J5104" s="12" t="s">
        <v>3792</v>
      </c>
      <c r="K5104" s="12" t="s">
        <v>3793</v>
      </c>
      <c r="L5104" s="12" t="s">
        <v>3794</v>
      </c>
      <c r="M5104" s="12" t="s">
        <v>3795</v>
      </c>
      <c r="N5104" s="12" t="s">
        <v>3259</v>
      </c>
      <c r="O5104" s="8" t="s">
        <v>3153</v>
      </c>
      <c r="P5104" s="8" t="s">
        <v>317</v>
      </c>
      <c r="S5104" s="8">
        <v>123</v>
      </c>
      <c r="T5104" s="8">
        <v>0</v>
      </c>
      <c r="U5104" s="14">
        <f t="shared" si="7"/>
        <v>0.65079365079365081</v>
      </c>
      <c r="V5104" s="8" t="s">
        <v>3101</v>
      </c>
      <c r="W5104" s="15" t="s">
        <v>30</v>
      </c>
      <c r="AC5104" s="64"/>
    </row>
    <row r="5105" spans="1:29" x14ac:dyDescent="0.35">
      <c r="A5105" s="9">
        <v>46235</v>
      </c>
      <c r="B5105" s="7" t="s">
        <v>1371</v>
      </c>
      <c r="C5105" s="8" t="s">
        <v>72</v>
      </c>
      <c r="D5105" s="10">
        <v>1</v>
      </c>
      <c r="E5105" s="28" t="s">
        <v>4845</v>
      </c>
      <c r="F5105" s="28" t="s">
        <v>4862</v>
      </c>
      <c r="G5105" s="12" t="s">
        <v>3796</v>
      </c>
      <c r="H5105" s="12" t="s">
        <v>3797</v>
      </c>
      <c r="I5105" s="12" t="s">
        <v>3798</v>
      </c>
      <c r="J5105" s="12" t="s">
        <v>3128</v>
      </c>
      <c r="K5105" s="12" t="s">
        <v>3799</v>
      </c>
      <c r="L5105" s="12" t="s">
        <v>3800</v>
      </c>
      <c r="M5105" s="12" t="s">
        <v>3801</v>
      </c>
      <c r="N5105" s="12" t="s">
        <v>3802</v>
      </c>
      <c r="O5105" s="8" t="s">
        <v>132</v>
      </c>
      <c r="P5105" s="8" t="s">
        <v>3517</v>
      </c>
      <c r="Q5105" s="8" t="s">
        <v>332</v>
      </c>
      <c r="R5105" s="27" t="s">
        <v>39</v>
      </c>
      <c r="S5105" s="8">
        <v>147</v>
      </c>
      <c r="T5105" s="8">
        <v>3</v>
      </c>
      <c r="U5105" s="14">
        <f t="shared" si="7"/>
        <v>0.77777777777777779</v>
      </c>
      <c r="V5105" s="8" t="s">
        <v>3101</v>
      </c>
      <c r="W5105" s="15" t="s">
        <v>30</v>
      </c>
      <c r="AC5105" s="64"/>
    </row>
    <row r="5106" spans="1:29" x14ac:dyDescent="0.35">
      <c r="A5106" s="9">
        <v>46235</v>
      </c>
      <c r="B5106" s="7" t="s">
        <v>1372</v>
      </c>
      <c r="C5106" s="8" t="s">
        <v>72</v>
      </c>
      <c r="D5106" s="10">
        <v>1</v>
      </c>
      <c r="E5106" s="28" t="s">
        <v>4862</v>
      </c>
      <c r="F5106" s="28" t="s">
        <v>4845</v>
      </c>
      <c r="G5106" s="12" t="s">
        <v>3803</v>
      </c>
      <c r="H5106" s="12" t="s">
        <v>3648</v>
      </c>
      <c r="I5106" s="12" t="s">
        <v>3199</v>
      </c>
      <c r="J5106" s="12" t="s">
        <v>3804</v>
      </c>
      <c r="K5106" s="12" t="s">
        <v>3709</v>
      </c>
      <c r="L5106" s="12" t="s">
        <v>3760</v>
      </c>
      <c r="M5106" s="12" t="s">
        <v>3805</v>
      </c>
      <c r="N5106" s="12" t="s">
        <v>3483</v>
      </c>
      <c r="O5106" s="8" t="s">
        <v>3517</v>
      </c>
      <c r="P5106" s="8" t="s">
        <v>37</v>
      </c>
      <c r="Q5106" s="8" t="s">
        <v>141</v>
      </c>
      <c r="R5106" s="27" t="s">
        <v>39</v>
      </c>
      <c r="S5106" s="8">
        <v>194</v>
      </c>
      <c r="T5106" s="8">
        <v>1</v>
      </c>
      <c r="U5106" s="14">
        <f t="shared" si="7"/>
        <v>1.0264550264550265</v>
      </c>
      <c r="V5106" s="8" t="s">
        <v>3101</v>
      </c>
      <c r="W5106" s="15" t="s">
        <v>30</v>
      </c>
      <c r="AC5106" s="64"/>
    </row>
    <row r="5107" spans="1:29" x14ac:dyDescent="0.35">
      <c r="A5107" s="9">
        <v>46235</v>
      </c>
      <c r="B5107" s="7" t="s">
        <v>1360</v>
      </c>
      <c r="C5107" s="8" t="s">
        <v>72</v>
      </c>
      <c r="D5107" s="10">
        <v>1</v>
      </c>
      <c r="E5107" s="28" t="s">
        <v>4845</v>
      </c>
      <c r="F5107" s="28" t="s">
        <v>4849</v>
      </c>
      <c r="G5107" s="12" t="s">
        <v>3314</v>
      </c>
      <c r="H5107" s="12" t="s">
        <v>3315</v>
      </c>
      <c r="I5107" s="12" t="s">
        <v>3806</v>
      </c>
      <c r="J5107" s="12" t="s">
        <v>3807</v>
      </c>
      <c r="K5107" s="12" t="s">
        <v>3338</v>
      </c>
      <c r="L5107" s="12">
        <v>0.91805555555555551</v>
      </c>
      <c r="M5107" s="12">
        <v>0.92361111111111116</v>
      </c>
      <c r="N5107" s="12">
        <v>0.92361111111111116</v>
      </c>
      <c r="O5107" s="8" t="s">
        <v>37</v>
      </c>
      <c r="P5107" s="8">
        <v>53</v>
      </c>
      <c r="S5107" s="8">
        <v>176</v>
      </c>
      <c r="T5107" s="8">
        <v>2</v>
      </c>
      <c r="U5107" s="14">
        <f t="shared" si="7"/>
        <v>0.93121693121693117</v>
      </c>
      <c r="V5107" s="8" t="s">
        <v>3101</v>
      </c>
      <c r="W5107" s="15" t="s">
        <v>30</v>
      </c>
      <c r="AC5107" s="64"/>
    </row>
    <row r="5108" spans="1:29" x14ac:dyDescent="0.35">
      <c r="A5108" s="9">
        <v>46235</v>
      </c>
      <c r="B5108" s="7" t="s">
        <v>1361</v>
      </c>
      <c r="C5108" s="8" t="s">
        <v>72</v>
      </c>
      <c r="D5108" s="10">
        <v>1</v>
      </c>
      <c r="E5108" s="28" t="s">
        <v>4849</v>
      </c>
      <c r="F5108" s="28" t="s">
        <v>4845</v>
      </c>
      <c r="G5108" s="12" t="s">
        <v>3319</v>
      </c>
      <c r="H5108" s="12" t="s">
        <v>1443</v>
      </c>
      <c r="I5108" s="12">
        <v>0.96319444444444446</v>
      </c>
      <c r="J5108" s="12">
        <v>0.96458333333333335</v>
      </c>
      <c r="K5108" s="12">
        <v>0.97638888888888886</v>
      </c>
      <c r="L5108" s="12" t="s">
        <v>3808</v>
      </c>
      <c r="M5108" s="12" t="s">
        <v>2001</v>
      </c>
      <c r="N5108" s="12" t="s">
        <v>2002</v>
      </c>
      <c r="O5108" s="8">
        <v>56</v>
      </c>
      <c r="P5108" s="8" t="s">
        <v>60</v>
      </c>
      <c r="S5108" s="8">
        <v>193</v>
      </c>
      <c r="T5108" s="8">
        <v>0</v>
      </c>
      <c r="U5108" s="14">
        <f t="shared" si="7"/>
        <v>1.0211640211640212</v>
      </c>
      <c r="V5108" s="8" t="s">
        <v>3101</v>
      </c>
      <c r="W5108" s="8" t="s">
        <v>30</v>
      </c>
      <c r="AC5108" s="64"/>
    </row>
    <row r="5109" spans="1:29" x14ac:dyDescent="0.35">
      <c r="A5109" s="9">
        <v>46235</v>
      </c>
      <c r="B5109" s="7" t="s">
        <v>1770</v>
      </c>
      <c r="C5109" s="8" t="s">
        <v>81</v>
      </c>
      <c r="D5109" s="10">
        <v>1</v>
      </c>
      <c r="E5109" s="28" t="s">
        <v>4845</v>
      </c>
      <c r="F5109" s="28" t="s">
        <v>4847</v>
      </c>
      <c r="G5109" s="12" t="s">
        <v>3094</v>
      </c>
      <c r="H5109" s="12" t="s">
        <v>3234</v>
      </c>
      <c r="I5109" s="12" t="s">
        <v>3809</v>
      </c>
      <c r="J5109" s="12" t="s">
        <v>3267</v>
      </c>
      <c r="K5109" s="12" t="s">
        <v>3559</v>
      </c>
      <c r="L5109" s="12" t="s">
        <v>3810</v>
      </c>
      <c r="M5109" s="12" t="s">
        <v>3782</v>
      </c>
      <c r="N5109" s="12" t="s">
        <v>3783</v>
      </c>
      <c r="O5109" s="8" t="s">
        <v>83</v>
      </c>
      <c r="P5109" s="8" t="s">
        <v>3240</v>
      </c>
      <c r="Q5109" s="8" t="s">
        <v>272</v>
      </c>
      <c r="R5109" s="27" t="s">
        <v>39</v>
      </c>
      <c r="S5109" s="8">
        <v>75</v>
      </c>
      <c r="T5109" s="8">
        <v>0</v>
      </c>
      <c r="U5109" s="14">
        <f t="shared" ref="U5109:U5116" si="8">S5109/186</f>
        <v>0.40322580645161288</v>
      </c>
      <c r="V5109" s="8" t="s">
        <v>3101</v>
      </c>
      <c r="W5109" s="15" t="s">
        <v>30</v>
      </c>
      <c r="AC5109" s="64"/>
    </row>
    <row r="5110" spans="1:29" ht="42" customHeight="1" x14ac:dyDescent="0.35">
      <c r="A5110" s="9">
        <v>46235</v>
      </c>
      <c r="B5110" s="7" t="s">
        <v>1771</v>
      </c>
      <c r="C5110" s="8" t="s">
        <v>81</v>
      </c>
      <c r="D5110" s="10">
        <v>1</v>
      </c>
      <c r="E5110" s="28" t="s">
        <v>4847</v>
      </c>
      <c r="F5110" s="28" t="s">
        <v>4845</v>
      </c>
      <c r="G5110" s="12" t="s">
        <v>3243</v>
      </c>
      <c r="H5110" s="12" t="s">
        <v>3244</v>
      </c>
      <c r="I5110" s="12" t="s">
        <v>3800</v>
      </c>
      <c r="J5110" s="12" t="s">
        <v>3657</v>
      </c>
      <c r="K5110" s="12" t="s">
        <v>3391</v>
      </c>
      <c r="L5110" s="12" t="s">
        <v>3499</v>
      </c>
      <c r="M5110" s="12" t="s">
        <v>3811</v>
      </c>
      <c r="N5110" s="12" t="s">
        <v>3169</v>
      </c>
      <c r="O5110" s="8" t="s">
        <v>3240</v>
      </c>
      <c r="P5110" s="8" t="s">
        <v>70</v>
      </c>
      <c r="Q5110" s="376" t="s">
        <v>3812</v>
      </c>
      <c r="R5110" s="378" t="s">
        <v>3813</v>
      </c>
      <c r="S5110" s="8">
        <v>125</v>
      </c>
      <c r="T5110" s="8">
        <v>0</v>
      </c>
      <c r="U5110" s="14">
        <f t="shared" si="8"/>
        <v>0.67204301075268813</v>
      </c>
      <c r="V5110" s="8" t="s">
        <v>3101</v>
      </c>
      <c r="W5110" s="15" t="s">
        <v>30</v>
      </c>
      <c r="AC5110" s="64"/>
    </row>
    <row r="5111" spans="1:29" x14ac:dyDescent="0.35">
      <c r="A5111" s="9">
        <v>46235</v>
      </c>
      <c r="B5111" s="7" t="s">
        <v>203</v>
      </c>
      <c r="C5111" s="8" t="s">
        <v>81</v>
      </c>
      <c r="D5111" s="10">
        <v>1</v>
      </c>
      <c r="E5111" s="28" t="s">
        <v>4845</v>
      </c>
      <c r="F5111" s="28" t="s">
        <v>4851</v>
      </c>
      <c r="G5111" s="12" t="s">
        <v>3172</v>
      </c>
      <c r="H5111" s="12" t="s">
        <v>3251</v>
      </c>
      <c r="I5111" s="12" t="s">
        <v>3814</v>
      </c>
      <c r="J5111" s="12" t="s">
        <v>3176</v>
      </c>
      <c r="K5111" s="12" t="s">
        <v>3689</v>
      </c>
      <c r="L5111" s="12" t="s">
        <v>3815</v>
      </c>
      <c r="M5111" s="12" t="s">
        <v>3503</v>
      </c>
      <c r="N5111" s="12" t="s">
        <v>3816</v>
      </c>
      <c r="O5111" s="8" t="s">
        <v>70</v>
      </c>
      <c r="P5111" s="8" t="s">
        <v>3118</v>
      </c>
      <c r="Q5111" s="8" t="s">
        <v>3817</v>
      </c>
      <c r="R5111" s="27" t="s">
        <v>99</v>
      </c>
      <c r="S5111" s="8">
        <v>177</v>
      </c>
      <c r="T5111" s="8">
        <v>0</v>
      </c>
      <c r="U5111" s="14">
        <f t="shared" si="8"/>
        <v>0.95161290322580649</v>
      </c>
      <c r="V5111" s="8" t="s">
        <v>3101</v>
      </c>
      <c r="W5111" s="15" t="s">
        <v>30</v>
      </c>
      <c r="AC5111" s="64"/>
    </row>
    <row r="5112" spans="1:29" x14ac:dyDescent="0.35">
      <c r="A5112" s="9">
        <v>46235</v>
      </c>
      <c r="B5112" s="7" t="s">
        <v>205</v>
      </c>
      <c r="C5112" s="8" t="s">
        <v>81</v>
      </c>
      <c r="D5112" s="10">
        <v>1</v>
      </c>
      <c r="E5112" s="28" t="s">
        <v>4851</v>
      </c>
      <c r="F5112" s="28" t="s">
        <v>4845</v>
      </c>
      <c r="G5112" s="12" t="s">
        <v>3256</v>
      </c>
      <c r="H5112" s="12" t="s">
        <v>3257</v>
      </c>
      <c r="I5112" s="12" t="s">
        <v>3254</v>
      </c>
      <c r="J5112" s="12" t="s">
        <v>3818</v>
      </c>
      <c r="K5112" s="12" t="s">
        <v>3150</v>
      </c>
      <c r="L5112" s="12" t="s">
        <v>3819</v>
      </c>
      <c r="M5112" s="12" t="s">
        <v>3820</v>
      </c>
      <c r="N5112" s="12" t="s">
        <v>3821</v>
      </c>
      <c r="O5112" s="8" t="s">
        <v>3118</v>
      </c>
      <c r="P5112" s="8" t="s">
        <v>32</v>
      </c>
      <c r="Q5112" s="8" t="s">
        <v>3822</v>
      </c>
      <c r="R5112" s="27" t="s">
        <v>1051</v>
      </c>
      <c r="S5112" s="8">
        <v>179</v>
      </c>
      <c r="T5112" s="8">
        <v>1</v>
      </c>
      <c r="U5112" s="14">
        <f t="shared" si="8"/>
        <v>0.9623655913978495</v>
      </c>
      <c r="V5112" s="8" t="s">
        <v>3101</v>
      </c>
      <c r="W5112" s="15" t="s">
        <v>30</v>
      </c>
      <c r="AC5112" s="64"/>
    </row>
    <row r="5113" spans="1:29" x14ac:dyDescent="0.35">
      <c r="A5113" s="9">
        <v>46235</v>
      </c>
      <c r="B5113" s="7" t="s">
        <v>71</v>
      </c>
      <c r="C5113" s="8" t="s">
        <v>90</v>
      </c>
      <c r="D5113" s="10">
        <v>1</v>
      </c>
      <c r="E5113" s="28" t="s">
        <v>4845</v>
      </c>
      <c r="F5113" s="28" t="s">
        <v>4849</v>
      </c>
      <c r="G5113" s="12" t="s">
        <v>3094</v>
      </c>
      <c r="H5113" s="12" t="s">
        <v>3194</v>
      </c>
      <c r="I5113" s="12" t="s">
        <v>3796</v>
      </c>
      <c r="J5113" s="12" t="s">
        <v>3823</v>
      </c>
      <c r="K5113" s="12" t="s">
        <v>3576</v>
      </c>
      <c r="L5113" s="12" t="s">
        <v>3098</v>
      </c>
      <c r="M5113" s="12" t="s">
        <v>3587</v>
      </c>
      <c r="N5113" s="12" t="s">
        <v>3415</v>
      </c>
      <c r="O5113" s="8" t="s">
        <v>70</v>
      </c>
      <c r="P5113" s="8" t="s">
        <v>3201</v>
      </c>
      <c r="S5113" s="8">
        <v>183</v>
      </c>
      <c r="T5113" s="8">
        <v>0</v>
      </c>
      <c r="U5113" s="14">
        <f t="shared" si="8"/>
        <v>0.9838709677419355</v>
      </c>
      <c r="V5113" s="8">
        <v>91</v>
      </c>
      <c r="W5113" s="15" t="s">
        <v>30</v>
      </c>
      <c r="AC5113" s="64"/>
    </row>
    <row r="5114" spans="1:29" x14ac:dyDescent="0.35">
      <c r="A5114" s="9">
        <v>46235</v>
      </c>
      <c r="B5114" s="7" t="s">
        <v>74</v>
      </c>
      <c r="C5114" s="8" t="s">
        <v>90</v>
      </c>
      <c r="D5114" s="10">
        <v>1</v>
      </c>
      <c r="E5114" s="28" t="s">
        <v>4845</v>
      </c>
      <c r="F5114" s="28" t="s">
        <v>4854</v>
      </c>
      <c r="G5114" s="12" t="s">
        <v>3136</v>
      </c>
      <c r="H5114" s="12" t="s">
        <v>3202</v>
      </c>
      <c r="I5114" s="12" t="s">
        <v>3824</v>
      </c>
      <c r="J5114" s="12" t="s">
        <v>3825</v>
      </c>
      <c r="K5114" s="12" t="s">
        <v>3826</v>
      </c>
      <c r="L5114" s="12" t="s">
        <v>3827</v>
      </c>
      <c r="M5114" s="12" t="s">
        <v>3828</v>
      </c>
      <c r="N5114" s="12" t="s">
        <v>3207</v>
      </c>
      <c r="O5114" s="8" t="s">
        <v>3201</v>
      </c>
      <c r="P5114" s="8" t="s">
        <v>70</v>
      </c>
      <c r="Q5114" s="8" t="s">
        <v>416</v>
      </c>
      <c r="R5114" s="27" t="s">
        <v>39</v>
      </c>
      <c r="S5114" s="8">
        <v>193</v>
      </c>
      <c r="T5114" s="8">
        <v>1</v>
      </c>
      <c r="U5114" s="14">
        <f t="shared" si="8"/>
        <v>1.0376344086021505</v>
      </c>
      <c r="V5114" s="8">
        <v>373</v>
      </c>
      <c r="W5114" s="15" t="s">
        <v>30</v>
      </c>
      <c r="AC5114" s="64"/>
    </row>
    <row r="5115" spans="1:29" x14ac:dyDescent="0.35">
      <c r="A5115" s="9">
        <v>46235</v>
      </c>
      <c r="B5115" s="7" t="s">
        <v>52</v>
      </c>
      <c r="C5115" s="8" t="s">
        <v>90</v>
      </c>
      <c r="D5115" s="10">
        <v>1</v>
      </c>
      <c r="E5115" s="28" t="s">
        <v>4854</v>
      </c>
      <c r="F5115" s="28" t="s">
        <v>4845</v>
      </c>
      <c r="G5115" s="12" t="s">
        <v>3210</v>
      </c>
      <c r="H5115" s="12" t="s">
        <v>3211</v>
      </c>
      <c r="I5115" s="12" t="s">
        <v>3112</v>
      </c>
      <c r="J5115" s="12" t="s">
        <v>3147</v>
      </c>
      <c r="K5115" s="12" t="s">
        <v>3609</v>
      </c>
      <c r="L5115" s="12" t="s">
        <v>3829</v>
      </c>
      <c r="M5115" s="12" t="s">
        <v>3428</v>
      </c>
      <c r="N5115" s="12" t="s">
        <v>3457</v>
      </c>
      <c r="O5115" s="8" t="s">
        <v>70</v>
      </c>
      <c r="P5115" s="8" t="s">
        <v>302</v>
      </c>
      <c r="Q5115" s="8" t="s">
        <v>151</v>
      </c>
      <c r="R5115" s="27" t="s">
        <v>39</v>
      </c>
      <c r="S5115" s="8">
        <v>169</v>
      </c>
      <c r="T5115" s="8">
        <v>0</v>
      </c>
      <c r="U5115" s="14">
        <f t="shared" si="8"/>
        <v>0.90860215053763438</v>
      </c>
      <c r="V5115" s="8">
        <v>1814</v>
      </c>
      <c r="W5115" s="15" t="s">
        <v>30</v>
      </c>
      <c r="AC5115" s="64"/>
    </row>
    <row r="5116" spans="1:29" x14ac:dyDescent="0.35">
      <c r="A5116" s="9">
        <v>46235</v>
      </c>
      <c r="B5116" s="7" t="s">
        <v>56</v>
      </c>
      <c r="C5116" s="8" t="s">
        <v>90</v>
      </c>
      <c r="D5116" s="10">
        <v>1</v>
      </c>
      <c r="E5116" s="8" t="s">
        <v>4845</v>
      </c>
      <c r="F5116" s="8" t="s">
        <v>4861</v>
      </c>
      <c r="G5116" s="12" t="s">
        <v>3220</v>
      </c>
      <c r="H5116" s="12" t="s">
        <v>3160</v>
      </c>
      <c r="I5116" s="12" t="s">
        <v>3286</v>
      </c>
      <c r="J5116" s="12" t="s">
        <v>3288</v>
      </c>
      <c r="K5116" s="12" t="s">
        <v>3259</v>
      </c>
      <c r="L5116" s="12" t="s">
        <v>3476</v>
      </c>
      <c r="M5116" s="12" t="s">
        <v>3830</v>
      </c>
      <c r="N5116" s="12" t="s">
        <v>3831</v>
      </c>
      <c r="O5116" s="8" t="s">
        <v>302</v>
      </c>
      <c r="P5116" s="8" t="s">
        <v>43</v>
      </c>
      <c r="S5116" s="8">
        <v>149</v>
      </c>
      <c r="T5116" s="8">
        <v>0</v>
      </c>
      <c r="U5116" s="14">
        <f t="shared" si="8"/>
        <v>0.80107526881720426</v>
      </c>
      <c r="V5116" s="8">
        <v>385</v>
      </c>
      <c r="W5116" s="15" t="s">
        <v>30</v>
      </c>
      <c r="AC5116" s="64"/>
    </row>
    <row r="5117" spans="1:29" x14ac:dyDescent="0.35">
      <c r="A5117" s="9">
        <v>46235</v>
      </c>
      <c r="B5117" s="7" t="s">
        <v>1381</v>
      </c>
      <c r="C5117" s="8" t="s">
        <v>108</v>
      </c>
      <c r="D5117" s="10">
        <v>1</v>
      </c>
      <c r="E5117" s="8" t="s">
        <v>4861</v>
      </c>
      <c r="F5117" s="8" t="s">
        <v>4845</v>
      </c>
      <c r="G5117" s="12" t="s">
        <v>3163</v>
      </c>
      <c r="H5117" s="12" t="s">
        <v>3298</v>
      </c>
      <c r="I5117" s="12" t="s">
        <v>3197</v>
      </c>
      <c r="J5117" s="12" t="s">
        <v>3684</v>
      </c>
      <c r="K5117" s="12" t="s">
        <v>3832</v>
      </c>
      <c r="L5117" s="12" t="s">
        <v>3603</v>
      </c>
      <c r="M5117" s="12" t="s">
        <v>3565</v>
      </c>
      <c r="N5117" s="12" t="s">
        <v>3565</v>
      </c>
      <c r="O5117" s="8" t="s">
        <v>43</v>
      </c>
      <c r="P5117" s="8" t="s">
        <v>3303</v>
      </c>
      <c r="Q5117" s="8" t="s">
        <v>171</v>
      </c>
      <c r="R5117" s="27" t="s">
        <v>39</v>
      </c>
      <c r="S5117" s="8">
        <v>187</v>
      </c>
      <c r="T5117" s="8">
        <v>0</v>
      </c>
      <c r="U5117" s="14">
        <f t="shared" ref="U5117:U5122" si="9">S5117/197</f>
        <v>0.949238578680203</v>
      </c>
      <c r="V5117" s="8" t="s">
        <v>3101</v>
      </c>
      <c r="W5117" s="15" t="s">
        <v>30</v>
      </c>
      <c r="AC5117" s="64"/>
    </row>
    <row r="5118" spans="1:29" x14ac:dyDescent="0.35">
      <c r="A5118" s="9">
        <v>46235</v>
      </c>
      <c r="B5118" s="7" t="s">
        <v>1382</v>
      </c>
      <c r="C5118" s="8" t="s">
        <v>108</v>
      </c>
      <c r="D5118" s="10">
        <v>1</v>
      </c>
      <c r="E5118" s="8" t="s">
        <v>4845</v>
      </c>
      <c r="F5118" s="8" t="s">
        <v>4853</v>
      </c>
      <c r="G5118" s="12" t="s">
        <v>3304</v>
      </c>
      <c r="H5118" s="12" t="s">
        <v>3305</v>
      </c>
      <c r="I5118" s="17" t="s">
        <v>3833</v>
      </c>
      <c r="J5118" s="17" t="s">
        <v>3353</v>
      </c>
      <c r="K5118" s="17" t="s">
        <v>3252</v>
      </c>
      <c r="L5118" s="17" t="s">
        <v>3667</v>
      </c>
      <c r="M5118" s="17" t="s">
        <v>3668</v>
      </c>
      <c r="N5118" s="17" t="s">
        <v>3834</v>
      </c>
      <c r="O5118" s="15" t="s">
        <v>3303</v>
      </c>
      <c r="P5118" s="8" t="s">
        <v>301</v>
      </c>
      <c r="Q5118" s="15" t="s">
        <v>3835</v>
      </c>
      <c r="R5118" s="67" t="s">
        <v>3836</v>
      </c>
      <c r="S5118" s="15">
        <v>189</v>
      </c>
      <c r="T5118" s="15">
        <v>0</v>
      </c>
      <c r="U5118" s="14">
        <f t="shared" si="9"/>
        <v>0.95939086294416243</v>
      </c>
      <c r="V5118" s="15" t="s">
        <v>3101</v>
      </c>
      <c r="W5118" s="15" t="s">
        <v>30</v>
      </c>
      <c r="X5118" s="70"/>
      <c r="AC5118" s="64"/>
    </row>
    <row r="5119" spans="1:29" x14ac:dyDescent="0.35">
      <c r="A5119" s="9">
        <v>46235</v>
      </c>
      <c r="B5119" s="7" t="s">
        <v>80</v>
      </c>
      <c r="C5119" s="8" t="s">
        <v>113</v>
      </c>
      <c r="D5119" s="10">
        <v>1</v>
      </c>
      <c r="E5119" s="8" t="s">
        <v>4853</v>
      </c>
      <c r="F5119" s="8" t="s">
        <v>4845</v>
      </c>
      <c r="G5119" s="12" t="s">
        <v>3128</v>
      </c>
      <c r="H5119" s="12" t="s">
        <v>3266</v>
      </c>
      <c r="I5119" s="12" t="s">
        <v>3267</v>
      </c>
      <c r="J5119" s="12" t="s">
        <v>3376</v>
      </c>
      <c r="K5119" s="12" t="s">
        <v>3630</v>
      </c>
      <c r="L5119" s="12" t="s">
        <v>3837</v>
      </c>
      <c r="M5119" s="12" t="s">
        <v>3838</v>
      </c>
      <c r="N5119" s="12" t="s">
        <v>3582</v>
      </c>
      <c r="O5119" s="8" t="s">
        <v>73</v>
      </c>
      <c r="P5119" s="15" t="s">
        <v>230</v>
      </c>
      <c r="Q5119" s="8" t="s">
        <v>103</v>
      </c>
      <c r="R5119" s="27" t="s">
        <v>39</v>
      </c>
      <c r="S5119" s="8">
        <v>175</v>
      </c>
      <c r="T5119" s="8">
        <v>2</v>
      </c>
      <c r="U5119" s="14">
        <f t="shared" si="9"/>
        <v>0.8883248730964467</v>
      </c>
      <c r="V5119" s="8">
        <v>1204</v>
      </c>
      <c r="W5119" s="15" t="s">
        <v>30</v>
      </c>
      <c r="AC5119" s="64"/>
    </row>
    <row r="5120" spans="1:29" x14ac:dyDescent="0.35">
      <c r="A5120" s="9">
        <v>46235</v>
      </c>
      <c r="B5120" s="7" t="s">
        <v>84</v>
      </c>
      <c r="C5120" s="8" t="s">
        <v>113</v>
      </c>
      <c r="D5120" s="10">
        <v>1</v>
      </c>
      <c r="E5120" s="8" t="s">
        <v>4845</v>
      </c>
      <c r="F5120" s="8" t="s">
        <v>4860</v>
      </c>
      <c r="G5120" s="12" t="s">
        <v>3272</v>
      </c>
      <c r="H5120" s="12" t="s">
        <v>3273</v>
      </c>
      <c r="I5120" s="12" t="s">
        <v>3586</v>
      </c>
      <c r="J5120" s="12" t="s">
        <v>3439</v>
      </c>
      <c r="K5120" s="12" t="s">
        <v>3802</v>
      </c>
      <c r="L5120" s="12" t="s">
        <v>3580</v>
      </c>
      <c r="M5120" s="12" t="s">
        <v>3839</v>
      </c>
      <c r="N5120" s="12" t="s">
        <v>3840</v>
      </c>
      <c r="O5120" s="8" t="s">
        <v>3841</v>
      </c>
      <c r="P5120" s="8" t="s">
        <v>60</v>
      </c>
      <c r="Q5120" s="8" t="s">
        <v>185</v>
      </c>
      <c r="R5120" s="27" t="s">
        <v>39</v>
      </c>
      <c r="S5120" s="8">
        <v>153</v>
      </c>
      <c r="T5120" s="8">
        <v>0</v>
      </c>
      <c r="U5120" s="14">
        <f t="shared" si="9"/>
        <v>0.7766497461928934</v>
      </c>
      <c r="V5120" s="8" t="s">
        <v>3101</v>
      </c>
      <c r="W5120" s="15" t="s">
        <v>30</v>
      </c>
      <c r="AC5120" s="64"/>
    </row>
    <row r="5121" spans="1:29" x14ac:dyDescent="0.35">
      <c r="A5121" s="9">
        <v>46235</v>
      </c>
      <c r="B5121" s="7" t="s">
        <v>2570</v>
      </c>
      <c r="C5121" s="8" t="s">
        <v>113</v>
      </c>
      <c r="D5121" s="10">
        <v>1</v>
      </c>
      <c r="E5121" s="8" t="s">
        <v>4860</v>
      </c>
      <c r="F5121" s="8" t="s">
        <v>4845</v>
      </c>
      <c r="G5121" s="12" t="s">
        <v>3281</v>
      </c>
      <c r="H5121" s="12" t="s">
        <v>3282</v>
      </c>
      <c r="I5121" s="12" t="s">
        <v>3139</v>
      </c>
      <c r="J5121" s="12" t="s">
        <v>3842</v>
      </c>
      <c r="K5121" s="12" t="s">
        <v>3843</v>
      </c>
      <c r="L5121" s="12" t="s">
        <v>3282</v>
      </c>
      <c r="M5121" s="12" t="s">
        <v>3844</v>
      </c>
      <c r="N5121" s="12" t="s">
        <v>3845</v>
      </c>
      <c r="O5121" s="8" t="s">
        <v>60</v>
      </c>
      <c r="P5121" s="8" t="s">
        <v>2976</v>
      </c>
      <c r="Q5121" s="8" t="s">
        <v>171</v>
      </c>
      <c r="R5121" s="27" t="s">
        <v>39</v>
      </c>
      <c r="S5121" s="8">
        <v>180</v>
      </c>
      <c r="T5121" s="8">
        <v>0</v>
      </c>
      <c r="U5121" s="14">
        <f t="shared" si="9"/>
        <v>0.91370558375634514</v>
      </c>
      <c r="V5121" s="8">
        <v>1320</v>
      </c>
      <c r="W5121" s="15" t="s">
        <v>30</v>
      </c>
      <c r="AC5121" s="64"/>
    </row>
    <row r="5122" spans="1:29" x14ac:dyDescent="0.35">
      <c r="A5122" s="9">
        <v>46235</v>
      </c>
      <c r="B5122" s="7" t="s">
        <v>2571</v>
      </c>
      <c r="C5122" s="8" t="s">
        <v>113</v>
      </c>
      <c r="D5122" s="10">
        <v>1</v>
      </c>
      <c r="E5122" s="8" t="s">
        <v>4845</v>
      </c>
      <c r="F5122" s="8" t="s">
        <v>4856</v>
      </c>
      <c r="G5122" s="12" t="s">
        <v>3215</v>
      </c>
      <c r="H5122" s="12" t="s">
        <v>3290</v>
      </c>
      <c r="I5122" s="12" t="s">
        <v>3215</v>
      </c>
      <c r="J5122" s="12" t="s">
        <v>3846</v>
      </c>
      <c r="K5122" s="12" t="s">
        <v>3716</v>
      </c>
      <c r="L5122" s="12">
        <v>0.89583333333333337</v>
      </c>
      <c r="M5122" s="12">
        <v>0.9</v>
      </c>
      <c r="N5122" s="12">
        <v>0.90208333333333335</v>
      </c>
      <c r="O5122" s="8" t="s">
        <v>2976</v>
      </c>
      <c r="P5122" s="8" t="s">
        <v>37</v>
      </c>
      <c r="Q5122" s="8" t="s">
        <v>3847</v>
      </c>
      <c r="R5122" s="27" t="s">
        <v>3848</v>
      </c>
      <c r="S5122" s="8">
        <v>189</v>
      </c>
      <c r="T5122" s="8">
        <v>1</v>
      </c>
      <c r="U5122" s="14">
        <f t="shared" si="9"/>
        <v>0.95939086294416243</v>
      </c>
      <c r="V5122" s="8" t="s">
        <v>3101</v>
      </c>
      <c r="W5122" s="15" t="s">
        <v>30</v>
      </c>
      <c r="AC5122" s="64"/>
    </row>
    <row r="5123" spans="1:29" x14ac:dyDescent="0.35">
      <c r="A5123" s="9">
        <v>46236</v>
      </c>
      <c r="B5123" s="7" t="s">
        <v>107</v>
      </c>
      <c r="C5123" s="8" t="s">
        <v>27</v>
      </c>
      <c r="D5123" s="10">
        <v>1</v>
      </c>
      <c r="E5123" s="8" t="s">
        <v>4856</v>
      </c>
      <c r="F5123" s="8" t="s">
        <v>4845</v>
      </c>
      <c r="G5123" s="12" t="s">
        <v>3163</v>
      </c>
      <c r="H5123" s="12" t="s">
        <v>3164</v>
      </c>
      <c r="I5123" s="12" t="s">
        <v>3165</v>
      </c>
      <c r="J5123" s="12" t="s">
        <v>3849</v>
      </c>
      <c r="K5123" s="12" t="s">
        <v>3850</v>
      </c>
      <c r="L5123" s="12" t="s">
        <v>3283</v>
      </c>
      <c r="M5123" s="12" t="s">
        <v>3170</v>
      </c>
      <c r="N5123" s="12" t="s">
        <v>3566</v>
      </c>
      <c r="O5123" s="8" t="s">
        <v>83</v>
      </c>
      <c r="P5123" s="8" t="s">
        <v>3851</v>
      </c>
      <c r="Q5123" s="8" t="s">
        <v>421</v>
      </c>
      <c r="R5123" s="27" t="s">
        <v>39</v>
      </c>
      <c r="S5123" s="8">
        <v>165</v>
      </c>
      <c r="T5123" s="8">
        <v>0</v>
      </c>
      <c r="U5123" s="14">
        <v>0.82840654892867183</v>
      </c>
      <c r="V5123" s="8">
        <v>1326</v>
      </c>
      <c r="W5123" s="15" t="s">
        <v>30</v>
      </c>
      <c r="AC5123" s="64"/>
    </row>
    <row r="5124" spans="1:29" x14ac:dyDescent="0.35">
      <c r="A5124" s="9">
        <v>46236</v>
      </c>
      <c r="B5124" s="7" t="s">
        <v>109</v>
      </c>
      <c r="C5124" s="8" t="s">
        <v>27</v>
      </c>
      <c r="D5124" s="10">
        <v>1</v>
      </c>
      <c r="E5124" s="8" t="s">
        <v>4845</v>
      </c>
      <c r="F5124" s="8" t="s">
        <v>4849</v>
      </c>
      <c r="G5124" s="12" t="s">
        <v>3172</v>
      </c>
      <c r="H5124" s="12" t="s">
        <v>3173</v>
      </c>
      <c r="I5124" s="12" t="s">
        <v>3175</v>
      </c>
      <c r="J5124" s="12" t="s">
        <v>3639</v>
      </c>
      <c r="K5124" s="12" t="s">
        <v>3465</v>
      </c>
      <c r="L5124" s="12" t="s">
        <v>3667</v>
      </c>
      <c r="M5124" s="12" t="s">
        <v>3282</v>
      </c>
      <c r="N5124" s="12" t="s">
        <v>3852</v>
      </c>
      <c r="O5124" s="8" t="s">
        <v>3851</v>
      </c>
      <c r="P5124" s="8" t="s">
        <v>60</v>
      </c>
      <c r="Q5124" s="8" t="s">
        <v>3853</v>
      </c>
      <c r="R5124" s="27" t="s">
        <v>658</v>
      </c>
      <c r="S5124" s="8">
        <v>186</v>
      </c>
      <c r="T5124" s="8">
        <v>2</v>
      </c>
      <c r="U5124" s="14">
        <v>1</v>
      </c>
      <c r="V5124" s="8" t="s">
        <v>3101</v>
      </c>
      <c r="W5124" s="15" t="s">
        <v>30</v>
      </c>
      <c r="AC5124" s="64"/>
    </row>
    <row r="5125" spans="1:29" ht="39" customHeight="1" x14ac:dyDescent="0.35">
      <c r="A5125" s="9">
        <v>46236</v>
      </c>
      <c r="B5125" s="7" t="s">
        <v>52</v>
      </c>
      <c r="C5125" s="8" t="s">
        <v>27</v>
      </c>
      <c r="D5125" s="10">
        <v>1</v>
      </c>
      <c r="E5125" s="8" t="s">
        <v>4849</v>
      </c>
      <c r="F5125" s="8" t="s">
        <v>4845</v>
      </c>
      <c r="G5125" s="12" t="s">
        <v>3210</v>
      </c>
      <c r="H5125" s="12" t="s">
        <v>3211</v>
      </c>
      <c r="I5125" s="12" t="s">
        <v>3854</v>
      </c>
      <c r="J5125" s="12" t="s">
        <v>3487</v>
      </c>
      <c r="K5125" s="12" t="s">
        <v>3193</v>
      </c>
      <c r="L5125" s="12" t="s">
        <v>3221</v>
      </c>
      <c r="M5125" s="12" t="s">
        <v>3459</v>
      </c>
      <c r="N5125" s="12" t="s">
        <v>3222</v>
      </c>
      <c r="O5125" s="8" t="s">
        <v>60</v>
      </c>
      <c r="P5125" s="8" t="s">
        <v>3855</v>
      </c>
      <c r="Q5125" s="8" t="s">
        <v>3856</v>
      </c>
      <c r="R5125" s="27" t="s">
        <v>3857</v>
      </c>
      <c r="S5125" s="8">
        <v>172</v>
      </c>
      <c r="T5125" s="8">
        <v>0</v>
      </c>
      <c r="U5125" s="14">
        <v>0.90414833498246217</v>
      </c>
      <c r="V5125" s="8" t="s">
        <v>3101</v>
      </c>
      <c r="W5125" s="15" t="s">
        <v>30</v>
      </c>
      <c r="AC5125" s="64"/>
    </row>
    <row r="5126" spans="1:29" x14ac:dyDescent="0.35">
      <c r="A5126" s="9">
        <v>46236</v>
      </c>
      <c r="B5126" s="7" t="s">
        <v>56</v>
      </c>
      <c r="C5126" s="8" t="s">
        <v>27</v>
      </c>
      <c r="D5126" s="10">
        <v>1</v>
      </c>
      <c r="E5126" s="8" t="s">
        <v>4845</v>
      </c>
      <c r="F5126" s="8" t="s">
        <v>4850</v>
      </c>
      <c r="G5126" s="12" t="s">
        <v>3220</v>
      </c>
      <c r="H5126" s="12" t="s">
        <v>3160</v>
      </c>
      <c r="I5126" s="12" t="s">
        <v>3730</v>
      </c>
      <c r="J5126" s="12" t="s">
        <v>3545</v>
      </c>
      <c r="K5126" s="12" t="s">
        <v>3858</v>
      </c>
      <c r="L5126" s="12" t="s">
        <v>3859</v>
      </c>
      <c r="M5126" s="12" t="s">
        <v>3860</v>
      </c>
      <c r="N5126" s="12" t="s">
        <v>3861</v>
      </c>
      <c r="O5126" s="8" t="s">
        <v>3855</v>
      </c>
      <c r="P5126" s="8" t="s">
        <v>208</v>
      </c>
      <c r="Q5126" s="8" t="s">
        <v>3862</v>
      </c>
      <c r="R5126" s="27" t="s">
        <v>1027</v>
      </c>
      <c r="S5126" s="8">
        <v>160</v>
      </c>
      <c r="T5126" s="8">
        <v>0</v>
      </c>
      <c r="U5126" s="14">
        <v>0.86680149901903758</v>
      </c>
      <c r="V5126" s="8" t="s">
        <v>3101</v>
      </c>
      <c r="W5126" s="15" t="s">
        <v>30</v>
      </c>
      <c r="AC5126" s="64"/>
    </row>
    <row r="5127" spans="1:29" x14ac:dyDescent="0.35">
      <c r="A5127" s="9">
        <v>46236</v>
      </c>
      <c r="B5127" s="7" t="s">
        <v>1371</v>
      </c>
      <c r="C5127" s="8" t="s">
        <v>45</v>
      </c>
      <c r="D5127" s="10">
        <v>1</v>
      </c>
      <c r="E5127" s="8" t="s">
        <v>4850</v>
      </c>
      <c r="F5127" s="8" t="s">
        <v>4845</v>
      </c>
      <c r="G5127" s="12" t="s">
        <v>3128</v>
      </c>
      <c r="H5127" s="12" t="s">
        <v>3102</v>
      </c>
      <c r="I5127" s="12" t="s">
        <v>3267</v>
      </c>
      <c r="J5127" s="12" t="s">
        <v>3163</v>
      </c>
      <c r="K5127" s="12" t="s">
        <v>3765</v>
      </c>
      <c r="L5127" s="12" t="s">
        <v>3863</v>
      </c>
      <c r="M5127" s="12" t="s">
        <v>3864</v>
      </c>
      <c r="N5127" s="12" t="s">
        <v>3104</v>
      </c>
      <c r="O5127" s="8" t="s">
        <v>143</v>
      </c>
      <c r="P5127" s="8" t="s">
        <v>740</v>
      </c>
      <c r="Q5127" s="8" t="s">
        <v>1536</v>
      </c>
      <c r="R5127" s="27" t="s">
        <v>39</v>
      </c>
      <c r="S5127" s="8">
        <v>157</v>
      </c>
      <c r="T5127" s="8">
        <v>0</v>
      </c>
      <c r="U5127" s="14">
        <v>0.81908723474292944</v>
      </c>
      <c r="V5127" s="8" t="s">
        <v>3101</v>
      </c>
      <c r="W5127" s="15" t="s">
        <v>30</v>
      </c>
      <c r="AC5127" s="64"/>
    </row>
    <row r="5128" spans="1:29" x14ac:dyDescent="0.35">
      <c r="A5128" s="9">
        <v>46236</v>
      </c>
      <c r="B5128" s="7" t="s">
        <v>1372</v>
      </c>
      <c r="C5128" s="8" t="s">
        <v>45</v>
      </c>
      <c r="D5128" s="10">
        <v>1</v>
      </c>
      <c r="E5128" s="8" t="s">
        <v>4845</v>
      </c>
      <c r="F5128" s="8" t="s">
        <v>4867</v>
      </c>
      <c r="G5128" s="12" t="s">
        <v>3136</v>
      </c>
      <c r="H5128" s="12" t="s">
        <v>3331</v>
      </c>
      <c r="I5128" s="12" t="s">
        <v>3865</v>
      </c>
      <c r="J5128" s="12" t="s">
        <v>3866</v>
      </c>
      <c r="K5128" s="12" t="s">
        <v>3867</v>
      </c>
      <c r="L5128" s="12" t="s">
        <v>3397</v>
      </c>
      <c r="M5128" s="12" t="s">
        <v>3868</v>
      </c>
      <c r="N5128" s="12" t="s">
        <v>3422</v>
      </c>
      <c r="O5128" s="8" t="s">
        <v>740</v>
      </c>
      <c r="P5128" s="8" t="s">
        <v>32</v>
      </c>
      <c r="Q5128" s="8" t="s">
        <v>3869</v>
      </c>
      <c r="R5128" s="27" t="s">
        <v>192</v>
      </c>
      <c r="S5128" s="8">
        <v>180</v>
      </c>
      <c r="T5128" s="8">
        <v>1</v>
      </c>
      <c r="U5128" s="14">
        <v>1</v>
      </c>
      <c r="V5128" s="8" t="s">
        <v>3101</v>
      </c>
      <c r="W5128" s="15" t="s">
        <v>30</v>
      </c>
      <c r="AC5128" s="64"/>
    </row>
    <row r="5129" spans="1:29" ht="26" customHeight="1" x14ac:dyDescent="0.35">
      <c r="A5129" s="9">
        <v>46236</v>
      </c>
      <c r="B5129" s="7" t="s">
        <v>247</v>
      </c>
      <c r="C5129" s="8" t="s">
        <v>45</v>
      </c>
      <c r="D5129" s="10">
        <v>1</v>
      </c>
      <c r="E5129" s="8" t="s">
        <v>4867</v>
      </c>
      <c r="F5129" s="8" t="s">
        <v>4845</v>
      </c>
      <c r="G5129" s="12" t="s">
        <v>3111</v>
      </c>
      <c r="H5129" s="12" t="s">
        <v>3112</v>
      </c>
      <c r="I5129" s="12" t="s">
        <v>3524</v>
      </c>
      <c r="J5129" s="12" t="s">
        <v>3870</v>
      </c>
      <c r="K5129" s="12" t="s">
        <v>3871</v>
      </c>
      <c r="L5129" s="12" t="s">
        <v>3872</v>
      </c>
      <c r="M5129" s="12" t="s">
        <v>3873</v>
      </c>
      <c r="N5129" s="12" t="s">
        <v>3873</v>
      </c>
      <c r="O5129" s="8" t="s">
        <v>32</v>
      </c>
      <c r="P5129" s="8" t="s">
        <v>3118</v>
      </c>
      <c r="Q5129" s="8" t="s">
        <v>3874</v>
      </c>
      <c r="R5129" s="27" t="s">
        <v>3875</v>
      </c>
      <c r="S5129" s="8">
        <v>65</v>
      </c>
      <c r="T5129" s="8">
        <v>0</v>
      </c>
      <c r="U5129" s="14">
        <v>0.3617905777145381</v>
      </c>
      <c r="V5129" s="8" t="s">
        <v>3101</v>
      </c>
      <c r="W5129" s="15" t="s">
        <v>30</v>
      </c>
      <c r="AC5129" s="64"/>
    </row>
    <row r="5130" spans="1:29" x14ac:dyDescent="0.35">
      <c r="A5130" s="9">
        <v>46236</v>
      </c>
      <c r="B5130" s="7" t="s">
        <v>248</v>
      </c>
      <c r="C5130" s="8" t="s">
        <v>45</v>
      </c>
      <c r="D5130" s="10">
        <v>1</v>
      </c>
      <c r="E5130" s="8" t="s">
        <v>4845</v>
      </c>
      <c r="F5130" s="8" t="s">
        <v>4850</v>
      </c>
      <c r="G5130" s="12" t="s">
        <v>3120</v>
      </c>
      <c r="H5130" s="12" t="s">
        <v>3121</v>
      </c>
      <c r="I5130" s="12" t="s">
        <v>3334</v>
      </c>
      <c r="J5130" s="12" t="s">
        <v>3876</v>
      </c>
      <c r="K5130" s="12" t="s">
        <v>3575</v>
      </c>
      <c r="L5130" s="12" t="s">
        <v>3877</v>
      </c>
      <c r="M5130" s="12" t="s">
        <v>3878</v>
      </c>
      <c r="N5130" s="12" t="s">
        <v>3879</v>
      </c>
      <c r="O5130" s="8" t="s">
        <v>3118</v>
      </c>
      <c r="P5130" s="8" t="s">
        <v>32</v>
      </c>
      <c r="Q5130" s="8" t="s">
        <v>3880</v>
      </c>
      <c r="R5130" s="27" t="s">
        <v>3881</v>
      </c>
      <c r="S5130" s="8">
        <v>142</v>
      </c>
      <c r="T5130" s="8">
        <v>0</v>
      </c>
      <c r="U5130" s="14">
        <v>0.76584493780457841</v>
      </c>
      <c r="V5130" s="8" t="s">
        <v>3101</v>
      </c>
      <c r="W5130" s="15" t="s">
        <v>30</v>
      </c>
      <c r="AC5130" s="64"/>
    </row>
    <row r="5131" spans="1:29" ht="26" customHeight="1" x14ac:dyDescent="0.35">
      <c r="A5131" s="9">
        <v>46236</v>
      </c>
      <c r="B5131" s="7" t="s">
        <v>1383</v>
      </c>
      <c r="C5131" s="8" t="s">
        <v>45</v>
      </c>
      <c r="D5131" s="10">
        <v>1</v>
      </c>
      <c r="E5131" s="8" t="s">
        <v>4850</v>
      </c>
      <c r="F5131" s="8" t="s">
        <v>4845</v>
      </c>
      <c r="G5131" s="12" t="s">
        <v>3292</v>
      </c>
      <c r="H5131" s="12" t="s">
        <v>3769</v>
      </c>
      <c r="I5131" s="12" t="s">
        <v>3410</v>
      </c>
      <c r="J5131" s="12" t="s">
        <v>3882</v>
      </c>
      <c r="K5131" s="12" t="s">
        <v>3883</v>
      </c>
      <c r="L5131" s="12" t="s">
        <v>3365</v>
      </c>
      <c r="M5131" s="12" t="s">
        <v>3366</v>
      </c>
      <c r="N5131" s="12" t="s">
        <v>3860</v>
      </c>
      <c r="O5131" s="8" t="s">
        <v>32</v>
      </c>
      <c r="P5131" s="8" t="s">
        <v>131</v>
      </c>
      <c r="Q5131" s="8" t="s">
        <v>3884</v>
      </c>
      <c r="R5131" s="27" t="s">
        <v>3885</v>
      </c>
      <c r="S5131" s="8">
        <v>160</v>
      </c>
      <c r="T5131" s="8">
        <v>1</v>
      </c>
      <c r="U5131" s="14">
        <v>0.82292187612827461</v>
      </c>
      <c r="V5131" s="8" t="s">
        <v>3101</v>
      </c>
      <c r="W5131" s="15" t="s">
        <v>30</v>
      </c>
      <c r="AC5131" s="64"/>
    </row>
    <row r="5132" spans="1:29" x14ac:dyDescent="0.35">
      <c r="A5132" s="9">
        <v>46236</v>
      </c>
      <c r="B5132" s="7" t="s">
        <v>1384</v>
      </c>
      <c r="C5132" s="8" t="s">
        <v>45</v>
      </c>
      <c r="D5132" s="10">
        <v>1</v>
      </c>
      <c r="E5132" s="8" t="s">
        <v>4845</v>
      </c>
      <c r="F5132" s="8" t="s">
        <v>4859</v>
      </c>
      <c r="G5132" s="12" t="s">
        <v>3338</v>
      </c>
      <c r="H5132" s="12" t="s">
        <v>3363</v>
      </c>
      <c r="I5132" s="12" t="s">
        <v>3886</v>
      </c>
      <c r="J5132" s="12" t="s">
        <v>3887</v>
      </c>
      <c r="K5132" s="12" t="s">
        <v>3888</v>
      </c>
      <c r="L5132" s="12" t="s">
        <v>3889</v>
      </c>
      <c r="M5132" s="12" t="s">
        <v>3478</v>
      </c>
      <c r="N5132" s="12" t="s">
        <v>3890</v>
      </c>
      <c r="O5132" s="8" t="s">
        <v>153</v>
      </c>
      <c r="P5132" s="8" t="s">
        <v>350</v>
      </c>
      <c r="Q5132" s="8" t="s">
        <v>2305</v>
      </c>
      <c r="R5132" s="27" t="s">
        <v>124</v>
      </c>
      <c r="S5132" s="8">
        <v>131</v>
      </c>
      <c r="T5132" s="8">
        <v>1</v>
      </c>
      <c r="U5132" s="14">
        <v>0.66762473710827208</v>
      </c>
      <c r="V5132" s="8">
        <v>614</v>
      </c>
      <c r="W5132" s="15" t="s">
        <v>30</v>
      </c>
      <c r="Z5132" s="143"/>
      <c r="AC5132" s="64"/>
    </row>
    <row r="5133" spans="1:29" x14ac:dyDescent="0.35">
      <c r="A5133" s="9">
        <v>46236</v>
      </c>
      <c r="B5133" s="7" t="s">
        <v>2701</v>
      </c>
      <c r="C5133" s="8" t="s">
        <v>59</v>
      </c>
      <c r="D5133" s="10">
        <v>14</v>
      </c>
      <c r="E5133" s="8" t="s">
        <v>4859</v>
      </c>
      <c r="F5133" s="8" t="s">
        <v>4845</v>
      </c>
      <c r="G5133" s="12" t="s">
        <v>3237</v>
      </c>
      <c r="H5133" s="12" t="s">
        <v>3797</v>
      </c>
      <c r="I5133" s="12" t="s">
        <v>3891</v>
      </c>
      <c r="J5133" s="12" t="s">
        <v>3460</v>
      </c>
      <c r="K5133" s="12" t="s">
        <v>3892</v>
      </c>
      <c r="L5133" s="12" t="s">
        <v>3328</v>
      </c>
      <c r="M5133" s="12" t="s">
        <v>3893</v>
      </c>
      <c r="N5133" s="12" t="s">
        <v>3099</v>
      </c>
      <c r="O5133" s="8" t="s">
        <v>73</v>
      </c>
      <c r="P5133" s="8" t="s">
        <v>3100</v>
      </c>
      <c r="S5133" s="8">
        <v>178</v>
      </c>
      <c r="T5133" s="8">
        <v>4</v>
      </c>
      <c r="U5133" s="14">
        <v>0.95367594860665605</v>
      </c>
      <c r="V5133" s="8" t="s">
        <v>3101</v>
      </c>
      <c r="W5133" s="15" t="s">
        <v>30</v>
      </c>
      <c r="AC5133" s="64"/>
    </row>
    <row r="5134" spans="1:29" ht="26" customHeight="1" x14ac:dyDescent="0.35">
      <c r="A5134" s="9">
        <v>46236</v>
      </c>
      <c r="B5134" s="7" t="s">
        <v>2703</v>
      </c>
      <c r="C5134" s="8" t="s">
        <v>59</v>
      </c>
      <c r="D5134" s="10">
        <v>14</v>
      </c>
      <c r="E5134" s="8" t="s">
        <v>4845</v>
      </c>
      <c r="F5134" s="8" t="s">
        <v>4873</v>
      </c>
      <c r="G5134" s="12" t="s">
        <v>3803</v>
      </c>
      <c r="H5134" s="12" t="s">
        <v>3604</v>
      </c>
      <c r="I5134" s="12" t="s">
        <v>3894</v>
      </c>
      <c r="J5134" s="12" t="s">
        <v>3203</v>
      </c>
      <c r="K5134" s="12" t="s">
        <v>3895</v>
      </c>
      <c r="L5134" s="12" t="s">
        <v>3465</v>
      </c>
      <c r="M5134" s="12" t="s">
        <v>3689</v>
      </c>
      <c r="N5134" s="12" t="s">
        <v>3659</v>
      </c>
      <c r="O5134" s="8" t="s">
        <v>3100</v>
      </c>
      <c r="P5134" s="8" t="s">
        <v>57</v>
      </c>
      <c r="Q5134" s="8" t="s">
        <v>3896</v>
      </c>
      <c r="R5134" s="27" t="s">
        <v>3897</v>
      </c>
      <c r="S5134" s="8">
        <v>184</v>
      </c>
      <c r="T5134" s="8">
        <v>3</v>
      </c>
      <c r="U5134" s="14">
        <v>1</v>
      </c>
      <c r="V5134" s="8" t="s">
        <v>3101</v>
      </c>
      <c r="W5134" s="15" t="s">
        <v>30</v>
      </c>
      <c r="AC5134" s="64"/>
    </row>
    <row r="5135" spans="1:29" ht="26" customHeight="1" x14ac:dyDescent="0.35">
      <c r="A5135" s="9">
        <v>46236</v>
      </c>
      <c r="B5135" s="7" t="s">
        <v>58</v>
      </c>
      <c r="C5135" s="8" t="s">
        <v>59</v>
      </c>
      <c r="D5135" s="10">
        <v>1</v>
      </c>
      <c r="E5135" s="8" t="s">
        <v>4845</v>
      </c>
      <c r="F5135" s="8" t="s">
        <v>4851</v>
      </c>
      <c r="G5135" s="12" t="s">
        <v>3181</v>
      </c>
      <c r="H5135" s="12" t="s">
        <v>3182</v>
      </c>
      <c r="I5135" s="12" t="s">
        <v>3332</v>
      </c>
      <c r="J5135" s="12" t="s">
        <v>3397</v>
      </c>
      <c r="K5135" s="12" t="s">
        <v>3898</v>
      </c>
      <c r="L5135" s="12" t="s">
        <v>3899</v>
      </c>
      <c r="M5135" s="12" t="s">
        <v>3126</v>
      </c>
      <c r="N5135" s="12" t="s">
        <v>3127</v>
      </c>
      <c r="O5135" s="8" t="s">
        <v>57</v>
      </c>
      <c r="P5135" s="8" t="s">
        <v>428</v>
      </c>
      <c r="Q5135" s="8" t="s">
        <v>3900</v>
      </c>
      <c r="R5135" s="27" t="s">
        <v>3875</v>
      </c>
      <c r="S5135" s="8">
        <v>152</v>
      </c>
      <c r="T5135" s="8">
        <v>0</v>
      </c>
      <c r="U5135" s="14">
        <v>0.79287511345305306</v>
      </c>
      <c r="V5135" s="8">
        <v>1230</v>
      </c>
      <c r="W5135" s="15" t="s">
        <v>30</v>
      </c>
      <c r="AC5135" s="64"/>
    </row>
    <row r="5136" spans="1:29" x14ac:dyDescent="0.35">
      <c r="A5136" s="9">
        <v>46236</v>
      </c>
      <c r="B5136" s="7" t="s">
        <v>64</v>
      </c>
      <c r="C5136" s="8" t="s">
        <v>59</v>
      </c>
      <c r="D5136" s="10">
        <v>1</v>
      </c>
      <c r="E5136" s="8" t="s">
        <v>4851</v>
      </c>
      <c r="F5136" s="8" t="s">
        <v>4845</v>
      </c>
      <c r="G5136" s="12" t="s">
        <v>3187</v>
      </c>
      <c r="H5136" s="12" t="s">
        <v>3188</v>
      </c>
      <c r="I5136" s="12" t="s">
        <v>3188</v>
      </c>
      <c r="J5136" s="12" t="s">
        <v>3750</v>
      </c>
      <c r="K5136" s="12" t="s">
        <v>3901</v>
      </c>
      <c r="L5136" s="12" t="s">
        <v>3902</v>
      </c>
      <c r="M5136" s="12" t="s">
        <v>3903</v>
      </c>
      <c r="N5136" s="12" t="s">
        <v>3904</v>
      </c>
      <c r="O5136" s="8" t="s">
        <v>428</v>
      </c>
      <c r="P5136" s="8" t="s">
        <v>317</v>
      </c>
      <c r="Q5136" s="8" t="s">
        <v>3905</v>
      </c>
      <c r="R5136" s="27" t="s">
        <v>99</v>
      </c>
      <c r="S5136" s="8">
        <v>179</v>
      </c>
      <c r="T5136" s="8">
        <v>1</v>
      </c>
      <c r="U5136" s="14">
        <v>0.89103076997388186</v>
      </c>
      <c r="V5136" s="8" t="s">
        <v>3101</v>
      </c>
      <c r="W5136" s="15" t="s">
        <v>30</v>
      </c>
      <c r="AC5136" s="64"/>
    </row>
    <row r="5137" spans="1:29" ht="25.5" customHeight="1" x14ac:dyDescent="0.35">
      <c r="A5137" s="9">
        <v>46236</v>
      </c>
      <c r="B5137" s="7" t="s">
        <v>1429</v>
      </c>
      <c r="C5137" s="8" t="s">
        <v>72</v>
      </c>
      <c r="D5137" s="10">
        <v>13</v>
      </c>
      <c r="E5137" s="8" t="s">
        <v>4845</v>
      </c>
      <c r="F5137" s="8" t="s">
        <v>4850</v>
      </c>
      <c r="G5137" s="12" t="s">
        <v>3237</v>
      </c>
      <c r="H5137" s="12" t="s">
        <v>3518</v>
      </c>
      <c r="I5137" s="12" t="s">
        <v>3893</v>
      </c>
      <c r="J5137" s="12" t="s">
        <v>3099</v>
      </c>
      <c r="K5137" s="12" t="s">
        <v>3906</v>
      </c>
      <c r="L5137" s="12" t="s">
        <v>3814</v>
      </c>
      <c r="M5137" s="12" t="s">
        <v>3639</v>
      </c>
      <c r="N5137" s="12" t="s">
        <v>3907</v>
      </c>
      <c r="O5137" s="8" t="s">
        <v>60</v>
      </c>
      <c r="P5137" s="8" t="s">
        <v>1961</v>
      </c>
      <c r="Q5137" s="8" t="s">
        <v>3908</v>
      </c>
      <c r="R5137" s="27" t="s">
        <v>3909</v>
      </c>
      <c r="S5137" s="8">
        <v>168</v>
      </c>
      <c r="T5137" s="8">
        <v>0</v>
      </c>
      <c r="U5137" s="14">
        <v>0.88202344783726572</v>
      </c>
      <c r="V5137" s="8">
        <v>903</v>
      </c>
      <c r="W5137" s="15" t="s">
        <v>30</v>
      </c>
      <c r="AC5137" s="64"/>
    </row>
    <row r="5138" spans="1:29" x14ac:dyDescent="0.35">
      <c r="A5138" s="9">
        <v>46236</v>
      </c>
      <c r="B5138" s="7" t="s">
        <v>1430</v>
      </c>
      <c r="C5138" s="8" t="s">
        <v>72</v>
      </c>
      <c r="D5138" s="10">
        <v>13</v>
      </c>
      <c r="E5138" s="8" t="s">
        <v>4850</v>
      </c>
      <c r="F5138" s="8" t="s">
        <v>4845</v>
      </c>
      <c r="G5138" s="12" t="s">
        <v>3910</v>
      </c>
      <c r="H5138" s="12" t="s">
        <v>3251</v>
      </c>
      <c r="I5138" s="12" t="s">
        <v>3911</v>
      </c>
      <c r="J5138" s="12" t="s">
        <v>3912</v>
      </c>
      <c r="K5138" s="12" t="s">
        <v>3202</v>
      </c>
      <c r="L5138" s="12" t="s">
        <v>3258</v>
      </c>
      <c r="M5138" s="12" t="s">
        <v>3288</v>
      </c>
      <c r="N5138" s="12" t="s">
        <v>3214</v>
      </c>
      <c r="O5138" s="8" t="s">
        <v>1961</v>
      </c>
      <c r="P5138" s="8" t="s">
        <v>143</v>
      </c>
      <c r="Q5138" s="8" t="s">
        <v>3913</v>
      </c>
      <c r="R5138" s="27" t="s">
        <v>3914</v>
      </c>
      <c r="S5138" s="8">
        <v>184</v>
      </c>
      <c r="T5138" s="8">
        <v>1</v>
      </c>
      <c r="U5138" s="14">
        <v>0.96126922498504053</v>
      </c>
      <c r="V5138" s="8" t="s">
        <v>3101</v>
      </c>
      <c r="W5138" s="15" t="s">
        <v>30</v>
      </c>
      <c r="AC5138" s="64"/>
    </row>
    <row r="5139" spans="1:29" ht="26" customHeight="1" x14ac:dyDescent="0.35">
      <c r="A5139" s="9">
        <v>46236</v>
      </c>
      <c r="B5139" s="7" t="s">
        <v>1981</v>
      </c>
      <c r="C5139" s="8" t="s">
        <v>72</v>
      </c>
      <c r="D5139" s="10">
        <v>15</v>
      </c>
      <c r="E5139" s="8" t="s">
        <v>4845</v>
      </c>
      <c r="F5139" s="8" t="s">
        <v>4873</v>
      </c>
      <c r="G5139" s="12" t="s">
        <v>3915</v>
      </c>
      <c r="H5139" s="12" t="s">
        <v>3916</v>
      </c>
      <c r="I5139" s="12" t="s">
        <v>3917</v>
      </c>
      <c r="J5139" s="12" t="s">
        <v>3193</v>
      </c>
      <c r="K5139" s="12" t="s">
        <v>3918</v>
      </c>
      <c r="L5139" s="12" t="s">
        <v>3223</v>
      </c>
      <c r="M5139" s="12" t="s">
        <v>3618</v>
      </c>
      <c r="N5139" s="12" t="s">
        <v>3618</v>
      </c>
      <c r="O5139" s="8" t="s">
        <v>143</v>
      </c>
      <c r="P5139" s="8" t="s">
        <v>3919</v>
      </c>
      <c r="Q5139" s="8" t="s">
        <v>3920</v>
      </c>
      <c r="R5139" s="27" t="s">
        <v>3875</v>
      </c>
      <c r="S5139" s="8">
        <v>176</v>
      </c>
      <c r="T5139" s="8">
        <v>0</v>
      </c>
      <c r="U5139" s="14">
        <v>0.88071798008531488</v>
      </c>
      <c r="V5139" s="8" t="s">
        <v>3101</v>
      </c>
      <c r="W5139" s="15" t="s">
        <v>30</v>
      </c>
      <c r="AC5139" s="64"/>
    </row>
    <row r="5140" spans="1:29" x14ac:dyDescent="0.35">
      <c r="A5140" s="9">
        <v>46236</v>
      </c>
      <c r="B5140" s="7" t="s">
        <v>1982</v>
      </c>
      <c r="C5140" s="8" t="s">
        <v>72</v>
      </c>
      <c r="D5140" s="10">
        <v>14</v>
      </c>
      <c r="E5140" s="8" t="s">
        <v>4873</v>
      </c>
      <c r="F5140" s="8" t="s">
        <v>4845</v>
      </c>
      <c r="G5140" s="12" t="s">
        <v>3405</v>
      </c>
      <c r="H5140" s="12" t="s">
        <v>3615</v>
      </c>
      <c r="I5140" s="12" t="s">
        <v>3361</v>
      </c>
      <c r="J5140" s="12" t="s">
        <v>3921</v>
      </c>
      <c r="K5140" s="12" t="s">
        <v>3922</v>
      </c>
      <c r="L5140" s="12" t="s">
        <v>3923</v>
      </c>
      <c r="M5140" s="12" t="s">
        <v>3924</v>
      </c>
      <c r="N5140" s="12" t="s">
        <v>3925</v>
      </c>
      <c r="O5140" s="8" t="s">
        <v>3919</v>
      </c>
      <c r="P5140" s="8" t="s">
        <v>32</v>
      </c>
      <c r="Q5140" s="8" t="s">
        <v>3926</v>
      </c>
      <c r="R5140" s="27" t="s">
        <v>99</v>
      </c>
      <c r="S5140" s="8">
        <v>104</v>
      </c>
      <c r="T5140" s="8">
        <v>1</v>
      </c>
      <c r="U5140" s="14">
        <v>0.53364370970215191</v>
      </c>
      <c r="V5140" s="8" t="s">
        <v>3101</v>
      </c>
      <c r="W5140" s="15" t="s">
        <v>30</v>
      </c>
      <c r="AC5140" s="64"/>
    </row>
    <row r="5141" spans="1:29" x14ac:dyDescent="0.35">
      <c r="A5141" s="9">
        <v>46236</v>
      </c>
      <c r="B5141" s="7" t="s">
        <v>71</v>
      </c>
      <c r="C5141" s="8" t="s">
        <v>90</v>
      </c>
      <c r="D5141" s="10">
        <v>1</v>
      </c>
      <c r="E5141" s="8" t="s">
        <v>4845</v>
      </c>
      <c r="F5141" s="8" t="s">
        <v>4863</v>
      </c>
      <c r="G5141" s="12" t="s">
        <v>3094</v>
      </c>
      <c r="H5141" s="12" t="s">
        <v>3194</v>
      </c>
      <c r="I5141" s="17" t="s">
        <v>3809</v>
      </c>
      <c r="J5141" s="17" t="s">
        <v>3927</v>
      </c>
      <c r="K5141" s="17" t="s">
        <v>3581</v>
      </c>
      <c r="L5141" s="17" t="s">
        <v>3928</v>
      </c>
      <c r="M5141" s="17" t="s">
        <v>3515</v>
      </c>
      <c r="N5141" s="17" t="s">
        <v>3515</v>
      </c>
      <c r="O5141" s="15" t="s">
        <v>43</v>
      </c>
      <c r="P5141" s="8" t="s">
        <v>1961</v>
      </c>
      <c r="Q5141" s="15" t="s">
        <v>48</v>
      </c>
      <c r="R5141" s="67" t="s">
        <v>39</v>
      </c>
      <c r="S5141" s="15">
        <v>187</v>
      </c>
      <c r="T5141" s="15">
        <v>1</v>
      </c>
      <c r="U5141" s="22">
        <v>1</v>
      </c>
      <c r="V5141" s="15">
        <v>1001</v>
      </c>
      <c r="W5141" s="15" t="s">
        <v>30</v>
      </c>
      <c r="AC5141" s="64"/>
    </row>
    <row r="5142" spans="1:29" x14ac:dyDescent="0.35">
      <c r="A5142" s="9">
        <v>46236</v>
      </c>
      <c r="B5142" s="7" t="s">
        <v>74</v>
      </c>
      <c r="C5142" s="8" t="s">
        <v>90</v>
      </c>
      <c r="D5142" s="10">
        <v>1</v>
      </c>
      <c r="E5142" s="8" t="s">
        <v>4863</v>
      </c>
      <c r="F5142" s="8" t="s">
        <v>4845</v>
      </c>
      <c r="G5142" s="12" t="s">
        <v>3136</v>
      </c>
      <c r="H5142" s="12" t="s">
        <v>3202</v>
      </c>
      <c r="I5142" s="17" t="s">
        <v>3381</v>
      </c>
      <c r="J5142" s="17" t="s">
        <v>3709</v>
      </c>
      <c r="K5142" s="17" t="s">
        <v>3471</v>
      </c>
      <c r="L5142" s="17" t="s">
        <v>3141</v>
      </c>
      <c r="M5142" s="17" t="s">
        <v>3401</v>
      </c>
      <c r="N5142" s="17" t="s">
        <v>3485</v>
      </c>
      <c r="O5142" s="15" t="s">
        <v>1961</v>
      </c>
      <c r="P5142" s="15" t="s">
        <v>43</v>
      </c>
      <c r="Q5142" s="15" t="s">
        <v>891</v>
      </c>
      <c r="R5142" s="67" t="s">
        <v>39</v>
      </c>
      <c r="S5142" s="15">
        <v>194</v>
      </c>
      <c r="T5142" s="15">
        <v>1</v>
      </c>
      <c r="U5142" s="22">
        <v>1</v>
      </c>
      <c r="V5142" s="15">
        <v>532</v>
      </c>
      <c r="W5142" s="15" t="s">
        <v>30</v>
      </c>
      <c r="AC5142" s="64"/>
    </row>
    <row r="5143" spans="1:29" ht="26" customHeight="1" x14ac:dyDescent="0.35">
      <c r="A5143" s="9">
        <v>46236</v>
      </c>
      <c r="B5143" s="7" t="s">
        <v>93</v>
      </c>
      <c r="C5143" s="8" t="s">
        <v>90</v>
      </c>
      <c r="D5143" s="10">
        <v>14</v>
      </c>
      <c r="E5143" s="8" t="s">
        <v>4849</v>
      </c>
      <c r="F5143" s="8" t="s">
        <v>4845</v>
      </c>
      <c r="G5143" s="12" t="s">
        <v>3400</v>
      </c>
      <c r="H5143" s="12" t="s">
        <v>3212</v>
      </c>
      <c r="I5143" s="17" t="s">
        <v>3116</v>
      </c>
      <c r="J5143" s="17" t="s">
        <v>3929</v>
      </c>
      <c r="K5143" s="17" t="s">
        <v>3930</v>
      </c>
      <c r="L5143" s="17" t="s">
        <v>3530</v>
      </c>
      <c r="M5143" s="17" t="s">
        <v>3121</v>
      </c>
      <c r="N5143" s="17" t="s">
        <v>3121</v>
      </c>
      <c r="O5143" s="15" t="s">
        <v>43</v>
      </c>
      <c r="P5143" s="15" t="s">
        <v>221</v>
      </c>
      <c r="Q5143" s="15" t="s">
        <v>3931</v>
      </c>
      <c r="R5143" s="67" t="s">
        <v>3885</v>
      </c>
      <c r="S5143" s="15">
        <v>172</v>
      </c>
      <c r="T5143" s="15">
        <v>0</v>
      </c>
      <c r="U5143" s="22">
        <v>0.89697753621025689</v>
      </c>
      <c r="V5143" s="15">
        <v>306</v>
      </c>
      <c r="W5143" s="15" t="s">
        <v>30</v>
      </c>
      <c r="AC5143" s="64"/>
    </row>
    <row r="5144" spans="1:29" x14ac:dyDescent="0.35">
      <c r="A5144" s="9">
        <v>46236</v>
      </c>
      <c r="B5144" s="7" t="s">
        <v>96</v>
      </c>
      <c r="C5144" s="8" t="s">
        <v>90</v>
      </c>
      <c r="D5144" s="10">
        <v>13</v>
      </c>
      <c r="E5144" s="8" t="s">
        <v>4845</v>
      </c>
      <c r="F5144" s="8" t="s">
        <v>4855</v>
      </c>
      <c r="G5144" s="12" t="s">
        <v>3405</v>
      </c>
      <c r="H5144" s="12" t="s">
        <v>3406</v>
      </c>
      <c r="I5144" s="17" t="s">
        <v>3594</v>
      </c>
      <c r="J5144" s="17" t="s">
        <v>3595</v>
      </c>
      <c r="K5144" s="17" t="s">
        <v>3643</v>
      </c>
      <c r="L5144" s="17" t="s">
        <v>3410</v>
      </c>
      <c r="M5144" s="17" t="s">
        <v>3883</v>
      </c>
      <c r="N5144" s="17" t="s">
        <v>3932</v>
      </c>
      <c r="O5144" s="15" t="s">
        <v>221</v>
      </c>
      <c r="P5144" s="15" t="s">
        <v>37</v>
      </c>
      <c r="Q5144" s="15" t="s">
        <v>3933</v>
      </c>
      <c r="R5144" s="67" t="s">
        <v>99</v>
      </c>
      <c r="S5144" s="15">
        <v>122</v>
      </c>
      <c r="T5144" s="15">
        <v>0</v>
      </c>
      <c r="U5144" s="22">
        <v>0.66448002950931417</v>
      </c>
      <c r="V5144" s="15" t="s">
        <v>3101</v>
      </c>
      <c r="W5144" s="15" t="s">
        <v>30</v>
      </c>
      <c r="AC5144" s="64"/>
    </row>
    <row r="5145" spans="1:29" x14ac:dyDescent="0.35">
      <c r="A5145" s="9">
        <v>46236</v>
      </c>
      <c r="B5145" s="7" t="s">
        <v>1360</v>
      </c>
      <c r="C5145" s="8" t="s">
        <v>90</v>
      </c>
      <c r="D5145" s="10">
        <v>1</v>
      </c>
      <c r="E5145" s="8" t="s">
        <v>4855</v>
      </c>
      <c r="F5145" s="8" t="s">
        <v>4845</v>
      </c>
      <c r="G5145" s="12" t="s">
        <v>3314</v>
      </c>
      <c r="H5145" s="12" t="s">
        <v>3315</v>
      </c>
      <c r="I5145" s="17" t="s">
        <v>3364</v>
      </c>
      <c r="J5145" s="17" t="s">
        <v>3860</v>
      </c>
      <c r="K5145" s="17" t="s">
        <v>3318</v>
      </c>
      <c r="L5145" s="17">
        <v>0.93402777777777779</v>
      </c>
      <c r="M5145" s="17">
        <v>0.93958333333333333</v>
      </c>
      <c r="N5145" s="12">
        <v>0.94236111111111109</v>
      </c>
      <c r="O5145" s="15" t="s">
        <v>37</v>
      </c>
      <c r="P5145" s="15" t="s">
        <v>748</v>
      </c>
      <c r="Q5145" s="15" t="s">
        <v>216</v>
      </c>
      <c r="R5145" s="67" t="s">
        <v>39</v>
      </c>
      <c r="S5145" s="15">
        <v>142</v>
      </c>
      <c r="T5145" s="15">
        <v>0</v>
      </c>
      <c r="U5145" s="22">
        <v>0.7670162114430934</v>
      </c>
      <c r="V5145" s="15" t="s">
        <v>3101</v>
      </c>
      <c r="W5145" s="15" t="s">
        <v>30</v>
      </c>
      <c r="AC5145" s="64"/>
    </row>
    <row r="5146" spans="1:29" ht="26" customHeight="1" x14ac:dyDescent="0.35">
      <c r="A5146" s="9">
        <v>46236</v>
      </c>
      <c r="B5146" s="7" t="s">
        <v>1361</v>
      </c>
      <c r="C5146" s="8" t="s">
        <v>90</v>
      </c>
      <c r="D5146" s="10">
        <v>1</v>
      </c>
      <c r="E5146" s="8" t="s">
        <v>4845</v>
      </c>
      <c r="F5146" s="8" t="s">
        <v>4849</v>
      </c>
      <c r="G5146" s="12" t="s">
        <v>3319</v>
      </c>
      <c r="H5146" s="12" t="s">
        <v>1481</v>
      </c>
      <c r="I5146" s="12">
        <v>0.97499999999999998</v>
      </c>
      <c r="J5146" s="12">
        <v>0.98124999999999996</v>
      </c>
      <c r="K5146" s="12">
        <v>0.99097222222222225</v>
      </c>
      <c r="L5146" s="12" t="s">
        <v>3934</v>
      </c>
      <c r="M5146" s="12" t="s">
        <v>3935</v>
      </c>
      <c r="N5146" s="12" t="s">
        <v>3936</v>
      </c>
      <c r="O5146" s="8" t="s">
        <v>748</v>
      </c>
      <c r="P5146" s="8" t="s">
        <v>43</v>
      </c>
      <c r="Q5146" s="8" t="s">
        <v>3937</v>
      </c>
      <c r="R5146" s="27" t="s">
        <v>3938</v>
      </c>
      <c r="S5146" s="8">
        <v>184</v>
      </c>
      <c r="T5146" s="8">
        <v>0</v>
      </c>
      <c r="U5146" s="14">
        <v>0.97014724192177904</v>
      </c>
      <c r="V5146" s="8" t="s">
        <v>3101</v>
      </c>
      <c r="W5146" s="15" t="s">
        <v>30</v>
      </c>
      <c r="AC5146" s="64"/>
    </row>
    <row r="5147" spans="1:29" x14ac:dyDescent="0.35">
      <c r="A5147" s="9">
        <v>46236</v>
      </c>
      <c r="B5147" s="7" t="s">
        <v>80</v>
      </c>
      <c r="C5147" s="8" t="s">
        <v>108</v>
      </c>
      <c r="D5147" s="10">
        <v>1</v>
      </c>
      <c r="E5147" s="8" t="s">
        <v>4849</v>
      </c>
      <c r="F5147" s="8" t="s">
        <v>4845</v>
      </c>
      <c r="G5147" s="12" t="s">
        <v>3128</v>
      </c>
      <c r="H5147" s="12" t="s">
        <v>3266</v>
      </c>
      <c r="I5147" s="12" t="s">
        <v>3267</v>
      </c>
      <c r="J5147" s="12" t="s">
        <v>3581</v>
      </c>
      <c r="K5147" s="12" t="s">
        <v>3514</v>
      </c>
      <c r="L5147" s="12" t="s">
        <v>3939</v>
      </c>
      <c r="M5147" s="12" t="s">
        <v>3940</v>
      </c>
      <c r="N5147" s="12" t="s">
        <v>3941</v>
      </c>
      <c r="O5147" s="8" t="s">
        <v>301</v>
      </c>
      <c r="P5147" s="8" t="s">
        <v>230</v>
      </c>
      <c r="Q5147" s="8" t="s">
        <v>68</v>
      </c>
      <c r="R5147" s="27" t="s">
        <v>39</v>
      </c>
      <c r="S5147" s="8">
        <v>166</v>
      </c>
      <c r="T5147" s="8">
        <v>0</v>
      </c>
      <c r="U5147" s="14">
        <v>0.8910605337647296</v>
      </c>
      <c r="V5147" s="8">
        <v>1284</v>
      </c>
      <c r="W5147" s="15" t="s">
        <v>30</v>
      </c>
      <c r="AC5147" s="64"/>
    </row>
    <row r="5148" spans="1:29" x14ac:dyDescent="0.35">
      <c r="A5148" s="9">
        <v>46236</v>
      </c>
      <c r="B5148" s="7" t="s">
        <v>84</v>
      </c>
      <c r="C5148" s="8" t="s">
        <v>108</v>
      </c>
      <c r="D5148" s="10">
        <v>1</v>
      </c>
      <c r="E5148" s="8" t="s">
        <v>4845</v>
      </c>
      <c r="F5148" s="8" t="s">
        <v>4853</v>
      </c>
      <c r="G5148" s="12" t="s">
        <v>3272</v>
      </c>
      <c r="H5148" s="12" t="s">
        <v>3273</v>
      </c>
      <c r="I5148" s="12" t="s">
        <v>3942</v>
      </c>
      <c r="J5148" s="12" t="s">
        <v>3943</v>
      </c>
      <c r="K5148" s="12" t="s">
        <v>3275</v>
      </c>
      <c r="L5148" s="12" t="s">
        <v>3944</v>
      </c>
      <c r="M5148" s="12" t="s">
        <v>3839</v>
      </c>
      <c r="N5148" s="12" t="s">
        <v>3840</v>
      </c>
      <c r="O5148" s="8" t="s">
        <v>230</v>
      </c>
      <c r="P5148" s="8" t="s">
        <v>32</v>
      </c>
      <c r="S5148" s="8">
        <v>170</v>
      </c>
      <c r="T5148" s="8">
        <v>0</v>
      </c>
      <c r="U5148" s="14">
        <v>0.84234934557390684</v>
      </c>
      <c r="V5148" s="8">
        <v>307</v>
      </c>
      <c r="W5148" s="15" t="s">
        <v>30</v>
      </c>
      <c r="AC5148" s="64"/>
    </row>
    <row r="5149" spans="1:29" x14ac:dyDescent="0.35">
      <c r="A5149" s="9">
        <v>46236</v>
      </c>
      <c r="B5149" s="7" t="s">
        <v>2570</v>
      </c>
      <c r="C5149" s="8" t="s">
        <v>108</v>
      </c>
      <c r="D5149" s="10">
        <v>1</v>
      </c>
      <c r="E5149" s="8" t="s">
        <v>4853</v>
      </c>
      <c r="F5149" s="8" t="s">
        <v>4845</v>
      </c>
      <c r="G5149" s="12" t="s">
        <v>3281</v>
      </c>
      <c r="H5149" s="12" t="s">
        <v>3282</v>
      </c>
      <c r="I5149" s="12" t="s">
        <v>3248</v>
      </c>
      <c r="J5149" s="12" t="s">
        <v>3463</v>
      </c>
      <c r="K5149" s="12" t="s">
        <v>3945</v>
      </c>
      <c r="L5149" s="12" t="s">
        <v>3845</v>
      </c>
      <c r="M5149" s="12" t="s">
        <v>3213</v>
      </c>
      <c r="N5149" s="12" t="s">
        <v>3946</v>
      </c>
      <c r="O5149" s="8" t="s">
        <v>32</v>
      </c>
      <c r="P5149" s="8" t="s">
        <v>667</v>
      </c>
      <c r="Q5149" s="8" t="s">
        <v>3947</v>
      </c>
      <c r="R5149" s="27" t="s">
        <v>3948</v>
      </c>
      <c r="S5149" s="8">
        <v>181</v>
      </c>
      <c r="T5149" s="8">
        <v>1</v>
      </c>
      <c r="U5149" s="14">
        <v>0.917751191167122</v>
      </c>
      <c r="V5149" s="8">
        <v>51</v>
      </c>
      <c r="W5149" s="15" t="s">
        <v>30</v>
      </c>
      <c r="AC5149" s="64"/>
    </row>
    <row r="5150" spans="1:29" x14ac:dyDescent="0.35">
      <c r="A5150" s="9">
        <v>46236</v>
      </c>
      <c r="B5150" s="7" t="s">
        <v>2571</v>
      </c>
      <c r="C5150" s="8" t="s">
        <v>108</v>
      </c>
      <c r="D5150" s="10">
        <v>1</v>
      </c>
      <c r="E5150" s="8" t="s">
        <v>4845</v>
      </c>
      <c r="F5150" s="8" t="s">
        <v>4848</v>
      </c>
      <c r="G5150" s="12" t="s">
        <v>3215</v>
      </c>
      <c r="H5150" s="12" t="s">
        <v>3290</v>
      </c>
      <c r="I5150" s="12" t="s">
        <v>3215</v>
      </c>
      <c r="J5150" s="12" t="s">
        <v>3643</v>
      </c>
      <c r="K5150" s="12" t="s">
        <v>3949</v>
      </c>
      <c r="L5150" s="17">
        <v>0.90763888888888888</v>
      </c>
      <c r="M5150" s="17">
        <v>0.91736111111111107</v>
      </c>
      <c r="N5150" s="17">
        <v>0.9194444444444444</v>
      </c>
      <c r="O5150" s="8" t="s">
        <v>667</v>
      </c>
      <c r="P5150" s="8" t="s">
        <v>57</v>
      </c>
      <c r="Q5150" s="8" t="s">
        <v>3950</v>
      </c>
      <c r="R5150" s="27" t="s">
        <v>3951</v>
      </c>
      <c r="S5150" s="8">
        <v>205</v>
      </c>
      <c r="T5150" s="8">
        <v>0</v>
      </c>
      <c r="U5150" s="14">
        <v>0.99515922515916699</v>
      </c>
      <c r="V5150" s="8" t="s">
        <v>3101</v>
      </c>
      <c r="W5150" s="15" t="s">
        <v>30</v>
      </c>
      <c r="AC5150" s="64"/>
    </row>
    <row r="5151" spans="1:29" x14ac:dyDescent="0.35">
      <c r="A5151" s="9">
        <v>46236</v>
      </c>
      <c r="B5151" s="7" t="s">
        <v>1381</v>
      </c>
      <c r="C5151" s="8" t="s">
        <v>113</v>
      </c>
      <c r="D5151" s="10">
        <v>1</v>
      </c>
      <c r="E5151" s="8" t="s">
        <v>4848</v>
      </c>
      <c r="F5151" s="8" t="s">
        <v>4845</v>
      </c>
      <c r="G5151" s="12" t="s">
        <v>3163</v>
      </c>
      <c r="H5151" s="12" t="s">
        <v>3298</v>
      </c>
      <c r="I5151" s="12" t="s">
        <v>3345</v>
      </c>
      <c r="J5151" s="12" t="s">
        <v>3131</v>
      </c>
      <c r="K5151" s="12" t="s">
        <v>3952</v>
      </c>
      <c r="L5151" s="12" t="s">
        <v>3168</v>
      </c>
      <c r="M5151" s="12" t="s">
        <v>3170</v>
      </c>
      <c r="N5151" s="12" t="s">
        <v>3566</v>
      </c>
      <c r="O5151" s="8" t="s">
        <v>37</v>
      </c>
      <c r="P5151" s="8" t="s">
        <v>3517</v>
      </c>
      <c r="Q5151" s="8" t="s">
        <v>156</v>
      </c>
      <c r="R5151" s="27" t="s">
        <v>39</v>
      </c>
      <c r="S5151" s="8">
        <v>175</v>
      </c>
      <c r="T5151" s="8">
        <v>1</v>
      </c>
      <c r="U5151" s="14">
        <v>0.84754813263564832</v>
      </c>
      <c r="V5151" s="8" t="s">
        <v>3101</v>
      </c>
      <c r="W5151" s="15" t="s">
        <v>30</v>
      </c>
      <c r="AC5151" s="64"/>
    </row>
    <row r="5152" spans="1:29" ht="39" customHeight="1" x14ac:dyDescent="0.35">
      <c r="A5152" s="9">
        <v>46236</v>
      </c>
      <c r="B5152" s="7" t="s">
        <v>1382</v>
      </c>
      <c r="C5152" s="8" t="s">
        <v>113</v>
      </c>
      <c r="D5152" s="10">
        <v>1</v>
      </c>
      <c r="E5152" s="8" t="s">
        <v>4845</v>
      </c>
      <c r="F5152" s="8" t="s">
        <v>4851</v>
      </c>
      <c r="G5152" s="12" t="s">
        <v>3304</v>
      </c>
      <c r="H5152" s="12" t="s">
        <v>3305</v>
      </c>
      <c r="I5152" s="12" t="s">
        <v>3953</v>
      </c>
      <c r="J5152" s="60">
        <v>0.31736111111111109</v>
      </c>
      <c r="K5152" s="12" t="s">
        <v>3591</v>
      </c>
      <c r="L5152" s="12" t="s">
        <v>3640</v>
      </c>
      <c r="M5152" s="12" t="s">
        <v>3954</v>
      </c>
      <c r="N5152" s="12" t="s">
        <v>3213</v>
      </c>
      <c r="O5152" s="8" t="s">
        <v>3517</v>
      </c>
      <c r="P5152" s="8" t="s">
        <v>70</v>
      </c>
      <c r="Q5152" s="8" t="s">
        <v>3955</v>
      </c>
      <c r="R5152" s="27" t="s">
        <v>3956</v>
      </c>
      <c r="S5152" s="8">
        <v>182</v>
      </c>
      <c r="T5152" s="8">
        <v>3</v>
      </c>
      <c r="U5152" s="14">
        <v>0.92449444080489707</v>
      </c>
      <c r="V5152" s="8" t="s">
        <v>3101</v>
      </c>
      <c r="W5152" s="15" t="s">
        <v>30</v>
      </c>
      <c r="AC5152" s="64"/>
    </row>
    <row r="5153" spans="1:29" ht="26" customHeight="1" x14ac:dyDescent="0.35">
      <c r="A5153" s="9">
        <v>46236</v>
      </c>
      <c r="B5153" s="7" t="s">
        <v>229</v>
      </c>
      <c r="C5153" s="8" t="s">
        <v>113</v>
      </c>
      <c r="D5153" s="10">
        <v>1</v>
      </c>
      <c r="E5153" s="8" t="s">
        <v>4851</v>
      </c>
      <c r="F5153" s="8" t="s">
        <v>4845</v>
      </c>
      <c r="G5153" s="12" t="s">
        <v>3213</v>
      </c>
      <c r="H5153" s="12" t="s">
        <v>3215</v>
      </c>
      <c r="I5153" s="12" t="s">
        <v>3957</v>
      </c>
      <c r="J5153" s="12" t="s">
        <v>3543</v>
      </c>
      <c r="K5153" s="12" t="s">
        <v>3750</v>
      </c>
      <c r="L5153" s="12" t="s">
        <v>3615</v>
      </c>
      <c r="M5153" s="12" t="s">
        <v>3958</v>
      </c>
      <c r="N5153" s="12" t="s">
        <v>3221</v>
      </c>
      <c r="O5153" s="8" t="s">
        <v>70</v>
      </c>
      <c r="P5153" s="8" t="s">
        <v>153</v>
      </c>
      <c r="Q5153" s="8" t="s">
        <v>3959</v>
      </c>
      <c r="R5153" s="27" t="s">
        <v>3960</v>
      </c>
      <c r="S5153" s="8">
        <v>125</v>
      </c>
      <c r="T5153" s="8">
        <v>0</v>
      </c>
      <c r="U5153" s="14">
        <v>0.62394998294741144</v>
      </c>
      <c r="V5153" s="8" t="s">
        <v>3101</v>
      </c>
      <c r="W5153" s="15" t="s">
        <v>30</v>
      </c>
      <c r="AC5153" s="64"/>
    </row>
    <row r="5154" spans="1:29" x14ac:dyDescent="0.35">
      <c r="A5154" s="9">
        <v>46236</v>
      </c>
      <c r="B5154" s="7" t="s">
        <v>231</v>
      </c>
      <c r="C5154" s="8" t="s">
        <v>113</v>
      </c>
      <c r="D5154" s="10">
        <v>1</v>
      </c>
      <c r="E5154" s="8" t="s">
        <v>4845</v>
      </c>
      <c r="F5154" s="8" t="s">
        <v>4867</v>
      </c>
      <c r="G5154" s="12" t="s">
        <v>3615</v>
      </c>
      <c r="H5154" s="12" t="s">
        <v>3961</v>
      </c>
      <c r="I5154" s="12" t="s">
        <v>3962</v>
      </c>
      <c r="J5154" s="12" t="s">
        <v>3963</v>
      </c>
      <c r="K5154" s="12" t="s">
        <v>3964</v>
      </c>
      <c r="L5154" s="12" t="s">
        <v>3965</v>
      </c>
      <c r="M5154" s="12" t="s">
        <v>3774</v>
      </c>
      <c r="N5154" s="12" t="s">
        <v>3859</v>
      </c>
      <c r="O5154" s="8" t="s">
        <v>153</v>
      </c>
      <c r="P5154" s="8" t="s">
        <v>73</v>
      </c>
      <c r="Q5154" s="8" t="s">
        <v>3966</v>
      </c>
      <c r="R5154" s="27" t="s">
        <v>99</v>
      </c>
      <c r="S5154" s="8">
        <v>163</v>
      </c>
      <c r="T5154" s="8">
        <v>0</v>
      </c>
      <c r="U5154" s="14">
        <v>0.81700110206825283</v>
      </c>
      <c r="V5154" s="8" t="s">
        <v>3101</v>
      </c>
      <c r="W5154" s="15" t="s">
        <v>30</v>
      </c>
      <c r="AC5154" s="64"/>
    </row>
    <row r="5155" spans="1:29" x14ac:dyDescent="0.35">
      <c r="A5155" s="9">
        <v>46237</v>
      </c>
      <c r="B5155" s="7" t="s">
        <v>1371</v>
      </c>
      <c r="C5155" s="8" t="s">
        <v>27</v>
      </c>
      <c r="D5155" s="10">
        <v>1</v>
      </c>
      <c r="E5155" s="8" t="s">
        <v>4867</v>
      </c>
      <c r="F5155" s="8" t="s">
        <v>4845</v>
      </c>
      <c r="G5155" s="12" t="s">
        <v>3796</v>
      </c>
      <c r="H5155" s="12" t="s">
        <v>3797</v>
      </c>
      <c r="I5155" s="12" t="s">
        <v>3798</v>
      </c>
      <c r="J5155" s="12" t="s">
        <v>3809</v>
      </c>
      <c r="K5155" s="12" t="s">
        <v>3927</v>
      </c>
      <c r="L5155" s="12" t="s">
        <v>3893</v>
      </c>
      <c r="M5155" s="12" t="s">
        <v>3415</v>
      </c>
      <c r="N5155" s="12" t="s">
        <v>3276</v>
      </c>
      <c r="O5155" s="8" t="s">
        <v>208</v>
      </c>
      <c r="P5155" s="8" t="s">
        <v>3967</v>
      </c>
      <c r="Q5155" s="8" t="s">
        <v>103</v>
      </c>
      <c r="R5155" s="27" t="s">
        <v>39</v>
      </c>
      <c r="S5155" s="8">
        <v>144</v>
      </c>
      <c r="T5155" s="8">
        <v>1</v>
      </c>
      <c r="U5155" s="14">
        <f t="shared" ref="U5155:U5168" si="10">S5155/189</f>
        <v>0.76190476190476186</v>
      </c>
      <c r="V5155" s="8" t="s">
        <v>3101</v>
      </c>
      <c r="W5155" s="15" t="s">
        <v>30</v>
      </c>
      <c r="AC5155" s="64"/>
    </row>
    <row r="5156" spans="1:29" x14ac:dyDescent="0.35">
      <c r="A5156" s="9">
        <v>46237</v>
      </c>
      <c r="B5156" s="7" t="s">
        <v>1372</v>
      </c>
      <c r="C5156" s="8" t="s">
        <v>27</v>
      </c>
      <c r="D5156" s="10">
        <v>1</v>
      </c>
      <c r="E5156" s="8" t="s">
        <v>4845</v>
      </c>
      <c r="F5156" s="8" t="s">
        <v>4856</v>
      </c>
      <c r="G5156" s="12" t="s">
        <v>3803</v>
      </c>
      <c r="H5156" s="12" t="s">
        <v>3648</v>
      </c>
      <c r="I5156" s="12" t="s">
        <v>3199</v>
      </c>
      <c r="J5156" s="12" t="s">
        <v>3968</v>
      </c>
      <c r="K5156" s="12" t="s">
        <v>3381</v>
      </c>
      <c r="L5156" s="12" t="s">
        <v>3969</v>
      </c>
      <c r="M5156" s="12" t="s">
        <v>3970</v>
      </c>
      <c r="N5156" s="12" t="s">
        <v>3971</v>
      </c>
      <c r="O5156" s="8" t="s">
        <v>3967</v>
      </c>
      <c r="P5156" s="8" t="s">
        <v>70</v>
      </c>
      <c r="Q5156" s="8" t="s">
        <v>152</v>
      </c>
      <c r="R5156" s="27" t="s">
        <v>39</v>
      </c>
      <c r="S5156" s="8">
        <v>177</v>
      </c>
      <c r="T5156" s="8">
        <v>2</v>
      </c>
      <c r="U5156" s="14">
        <f t="shared" si="10"/>
        <v>0.93650793650793651</v>
      </c>
      <c r="V5156" s="8" t="s">
        <v>3101</v>
      </c>
      <c r="W5156" s="15" t="s">
        <v>30</v>
      </c>
      <c r="AC5156" s="64"/>
    </row>
    <row r="5157" spans="1:29" x14ac:dyDescent="0.35">
      <c r="A5157" s="9">
        <v>46237</v>
      </c>
      <c r="B5157" s="7" t="s">
        <v>1218</v>
      </c>
      <c r="C5157" s="8" t="s">
        <v>27</v>
      </c>
      <c r="D5157" s="10">
        <v>14</v>
      </c>
      <c r="E5157" s="8" t="s">
        <v>4856</v>
      </c>
      <c r="F5157" s="8" t="s">
        <v>4845</v>
      </c>
      <c r="G5157" s="12" t="s">
        <v>3202</v>
      </c>
      <c r="H5157" s="12" t="s">
        <v>3916</v>
      </c>
      <c r="I5157" s="12" t="s">
        <v>3868</v>
      </c>
      <c r="J5157" s="12" t="s">
        <v>3972</v>
      </c>
      <c r="K5157" s="12" t="s">
        <v>3207</v>
      </c>
      <c r="L5157" s="12" t="s">
        <v>3916</v>
      </c>
      <c r="M5157" s="12" t="s">
        <v>3309</v>
      </c>
      <c r="N5157" s="12" t="s">
        <v>3973</v>
      </c>
      <c r="O5157" s="8" t="s">
        <v>70</v>
      </c>
      <c r="P5157" s="8" t="s">
        <v>3974</v>
      </c>
      <c r="S5157" s="8">
        <v>175</v>
      </c>
      <c r="T5157" s="8">
        <v>0</v>
      </c>
      <c r="U5157" s="14">
        <f t="shared" si="10"/>
        <v>0.92592592592592593</v>
      </c>
      <c r="V5157" s="8">
        <v>1466</v>
      </c>
      <c r="W5157" s="15" t="s">
        <v>30</v>
      </c>
      <c r="X5157" s="7" t="s">
        <v>3030</v>
      </c>
      <c r="AC5157" s="64"/>
    </row>
    <row r="5158" spans="1:29" x14ac:dyDescent="0.35">
      <c r="A5158" s="9">
        <v>46237</v>
      </c>
      <c r="B5158" s="7" t="s">
        <v>1221</v>
      </c>
      <c r="C5158" s="8" t="s">
        <v>27</v>
      </c>
      <c r="D5158" s="10">
        <v>14</v>
      </c>
      <c r="E5158" s="8" t="s">
        <v>4873</v>
      </c>
      <c r="F5158" s="8" t="s">
        <v>4845</v>
      </c>
      <c r="G5158" s="12" t="s">
        <v>3405</v>
      </c>
      <c r="H5158" s="12" t="s">
        <v>3975</v>
      </c>
      <c r="I5158" s="12" t="s">
        <v>3917</v>
      </c>
      <c r="J5158" s="12" t="s">
        <v>3430</v>
      </c>
      <c r="K5158" s="12" t="s">
        <v>3976</v>
      </c>
      <c r="L5158" s="12" t="s">
        <v>3674</v>
      </c>
      <c r="M5158" s="12" t="s">
        <v>3977</v>
      </c>
      <c r="N5158" s="12" t="s">
        <v>3736</v>
      </c>
      <c r="O5158" s="8" t="s">
        <v>3974</v>
      </c>
      <c r="P5158" s="8" t="s">
        <v>73</v>
      </c>
      <c r="Q5158" s="8" t="s">
        <v>3978</v>
      </c>
      <c r="R5158" s="27" t="s">
        <v>3979</v>
      </c>
      <c r="S5158" s="8">
        <v>190</v>
      </c>
      <c r="T5158" s="8">
        <v>1</v>
      </c>
      <c r="U5158" s="14">
        <f t="shared" si="10"/>
        <v>1.0052910052910053</v>
      </c>
      <c r="V5158" s="8" t="s">
        <v>3101</v>
      </c>
      <c r="W5158" s="15" t="s">
        <v>30</v>
      </c>
      <c r="X5158" s="7" t="s">
        <v>3030</v>
      </c>
      <c r="AC5158" s="64"/>
    </row>
    <row r="5159" spans="1:29" x14ac:dyDescent="0.35">
      <c r="A5159" s="9">
        <v>46237</v>
      </c>
      <c r="B5159" s="7" t="s">
        <v>58</v>
      </c>
      <c r="C5159" s="8" t="s">
        <v>45</v>
      </c>
      <c r="D5159" s="10">
        <v>1</v>
      </c>
      <c r="E5159" s="8" t="s">
        <v>4845</v>
      </c>
      <c r="F5159" s="8" t="s">
        <v>4861</v>
      </c>
      <c r="G5159" s="12" t="s">
        <v>3181</v>
      </c>
      <c r="H5159" s="12" t="s">
        <v>3182</v>
      </c>
      <c r="I5159" s="12" t="s">
        <v>3784</v>
      </c>
      <c r="J5159" s="12" t="s">
        <v>3276</v>
      </c>
      <c r="K5159" s="12" t="s">
        <v>3744</v>
      </c>
      <c r="L5159" s="12" t="s">
        <v>3592</v>
      </c>
      <c r="M5159" s="12" t="s">
        <v>3760</v>
      </c>
      <c r="N5159" s="12" t="s">
        <v>3980</v>
      </c>
      <c r="O5159" s="8" t="s">
        <v>70</v>
      </c>
      <c r="P5159" s="8" t="s">
        <v>428</v>
      </c>
      <c r="S5159" s="8">
        <v>128</v>
      </c>
      <c r="T5159" s="8">
        <v>0</v>
      </c>
      <c r="U5159" s="14">
        <f t="shared" si="10"/>
        <v>0.67724867724867721</v>
      </c>
      <c r="V5159" s="8">
        <v>1592</v>
      </c>
      <c r="W5159" s="15" t="s">
        <v>30</v>
      </c>
      <c r="AC5159" s="64"/>
    </row>
    <row r="5160" spans="1:29" x14ac:dyDescent="0.35">
      <c r="A5160" s="9">
        <v>46237</v>
      </c>
      <c r="B5160" s="7" t="s">
        <v>64</v>
      </c>
      <c r="C5160" s="8" t="s">
        <v>45</v>
      </c>
      <c r="D5160" s="10">
        <v>1</v>
      </c>
      <c r="E5160" s="8" t="s">
        <v>4861</v>
      </c>
      <c r="F5160" s="8" t="s">
        <v>4845</v>
      </c>
      <c r="G5160" s="12" t="s">
        <v>3187</v>
      </c>
      <c r="H5160" s="12" t="s">
        <v>3188</v>
      </c>
      <c r="I5160" s="12" t="s">
        <v>3981</v>
      </c>
      <c r="J5160" s="12" t="s">
        <v>3206</v>
      </c>
      <c r="K5160" s="12" t="s">
        <v>3982</v>
      </c>
      <c r="L5160" s="12" t="s">
        <v>3540</v>
      </c>
      <c r="M5160" s="12" t="s">
        <v>3486</v>
      </c>
      <c r="N5160" s="12" t="s">
        <v>3405</v>
      </c>
      <c r="O5160" s="8" t="s">
        <v>428</v>
      </c>
      <c r="P5160" s="8" t="s">
        <v>363</v>
      </c>
      <c r="S5160" s="8">
        <v>179</v>
      </c>
      <c r="T5160" s="8">
        <v>0</v>
      </c>
      <c r="U5160" s="14">
        <f t="shared" si="10"/>
        <v>0.94708994708994709</v>
      </c>
      <c r="V5160" s="8" t="s">
        <v>3101</v>
      </c>
      <c r="W5160" s="15" t="s">
        <v>30</v>
      </c>
      <c r="AC5160" s="64"/>
    </row>
    <row r="5161" spans="1:29" ht="26" customHeight="1" x14ac:dyDescent="0.35">
      <c r="A5161" s="9">
        <v>46237</v>
      </c>
      <c r="B5161" s="7" t="s">
        <v>107</v>
      </c>
      <c r="C5161" s="8" t="s">
        <v>59</v>
      </c>
      <c r="D5161" s="10">
        <v>1</v>
      </c>
      <c r="E5161" s="8" t="s">
        <v>4845</v>
      </c>
      <c r="F5161" s="8" t="s">
        <v>4853</v>
      </c>
      <c r="G5161" s="12" t="s">
        <v>3237</v>
      </c>
      <c r="H5161" s="12" t="s">
        <v>3164</v>
      </c>
      <c r="I5161" s="12" t="s">
        <v>3983</v>
      </c>
      <c r="J5161" s="12" t="s">
        <v>3984</v>
      </c>
      <c r="K5161" s="12" t="s">
        <v>3985</v>
      </c>
      <c r="L5161" s="12" t="s">
        <v>3811</v>
      </c>
      <c r="M5161" s="12" t="s">
        <v>3986</v>
      </c>
      <c r="N5161" s="12" t="s">
        <v>3301</v>
      </c>
      <c r="O5161" s="8" t="s">
        <v>317</v>
      </c>
      <c r="P5161" s="8" t="s">
        <v>428</v>
      </c>
      <c r="Q5161" s="8" t="s">
        <v>3987</v>
      </c>
      <c r="R5161" s="27" t="s">
        <v>3988</v>
      </c>
      <c r="S5161" s="8">
        <v>160</v>
      </c>
      <c r="T5161" s="8">
        <v>0</v>
      </c>
      <c r="U5161" s="14">
        <f t="shared" si="10"/>
        <v>0.84656084656084651</v>
      </c>
      <c r="V5161" s="8">
        <v>733</v>
      </c>
      <c r="W5161" s="15" t="s">
        <v>30</v>
      </c>
      <c r="AC5161" s="64"/>
    </row>
    <row r="5162" spans="1:29" x14ac:dyDescent="0.35">
      <c r="A5162" s="9">
        <v>46237</v>
      </c>
      <c r="B5162" s="7" t="s">
        <v>109</v>
      </c>
      <c r="C5162" s="8" t="s">
        <v>59</v>
      </c>
      <c r="D5162" s="10">
        <v>1</v>
      </c>
      <c r="E5162" s="8" t="s">
        <v>4853</v>
      </c>
      <c r="F5162" s="8" t="s">
        <v>4845</v>
      </c>
      <c r="G5162" s="12" t="s">
        <v>3172</v>
      </c>
      <c r="H5162" s="12" t="s">
        <v>3173</v>
      </c>
      <c r="I5162" s="12" t="s">
        <v>3107</v>
      </c>
      <c r="J5162" s="12" t="s">
        <v>3989</v>
      </c>
      <c r="K5162" s="12" t="s">
        <v>3465</v>
      </c>
      <c r="L5162" s="12" t="s">
        <v>3990</v>
      </c>
      <c r="M5162" s="12" t="s">
        <v>3991</v>
      </c>
      <c r="N5162" s="12" t="s">
        <v>3254</v>
      </c>
      <c r="O5162" s="8" t="s">
        <v>428</v>
      </c>
      <c r="P5162" s="8" t="s">
        <v>249</v>
      </c>
      <c r="Q5162" s="8" t="s">
        <v>1509</v>
      </c>
      <c r="R5162" s="27" t="s">
        <v>99</v>
      </c>
      <c r="S5162" s="8">
        <v>188</v>
      </c>
      <c r="T5162" s="8">
        <v>1</v>
      </c>
      <c r="U5162" s="14">
        <f t="shared" si="10"/>
        <v>0.99470899470899465</v>
      </c>
      <c r="V5162" s="8">
        <v>447</v>
      </c>
      <c r="W5162" s="15" t="s">
        <v>30</v>
      </c>
      <c r="AC5162" s="64"/>
    </row>
    <row r="5163" spans="1:29" x14ac:dyDescent="0.35">
      <c r="A5163" s="9">
        <v>46237</v>
      </c>
      <c r="B5163" s="7" t="s">
        <v>71</v>
      </c>
      <c r="C5163" s="8" t="s">
        <v>72</v>
      </c>
      <c r="D5163" s="10">
        <v>1</v>
      </c>
      <c r="E5163" s="8" t="s">
        <v>4845</v>
      </c>
      <c r="F5163" s="8" t="s">
        <v>4847</v>
      </c>
      <c r="G5163" s="12" t="s">
        <v>3094</v>
      </c>
      <c r="H5163" s="12" t="s">
        <v>3194</v>
      </c>
      <c r="I5163" s="12" t="s">
        <v>3992</v>
      </c>
      <c r="J5163" s="12" t="s">
        <v>3094</v>
      </c>
      <c r="K5163" s="12" t="s">
        <v>3581</v>
      </c>
      <c r="L5163" s="12" t="s">
        <v>3993</v>
      </c>
      <c r="M5163" s="12" t="s">
        <v>3391</v>
      </c>
      <c r="N5163" s="12" t="s">
        <v>3391</v>
      </c>
      <c r="O5163" s="8" t="s">
        <v>32</v>
      </c>
      <c r="P5163" s="8" t="s">
        <v>3919</v>
      </c>
      <c r="S5163" s="8">
        <v>185</v>
      </c>
      <c r="T5163" s="8">
        <v>1</v>
      </c>
      <c r="U5163" s="14">
        <f t="shared" si="10"/>
        <v>0.97883597883597884</v>
      </c>
      <c r="V5163" s="8">
        <v>1322</v>
      </c>
      <c r="W5163" s="15" t="s">
        <v>30</v>
      </c>
      <c r="AC5163" s="64"/>
    </row>
    <row r="5164" spans="1:29" x14ac:dyDescent="0.35">
      <c r="A5164" s="9">
        <v>46237</v>
      </c>
      <c r="B5164" s="7" t="s">
        <v>74</v>
      </c>
      <c r="C5164" s="8" t="s">
        <v>72</v>
      </c>
      <c r="D5164" s="10">
        <v>1</v>
      </c>
      <c r="E5164" s="8" t="s">
        <v>4847</v>
      </c>
      <c r="F5164" s="8" t="s">
        <v>4845</v>
      </c>
      <c r="G5164" s="12" t="s">
        <v>3136</v>
      </c>
      <c r="H5164" s="12" t="s">
        <v>3202</v>
      </c>
      <c r="I5164" s="12" t="s">
        <v>3994</v>
      </c>
      <c r="J5164" s="12" t="s">
        <v>3824</v>
      </c>
      <c r="K5164" s="12" t="s">
        <v>3204</v>
      </c>
      <c r="L5164" s="12" t="s">
        <v>3308</v>
      </c>
      <c r="M5164" s="12" t="s">
        <v>3995</v>
      </c>
      <c r="N5164" s="12" t="s">
        <v>3996</v>
      </c>
      <c r="O5164" s="8" t="s">
        <v>3919</v>
      </c>
      <c r="P5164" s="8" t="s">
        <v>57</v>
      </c>
      <c r="S5164" s="8">
        <v>181</v>
      </c>
      <c r="T5164" s="8">
        <v>0</v>
      </c>
      <c r="U5164" s="14">
        <f t="shared" si="10"/>
        <v>0.95767195767195767</v>
      </c>
      <c r="V5164" s="8" t="s">
        <v>3101</v>
      </c>
      <c r="W5164" s="15" t="s">
        <v>30</v>
      </c>
      <c r="AC5164" s="64"/>
    </row>
    <row r="5165" spans="1:29" x14ac:dyDescent="0.35">
      <c r="A5165" s="9">
        <v>46237</v>
      </c>
      <c r="B5165" s="7" t="s">
        <v>262</v>
      </c>
      <c r="C5165" s="8" t="s">
        <v>72</v>
      </c>
      <c r="D5165" s="10">
        <v>1</v>
      </c>
      <c r="E5165" s="8" t="s">
        <v>4845</v>
      </c>
      <c r="F5165" s="8" t="s">
        <v>4849</v>
      </c>
      <c r="G5165" s="12" t="s">
        <v>3251</v>
      </c>
      <c r="H5165" s="12" t="s">
        <v>3253</v>
      </c>
      <c r="I5165" s="12" t="s">
        <v>3485</v>
      </c>
      <c r="J5165" s="12" t="s">
        <v>3997</v>
      </c>
      <c r="K5165" s="12" t="s">
        <v>3998</v>
      </c>
      <c r="L5165" s="12" t="s">
        <v>3999</v>
      </c>
      <c r="M5165" s="12" t="s">
        <v>3792</v>
      </c>
      <c r="N5165" s="12" t="s">
        <v>3792</v>
      </c>
      <c r="O5165" s="8" t="s">
        <v>57</v>
      </c>
      <c r="P5165" s="8" t="s">
        <v>3426</v>
      </c>
      <c r="S5165" s="8">
        <v>90</v>
      </c>
      <c r="T5165" s="8">
        <v>0</v>
      </c>
      <c r="U5165" s="14">
        <f t="shared" si="10"/>
        <v>0.47619047619047616</v>
      </c>
      <c r="V5165" s="8" t="s">
        <v>3101</v>
      </c>
      <c r="W5165" s="15" t="s">
        <v>30</v>
      </c>
      <c r="X5165" s="7" t="s">
        <v>3030</v>
      </c>
      <c r="AC5165" s="64"/>
    </row>
    <row r="5166" spans="1:29" x14ac:dyDescent="0.35">
      <c r="A5166" s="9">
        <v>46237</v>
      </c>
      <c r="B5166" s="7" t="s">
        <v>264</v>
      </c>
      <c r="C5166" s="8" t="s">
        <v>72</v>
      </c>
      <c r="D5166" s="10">
        <v>1</v>
      </c>
      <c r="E5166" s="8" t="s">
        <v>4849</v>
      </c>
      <c r="F5166" s="8" t="s">
        <v>4845</v>
      </c>
      <c r="G5166" s="12" t="s">
        <v>3213</v>
      </c>
      <c r="H5166" s="12" t="s">
        <v>3292</v>
      </c>
      <c r="I5166" s="12" t="s">
        <v>3151</v>
      </c>
      <c r="J5166" s="12" t="s">
        <v>3668</v>
      </c>
      <c r="K5166" s="12" t="s">
        <v>4000</v>
      </c>
      <c r="L5166" s="12" t="s">
        <v>3729</v>
      </c>
      <c r="M5166" s="12" t="s">
        <v>4001</v>
      </c>
      <c r="N5166" s="12" t="s">
        <v>3476</v>
      </c>
      <c r="O5166" s="8" t="s">
        <v>3426</v>
      </c>
      <c r="P5166" s="8" t="s">
        <v>32</v>
      </c>
      <c r="S5166" s="8">
        <v>59</v>
      </c>
      <c r="T5166" s="8">
        <v>0</v>
      </c>
      <c r="U5166" s="14">
        <f t="shared" si="10"/>
        <v>0.31216931216931215</v>
      </c>
      <c r="V5166" s="8" t="s">
        <v>3101</v>
      </c>
      <c r="W5166" s="15" t="s">
        <v>30</v>
      </c>
      <c r="X5166" s="7" t="s">
        <v>3030</v>
      </c>
      <c r="AC5166" s="64"/>
    </row>
    <row r="5167" spans="1:29" x14ac:dyDescent="0.35">
      <c r="A5167" s="9">
        <v>46237</v>
      </c>
      <c r="B5167" s="7" t="s">
        <v>1360</v>
      </c>
      <c r="C5167" s="8" t="s">
        <v>72</v>
      </c>
      <c r="D5167" s="10">
        <v>1</v>
      </c>
      <c r="E5167" s="8" t="s">
        <v>4845</v>
      </c>
      <c r="F5167" s="8" t="s">
        <v>4851</v>
      </c>
      <c r="G5167" s="12" t="s">
        <v>3314</v>
      </c>
      <c r="H5167" s="12" t="s">
        <v>3315</v>
      </c>
      <c r="I5167" s="12" t="s">
        <v>3546</v>
      </c>
      <c r="J5167" s="12" t="s">
        <v>4002</v>
      </c>
      <c r="K5167" s="12" t="s">
        <v>4003</v>
      </c>
      <c r="L5167" s="12">
        <v>0.92152777777777772</v>
      </c>
      <c r="M5167" s="12">
        <v>0.9291666666666667</v>
      </c>
      <c r="N5167" s="12">
        <v>0.92986111111111114</v>
      </c>
      <c r="O5167" s="8" t="s">
        <v>32</v>
      </c>
      <c r="P5167" s="8" t="s">
        <v>177</v>
      </c>
      <c r="Q5167" s="8" t="s">
        <v>263</v>
      </c>
      <c r="R5167" s="27" t="s">
        <v>39</v>
      </c>
      <c r="S5167" s="8">
        <v>150</v>
      </c>
      <c r="T5167" s="8">
        <v>0</v>
      </c>
      <c r="U5167" s="14">
        <f t="shared" si="10"/>
        <v>0.79365079365079361</v>
      </c>
      <c r="V5167" s="8" t="s">
        <v>3101</v>
      </c>
      <c r="W5167" s="15" t="s">
        <v>30</v>
      </c>
      <c r="AC5167" s="64"/>
    </row>
    <row r="5168" spans="1:29" x14ac:dyDescent="0.35">
      <c r="A5168" s="9">
        <v>46237</v>
      </c>
      <c r="B5168" s="7" t="s">
        <v>1361</v>
      </c>
      <c r="C5168" s="8" t="s">
        <v>72</v>
      </c>
      <c r="D5168" s="10">
        <v>1</v>
      </c>
      <c r="E5168" s="8" t="s">
        <v>4851</v>
      </c>
      <c r="F5168" s="8" t="s">
        <v>4845</v>
      </c>
      <c r="G5168" s="12" t="s">
        <v>3319</v>
      </c>
      <c r="H5168" s="12" t="s">
        <v>1490</v>
      </c>
      <c r="I5168" s="17">
        <v>0.96527777777777779</v>
      </c>
      <c r="J5168" s="17">
        <v>0.97083333333333333</v>
      </c>
      <c r="K5168" s="17">
        <v>0.9868055555555556</v>
      </c>
      <c r="L5168" s="17" t="s">
        <v>4004</v>
      </c>
      <c r="M5168" s="17" t="s">
        <v>4005</v>
      </c>
      <c r="N5168" s="17" t="s">
        <v>4006</v>
      </c>
      <c r="O5168" s="15" t="s">
        <v>177</v>
      </c>
      <c r="P5168" s="15" t="s">
        <v>57</v>
      </c>
      <c r="Q5168" s="15"/>
      <c r="R5168" s="67"/>
      <c r="S5168" s="15">
        <v>179</v>
      </c>
      <c r="T5168" s="15">
        <v>0</v>
      </c>
      <c r="U5168" s="22">
        <f t="shared" si="10"/>
        <v>0.94708994708994709</v>
      </c>
      <c r="V5168" s="15" t="s">
        <v>3101</v>
      </c>
      <c r="W5168" s="15" t="s">
        <v>30</v>
      </c>
      <c r="X5168" s="70"/>
      <c r="AC5168" s="64"/>
    </row>
    <row r="5169" spans="1:29" x14ac:dyDescent="0.35">
      <c r="A5169" s="9">
        <v>46237</v>
      </c>
      <c r="B5169" s="28" t="s">
        <v>2701</v>
      </c>
      <c r="C5169" s="28" t="s">
        <v>90</v>
      </c>
      <c r="D5169" s="28">
        <v>14</v>
      </c>
      <c r="E5169" s="8" t="s">
        <v>4845</v>
      </c>
      <c r="F5169" s="8" t="s">
        <v>4851</v>
      </c>
      <c r="G5169" s="33" t="s">
        <v>3181</v>
      </c>
      <c r="H5169" s="33" t="s">
        <v>3103</v>
      </c>
      <c r="I5169" s="33" t="s">
        <v>3564</v>
      </c>
      <c r="J5169" s="34" t="s">
        <v>3246</v>
      </c>
      <c r="K5169" s="35" t="s">
        <v>4007</v>
      </c>
      <c r="L5169" s="33" t="s">
        <v>3464</v>
      </c>
      <c r="M5169" s="33" t="s">
        <v>4008</v>
      </c>
      <c r="N5169" s="33" t="s">
        <v>3249</v>
      </c>
      <c r="O5169" s="28" t="s">
        <v>43</v>
      </c>
      <c r="P5169" s="8" t="s">
        <v>4009</v>
      </c>
      <c r="Q5169" s="30" t="s">
        <v>4010</v>
      </c>
      <c r="R5169" s="31" t="s">
        <v>99</v>
      </c>
      <c r="S5169" s="28">
        <v>170</v>
      </c>
      <c r="T5169" s="28">
        <v>2</v>
      </c>
      <c r="U5169" s="14">
        <f>S5169/186</f>
        <v>0.91397849462365588</v>
      </c>
      <c r="V5169" s="28" t="s">
        <v>3101</v>
      </c>
      <c r="W5169" s="15" t="s">
        <v>30</v>
      </c>
      <c r="X5169" s="7" t="s">
        <v>3030</v>
      </c>
      <c r="AC5169" s="64"/>
    </row>
    <row r="5170" spans="1:29" x14ac:dyDescent="0.35">
      <c r="A5170" s="9">
        <v>46237</v>
      </c>
      <c r="B5170" s="28" t="s">
        <v>2703</v>
      </c>
      <c r="C5170" s="28" t="s">
        <v>90</v>
      </c>
      <c r="D5170" s="28">
        <v>15</v>
      </c>
      <c r="E5170" s="8" t="s">
        <v>4851</v>
      </c>
      <c r="F5170" s="8" t="s">
        <v>4845</v>
      </c>
      <c r="G5170" s="33" t="s">
        <v>3414</v>
      </c>
      <c r="H5170" s="33" t="s">
        <v>3112</v>
      </c>
      <c r="I5170" s="33" t="s">
        <v>3569</v>
      </c>
      <c r="J5170" s="34" t="s">
        <v>4011</v>
      </c>
      <c r="K5170" s="35" t="s">
        <v>4012</v>
      </c>
      <c r="L5170" s="33" t="s">
        <v>4013</v>
      </c>
      <c r="M5170" s="33" t="s">
        <v>3116</v>
      </c>
      <c r="N5170" s="33" t="s">
        <v>3929</v>
      </c>
      <c r="O5170" s="28" t="s">
        <v>4009</v>
      </c>
      <c r="P5170" s="29" t="s">
        <v>2115</v>
      </c>
      <c r="Q5170" s="30" t="s">
        <v>2631</v>
      </c>
      <c r="R5170" s="31" t="s">
        <v>4014</v>
      </c>
      <c r="S5170" s="28">
        <v>177</v>
      </c>
      <c r="T5170" s="28">
        <v>3</v>
      </c>
      <c r="U5170" s="14">
        <f>S5170/186</f>
        <v>0.95161290322580649</v>
      </c>
      <c r="V5170" s="28" t="s">
        <v>3101</v>
      </c>
      <c r="W5170" s="15" t="s">
        <v>30</v>
      </c>
      <c r="X5170" s="7" t="s">
        <v>3030</v>
      </c>
      <c r="AC5170" s="64"/>
    </row>
    <row r="5171" spans="1:29" x14ac:dyDescent="0.35">
      <c r="A5171" s="9">
        <v>46237</v>
      </c>
      <c r="B5171" s="28" t="s">
        <v>1381</v>
      </c>
      <c r="C5171" s="28" t="s">
        <v>108</v>
      </c>
      <c r="D5171" s="28">
        <v>1</v>
      </c>
      <c r="E5171" s="8" t="s">
        <v>4845</v>
      </c>
      <c r="F5171" s="8" t="s">
        <v>4849</v>
      </c>
      <c r="G5171" s="33" t="s">
        <v>3163</v>
      </c>
      <c r="H5171" s="33" t="s">
        <v>3298</v>
      </c>
      <c r="I5171" s="33" t="s">
        <v>3601</v>
      </c>
      <c r="J5171" s="34" t="s">
        <v>3268</v>
      </c>
      <c r="K5171" s="35" t="s">
        <v>3740</v>
      </c>
      <c r="L5171" s="33" t="s">
        <v>3565</v>
      </c>
      <c r="M5171" s="33" t="s">
        <v>4015</v>
      </c>
      <c r="N5171" s="33" t="s">
        <v>4016</v>
      </c>
      <c r="O5171" s="28" t="s">
        <v>57</v>
      </c>
      <c r="P5171" s="29" t="s">
        <v>3303</v>
      </c>
      <c r="Q5171" s="30" t="s">
        <v>272</v>
      </c>
      <c r="R5171" s="31" t="s">
        <v>39</v>
      </c>
      <c r="S5171" s="28">
        <v>163</v>
      </c>
      <c r="T5171" s="28">
        <v>0</v>
      </c>
      <c r="U5171" s="14">
        <f t="shared" ref="U5171:U5178" si="11">S5171/197</f>
        <v>0.82741116751269039</v>
      </c>
      <c r="V5171" s="28" t="s">
        <v>3101</v>
      </c>
      <c r="W5171" s="15" t="s">
        <v>30</v>
      </c>
      <c r="AC5171" s="64"/>
    </row>
    <row r="5172" spans="1:29" ht="26" customHeight="1" x14ac:dyDescent="0.35">
      <c r="A5172" s="9">
        <v>46237</v>
      </c>
      <c r="B5172" s="28" t="s">
        <v>1382</v>
      </c>
      <c r="C5172" s="28" t="s">
        <v>108</v>
      </c>
      <c r="D5172" s="28">
        <v>1</v>
      </c>
      <c r="E5172" s="8" t="s">
        <v>4849</v>
      </c>
      <c r="F5172" s="8" t="s">
        <v>4845</v>
      </c>
      <c r="G5172" s="33" t="s">
        <v>3304</v>
      </c>
      <c r="H5172" s="33" t="s">
        <v>3305</v>
      </c>
      <c r="I5172" s="33" t="s">
        <v>3639</v>
      </c>
      <c r="J5172" s="34" t="s">
        <v>3108</v>
      </c>
      <c r="K5172" s="35" t="s">
        <v>4017</v>
      </c>
      <c r="L5172" s="33" t="s">
        <v>4018</v>
      </c>
      <c r="M5172" s="33" t="s">
        <v>3616</v>
      </c>
      <c r="N5172" s="33" t="s">
        <v>4019</v>
      </c>
      <c r="O5172" s="28" t="s">
        <v>3303</v>
      </c>
      <c r="P5172" s="29" t="s">
        <v>32</v>
      </c>
      <c r="Q5172" s="30" t="s">
        <v>4020</v>
      </c>
      <c r="R5172" s="31" t="s">
        <v>4021</v>
      </c>
      <c r="S5172" s="28">
        <v>181</v>
      </c>
      <c r="T5172" s="28">
        <v>0</v>
      </c>
      <c r="U5172" s="14">
        <f t="shared" si="11"/>
        <v>0.91878172588832485</v>
      </c>
      <c r="V5172" s="28" t="s">
        <v>3101</v>
      </c>
      <c r="W5172" s="15" t="s">
        <v>30</v>
      </c>
      <c r="AC5172" s="64"/>
    </row>
    <row r="5173" spans="1:29" x14ac:dyDescent="0.35">
      <c r="A5173" s="9">
        <v>46237</v>
      </c>
      <c r="B5173" s="28" t="s">
        <v>1383</v>
      </c>
      <c r="C5173" s="28" t="s">
        <v>108</v>
      </c>
      <c r="D5173" s="28">
        <v>1</v>
      </c>
      <c r="E5173" s="8" t="s">
        <v>4845</v>
      </c>
      <c r="F5173" s="8" t="s">
        <v>4854</v>
      </c>
      <c r="G5173" s="33" t="s">
        <v>3654</v>
      </c>
      <c r="H5173" s="33" t="s">
        <v>3222</v>
      </c>
      <c r="I5173" s="33" t="s">
        <v>4022</v>
      </c>
      <c r="J5173" s="34" t="s">
        <v>4023</v>
      </c>
      <c r="K5173" s="35" t="s">
        <v>4024</v>
      </c>
      <c r="L5173" s="33" t="s">
        <v>4025</v>
      </c>
      <c r="M5173" s="33" t="s">
        <v>3359</v>
      </c>
      <c r="N5173" s="33" t="s">
        <v>3359</v>
      </c>
      <c r="O5173" s="28" t="s">
        <v>32</v>
      </c>
      <c r="P5173" s="29" t="s">
        <v>302</v>
      </c>
      <c r="Q5173" s="30"/>
      <c r="R5173" s="31"/>
      <c r="S5173" s="28">
        <v>97</v>
      </c>
      <c r="T5173" s="28">
        <v>0</v>
      </c>
      <c r="U5173" s="14">
        <f t="shared" si="11"/>
        <v>0.49238578680203043</v>
      </c>
      <c r="V5173" s="28">
        <v>837</v>
      </c>
      <c r="W5173" s="15" t="s">
        <v>30</v>
      </c>
      <c r="AC5173" s="64"/>
    </row>
    <row r="5174" spans="1:29" x14ac:dyDescent="0.35">
      <c r="A5174" s="9">
        <v>46237</v>
      </c>
      <c r="B5174" s="28" t="s">
        <v>1384</v>
      </c>
      <c r="C5174" s="28" t="s">
        <v>108</v>
      </c>
      <c r="D5174" s="28">
        <v>1</v>
      </c>
      <c r="E5174" s="8" t="s">
        <v>4854</v>
      </c>
      <c r="F5174" s="8" t="s">
        <v>4845</v>
      </c>
      <c r="G5174" s="33" t="s">
        <v>4026</v>
      </c>
      <c r="H5174" s="33" t="s">
        <v>4027</v>
      </c>
      <c r="I5174" s="33" t="s">
        <v>4028</v>
      </c>
      <c r="J5174" s="34" t="s">
        <v>3674</v>
      </c>
      <c r="K5174" s="35" t="s">
        <v>4029</v>
      </c>
      <c r="L5174" s="33" t="s">
        <v>4030</v>
      </c>
      <c r="M5174" s="33" t="s">
        <v>4031</v>
      </c>
      <c r="N5174" s="33" t="s">
        <v>4032</v>
      </c>
      <c r="O5174" s="28" t="s">
        <v>302</v>
      </c>
      <c r="P5174" s="29" t="s">
        <v>32</v>
      </c>
      <c r="Q5174" s="30"/>
      <c r="R5174" s="31"/>
      <c r="S5174" s="28">
        <v>130</v>
      </c>
      <c r="T5174" s="28">
        <v>1</v>
      </c>
      <c r="U5174" s="14">
        <f t="shared" si="11"/>
        <v>0.65989847715736039</v>
      </c>
      <c r="V5174" s="28">
        <v>341</v>
      </c>
      <c r="W5174" s="15" t="s">
        <v>30</v>
      </c>
      <c r="AC5174" s="64"/>
    </row>
    <row r="5175" spans="1:29" x14ac:dyDescent="0.35">
      <c r="A5175" s="9">
        <v>46237</v>
      </c>
      <c r="B5175" s="28" t="s">
        <v>80</v>
      </c>
      <c r="C5175" s="28" t="s">
        <v>113</v>
      </c>
      <c r="D5175" s="28">
        <v>1</v>
      </c>
      <c r="E5175" s="8" t="s">
        <v>4845</v>
      </c>
      <c r="F5175" s="8" t="s">
        <v>4862</v>
      </c>
      <c r="G5175" s="33" t="s">
        <v>3432</v>
      </c>
      <c r="H5175" s="33" t="s">
        <v>3433</v>
      </c>
      <c r="I5175" s="33" t="s">
        <v>4033</v>
      </c>
      <c r="J5175" s="34" t="s">
        <v>3130</v>
      </c>
      <c r="K5175" s="35" t="s">
        <v>3892</v>
      </c>
      <c r="L5175" s="33" t="s">
        <v>4034</v>
      </c>
      <c r="M5175" s="33" t="s">
        <v>4035</v>
      </c>
      <c r="N5175" s="33" t="s">
        <v>3783</v>
      </c>
      <c r="O5175" s="28" t="s">
        <v>73</v>
      </c>
      <c r="P5175" s="29" t="s">
        <v>403</v>
      </c>
      <c r="Q5175" s="30" t="s">
        <v>274</v>
      </c>
      <c r="R5175" s="31" t="s">
        <v>39</v>
      </c>
      <c r="S5175" s="28">
        <v>135</v>
      </c>
      <c r="T5175" s="28">
        <v>1</v>
      </c>
      <c r="U5175" s="14">
        <f t="shared" si="11"/>
        <v>0.68527918781725883</v>
      </c>
      <c r="V5175" s="28">
        <v>83</v>
      </c>
      <c r="W5175" s="15" t="s">
        <v>30</v>
      </c>
      <c r="AC5175" s="64"/>
    </row>
    <row r="5176" spans="1:29" x14ac:dyDescent="0.35">
      <c r="A5176" s="9">
        <v>46237</v>
      </c>
      <c r="B5176" s="28" t="s">
        <v>84</v>
      </c>
      <c r="C5176" s="28" t="s">
        <v>113</v>
      </c>
      <c r="D5176" s="28">
        <v>1</v>
      </c>
      <c r="E5176" s="8" t="s">
        <v>4862</v>
      </c>
      <c r="F5176" s="8" t="s">
        <v>4845</v>
      </c>
      <c r="G5176" s="33" t="s">
        <v>3437</v>
      </c>
      <c r="H5176" s="33" t="s">
        <v>3393</v>
      </c>
      <c r="I5176" s="33" t="s">
        <v>4036</v>
      </c>
      <c r="J5176" s="34" t="s">
        <v>4037</v>
      </c>
      <c r="K5176" s="35" t="s">
        <v>3516</v>
      </c>
      <c r="L5176" s="33" t="s">
        <v>3438</v>
      </c>
      <c r="M5176" s="33" t="s">
        <v>3205</v>
      </c>
      <c r="N5176" s="33" t="s">
        <v>3867</v>
      </c>
      <c r="O5176" s="28" t="s">
        <v>403</v>
      </c>
      <c r="P5176" s="29" t="s">
        <v>32</v>
      </c>
      <c r="Q5176" s="30" t="s">
        <v>4038</v>
      </c>
      <c r="R5176" s="31" t="s">
        <v>99</v>
      </c>
      <c r="S5176" s="28">
        <v>162</v>
      </c>
      <c r="T5176" s="28">
        <v>0</v>
      </c>
      <c r="U5176" s="14">
        <f t="shared" si="11"/>
        <v>0.82233502538071068</v>
      </c>
      <c r="V5176" s="28" t="s">
        <v>3101</v>
      </c>
      <c r="W5176" s="15" t="s">
        <v>30</v>
      </c>
      <c r="X5176" s="7" t="s">
        <v>3030</v>
      </c>
      <c r="AC5176" s="64"/>
    </row>
    <row r="5177" spans="1:29" x14ac:dyDescent="0.35">
      <c r="A5177" s="9">
        <v>46237</v>
      </c>
      <c r="B5177" s="28" t="s">
        <v>2570</v>
      </c>
      <c r="C5177" s="28" t="s">
        <v>113</v>
      </c>
      <c r="D5177" s="28">
        <v>1</v>
      </c>
      <c r="E5177" s="8" t="s">
        <v>4845</v>
      </c>
      <c r="F5177" s="8" t="s">
        <v>4849</v>
      </c>
      <c r="G5177" s="33" t="s">
        <v>3164</v>
      </c>
      <c r="H5177" s="33" t="s">
        <v>3179</v>
      </c>
      <c r="I5177" s="33" t="s">
        <v>4016</v>
      </c>
      <c r="J5177" s="34" t="s">
        <v>3945</v>
      </c>
      <c r="K5177" s="35" t="s">
        <v>3353</v>
      </c>
      <c r="L5177" s="33" t="s">
        <v>4039</v>
      </c>
      <c r="M5177" s="33" t="s">
        <v>3795</v>
      </c>
      <c r="N5177" s="33" t="s">
        <v>3157</v>
      </c>
      <c r="O5177" s="28" t="s">
        <v>32</v>
      </c>
      <c r="P5177" s="29" t="s">
        <v>4040</v>
      </c>
      <c r="Q5177" s="30" t="s">
        <v>4041</v>
      </c>
      <c r="R5177" s="31" t="s">
        <v>99</v>
      </c>
      <c r="S5177" s="28">
        <v>174</v>
      </c>
      <c r="T5177" s="28">
        <v>2</v>
      </c>
      <c r="U5177" s="14">
        <f t="shared" si="11"/>
        <v>0.88324873096446699</v>
      </c>
      <c r="V5177" s="28" t="s">
        <v>3101</v>
      </c>
      <c r="W5177" s="15" t="s">
        <v>30</v>
      </c>
      <c r="AC5177" s="64"/>
    </row>
    <row r="5178" spans="1:29" x14ac:dyDescent="0.35">
      <c r="A5178" s="9">
        <v>46237</v>
      </c>
      <c r="B5178" s="28" t="s">
        <v>2571</v>
      </c>
      <c r="C5178" s="28" t="s">
        <v>113</v>
      </c>
      <c r="D5178" s="28">
        <v>1</v>
      </c>
      <c r="E5178" s="8" t="s">
        <v>4845</v>
      </c>
      <c r="F5178" s="8" t="s">
        <v>4856</v>
      </c>
      <c r="G5178" s="33" t="s">
        <v>3215</v>
      </c>
      <c r="H5178" s="33" t="s">
        <v>3290</v>
      </c>
      <c r="I5178" s="33" t="s">
        <v>3976</v>
      </c>
      <c r="J5178" s="34" t="s">
        <v>3475</v>
      </c>
      <c r="K5178" s="35" t="s">
        <v>3159</v>
      </c>
      <c r="L5178" s="33" t="s">
        <v>4042</v>
      </c>
      <c r="M5178" s="33" t="s">
        <v>4043</v>
      </c>
      <c r="N5178" s="33" t="s">
        <v>3551</v>
      </c>
      <c r="O5178" s="28" t="s">
        <v>4040</v>
      </c>
      <c r="P5178" s="29" t="s">
        <v>60</v>
      </c>
      <c r="Q5178" s="30"/>
      <c r="R5178" s="31"/>
      <c r="S5178" s="28">
        <v>193</v>
      </c>
      <c r="T5178" s="28">
        <v>1</v>
      </c>
      <c r="U5178" s="14">
        <f t="shared" si="11"/>
        <v>0.97969543147208127</v>
      </c>
      <c r="V5178" s="28" t="s">
        <v>3101</v>
      </c>
      <c r="W5178" s="15" t="s">
        <v>30</v>
      </c>
      <c r="AC5178" s="64"/>
    </row>
    <row r="5179" spans="1:29" x14ac:dyDescent="0.35">
      <c r="A5179" s="9">
        <v>46238</v>
      </c>
      <c r="B5179" s="28" t="s">
        <v>107</v>
      </c>
      <c r="C5179" s="28" t="s">
        <v>27</v>
      </c>
      <c r="D5179" s="156">
        <v>1</v>
      </c>
      <c r="E5179" s="8" t="s">
        <v>4856</v>
      </c>
      <c r="F5179" s="8" t="s">
        <v>4845</v>
      </c>
      <c r="G5179" s="33" t="s">
        <v>3163</v>
      </c>
      <c r="H5179" s="33" t="s">
        <v>3164</v>
      </c>
      <c r="I5179" s="33" t="s">
        <v>3345</v>
      </c>
      <c r="J5179" s="34" t="s">
        <v>3131</v>
      </c>
      <c r="K5179" s="35" t="s">
        <v>4044</v>
      </c>
      <c r="L5179" s="33" t="s">
        <v>3746</v>
      </c>
      <c r="M5179" s="33" t="s">
        <v>4045</v>
      </c>
      <c r="N5179" s="33" t="s">
        <v>3462</v>
      </c>
      <c r="O5179" s="28" t="s">
        <v>73</v>
      </c>
      <c r="P5179" s="29" t="s">
        <v>61</v>
      </c>
      <c r="Q5179" s="30" t="s">
        <v>156</v>
      </c>
      <c r="R5179" s="31" t="s">
        <v>39</v>
      </c>
      <c r="S5179" s="28">
        <v>133</v>
      </c>
      <c r="T5179" s="28">
        <v>0</v>
      </c>
      <c r="U5179" s="439">
        <f t="shared" ref="U5179:U5191" si="12">S5179/189</f>
        <v>0.70370370370370372</v>
      </c>
      <c r="V5179" s="28">
        <v>2042</v>
      </c>
      <c r="W5179" s="15" t="s">
        <v>30</v>
      </c>
      <c r="AC5179" s="64"/>
    </row>
    <row r="5180" spans="1:29" x14ac:dyDescent="0.35">
      <c r="A5180" s="9">
        <v>46238</v>
      </c>
      <c r="B5180" s="28" t="s">
        <v>109</v>
      </c>
      <c r="C5180" s="28" t="s">
        <v>27</v>
      </c>
      <c r="D5180" s="156">
        <v>1</v>
      </c>
      <c r="E5180" s="8" t="s">
        <v>4845</v>
      </c>
      <c r="F5180" s="8" t="s">
        <v>4850</v>
      </c>
      <c r="G5180" s="33" t="s">
        <v>3172</v>
      </c>
      <c r="H5180" s="33" t="s">
        <v>3173</v>
      </c>
      <c r="I5180" s="33" t="s">
        <v>3590</v>
      </c>
      <c r="J5180" s="34" t="s">
        <v>3252</v>
      </c>
      <c r="K5180" s="35" t="s">
        <v>3591</v>
      </c>
      <c r="L5180" s="33" t="s">
        <v>4046</v>
      </c>
      <c r="M5180" s="33" t="s">
        <v>3253</v>
      </c>
      <c r="N5180" s="33" t="s">
        <v>3528</v>
      </c>
      <c r="O5180" s="28" t="s">
        <v>61</v>
      </c>
      <c r="P5180" s="29" t="s">
        <v>236</v>
      </c>
      <c r="Q5180" s="30" t="s">
        <v>4047</v>
      </c>
      <c r="R5180" s="31" t="s">
        <v>2351</v>
      </c>
      <c r="S5180" s="28">
        <v>185</v>
      </c>
      <c r="T5180" s="28">
        <v>0</v>
      </c>
      <c r="U5180" s="439">
        <f t="shared" si="12"/>
        <v>0.97883597883597884</v>
      </c>
      <c r="V5180" s="28">
        <v>0</v>
      </c>
      <c r="W5180" s="15" t="s">
        <v>30</v>
      </c>
      <c r="AC5180" s="64"/>
    </row>
    <row r="5181" spans="1:29" x14ac:dyDescent="0.35">
      <c r="A5181" s="9">
        <v>46238</v>
      </c>
      <c r="B5181" s="28" t="s">
        <v>2701</v>
      </c>
      <c r="C5181" s="28" t="s">
        <v>45</v>
      </c>
      <c r="D5181" s="156">
        <v>14</v>
      </c>
      <c r="E5181" s="8" t="s">
        <v>4850</v>
      </c>
      <c r="F5181" s="8" t="s">
        <v>4845</v>
      </c>
      <c r="G5181" s="33" t="s">
        <v>3092</v>
      </c>
      <c r="H5181" s="33" t="s">
        <v>3093</v>
      </c>
      <c r="I5181" s="33" t="s">
        <v>3094</v>
      </c>
      <c r="J5181" s="34" t="s">
        <v>4048</v>
      </c>
      <c r="K5181" s="35" t="s">
        <v>4033</v>
      </c>
      <c r="L5181" s="33" t="s">
        <v>3778</v>
      </c>
      <c r="M5181" s="33" t="s">
        <v>3093</v>
      </c>
      <c r="N5181" s="33" t="s">
        <v>4049</v>
      </c>
      <c r="O5181" s="28" t="s">
        <v>363</v>
      </c>
      <c r="P5181" s="29" t="s">
        <v>4050</v>
      </c>
      <c r="Q5181" s="30" t="s">
        <v>48</v>
      </c>
      <c r="R5181" s="31" t="s">
        <v>39</v>
      </c>
      <c r="S5181" s="28">
        <v>150</v>
      </c>
      <c r="T5181" s="28">
        <v>2</v>
      </c>
      <c r="U5181" s="439">
        <f t="shared" si="12"/>
        <v>0.79365079365079361</v>
      </c>
      <c r="V5181" s="28">
        <v>0</v>
      </c>
      <c r="W5181" s="15" t="s">
        <v>30</v>
      </c>
      <c r="AC5181" s="64"/>
    </row>
    <row r="5182" spans="1:29" x14ac:dyDescent="0.35">
      <c r="A5182" s="9">
        <v>46238</v>
      </c>
      <c r="B5182" s="28" t="s">
        <v>2703</v>
      </c>
      <c r="C5182" s="28" t="s">
        <v>45</v>
      </c>
      <c r="D5182" s="156">
        <v>13</v>
      </c>
      <c r="E5182" s="8" t="s">
        <v>4845</v>
      </c>
      <c r="F5182" s="8" t="s">
        <v>4867</v>
      </c>
      <c r="G5182" s="33" t="s">
        <v>3102</v>
      </c>
      <c r="H5182" s="33" t="s">
        <v>3103</v>
      </c>
      <c r="I5182" s="33" t="s">
        <v>3481</v>
      </c>
      <c r="J5182" s="34" t="s">
        <v>4051</v>
      </c>
      <c r="K5182" s="35" t="s">
        <v>3198</v>
      </c>
      <c r="L5182" s="33" t="s">
        <v>3140</v>
      </c>
      <c r="M5182" s="33" t="s">
        <v>3535</v>
      </c>
      <c r="N5182" s="33" t="s">
        <v>4052</v>
      </c>
      <c r="O5182" s="28" t="s">
        <v>4050</v>
      </c>
      <c r="P5182" s="29" t="s">
        <v>32</v>
      </c>
      <c r="Q5182" s="30" t="s">
        <v>152</v>
      </c>
      <c r="R5182" s="31" t="s">
        <v>39</v>
      </c>
      <c r="S5182" s="28">
        <v>191</v>
      </c>
      <c r="T5182" s="28">
        <v>2</v>
      </c>
      <c r="U5182" s="439">
        <f t="shared" si="12"/>
        <v>1.0105820105820107</v>
      </c>
      <c r="V5182" s="28">
        <v>0</v>
      </c>
      <c r="W5182" s="15" t="s">
        <v>30</v>
      </c>
      <c r="AC5182" s="64"/>
    </row>
    <row r="5183" spans="1:29" x14ac:dyDescent="0.35">
      <c r="A5183" s="9">
        <v>46238</v>
      </c>
      <c r="B5183" s="28" t="s">
        <v>247</v>
      </c>
      <c r="C5183" s="28" t="s">
        <v>45</v>
      </c>
      <c r="D5183" s="156">
        <v>1</v>
      </c>
      <c r="E5183" s="8" t="s">
        <v>4867</v>
      </c>
      <c r="F5183" s="8" t="s">
        <v>4845</v>
      </c>
      <c r="G5183" s="33" t="s">
        <v>3111</v>
      </c>
      <c r="H5183" s="33" t="s">
        <v>3112</v>
      </c>
      <c r="I5183" s="33" t="s">
        <v>3569</v>
      </c>
      <c r="J5183" s="34" t="s">
        <v>3176</v>
      </c>
      <c r="K5183" s="35" t="s">
        <v>4053</v>
      </c>
      <c r="L5183" s="33" t="s">
        <v>4054</v>
      </c>
      <c r="M5183" s="33" t="s">
        <v>3997</v>
      </c>
      <c r="N5183" s="33" t="s">
        <v>3663</v>
      </c>
      <c r="O5183" s="28" t="s">
        <v>32</v>
      </c>
      <c r="P5183" s="29" t="s">
        <v>3118</v>
      </c>
      <c r="Q5183" s="30"/>
      <c r="R5183" s="31"/>
      <c r="S5183" s="28">
        <v>191</v>
      </c>
      <c r="T5183" s="28">
        <v>0</v>
      </c>
      <c r="U5183" s="439">
        <f t="shared" si="12"/>
        <v>1.0105820105820107</v>
      </c>
      <c r="V5183" s="28">
        <v>0</v>
      </c>
      <c r="W5183" s="15" t="s">
        <v>30</v>
      </c>
      <c r="AC5183" s="64"/>
    </row>
    <row r="5184" spans="1:29" x14ac:dyDescent="0.35">
      <c r="A5184" s="9">
        <v>46238</v>
      </c>
      <c r="B5184" s="28" t="s">
        <v>248</v>
      </c>
      <c r="C5184" s="28" t="s">
        <v>45</v>
      </c>
      <c r="D5184" s="156">
        <v>1</v>
      </c>
      <c r="E5184" s="8" t="s">
        <v>4845</v>
      </c>
      <c r="F5184" s="8" t="s">
        <v>4853</v>
      </c>
      <c r="G5184" s="33" t="s">
        <v>3120</v>
      </c>
      <c r="H5184" s="33" t="s">
        <v>3121</v>
      </c>
      <c r="I5184" s="33" t="s">
        <v>4055</v>
      </c>
      <c r="J5184" s="34" t="s">
        <v>4056</v>
      </c>
      <c r="K5184" s="35" t="s">
        <v>4057</v>
      </c>
      <c r="L5184" s="33" t="s">
        <v>4058</v>
      </c>
      <c r="M5184" s="33" t="s">
        <v>4023</v>
      </c>
      <c r="N5184" s="33" t="s">
        <v>4059</v>
      </c>
      <c r="O5184" s="28" t="s">
        <v>3118</v>
      </c>
      <c r="P5184" s="29" t="s">
        <v>106</v>
      </c>
      <c r="Q5184" s="30"/>
      <c r="R5184" s="31"/>
      <c r="S5184" s="28">
        <v>114</v>
      </c>
      <c r="T5184" s="28">
        <v>0</v>
      </c>
      <c r="U5184" s="439">
        <f t="shared" si="12"/>
        <v>0.60317460317460314</v>
      </c>
      <c r="V5184" s="28">
        <v>0</v>
      </c>
      <c r="W5184" s="15" t="s">
        <v>30</v>
      </c>
      <c r="AC5184" s="64"/>
    </row>
    <row r="5185" spans="1:29" x14ac:dyDescent="0.35">
      <c r="A5185" s="9">
        <v>46238</v>
      </c>
      <c r="B5185" s="28" t="s">
        <v>1371</v>
      </c>
      <c r="C5185" s="28" t="s">
        <v>59</v>
      </c>
      <c r="D5185" s="156">
        <v>1</v>
      </c>
      <c r="E5185" s="8" t="s">
        <v>4853</v>
      </c>
      <c r="F5185" s="8" t="s">
        <v>4845</v>
      </c>
      <c r="G5185" s="33" t="s">
        <v>3128</v>
      </c>
      <c r="H5185" s="33" t="s">
        <v>3102</v>
      </c>
      <c r="I5185" s="33" t="s">
        <v>3581</v>
      </c>
      <c r="J5185" s="34" t="s">
        <v>3130</v>
      </c>
      <c r="K5185" s="35" t="s">
        <v>4060</v>
      </c>
      <c r="L5185" s="33" t="s">
        <v>3578</v>
      </c>
      <c r="M5185" s="33" t="s">
        <v>3863</v>
      </c>
      <c r="N5185" s="33" t="s">
        <v>3199</v>
      </c>
      <c r="O5185" s="28" t="s">
        <v>249</v>
      </c>
      <c r="P5185" s="29" t="s">
        <v>4061</v>
      </c>
      <c r="Q5185" s="30" t="s">
        <v>4062</v>
      </c>
      <c r="R5185" s="31" t="s">
        <v>280</v>
      </c>
      <c r="S5185" s="28">
        <v>131</v>
      </c>
      <c r="T5185" s="28">
        <v>3</v>
      </c>
      <c r="U5185" s="439">
        <f t="shared" si="12"/>
        <v>0.69312169312169314</v>
      </c>
      <c r="V5185" s="28">
        <v>0</v>
      </c>
      <c r="W5185" s="15" t="s">
        <v>30</v>
      </c>
      <c r="AC5185" s="64"/>
    </row>
    <row r="5186" spans="1:29" x14ac:dyDescent="0.35">
      <c r="A5186" s="9">
        <v>46238</v>
      </c>
      <c r="B5186" s="28" t="s">
        <v>1372</v>
      </c>
      <c r="C5186" s="28" t="s">
        <v>59</v>
      </c>
      <c r="D5186" s="156">
        <v>1</v>
      </c>
      <c r="E5186" s="8" t="s">
        <v>4845</v>
      </c>
      <c r="F5186" s="8" t="s">
        <v>4849</v>
      </c>
      <c r="G5186" s="33" t="s">
        <v>3136</v>
      </c>
      <c r="H5186" s="33" t="s">
        <v>3137</v>
      </c>
      <c r="I5186" s="37" t="s">
        <v>4063</v>
      </c>
      <c r="J5186" s="38" t="s">
        <v>4016</v>
      </c>
      <c r="K5186" s="39" t="s">
        <v>3536</v>
      </c>
      <c r="L5186" s="37" t="s">
        <v>3145</v>
      </c>
      <c r="M5186" s="37" t="s">
        <v>4064</v>
      </c>
      <c r="N5186" s="37" t="s">
        <v>4065</v>
      </c>
      <c r="O5186" s="40" t="s">
        <v>4061</v>
      </c>
      <c r="P5186" s="29" t="s">
        <v>57</v>
      </c>
      <c r="Q5186" s="42" t="s">
        <v>4066</v>
      </c>
      <c r="R5186" s="50" t="s">
        <v>4067</v>
      </c>
      <c r="S5186" s="40">
        <v>179</v>
      </c>
      <c r="T5186" s="40">
        <v>3</v>
      </c>
      <c r="U5186" s="439">
        <f t="shared" si="12"/>
        <v>0.94708994708994709</v>
      </c>
      <c r="V5186" s="40">
        <v>0</v>
      </c>
      <c r="W5186" s="15" t="s">
        <v>30</v>
      </c>
      <c r="AC5186" s="64"/>
    </row>
    <row r="5187" spans="1:29" x14ac:dyDescent="0.35">
      <c r="A5187" s="9">
        <v>46238</v>
      </c>
      <c r="B5187" s="28" t="s">
        <v>1766</v>
      </c>
      <c r="C5187" s="28" t="s">
        <v>59</v>
      </c>
      <c r="D5187" s="156">
        <v>1</v>
      </c>
      <c r="E5187" s="8" t="s">
        <v>4849</v>
      </c>
      <c r="F5187" s="8" t="s">
        <v>4845</v>
      </c>
      <c r="G5187" s="33" t="s">
        <v>3145</v>
      </c>
      <c r="H5187" s="33" t="s">
        <v>3146</v>
      </c>
      <c r="I5187" s="33" t="s">
        <v>3930</v>
      </c>
      <c r="J5187" s="34" t="s">
        <v>3424</v>
      </c>
      <c r="K5187" s="35" t="s">
        <v>4057</v>
      </c>
      <c r="L5187" s="33" t="s">
        <v>3288</v>
      </c>
      <c r="M5187" s="33" t="s">
        <v>3795</v>
      </c>
      <c r="N5187" s="33" t="s">
        <v>3259</v>
      </c>
      <c r="O5187" s="28" t="s">
        <v>57</v>
      </c>
      <c r="P5187" s="41" t="s">
        <v>3153</v>
      </c>
      <c r="Q5187" s="30" t="s">
        <v>4068</v>
      </c>
      <c r="R5187" s="31" t="s">
        <v>99</v>
      </c>
      <c r="S5187" s="28">
        <v>121</v>
      </c>
      <c r="T5187" s="28">
        <v>1</v>
      </c>
      <c r="U5187" s="439">
        <f t="shared" si="12"/>
        <v>0.64021164021164023</v>
      </c>
      <c r="V5187" s="28">
        <v>0</v>
      </c>
      <c r="W5187" s="15" t="s">
        <v>30</v>
      </c>
      <c r="AC5187" s="64"/>
    </row>
    <row r="5188" spans="1:29" x14ac:dyDescent="0.35">
      <c r="A5188" s="9">
        <v>46238</v>
      </c>
      <c r="B5188" s="28" t="s">
        <v>1768</v>
      </c>
      <c r="C5188" s="28" t="s">
        <v>59</v>
      </c>
      <c r="D5188" s="156">
        <v>1</v>
      </c>
      <c r="E5188" s="8" t="s">
        <v>4845</v>
      </c>
      <c r="F5188" s="8" t="s">
        <v>4851</v>
      </c>
      <c r="G5188" s="33" t="s">
        <v>3151</v>
      </c>
      <c r="H5188" s="33" t="s">
        <v>3155</v>
      </c>
      <c r="I5188" s="33" t="s">
        <v>3257</v>
      </c>
      <c r="J5188" s="34" t="s">
        <v>4001</v>
      </c>
      <c r="K5188" s="35" t="s">
        <v>3918</v>
      </c>
      <c r="L5188" s="33" t="s">
        <v>4069</v>
      </c>
      <c r="M5188" s="33" t="s">
        <v>4070</v>
      </c>
      <c r="N5188" s="33" t="s">
        <v>4071</v>
      </c>
      <c r="O5188" s="28" t="s">
        <v>3153</v>
      </c>
      <c r="P5188" s="29" t="s">
        <v>32</v>
      </c>
      <c r="Q5188" s="30" t="s">
        <v>4072</v>
      </c>
      <c r="R5188" s="31" t="s">
        <v>4073</v>
      </c>
      <c r="S5188" s="28">
        <v>175</v>
      </c>
      <c r="T5188" s="28">
        <v>0</v>
      </c>
      <c r="U5188" s="439">
        <f t="shared" si="12"/>
        <v>0.92592592592592593</v>
      </c>
      <c r="V5188" s="28">
        <v>0</v>
      </c>
      <c r="W5188" s="15" t="s">
        <v>30</v>
      </c>
      <c r="AC5188" s="64"/>
    </row>
    <row r="5189" spans="1:29" x14ac:dyDescent="0.35">
      <c r="A5189" s="9">
        <v>46238</v>
      </c>
      <c r="B5189" s="28" t="s">
        <v>58</v>
      </c>
      <c r="C5189" s="28" t="s">
        <v>72</v>
      </c>
      <c r="D5189" s="156">
        <v>1</v>
      </c>
      <c r="E5189" s="8" t="s">
        <v>4851</v>
      </c>
      <c r="F5189" s="8" t="s">
        <v>4845</v>
      </c>
      <c r="G5189" s="33" t="s">
        <v>3181</v>
      </c>
      <c r="H5189" s="33" t="s">
        <v>3182</v>
      </c>
      <c r="I5189" s="33" t="s">
        <v>3802</v>
      </c>
      <c r="J5189" s="34" t="s">
        <v>3199</v>
      </c>
      <c r="K5189" s="35" t="s">
        <v>4074</v>
      </c>
      <c r="L5189" s="33" t="s">
        <v>3788</v>
      </c>
      <c r="M5189" s="33" t="s">
        <v>3653</v>
      </c>
      <c r="N5189" s="33" t="s">
        <v>3653</v>
      </c>
      <c r="O5189" s="28" t="s">
        <v>57</v>
      </c>
      <c r="P5189" s="29" t="s">
        <v>61</v>
      </c>
      <c r="Q5189" s="30" t="s">
        <v>4075</v>
      </c>
      <c r="R5189" s="31" t="s">
        <v>99</v>
      </c>
      <c r="S5189" s="28">
        <v>133</v>
      </c>
      <c r="T5189" s="28">
        <v>0</v>
      </c>
      <c r="U5189" s="439">
        <f t="shared" si="12"/>
        <v>0.70370370370370372</v>
      </c>
      <c r="V5189" s="28">
        <v>1784</v>
      </c>
      <c r="W5189" s="15" t="s">
        <v>30</v>
      </c>
      <c r="AC5189" s="64"/>
    </row>
    <row r="5190" spans="1:29" x14ac:dyDescent="0.35">
      <c r="A5190" s="9">
        <v>46238</v>
      </c>
      <c r="B5190" s="28" t="s">
        <v>64</v>
      </c>
      <c r="C5190" s="28" t="s">
        <v>72</v>
      </c>
      <c r="D5190" s="156">
        <v>1</v>
      </c>
      <c r="E5190" s="8" t="s">
        <v>4845</v>
      </c>
      <c r="F5190" s="8" t="s">
        <v>4849</v>
      </c>
      <c r="G5190" s="33" t="s">
        <v>3187</v>
      </c>
      <c r="H5190" s="33" t="s">
        <v>3188</v>
      </c>
      <c r="I5190" s="33" t="s">
        <v>4076</v>
      </c>
      <c r="J5190" s="34" t="s">
        <v>3210</v>
      </c>
      <c r="K5190" s="35" t="s">
        <v>4077</v>
      </c>
      <c r="L5190" s="33" t="s">
        <v>4078</v>
      </c>
      <c r="M5190" s="33" t="s">
        <v>4079</v>
      </c>
      <c r="N5190" s="33" t="s">
        <v>4080</v>
      </c>
      <c r="O5190" s="28" t="s">
        <v>61</v>
      </c>
      <c r="P5190" s="29" t="s">
        <v>2115</v>
      </c>
      <c r="Q5190" s="30" t="s">
        <v>4081</v>
      </c>
      <c r="R5190" s="31" t="s">
        <v>99</v>
      </c>
      <c r="S5190" s="28">
        <v>178</v>
      </c>
      <c r="T5190" s="28">
        <v>0</v>
      </c>
      <c r="U5190" s="439">
        <f t="shared" si="12"/>
        <v>0.94179894179894175</v>
      </c>
      <c r="V5190" s="28">
        <v>0</v>
      </c>
      <c r="W5190" s="15" t="s">
        <v>30</v>
      </c>
      <c r="AC5190" s="64"/>
    </row>
    <row r="5191" spans="1:29" x14ac:dyDescent="0.35">
      <c r="A5191" s="9">
        <v>46238</v>
      </c>
      <c r="B5191" s="28" t="s">
        <v>1504</v>
      </c>
      <c r="C5191" s="28" t="s">
        <v>72</v>
      </c>
      <c r="D5191" s="156">
        <v>1</v>
      </c>
      <c r="E5191" s="8" t="s">
        <v>4845</v>
      </c>
      <c r="F5191" s="8" t="s">
        <v>4871</v>
      </c>
      <c r="G5191" s="33" t="s">
        <v>3229</v>
      </c>
      <c r="H5191" s="33" t="s">
        <v>4082</v>
      </c>
      <c r="I5191" s="33">
        <v>0.96527777777777779</v>
      </c>
      <c r="J5191" s="34">
        <v>0.96944444444444444</v>
      </c>
      <c r="K5191" s="35">
        <v>0.97916666666666663</v>
      </c>
      <c r="L5191" s="33" t="s">
        <v>4083</v>
      </c>
      <c r="M5191" s="33" t="s">
        <v>4084</v>
      </c>
      <c r="N5191" s="37" t="s">
        <v>4085</v>
      </c>
      <c r="O5191" s="28" t="s">
        <v>2115</v>
      </c>
      <c r="P5191" s="29" t="s">
        <v>740</v>
      </c>
      <c r="Q5191" s="30" t="s">
        <v>151</v>
      </c>
      <c r="R5191" s="31" t="s">
        <v>39</v>
      </c>
      <c r="S5191" s="28">
        <v>127</v>
      </c>
      <c r="T5191" s="28">
        <v>1</v>
      </c>
      <c r="U5191" s="439">
        <f t="shared" si="12"/>
        <v>0.67195767195767198</v>
      </c>
      <c r="V5191" s="28">
        <v>0</v>
      </c>
      <c r="W5191" s="8" t="s">
        <v>30</v>
      </c>
      <c r="AC5191" s="64"/>
    </row>
    <row r="5192" spans="1:29" x14ac:dyDescent="0.35">
      <c r="A5192" s="9">
        <v>46238</v>
      </c>
      <c r="B5192" s="28" t="s">
        <v>1770</v>
      </c>
      <c r="C5192" s="28" t="s">
        <v>81</v>
      </c>
      <c r="D5192" s="156">
        <v>1</v>
      </c>
      <c r="E5192" s="8" t="s">
        <v>4871</v>
      </c>
      <c r="F5192" s="8" t="s">
        <v>4845</v>
      </c>
      <c r="G5192" s="33" t="s">
        <v>3094</v>
      </c>
      <c r="H5192" s="33" t="s">
        <v>3234</v>
      </c>
      <c r="I5192" s="33" t="s">
        <v>4086</v>
      </c>
      <c r="J5192" s="34" t="s">
        <v>3558</v>
      </c>
      <c r="K5192" s="35" t="s">
        <v>3236</v>
      </c>
      <c r="L5192" s="33" t="s">
        <v>3270</v>
      </c>
      <c r="M5192" s="33" t="s">
        <v>4034</v>
      </c>
      <c r="N5192" s="33" t="s">
        <v>4034</v>
      </c>
      <c r="O5192" s="28" t="s">
        <v>83</v>
      </c>
      <c r="P5192" s="29" t="s">
        <v>3240</v>
      </c>
      <c r="Q5192" s="30" t="s">
        <v>273</v>
      </c>
      <c r="R5192" s="31" t="s">
        <v>39</v>
      </c>
      <c r="S5192" s="28">
        <v>78</v>
      </c>
      <c r="T5192" s="28">
        <v>0</v>
      </c>
      <c r="U5192" s="439">
        <f t="shared" ref="U5192:U5199" si="13">S5192/186</f>
        <v>0.41935483870967744</v>
      </c>
      <c r="V5192" s="28">
        <v>0</v>
      </c>
      <c r="W5192" s="15" t="s">
        <v>30</v>
      </c>
      <c r="AC5192" s="64"/>
    </row>
    <row r="5193" spans="1:29" x14ac:dyDescent="0.35">
      <c r="A5193" s="9">
        <v>46238</v>
      </c>
      <c r="B5193" s="28" t="s">
        <v>1771</v>
      </c>
      <c r="C5193" s="28" t="s">
        <v>81</v>
      </c>
      <c r="D5193" s="156">
        <v>1</v>
      </c>
      <c r="E5193" s="8" t="s">
        <v>4845</v>
      </c>
      <c r="F5193" s="8" t="s">
        <v>4860</v>
      </c>
      <c r="G5193" s="33" t="s">
        <v>3243</v>
      </c>
      <c r="H5193" s="33" t="s">
        <v>3244</v>
      </c>
      <c r="I5193" s="33" t="s">
        <v>3275</v>
      </c>
      <c r="J5193" s="34" t="s">
        <v>3800</v>
      </c>
      <c r="K5193" s="35" t="s">
        <v>3181</v>
      </c>
      <c r="L5193" s="33" t="s">
        <v>3471</v>
      </c>
      <c r="M5193" s="33" t="s">
        <v>3603</v>
      </c>
      <c r="N5193" s="33" t="s">
        <v>3139</v>
      </c>
      <c r="O5193" s="28" t="s">
        <v>3240</v>
      </c>
      <c r="P5193" s="29" t="s">
        <v>73</v>
      </c>
      <c r="Q5193" s="30" t="s">
        <v>4087</v>
      </c>
      <c r="R5193" s="31" t="s">
        <v>99</v>
      </c>
      <c r="S5193" s="28">
        <v>124</v>
      </c>
      <c r="T5193" s="28">
        <v>0</v>
      </c>
      <c r="U5193" s="439">
        <f t="shared" si="13"/>
        <v>0.66666666666666663</v>
      </c>
      <c r="V5193" s="28">
        <v>0</v>
      </c>
      <c r="W5193" s="15" t="s">
        <v>30</v>
      </c>
      <c r="AC5193" s="64"/>
    </row>
    <row r="5194" spans="1:29" x14ac:dyDescent="0.35">
      <c r="A5194" s="9">
        <v>46238</v>
      </c>
      <c r="B5194" s="7" t="s">
        <v>203</v>
      </c>
      <c r="C5194" s="8" t="s">
        <v>81</v>
      </c>
      <c r="D5194" s="156">
        <v>1</v>
      </c>
      <c r="E5194" s="8" t="s">
        <v>4860</v>
      </c>
      <c r="F5194" s="8" t="s">
        <v>4845</v>
      </c>
      <c r="G5194" s="12" t="s">
        <v>3172</v>
      </c>
      <c r="H5194" s="12" t="s">
        <v>3251</v>
      </c>
      <c r="I5194" s="12" t="s">
        <v>3686</v>
      </c>
      <c r="J5194" s="12" t="s">
        <v>3501</v>
      </c>
      <c r="K5194" s="12" t="s">
        <v>3537</v>
      </c>
      <c r="L5194" s="12" t="s">
        <v>4088</v>
      </c>
      <c r="M5194" s="12" t="s">
        <v>3609</v>
      </c>
      <c r="N5194" s="12" t="s">
        <v>4089</v>
      </c>
      <c r="O5194" s="8" t="s">
        <v>73</v>
      </c>
      <c r="P5194" s="29" t="s">
        <v>3118</v>
      </c>
      <c r="Q5194" s="8" t="s">
        <v>4090</v>
      </c>
      <c r="R5194" s="27" t="s">
        <v>99</v>
      </c>
      <c r="S5194" s="8">
        <v>158</v>
      </c>
      <c r="T5194" s="8">
        <v>0</v>
      </c>
      <c r="U5194" s="439">
        <f t="shared" si="13"/>
        <v>0.84946236559139787</v>
      </c>
      <c r="V5194" s="8">
        <v>0</v>
      </c>
      <c r="W5194" s="15" t="s">
        <v>30</v>
      </c>
      <c r="AC5194" s="64"/>
    </row>
    <row r="5195" spans="1:29" x14ac:dyDescent="0.35">
      <c r="A5195" s="9">
        <v>46238</v>
      </c>
      <c r="B5195" s="7" t="s">
        <v>205</v>
      </c>
      <c r="C5195" s="8" t="s">
        <v>81</v>
      </c>
      <c r="D5195" s="156">
        <v>1</v>
      </c>
      <c r="E5195" s="8" t="s">
        <v>4845</v>
      </c>
      <c r="F5195" s="8" t="s">
        <v>4851</v>
      </c>
      <c r="G5195" s="12" t="s">
        <v>3256</v>
      </c>
      <c r="H5195" s="12" t="s">
        <v>3257</v>
      </c>
      <c r="I5195" s="12" t="s">
        <v>3456</v>
      </c>
      <c r="J5195" s="12" t="s">
        <v>3178</v>
      </c>
      <c r="K5195" s="12" t="s">
        <v>3457</v>
      </c>
      <c r="L5195" s="12" t="s">
        <v>4079</v>
      </c>
      <c r="M5195" s="12" t="s">
        <v>3820</v>
      </c>
      <c r="N5195" s="12" t="s">
        <v>3821</v>
      </c>
      <c r="O5195" s="8" t="s">
        <v>3118</v>
      </c>
      <c r="P5195" s="8" t="s">
        <v>97</v>
      </c>
      <c r="Q5195" s="8" t="s">
        <v>4091</v>
      </c>
      <c r="R5195" s="27" t="s">
        <v>1318</v>
      </c>
      <c r="S5195" s="8">
        <v>187</v>
      </c>
      <c r="T5195" s="8">
        <v>0</v>
      </c>
      <c r="U5195" s="439">
        <f t="shared" si="13"/>
        <v>1.0053763440860215</v>
      </c>
      <c r="V5195" s="8">
        <v>0</v>
      </c>
      <c r="W5195" s="15" t="s">
        <v>30</v>
      </c>
      <c r="AC5195" s="64"/>
    </row>
    <row r="5196" spans="1:29" x14ac:dyDescent="0.35">
      <c r="A5196" s="9">
        <v>46238</v>
      </c>
      <c r="B5196" s="7" t="s">
        <v>71</v>
      </c>
      <c r="C5196" s="8" t="s">
        <v>90</v>
      </c>
      <c r="D5196" s="156">
        <v>1</v>
      </c>
      <c r="E5196" s="8" t="s">
        <v>4851</v>
      </c>
      <c r="F5196" s="8" t="s">
        <v>4845</v>
      </c>
      <c r="G5196" s="12" t="s">
        <v>3094</v>
      </c>
      <c r="H5196" s="12" t="s">
        <v>3194</v>
      </c>
      <c r="I5196" s="12" t="s">
        <v>3558</v>
      </c>
      <c r="J5196" s="12" t="s">
        <v>4092</v>
      </c>
      <c r="K5196" s="12" t="s">
        <v>4093</v>
      </c>
      <c r="L5196" s="12" t="s">
        <v>3391</v>
      </c>
      <c r="M5196" s="12" t="s">
        <v>4094</v>
      </c>
      <c r="N5196" s="12" t="s">
        <v>4094</v>
      </c>
      <c r="O5196" s="8" t="s">
        <v>2115</v>
      </c>
      <c r="P5196" s="8" t="s">
        <v>4095</v>
      </c>
      <c r="Q5196" s="8" t="s">
        <v>4096</v>
      </c>
      <c r="R5196" s="27" t="s">
        <v>4097</v>
      </c>
      <c r="S5196" s="8">
        <v>156</v>
      </c>
      <c r="T5196" s="8">
        <v>0</v>
      </c>
      <c r="U5196" s="439">
        <f t="shared" si="13"/>
        <v>0.83870967741935487</v>
      </c>
      <c r="V5196" s="8">
        <v>1146</v>
      </c>
      <c r="W5196" s="15" t="s">
        <v>30</v>
      </c>
      <c r="AC5196" s="64"/>
    </row>
    <row r="5197" spans="1:29" x14ac:dyDescent="0.35">
      <c r="A5197" s="9">
        <v>46238</v>
      </c>
      <c r="B5197" s="7" t="s">
        <v>74</v>
      </c>
      <c r="C5197" s="8" t="s">
        <v>90</v>
      </c>
      <c r="D5197" s="156">
        <v>1</v>
      </c>
      <c r="E5197" s="8" t="s">
        <v>4845</v>
      </c>
      <c r="F5197" s="8" t="s">
        <v>4848</v>
      </c>
      <c r="G5197" s="12" t="s">
        <v>3136</v>
      </c>
      <c r="H5197" s="12" t="s">
        <v>3202</v>
      </c>
      <c r="I5197" s="12" t="s">
        <v>4098</v>
      </c>
      <c r="J5197" s="12" t="s">
        <v>3589</v>
      </c>
      <c r="K5197" s="12" t="s">
        <v>4099</v>
      </c>
      <c r="L5197" s="12" t="s">
        <v>4054</v>
      </c>
      <c r="M5197" s="12" t="s">
        <v>4100</v>
      </c>
      <c r="N5197" s="12" t="s">
        <v>3870</v>
      </c>
      <c r="O5197" s="8" t="s">
        <v>4095</v>
      </c>
      <c r="P5197" s="8" t="s">
        <v>60</v>
      </c>
      <c r="Q5197" s="8" t="s">
        <v>4101</v>
      </c>
      <c r="R5197" s="27" t="s">
        <v>4102</v>
      </c>
      <c r="S5197" s="8">
        <v>172</v>
      </c>
      <c r="T5197" s="8">
        <v>2</v>
      </c>
      <c r="U5197" s="439">
        <f t="shared" si="13"/>
        <v>0.92473118279569888</v>
      </c>
      <c r="V5197" s="8">
        <v>0</v>
      </c>
      <c r="W5197" s="15" t="s">
        <v>30</v>
      </c>
      <c r="AC5197" s="64"/>
    </row>
    <row r="5198" spans="1:29" x14ac:dyDescent="0.35">
      <c r="A5198" s="9">
        <v>46238</v>
      </c>
      <c r="B5198" s="7" t="s">
        <v>1981</v>
      </c>
      <c r="C5198" s="8" t="s">
        <v>90</v>
      </c>
      <c r="D5198" s="156">
        <v>14</v>
      </c>
      <c r="E5198" s="8" t="s">
        <v>4848</v>
      </c>
      <c r="F5198" s="8" t="s">
        <v>4845</v>
      </c>
      <c r="G5198" s="12" t="s">
        <v>4103</v>
      </c>
      <c r="H5198" s="12" t="s">
        <v>3146</v>
      </c>
      <c r="I5198" s="12" t="s">
        <v>3791</v>
      </c>
      <c r="J5198" s="12" t="s">
        <v>4104</v>
      </c>
      <c r="K5198" s="12" t="s">
        <v>3146</v>
      </c>
      <c r="L5198" s="12" t="s">
        <v>3220</v>
      </c>
      <c r="M5198" s="12" t="s">
        <v>3259</v>
      </c>
      <c r="N5198" s="12" t="s">
        <v>3259</v>
      </c>
      <c r="O5198" s="8" t="s">
        <v>60</v>
      </c>
      <c r="P5198" s="8" t="s">
        <v>3974</v>
      </c>
      <c r="Q5198" s="8" t="s">
        <v>4105</v>
      </c>
      <c r="R5198" s="27" t="s">
        <v>99</v>
      </c>
      <c r="S5198" s="8">
        <v>137</v>
      </c>
      <c r="T5198" s="8">
        <v>0</v>
      </c>
      <c r="U5198" s="439">
        <f t="shared" si="13"/>
        <v>0.73655913978494625</v>
      </c>
      <c r="V5198" s="8">
        <v>0</v>
      </c>
      <c r="W5198" s="15" t="s">
        <v>30</v>
      </c>
    </row>
    <row r="5199" spans="1:29" x14ac:dyDescent="0.35">
      <c r="A5199" s="9">
        <v>46238</v>
      </c>
      <c r="B5199" s="7" t="s">
        <v>1982</v>
      </c>
      <c r="C5199" s="8" t="s">
        <v>90</v>
      </c>
      <c r="D5199" s="156">
        <v>14</v>
      </c>
      <c r="E5199" s="8" t="s">
        <v>4845</v>
      </c>
      <c r="F5199" s="8" t="s">
        <v>4853</v>
      </c>
      <c r="G5199" s="12" t="s">
        <v>3305</v>
      </c>
      <c r="H5199" s="12" t="s">
        <v>4106</v>
      </c>
      <c r="I5199" s="12" t="s">
        <v>4107</v>
      </c>
      <c r="J5199" s="12" t="s">
        <v>3488</v>
      </c>
      <c r="K5199" s="12" t="s">
        <v>3594</v>
      </c>
      <c r="L5199" s="12" t="s">
        <v>3161</v>
      </c>
      <c r="M5199" s="12" t="s">
        <v>4108</v>
      </c>
      <c r="N5199" s="12" t="s">
        <v>4109</v>
      </c>
      <c r="O5199" s="8" t="s">
        <v>3974</v>
      </c>
      <c r="P5199" s="8" t="s">
        <v>116</v>
      </c>
      <c r="Q5199" s="8" t="s">
        <v>4110</v>
      </c>
      <c r="R5199" s="27" t="s">
        <v>99</v>
      </c>
      <c r="S5199" s="8">
        <v>139</v>
      </c>
      <c r="T5199" s="8">
        <v>0</v>
      </c>
      <c r="U5199" s="439">
        <f t="shared" si="13"/>
        <v>0.74731182795698925</v>
      </c>
      <c r="V5199" s="8">
        <v>0</v>
      </c>
      <c r="W5199" s="15" t="s">
        <v>30</v>
      </c>
      <c r="AC5199" s="64"/>
    </row>
    <row r="5200" spans="1:29" x14ac:dyDescent="0.35">
      <c r="A5200" s="9">
        <v>46238</v>
      </c>
      <c r="B5200" s="7" t="s">
        <v>1381</v>
      </c>
      <c r="C5200" s="8" t="s">
        <v>108</v>
      </c>
      <c r="D5200" s="156">
        <v>1</v>
      </c>
      <c r="E5200" s="8" t="s">
        <v>4853</v>
      </c>
      <c r="F5200" s="8" t="s">
        <v>4845</v>
      </c>
      <c r="G5200" s="12" t="s">
        <v>3163</v>
      </c>
      <c r="H5200" s="12" t="s">
        <v>3298</v>
      </c>
      <c r="I5200" s="12" t="s">
        <v>3601</v>
      </c>
      <c r="J5200" s="12" t="s">
        <v>4111</v>
      </c>
      <c r="K5200" s="12" t="s">
        <v>3461</v>
      </c>
      <c r="L5200" s="12" t="s">
        <v>3565</v>
      </c>
      <c r="M5200" s="12" t="s">
        <v>4015</v>
      </c>
      <c r="N5200" s="12" t="s">
        <v>3464</v>
      </c>
      <c r="O5200" s="8" t="s">
        <v>32</v>
      </c>
      <c r="P5200" s="8" t="s">
        <v>3303</v>
      </c>
      <c r="S5200" s="8">
        <v>147</v>
      </c>
      <c r="T5200" s="8">
        <v>3</v>
      </c>
      <c r="U5200" s="439">
        <f t="shared" ref="U5200:U5207" si="14">S5200/197</f>
        <v>0.74619289340101524</v>
      </c>
      <c r="V5200" s="8">
        <v>0</v>
      </c>
      <c r="W5200" s="15" t="s">
        <v>30</v>
      </c>
      <c r="AC5200" s="64"/>
    </row>
    <row r="5201" spans="1:29" ht="75" customHeight="1" x14ac:dyDescent="0.35">
      <c r="A5201" s="9">
        <v>46238</v>
      </c>
      <c r="B5201" s="7" t="s">
        <v>1382</v>
      </c>
      <c r="C5201" s="8" t="s">
        <v>108</v>
      </c>
      <c r="D5201" s="156">
        <v>1</v>
      </c>
      <c r="E5201" s="8" t="s">
        <v>4845</v>
      </c>
      <c r="F5201" s="8" t="s">
        <v>4850</v>
      </c>
      <c r="G5201" s="12" t="s">
        <v>3304</v>
      </c>
      <c r="H5201" s="12" t="s">
        <v>3305</v>
      </c>
      <c r="I5201" s="12" t="s">
        <v>3108</v>
      </c>
      <c r="J5201" s="12" t="s">
        <v>3414</v>
      </c>
      <c r="K5201" s="12" t="s">
        <v>3689</v>
      </c>
      <c r="L5201" s="12" t="s">
        <v>3724</v>
      </c>
      <c r="M5201" s="12" t="s">
        <v>3916</v>
      </c>
      <c r="N5201" s="12" t="s">
        <v>4112</v>
      </c>
      <c r="O5201" s="8" t="s">
        <v>3303</v>
      </c>
      <c r="P5201" s="8" t="s">
        <v>57</v>
      </c>
      <c r="Q5201" s="8" t="s">
        <v>4113</v>
      </c>
      <c r="R5201" s="27" t="s">
        <v>4114</v>
      </c>
      <c r="S5201" s="8">
        <v>179</v>
      </c>
      <c r="T5201" s="8">
        <v>0</v>
      </c>
      <c r="U5201" s="439">
        <f t="shared" si="14"/>
        <v>0.90862944162436543</v>
      </c>
      <c r="V5201" s="8">
        <v>0</v>
      </c>
      <c r="W5201" s="15" t="s">
        <v>30</v>
      </c>
      <c r="AC5201" s="64"/>
    </row>
    <row r="5202" spans="1:29" x14ac:dyDescent="0.35">
      <c r="A5202" s="9">
        <v>46238</v>
      </c>
      <c r="B5202" s="7" t="s">
        <v>1360</v>
      </c>
      <c r="C5202" s="8" t="s">
        <v>108</v>
      </c>
      <c r="D5202" s="156">
        <v>1</v>
      </c>
      <c r="E5202" s="8" t="s">
        <v>4850</v>
      </c>
      <c r="F5202" s="8" t="s">
        <v>4845</v>
      </c>
      <c r="G5202" s="12" t="s">
        <v>3314</v>
      </c>
      <c r="H5202" s="12" t="s">
        <v>3315</v>
      </c>
      <c r="I5202" s="12" t="s">
        <v>3316</v>
      </c>
      <c r="J5202" s="12" t="s">
        <v>4115</v>
      </c>
      <c r="K5202" s="12" t="s">
        <v>4116</v>
      </c>
      <c r="L5202" s="12" t="s">
        <v>4117</v>
      </c>
      <c r="M5202" s="12" t="s">
        <v>4118</v>
      </c>
      <c r="N5202" s="12">
        <v>0.92986111111111114</v>
      </c>
      <c r="O5202" s="8" t="s">
        <v>57</v>
      </c>
      <c r="P5202" s="8" t="s">
        <v>928</v>
      </c>
      <c r="Q5202" s="8" t="s">
        <v>152</v>
      </c>
      <c r="R5202" s="27" t="s">
        <v>39</v>
      </c>
      <c r="S5202" s="8">
        <v>153</v>
      </c>
      <c r="T5202" s="8">
        <v>0</v>
      </c>
      <c r="U5202" s="439">
        <f t="shared" si="14"/>
        <v>0.7766497461928934</v>
      </c>
      <c r="V5202" s="8">
        <v>0</v>
      </c>
      <c r="W5202" s="15" t="s">
        <v>30</v>
      </c>
      <c r="AC5202" s="64"/>
    </row>
    <row r="5203" spans="1:29" x14ac:dyDescent="0.35">
      <c r="A5203" s="9">
        <v>46238</v>
      </c>
      <c r="B5203" s="7" t="s">
        <v>1361</v>
      </c>
      <c r="C5203" s="8" t="s">
        <v>108</v>
      </c>
      <c r="D5203" s="156">
        <v>1</v>
      </c>
      <c r="E5203" s="8" t="s">
        <v>4849</v>
      </c>
      <c r="F5203" s="8" t="s">
        <v>4845</v>
      </c>
      <c r="G5203" s="12" t="s">
        <v>3319</v>
      </c>
      <c r="H5203" s="12" t="s">
        <v>1537</v>
      </c>
      <c r="I5203" s="12">
        <v>0.97013888888888888</v>
      </c>
      <c r="J5203" s="12">
        <v>0.97222222222222221</v>
      </c>
      <c r="K5203" s="12">
        <v>0.98472222222222228</v>
      </c>
      <c r="L5203" s="12" t="s">
        <v>4085</v>
      </c>
      <c r="M5203" s="12" t="s">
        <v>4119</v>
      </c>
      <c r="N5203" s="12" t="s">
        <v>4120</v>
      </c>
      <c r="O5203" s="8" t="s">
        <v>928</v>
      </c>
      <c r="P5203" s="8" t="s">
        <v>37</v>
      </c>
      <c r="S5203" s="8">
        <v>190</v>
      </c>
      <c r="T5203" s="8">
        <v>0</v>
      </c>
      <c r="U5203" s="439">
        <f t="shared" si="14"/>
        <v>0.96446700507614214</v>
      </c>
      <c r="V5203" s="8">
        <v>0</v>
      </c>
      <c r="W5203" s="8" t="s">
        <v>30</v>
      </c>
      <c r="AC5203" s="64"/>
    </row>
    <row r="5204" spans="1:29" x14ac:dyDescent="0.35">
      <c r="A5204" s="9">
        <v>46238</v>
      </c>
      <c r="B5204" s="7" t="s">
        <v>80</v>
      </c>
      <c r="C5204" s="8" t="s">
        <v>113</v>
      </c>
      <c r="D5204" s="156">
        <v>1</v>
      </c>
      <c r="E5204" s="8" t="s">
        <v>4845</v>
      </c>
      <c r="F5204" s="8" t="s">
        <v>4863</v>
      </c>
      <c r="G5204" s="12" t="s">
        <v>3128</v>
      </c>
      <c r="H5204" s="12" t="s">
        <v>3266</v>
      </c>
      <c r="I5204" s="12" t="s">
        <v>3092</v>
      </c>
      <c r="J5204" s="12" t="s">
        <v>4048</v>
      </c>
      <c r="K5204" s="12" t="s">
        <v>4121</v>
      </c>
      <c r="L5204" s="12" t="s">
        <v>3633</v>
      </c>
      <c r="M5204" s="12" t="s">
        <v>4122</v>
      </c>
      <c r="N5204" s="12" t="s">
        <v>4123</v>
      </c>
      <c r="O5204" s="8" t="s">
        <v>60</v>
      </c>
      <c r="P5204" s="8" t="s">
        <v>302</v>
      </c>
      <c r="S5204" s="8">
        <v>156</v>
      </c>
      <c r="T5204" s="8">
        <v>0</v>
      </c>
      <c r="U5204" s="439">
        <f t="shared" si="14"/>
        <v>0.79187817258883253</v>
      </c>
      <c r="V5204" s="8">
        <v>1563</v>
      </c>
      <c r="W5204" s="15" t="s">
        <v>30</v>
      </c>
      <c r="AC5204" s="64"/>
    </row>
    <row r="5205" spans="1:29" x14ac:dyDescent="0.35">
      <c r="A5205" s="9">
        <v>46238</v>
      </c>
      <c r="B5205" s="7" t="s">
        <v>84</v>
      </c>
      <c r="C5205" s="8" t="s">
        <v>113</v>
      </c>
      <c r="D5205" s="156">
        <v>1</v>
      </c>
      <c r="E5205" s="8" t="s">
        <v>4863</v>
      </c>
      <c r="F5205" s="8" t="s">
        <v>4845</v>
      </c>
      <c r="G5205" s="12" t="s">
        <v>3272</v>
      </c>
      <c r="H5205" s="12" t="s">
        <v>3273</v>
      </c>
      <c r="I5205" s="12" t="s">
        <v>3943</v>
      </c>
      <c r="J5205" s="12" t="s">
        <v>3327</v>
      </c>
      <c r="K5205" s="12" t="s">
        <v>3183</v>
      </c>
      <c r="L5205" s="12" t="s">
        <v>4124</v>
      </c>
      <c r="M5205" s="12" t="s">
        <v>3204</v>
      </c>
      <c r="N5205" s="12" t="s">
        <v>3839</v>
      </c>
      <c r="O5205" s="8" t="s">
        <v>302</v>
      </c>
      <c r="P5205" s="8" t="s">
        <v>32</v>
      </c>
      <c r="Q5205" s="8" t="s">
        <v>151</v>
      </c>
      <c r="R5205" s="27" t="s">
        <v>39</v>
      </c>
      <c r="S5205" s="8">
        <v>170</v>
      </c>
      <c r="T5205" s="8">
        <v>3</v>
      </c>
      <c r="U5205" s="439">
        <f t="shared" si="14"/>
        <v>0.86294416243654826</v>
      </c>
      <c r="V5205" s="8">
        <v>0</v>
      </c>
      <c r="W5205" s="15" t="s">
        <v>30</v>
      </c>
      <c r="AC5205" s="64"/>
    </row>
    <row r="5206" spans="1:29" x14ac:dyDescent="0.35">
      <c r="A5206" s="9">
        <v>46238</v>
      </c>
      <c r="B5206" s="7" t="s">
        <v>2570</v>
      </c>
      <c r="C5206" s="8" t="s">
        <v>113</v>
      </c>
      <c r="D5206" s="156">
        <v>1</v>
      </c>
      <c r="E5206" s="8" t="s">
        <v>4845</v>
      </c>
      <c r="F5206" s="8" t="s">
        <v>4850</v>
      </c>
      <c r="G5206" s="12" t="s">
        <v>3281</v>
      </c>
      <c r="H5206" s="12" t="s">
        <v>3282</v>
      </c>
      <c r="I5206" s="12" t="s">
        <v>4125</v>
      </c>
      <c r="J5206" s="12" t="s">
        <v>3603</v>
      </c>
      <c r="K5206" s="12" t="s">
        <v>4126</v>
      </c>
      <c r="L5206" s="12" t="s">
        <v>3305</v>
      </c>
      <c r="M5206" s="12" t="s">
        <v>3852</v>
      </c>
      <c r="N5206" s="12" t="s">
        <v>3640</v>
      </c>
      <c r="O5206" s="8" t="s">
        <v>32</v>
      </c>
      <c r="P5206" s="8" t="s">
        <v>688</v>
      </c>
      <c r="S5206" s="8">
        <v>195</v>
      </c>
      <c r="T5206" s="8">
        <v>0</v>
      </c>
      <c r="U5206" s="439">
        <f t="shared" si="14"/>
        <v>0.98984771573604058</v>
      </c>
      <c r="V5206" s="8">
        <v>96</v>
      </c>
      <c r="W5206" s="15" t="s">
        <v>30</v>
      </c>
      <c r="AC5206" s="64"/>
    </row>
    <row r="5207" spans="1:29" x14ac:dyDescent="0.35">
      <c r="A5207" s="9">
        <v>46238</v>
      </c>
      <c r="B5207" s="7" t="s">
        <v>2571</v>
      </c>
      <c r="C5207" s="8" t="s">
        <v>113</v>
      </c>
      <c r="D5207" s="156">
        <v>1</v>
      </c>
      <c r="E5207" s="8" t="s">
        <v>4850</v>
      </c>
      <c r="F5207" s="8" t="s">
        <v>4845</v>
      </c>
      <c r="G5207" s="12" t="s">
        <v>3215</v>
      </c>
      <c r="H5207" s="12" t="s">
        <v>3290</v>
      </c>
      <c r="I5207" s="12" t="s">
        <v>3595</v>
      </c>
      <c r="J5207" s="12" t="s">
        <v>3193</v>
      </c>
      <c r="K5207" s="12" t="s">
        <v>3291</v>
      </c>
      <c r="L5207" s="12" t="s">
        <v>4127</v>
      </c>
      <c r="M5207" s="12" t="s">
        <v>4128</v>
      </c>
      <c r="N5207" s="12" t="s">
        <v>4129</v>
      </c>
      <c r="O5207" s="8" t="s">
        <v>688</v>
      </c>
      <c r="P5207" s="8" t="s">
        <v>73</v>
      </c>
      <c r="S5207" s="8">
        <v>187</v>
      </c>
      <c r="T5207" s="8">
        <v>0</v>
      </c>
      <c r="U5207" s="439">
        <f t="shared" si="14"/>
        <v>0.949238578680203</v>
      </c>
      <c r="V5207" s="8">
        <v>0</v>
      </c>
      <c r="W5207" s="15" t="s">
        <v>30</v>
      </c>
      <c r="AC5207" s="64"/>
    </row>
    <row r="5208" spans="1:29" ht="26" customHeight="1" x14ac:dyDescent="0.35">
      <c r="A5208" s="9">
        <v>46239</v>
      </c>
      <c r="B5208" s="7" t="s">
        <v>80</v>
      </c>
      <c r="C5208" s="8" t="s">
        <v>27</v>
      </c>
      <c r="D5208" s="10">
        <v>1</v>
      </c>
      <c r="E5208" s="8" t="s">
        <v>4845</v>
      </c>
      <c r="F5208" s="8" t="s">
        <v>4867</v>
      </c>
      <c r="G5208" s="12" t="s">
        <v>3432</v>
      </c>
      <c r="H5208" s="12" t="s">
        <v>3433</v>
      </c>
      <c r="I5208" s="12" t="s">
        <v>3432</v>
      </c>
      <c r="J5208" s="12" t="s">
        <v>3630</v>
      </c>
      <c r="K5208" s="12" t="s">
        <v>3891</v>
      </c>
      <c r="L5208" s="12" t="s">
        <v>4130</v>
      </c>
      <c r="M5208" s="12" t="s">
        <v>3433</v>
      </c>
      <c r="N5208" s="12" t="s">
        <v>4131</v>
      </c>
      <c r="O5208" s="8" t="s">
        <v>236</v>
      </c>
      <c r="P5208" s="8" t="s">
        <v>153</v>
      </c>
      <c r="Q5208" s="8" t="s">
        <v>866</v>
      </c>
      <c r="R5208" s="27" t="s">
        <v>4132</v>
      </c>
      <c r="S5208" s="8">
        <v>140</v>
      </c>
      <c r="T5208" s="8">
        <v>0</v>
      </c>
      <c r="U5208" s="441">
        <f t="shared" ref="U5208:U5225" si="15">S5208/189</f>
        <v>0.7407407407407407</v>
      </c>
      <c r="V5208" s="8">
        <v>1361</v>
      </c>
      <c r="W5208" s="15" t="s">
        <v>30</v>
      </c>
      <c r="AC5208" s="64"/>
    </row>
    <row r="5209" spans="1:29" x14ac:dyDescent="0.35">
      <c r="A5209" s="9">
        <v>46239</v>
      </c>
      <c r="B5209" s="7" t="s">
        <v>84</v>
      </c>
      <c r="C5209" s="8" t="s">
        <v>27</v>
      </c>
      <c r="D5209" s="10">
        <v>1</v>
      </c>
      <c r="E5209" s="8" t="s">
        <v>4867</v>
      </c>
      <c r="F5209" s="8" t="s">
        <v>4845</v>
      </c>
      <c r="G5209" s="12" t="s">
        <v>3437</v>
      </c>
      <c r="H5209" s="12" t="s">
        <v>3438</v>
      </c>
      <c r="I5209" s="12" t="s">
        <v>4133</v>
      </c>
      <c r="J5209" s="12" t="s">
        <v>3437</v>
      </c>
      <c r="K5209" s="12" t="s">
        <v>3801</v>
      </c>
      <c r="L5209" s="12" t="s">
        <v>3804</v>
      </c>
      <c r="M5209" s="12" t="s">
        <v>4134</v>
      </c>
      <c r="N5209" s="12" t="s">
        <v>3534</v>
      </c>
      <c r="O5209" s="8" t="s">
        <v>153</v>
      </c>
      <c r="P5209" s="8" t="s">
        <v>57</v>
      </c>
      <c r="S5209" s="8">
        <v>162</v>
      </c>
      <c r="T5209" s="8">
        <v>0</v>
      </c>
      <c r="U5209" s="441">
        <f t="shared" si="15"/>
        <v>0.8571428571428571</v>
      </c>
      <c r="V5209" s="8">
        <v>0</v>
      </c>
      <c r="W5209" s="15" t="s">
        <v>30</v>
      </c>
      <c r="AC5209" s="64"/>
    </row>
    <row r="5210" spans="1:29" x14ac:dyDescent="0.35">
      <c r="A5210" s="9">
        <v>46239</v>
      </c>
      <c r="B5210" s="7" t="s">
        <v>133</v>
      </c>
      <c r="C5210" s="8" t="s">
        <v>27</v>
      </c>
      <c r="D5210" s="10">
        <v>1</v>
      </c>
      <c r="E5210" s="8" t="s">
        <v>4845</v>
      </c>
      <c r="F5210" s="8" t="s">
        <v>4856</v>
      </c>
      <c r="G5210" s="12" t="s">
        <v>3248</v>
      </c>
      <c r="H5210" s="12" t="s">
        <v>3609</v>
      </c>
      <c r="I5210" s="12" t="s">
        <v>3281</v>
      </c>
      <c r="J5210" s="12" t="s">
        <v>4052</v>
      </c>
      <c r="K5210" s="12" t="s">
        <v>4135</v>
      </c>
      <c r="L5210" s="12" t="s">
        <v>4089</v>
      </c>
      <c r="M5210" s="12" t="s">
        <v>4136</v>
      </c>
      <c r="N5210" s="12" t="s">
        <v>3148</v>
      </c>
      <c r="O5210" s="8" t="s">
        <v>57</v>
      </c>
      <c r="P5210" s="8" t="s">
        <v>3614</v>
      </c>
      <c r="Q5210" s="8" t="s">
        <v>95</v>
      </c>
      <c r="R5210" s="27" t="s">
        <v>39</v>
      </c>
      <c r="S5210" s="8">
        <v>175</v>
      </c>
      <c r="T5210" s="8">
        <v>0</v>
      </c>
      <c r="U5210" s="441">
        <f t="shared" si="15"/>
        <v>0.92592592592592593</v>
      </c>
      <c r="V5210" s="8">
        <v>484</v>
      </c>
      <c r="W5210" s="15" t="s">
        <v>30</v>
      </c>
      <c r="AC5210" s="64"/>
    </row>
    <row r="5211" spans="1:29" x14ac:dyDescent="0.35">
      <c r="A5211" s="9">
        <v>46239</v>
      </c>
      <c r="B5211" s="7" t="s">
        <v>135</v>
      </c>
      <c r="C5211" s="8" t="s">
        <v>27</v>
      </c>
      <c r="D5211" s="10">
        <v>1</v>
      </c>
      <c r="E5211" s="8" t="s">
        <v>4856</v>
      </c>
      <c r="F5211" s="8" t="s">
        <v>4845</v>
      </c>
      <c r="G5211" s="12" t="s">
        <v>3351</v>
      </c>
      <c r="H5211" s="12" t="s">
        <v>3615</v>
      </c>
      <c r="I5211" s="12" t="s">
        <v>3664</v>
      </c>
      <c r="J5211" s="12" t="s">
        <v>3712</v>
      </c>
      <c r="K5211" s="12" t="s">
        <v>4018</v>
      </c>
      <c r="L5211" s="12" t="s">
        <v>3753</v>
      </c>
      <c r="M5211" s="12" t="s">
        <v>3878</v>
      </c>
      <c r="N5211" s="12" t="s">
        <v>3879</v>
      </c>
      <c r="O5211" s="8" t="s">
        <v>3614</v>
      </c>
      <c r="P5211" s="8" t="s">
        <v>70</v>
      </c>
      <c r="Q5211" s="8" t="s">
        <v>4137</v>
      </c>
      <c r="R5211" s="27" t="s">
        <v>4138</v>
      </c>
      <c r="S5211" s="8">
        <v>122</v>
      </c>
      <c r="T5211" s="8">
        <v>0</v>
      </c>
      <c r="U5211" s="441">
        <f t="shared" si="15"/>
        <v>0.64550264550264547</v>
      </c>
      <c r="V5211" s="8">
        <v>0</v>
      </c>
      <c r="W5211" s="15" t="s">
        <v>30</v>
      </c>
      <c r="AC5211" s="64"/>
    </row>
    <row r="5212" spans="1:29" ht="26" customHeight="1" x14ac:dyDescent="0.35">
      <c r="A5212" s="9">
        <v>46239</v>
      </c>
      <c r="B5212" s="7" t="s">
        <v>2775</v>
      </c>
      <c r="C5212" s="8" t="s">
        <v>27</v>
      </c>
      <c r="D5212" s="10">
        <v>14</v>
      </c>
      <c r="E5212" s="8" t="s">
        <v>4845</v>
      </c>
      <c r="F5212" s="8" t="s">
        <v>4850</v>
      </c>
      <c r="G5212" s="12" t="s">
        <v>3370</v>
      </c>
      <c r="H5212" s="12" t="s">
        <v>4139</v>
      </c>
      <c r="I5212" s="12">
        <v>0.99305555555555558</v>
      </c>
      <c r="J5212" s="12" t="s">
        <v>4140</v>
      </c>
      <c r="K5212" s="12" t="s">
        <v>4141</v>
      </c>
      <c r="L5212" s="12" t="s">
        <v>4142</v>
      </c>
      <c r="M5212" s="12" t="s">
        <v>4143</v>
      </c>
      <c r="N5212" s="12" t="s">
        <v>4144</v>
      </c>
      <c r="O5212" s="8" t="s">
        <v>70</v>
      </c>
      <c r="Q5212" s="27" t="s">
        <v>4145</v>
      </c>
      <c r="R5212" s="27" t="s">
        <v>4146</v>
      </c>
      <c r="S5212" s="8">
        <v>123</v>
      </c>
      <c r="T5212" s="8">
        <v>1</v>
      </c>
      <c r="U5212" s="441">
        <f t="shared" si="15"/>
        <v>0.65079365079365081</v>
      </c>
      <c r="V5212" s="8">
        <v>0</v>
      </c>
      <c r="W5212" s="8" t="s">
        <v>30</v>
      </c>
      <c r="AC5212" s="64"/>
    </row>
    <row r="5213" spans="1:29" x14ac:dyDescent="0.35">
      <c r="A5213" s="9">
        <v>46239</v>
      </c>
      <c r="B5213" s="7" t="s">
        <v>107</v>
      </c>
      <c r="C5213" s="8" t="s">
        <v>45</v>
      </c>
      <c r="D5213" s="10">
        <v>1</v>
      </c>
      <c r="E5213" s="8" t="s">
        <v>4850</v>
      </c>
      <c r="F5213" s="8" t="s">
        <v>4845</v>
      </c>
      <c r="G5213" s="12" t="s">
        <v>3163</v>
      </c>
      <c r="H5213" s="12" t="s">
        <v>3164</v>
      </c>
      <c r="I5213" s="12" t="s">
        <v>3432</v>
      </c>
      <c r="J5213" s="12" t="s">
        <v>4147</v>
      </c>
      <c r="K5213" s="12" t="s">
        <v>3892</v>
      </c>
      <c r="L5213" s="12" t="s">
        <v>3348</v>
      </c>
      <c r="M5213" s="12" t="s">
        <v>3349</v>
      </c>
      <c r="N5213" s="12" t="s">
        <v>3350</v>
      </c>
      <c r="O5213" s="8" t="s">
        <v>132</v>
      </c>
      <c r="P5213" s="15" t="s">
        <v>61</v>
      </c>
      <c r="Q5213" s="8" t="s">
        <v>263</v>
      </c>
      <c r="R5213" s="27" t="s">
        <v>39</v>
      </c>
      <c r="S5213" s="8">
        <v>145</v>
      </c>
      <c r="T5213" s="8">
        <v>2</v>
      </c>
      <c r="U5213" s="441">
        <f t="shared" si="15"/>
        <v>0.76719576719576721</v>
      </c>
      <c r="V5213" s="8">
        <v>1610</v>
      </c>
      <c r="W5213" s="15" t="s">
        <v>30</v>
      </c>
      <c r="AC5213" s="64"/>
    </row>
    <row r="5214" spans="1:29" x14ac:dyDescent="0.35">
      <c r="A5214" s="9">
        <v>46239</v>
      </c>
      <c r="B5214" s="7" t="s">
        <v>109</v>
      </c>
      <c r="C5214" s="8" t="s">
        <v>45</v>
      </c>
      <c r="D5214" s="10">
        <v>1</v>
      </c>
      <c r="E5214" s="8" t="s">
        <v>4845</v>
      </c>
      <c r="F5214" s="8" t="s">
        <v>4861</v>
      </c>
      <c r="G5214" s="12" t="s">
        <v>3172</v>
      </c>
      <c r="H5214" s="12" t="s">
        <v>3351</v>
      </c>
      <c r="I5214" s="12" t="s">
        <v>3301</v>
      </c>
      <c r="J5214" s="12" t="s">
        <v>3786</v>
      </c>
      <c r="K5214" s="12" t="s">
        <v>4148</v>
      </c>
      <c r="L5214" s="12" t="s">
        <v>3149</v>
      </c>
      <c r="M5214" s="12" t="s">
        <v>4149</v>
      </c>
      <c r="N5214" s="12" t="s">
        <v>3504</v>
      </c>
      <c r="O5214" s="8" t="s">
        <v>61</v>
      </c>
      <c r="P5214" s="8" t="s">
        <v>70</v>
      </c>
      <c r="Q5214" s="8" t="s">
        <v>272</v>
      </c>
      <c r="R5214" s="27" t="s">
        <v>39</v>
      </c>
      <c r="S5214" s="8">
        <v>179</v>
      </c>
      <c r="T5214" s="8">
        <v>0</v>
      </c>
      <c r="U5214" s="441">
        <f t="shared" si="15"/>
        <v>0.94708994708994709</v>
      </c>
      <c r="V5214" s="8">
        <v>892</v>
      </c>
      <c r="W5214" s="15" t="s">
        <v>30</v>
      </c>
      <c r="AC5214" s="64"/>
    </row>
    <row r="5215" spans="1:29" x14ac:dyDescent="0.35">
      <c r="A5215" s="9">
        <v>46239</v>
      </c>
      <c r="B5215" s="7" t="s">
        <v>1383</v>
      </c>
      <c r="C5215" s="8" t="s">
        <v>45</v>
      </c>
      <c r="D5215" s="10">
        <v>1</v>
      </c>
      <c r="E5215" s="8" t="s">
        <v>4861</v>
      </c>
      <c r="F5215" s="8" t="s">
        <v>4845</v>
      </c>
      <c r="G5215" s="12" t="s">
        <v>3356</v>
      </c>
      <c r="H5215" s="12" t="s">
        <v>3357</v>
      </c>
      <c r="I5215" s="12" t="s">
        <v>3293</v>
      </c>
      <c r="J5215" s="12" t="s">
        <v>4150</v>
      </c>
      <c r="K5215" s="12" t="s">
        <v>4151</v>
      </c>
      <c r="L5215" s="12" t="s">
        <v>4152</v>
      </c>
      <c r="M5215" s="12" t="s">
        <v>3261</v>
      </c>
      <c r="N5215" s="12" t="s">
        <v>4153</v>
      </c>
      <c r="O5215" s="8" t="s">
        <v>70</v>
      </c>
      <c r="P5215" s="8" t="s">
        <v>715</v>
      </c>
      <c r="S5215" s="8">
        <v>114</v>
      </c>
      <c r="T5215" s="8">
        <v>0</v>
      </c>
      <c r="U5215" s="441">
        <f t="shared" si="15"/>
        <v>0.60317460317460314</v>
      </c>
      <c r="V5215" s="8">
        <v>624</v>
      </c>
      <c r="W5215" s="15" t="s">
        <v>30</v>
      </c>
      <c r="AC5215" s="64"/>
    </row>
    <row r="5216" spans="1:29" x14ac:dyDescent="0.35">
      <c r="A5216" s="9">
        <v>46239</v>
      </c>
      <c r="B5216" s="7" t="s">
        <v>1384</v>
      </c>
      <c r="C5216" s="8" t="s">
        <v>45</v>
      </c>
      <c r="D5216" s="10">
        <v>1</v>
      </c>
      <c r="E5216" s="8" t="s">
        <v>4845</v>
      </c>
      <c r="F5216" s="8" t="s">
        <v>4849</v>
      </c>
      <c r="G5216" s="12" t="s">
        <v>3338</v>
      </c>
      <c r="H5216" s="12" t="s">
        <v>3363</v>
      </c>
      <c r="I5216" s="12" t="s">
        <v>3365</v>
      </c>
      <c r="J5216" s="12" t="s">
        <v>3860</v>
      </c>
      <c r="K5216" s="12" t="s">
        <v>4154</v>
      </c>
      <c r="L5216" s="12" t="s">
        <v>4155</v>
      </c>
      <c r="M5216" s="12" t="s">
        <v>4156</v>
      </c>
      <c r="N5216" s="12" t="s">
        <v>3737</v>
      </c>
      <c r="O5216" s="8" t="s">
        <v>715</v>
      </c>
      <c r="P5216" s="8" t="s">
        <v>60</v>
      </c>
      <c r="Q5216" s="8" t="s">
        <v>273</v>
      </c>
      <c r="R5216" s="27" t="s">
        <v>39</v>
      </c>
      <c r="S5216" s="8">
        <v>147</v>
      </c>
      <c r="T5216" s="8">
        <v>0</v>
      </c>
      <c r="U5216" s="441">
        <f t="shared" si="15"/>
        <v>0.77777777777777779</v>
      </c>
      <c r="V5216" s="8">
        <v>0</v>
      </c>
      <c r="W5216" s="15" t="s">
        <v>30</v>
      </c>
      <c r="AC5216" s="64"/>
    </row>
    <row r="5217" spans="1:29" x14ac:dyDescent="0.35">
      <c r="A5217" s="9">
        <v>46239</v>
      </c>
      <c r="B5217" s="7" t="s">
        <v>2701</v>
      </c>
      <c r="C5217" s="8" t="s">
        <v>59</v>
      </c>
      <c r="D5217" s="10">
        <v>13</v>
      </c>
      <c r="E5217" s="8" t="s">
        <v>4849</v>
      </c>
      <c r="F5217" s="8" t="s">
        <v>4845</v>
      </c>
      <c r="G5217" s="12" t="s">
        <v>3386</v>
      </c>
      <c r="H5217" s="12" t="s">
        <v>3387</v>
      </c>
      <c r="I5217" s="12" t="s">
        <v>3765</v>
      </c>
      <c r="J5217" s="12" t="s">
        <v>4157</v>
      </c>
      <c r="K5217" s="12" t="s">
        <v>3984</v>
      </c>
      <c r="L5217" s="12" t="s">
        <v>3391</v>
      </c>
      <c r="M5217" s="12" t="s">
        <v>3392</v>
      </c>
      <c r="N5217" s="12" t="s">
        <v>4158</v>
      </c>
      <c r="O5217" s="8" t="s">
        <v>32</v>
      </c>
      <c r="P5217" s="8" t="s">
        <v>3100</v>
      </c>
      <c r="S5217" s="8">
        <v>140</v>
      </c>
      <c r="T5217" s="8">
        <v>2</v>
      </c>
      <c r="U5217" s="441">
        <f t="shared" si="15"/>
        <v>0.7407407407407407</v>
      </c>
      <c r="V5217" s="8">
        <v>0</v>
      </c>
      <c r="W5217" s="15" t="s">
        <v>30</v>
      </c>
      <c r="AC5217" s="64"/>
    </row>
    <row r="5218" spans="1:29" ht="26" customHeight="1" x14ac:dyDescent="0.35">
      <c r="A5218" s="9">
        <v>46239</v>
      </c>
      <c r="B5218" s="7" t="s">
        <v>2703</v>
      </c>
      <c r="C5218" s="8" t="s">
        <v>59</v>
      </c>
      <c r="D5218" s="10">
        <v>15</v>
      </c>
      <c r="E5218" s="8" t="s">
        <v>4849</v>
      </c>
      <c r="F5218" s="8" t="s">
        <v>4845</v>
      </c>
      <c r="G5218" s="12" t="s">
        <v>3393</v>
      </c>
      <c r="H5218" s="12" t="s">
        <v>3329</v>
      </c>
      <c r="I5218" s="12" t="s">
        <v>3534</v>
      </c>
      <c r="J5218" s="12" t="s">
        <v>3279</v>
      </c>
      <c r="K5218" s="12" t="s">
        <v>3443</v>
      </c>
      <c r="L5218" s="12" t="s">
        <v>4159</v>
      </c>
      <c r="M5218" s="12" t="s">
        <v>4160</v>
      </c>
      <c r="N5218" s="12" t="s">
        <v>3592</v>
      </c>
      <c r="O5218" s="8" t="s">
        <v>3100</v>
      </c>
      <c r="P5218" s="8" t="s">
        <v>37</v>
      </c>
      <c r="Q5218" s="8" t="s">
        <v>4161</v>
      </c>
      <c r="R5218" s="27" t="s">
        <v>4162</v>
      </c>
      <c r="S5218" s="8">
        <v>185</v>
      </c>
      <c r="T5218" s="8">
        <v>2</v>
      </c>
      <c r="U5218" s="441">
        <f t="shared" si="15"/>
        <v>0.97883597883597884</v>
      </c>
      <c r="V5218" s="8">
        <v>0</v>
      </c>
      <c r="W5218" s="15" t="s">
        <v>30</v>
      </c>
      <c r="AC5218" s="64"/>
    </row>
    <row r="5219" spans="1:29" x14ac:dyDescent="0.35">
      <c r="A5219" s="9">
        <v>46239</v>
      </c>
      <c r="B5219" s="7" t="s">
        <v>262</v>
      </c>
      <c r="C5219" s="8" t="s">
        <v>59</v>
      </c>
      <c r="D5219" s="10">
        <v>1</v>
      </c>
      <c r="E5219" s="8" t="s">
        <v>4845</v>
      </c>
      <c r="F5219" s="8" t="s">
        <v>4847</v>
      </c>
      <c r="G5219" s="12" t="s">
        <v>3187</v>
      </c>
      <c r="H5219" s="12" t="s">
        <v>3420</v>
      </c>
      <c r="I5219" s="12" t="s">
        <v>3652</v>
      </c>
      <c r="J5219" s="12" t="s">
        <v>3981</v>
      </c>
      <c r="K5219" s="12" t="s">
        <v>4163</v>
      </c>
      <c r="L5219" s="12" t="s">
        <v>3256</v>
      </c>
      <c r="M5219" s="12" t="s">
        <v>3420</v>
      </c>
      <c r="N5219" s="12" t="s">
        <v>4104</v>
      </c>
      <c r="O5219" s="8" t="s">
        <v>37</v>
      </c>
      <c r="P5219" s="8" t="s">
        <v>3426</v>
      </c>
      <c r="Q5219" s="15"/>
      <c r="R5219" s="67"/>
      <c r="S5219" s="8">
        <v>116</v>
      </c>
      <c r="T5219" s="8">
        <v>0</v>
      </c>
      <c r="U5219" s="441">
        <f t="shared" si="15"/>
        <v>0.61375661375661372</v>
      </c>
      <c r="V5219" s="8">
        <v>0</v>
      </c>
      <c r="W5219" s="15" t="s">
        <v>30</v>
      </c>
      <c r="AC5219" s="64"/>
    </row>
    <row r="5220" spans="1:29" x14ac:dyDescent="0.35">
      <c r="A5220" s="9">
        <v>46239</v>
      </c>
      <c r="B5220" s="7" t="s">
        <v>264</v>
      </c>
      <c r="C5220" s="8" t="s">
        <v>59</v>
      </c>
      <c r="D5220" s="10">
        <v>1</v>
      </c>
      <c r="E5220" s="8" t="s">
        <v>4847</v>
      </c>
      <c r="F5220" s="8" t="s">
        <v>4845</v>
      </c>
      <c r="G5220" s="12" t="s">
        <v>3427</v>
      </c>
      <c r="H5220" s="12" t="s">
        <v>3155</v>
      </c>
      <c r="I5220" s="12" t="s">
        <v>3177</v>
      </c>
      <c r="J5220" s="12" t="s">
        <v>3539</v>
      </c>
      <c r="K5220" s="12" t="s">
        <v>3179</v>
      </c>
      <c r="L5220" s="12" t="s">
        <v>4164</v>
      </c>
      <c r="M5220" s="12" t="s">
        <v>4107</v>
      </c>
      <c r="N5220" s="12" t="s">
        <v>3543</v>
      </c>
      <c r="O5220" s="8" t="s">
        <v>3426</v>
      </c>
      <c r="P5220" s="8" t="s">
        <v>249</v>
      </c>
      <c r="Q5220" s="96"/>
      <c r="R5220" s="84"/>
      <c r="S5220" s="8">
        <v>47</v>
      </c>
      <c r="T5220" s="8">
        <v>0</v>
      </c>
      <c r="U5220" s="441">
        <f t="shared" si="15"/>
        <v>0.24867724867724866</v>
      </c>
      <c r="V5220" s="8">
        <v>0</v>
      </c>
      <c r="W5220" s="15" t="s">
        <v>30</v>
      </c>
    </row>
    <row r="5221" spans="1:29" x14ac:dyDescent="0.35">
      <c r="A5221" s="9">
        <v>46239</v>
      </c>
      <c r="B5221" s="7" t="s">
        <v>1372</v>
      </c>
      <c r="C5221" s="8" t="s">
        <v>72</v>
      </c>
      <c r="D5221" s="10">
        <v>1</v>
      </c>
      <c r="E5221" s="8" t="s">
        <v>4845</v>
      </c>
      <c r="F5221" s="8" t="s">
        <v>4851</v>
      </c>
      <c r="G5221" s="12" t="s">
        <v>3102</v>
      </c>
      <c r="H5221" s="12" t="s">
        <v>3414</v>
      </c>
      <c r="I5221" s="12" t="s">
        <v>3784</v>
      </c>
      <c r="J5221" s="12" t="s">
        <v>3744</v>
      </c>
      <c r="K5221" s="12" t="s">
        <v>3198</v>
      </c>
      <c r="L5221" s="12" t="s">
        <v>3353</v>
      </c>
      <c r="M5221" s="12" t="s">
        <v>3418</v>
      </c>
      <c r="N5221" s="12" t="s">
        <v>3252</v>
      </c>
      <c r="O5221" s="8" t="s">
        <v>740</v>
      </c>
      <c r="P5221" s="8" t="s">
        <v>32</v>
      </c>
      <c r="Q5221" s="8" t="s">
        <v>68</v>
      </c>
      <c r="R5221" s="27" t="s">
        <v>39</v>
      </c>
      <c r="S5221" s="8">
        <v>189</v>
      </c>
      <c r="T5221" s="8">
        <v>3</v>
      </c>
      <c r="U5221" s="441">
        <f t="shared" si="15"/>
        <v>1</v>
      </c>
      <c r="V5221" s="8">
        <v>0</v>
      </c>
      <c r="W5221" s="15" t="s">
        <v>30</v>
      </c>
      <c r="AC5221" s="64"/>
    </row>
    <row r="5222" spans="1:29" x14ac:dyDescent="0.35">
      <c r="A5222" s="9">
        <v>46239</v>
      </c>
      <c r="B5222" s="7" t="s">
        <v>104</v>
      </c>
      <c r="C5222" s="8" t="s">
        <v>72</v>
      </c>
      <c r="D5222" s="10">
        <v>1</v>
      </c>
      <c r="E5222" s="8" t="s">
        <v>4851</v>
      </c>
      <c r="F5222" s="8" t="s">
        <v>4845</v>
      </c>
      <c r="G5222" s="12" t="s">
        <v>3660</v>
      </c>
      <c r="H5222" s="12" t="s">
        <v>3148</v>
      </c>
      <c r="I5222" s="12" t="s">
        <v>3760</v>
      </c>
      <c r="J5222" s="12" t="s">
        <v>4165</v>
      </c>
      <c r="K5222" s="12" t="s">
        <v>3396</v>
      </c>
      <c r="L5222" s="12" t="s">
        <v>3572</v>
      </c>
      <c r="M5222" s="12" t="s">
        <v>3609</v>
      </c>
      <c r="N5222" s="12" t="s">
        <v>4089</v>
      </c>
      <c r="O5222" s="8" t="s">
        <v>32</v>
      </c>
      <c r="P5222" s="8" t="s">
        <v>3665</v>
      </c>
      <c r="S5222" s="8">
        <v>192</v>
      </c>
      <c r="T5222" s="8">
        <v>0</v>
      </c>
      <c r="U5222" s="441">
        <f t="shared" si="15"/>
        <v>1.0158730158730158</v>
      </c>
      <c r="V5222" s="8">
        <v>0</v>
      </c>
      <c r="W5222" s="15" t="s">
        <v>30</v>
      </c>
      <c r="AC5222" s="64"/>
    </row>
    <row r="5223" spans="1:29" x14ac:dyDescent="0.35">
      <c r="A5223" s="9">
        <v>46239</v>
      </c>
      <c r="B5223" s="7" t="s">
        <v>105</v>
      </c>
      <c r="C5223" s="8" t="s">
        <v>72</v>
      </c>
      <c r="D5223" s="10">
        <v>1</v>
      </c>
      <c r="E5223" s="8" t="s">
        <v>4845</v>
      </c>
      <c r="F5223" s="8" t="s">
        <v>4850</v>
      </c>
      <c r="G5223" s="12" t="s">
        <v>4166</v>
      </c>
      <c r="H5223" s="12" t="s">
        <v>3917</v>
      </c>
      <c r="I5223" s="12" t="s">
        <v>4167</v>
      </c>
      <c r="J5223" s="12" t="s">
        <v>3146</v>
      </c>
      <c r="K5223" s="12" t="s">
        <v>3177</v>
      </c>
      <c r="L5223" s="12" t="s">
        <v>3158</v>
      </c>
      <c r="M5223" s="12" t="s">
        <v>3655</v>
      </c>
      <c r="N5223" s="12" t="s">
        <v>3407</v>
      </c>
      <c r="O5223" s="8" t="s">
        <v>3665</v>
      </c>
      <c r="P5223" s="8" t="s">
        <v>57</v>
      </c>
      <c r="S5223" s="8">
        <v>138</v>
      </c>
      <c r="T5223" s="8">
        <v>0</v>
      </c>
      <c r="U5223" s="441">
        <f t="shared" si="15"/>
        <v>0.73015873015873012</v>
      </c>
      <c r="V5223" s="8">
        <v>0</v>
      </c>
      <c r="W5223" s="8" t="s">
        <v>30</v>
      </c>
      <c r="AC5223" s="64"/>
    </row>
    <row r="5224" spans="1:29" x14ac:dyDescent="0.35">
      <c r="A5224" s="9">
        <v>46239</v>
      </c>
      <c r="B5224" s="7" t="s">
        <v>1360</v>
      </c>
      <c r="C5224" s="8" t="s">
        <v>72</v>
      </c>
      <c r="D5224" s="10">
        <v>1</v>
      </c>
      <c r="E5224" s="8" t="s">
        <v>4850</v>
      </c>
      <c r="F5224" s="8" t="s">
        <v>4845</v>
      </c>
      <c r="G5224" s="12" t="s">
        <v>3314</v>
      </c>
      <c r="H5224" s="12" t="s">
        <v>3315</v>
      </c>
      <c r="I5224" s="12" t="s">
        <v>3806</v>
      </c>
      <c r="J5224" s="12" t="s">
        <v>4168</v>
      </c>
      <c r="K5224" s="12" t="s">
        <v>4169</v>
      </c>
      <c r="L5224" s="12">
        <v>0.91666666666666663</v>
      </c>
      <c r="M5224" s="12">
        <v>0.92152777777777772</v>
      </c>
      <c r="N5224" s="12">
        <v>0.92222222222222228</v>
      </c>
      <c r="O5224" s="8" t="s">
        <v>57</v>
      </c>
      <c r="P5224" s="8" t="s">
        <v>748</v>
      </c>
      <c r="Q5224" s="25"/>
      <c r="R5224" s="26"/>
      <c r="S5224" s="8">
        <v>155</v>
      </c>
      <c r="T5224" s="8">
        <v>0</v>
      </c>
      <c r="U5224" s="441">
        <f t="shared" si="15"/>
        <v>0.82010582010582012</v>
      </c>
      <c r="V5224" s="8">
        <v>0</v>
      </c>
      <c r="W5224" s="8" t="s">
        <v>30</v>
      </c>
      <c r="AC5224" s="64"/>
    </row>
    <row r="5225" spans="1:29" x14ac:dyDescent="0.35">
      <c r="A5225" s="9">
        <v>46239</v>
      </c>
      <c r="B5225" s="7" t="s">
        <v>1361</v>
      </c>
      <c r="C5225" s="8" t="s">
        <v>72</v>
      </c>
      <c r="D5225" s="10">
        <v>1</v>
      </c>
      <c r="E5225" s="8" t="s">
        <v>4845</v>
      </c>
      <c r="F5225" s="8" t="s">
        <v>4851</v>
      </c>
      <c r="G5225" s="12" t="s">
        <v>3319</v>
      </c>
      <c r="H5225" s="12" t="s">
        <v>1573</v>
      </c>
      <c r="I5225" s="12">
        <v>0.97013888888888888</v>
      </c>
      <c r="J5225" s="12">
        <v>0.97222222222222221</v>
      </c>
      <c r="K5225" s="12">
        <v>0.97916666666666663</v>
      </c>
      <c r="L5225" s="12" t="s">
        <v>4170</v>
      </c>
      <c r="M5225" s="12" t="s">
        <v>4171</v>
      </c>
      <c r="N5225" s="12" t="s">
        <v>4172</v>
      </c>
      <c r="O5225" s="8" t="s">
        <v>748</v>
      </c>
      <c r="P5225" s="8" t="s">
        <v>60</v>
      </c>
      <c r="Q5225" s="24"/>
      <c r="R5225" s="66"/>
      <c r="S5225" s="8">
        <v>176</v>
      </c>
      <c r="T5225" s="8">
        <v>0</v>
      </c>
      <c r="U5225" s="441">
        <f t="shared" si="15"/>
        <v>0.93121693121693117</v>
      </c>
      <c r="V5225" s="8">
        <v>0</v>
      </c>
      <c r="W5225" s="8" t="s">
        <v>30</v>
      </c>
      <c r="AC5225" s="64"/>
    </row>
    <row r="5226" spans="1:29" x14ac:dyDescent="0.35">
      <c r="A5226" s="9">
        <v>46239</v>
      </c>
      <c r="B5226" s="7" t="s">
        <v>71</v>
      </c>
      <c r="C5226" s="8" t="s">
        <v>81</v>
      </c>
      <c r="D5226" s="10">
        <v>1</v>
      </c>
      <c r="E5226" s="8" t="s">
        <v>4851</v>
      </c>
      <c r="F5226" s="8" t="s">
        <v>4845</v>
      </c>
      <c r="G5226" s="12" t="s">
        <v>3094</v>
      </c>
      <c r="H5226" s="12" t="s">
        <v>3194</v>
      </c>
      <c r="I5226" s="12" t="s">
        <v>3195</v>
      </c>
      <c r="J5226" s="12" t="s">
        <v>3779</v>
      </c>
      <c r="K5226" s="12" t="s">
        <v>4093</v>
      </c>
      <c r="L5226" s="12" t="s">
        <v>3515</v>
      </c>
      <c r="M5226" s="12" t="s">
        <v>3391</v>
      </c>
      <c r="N5226" s="12" t="s">
        <v>3245</v>
      </c>
      <c r="O5226" s="8" t="s">
        <v>97</v>
      </c>
      <c r="P5226" s="8" t="s">
        <v>4095</v>
      </c>
      <c r="Q5226" s="8" t="s">
        <v>185</v>
      </c>
      <c r="R5226" s="27" t="s">
        <v>39</v>
      </c>
      <c r="S5226" s="8">
        <v>164</v>
      </c>
      <c r="T5226" s="8">
        <v>0</v>
      </c>
      <c r="U5226" s="441">
        <f t="shared" ref="U5226:U5231" si="16">S5226/186</f>
        <v>0.88172043010752688</v>
      </c>
      <c r="V5226" s="8">
        <v>846</v>
      </c>
      <c r="W5226" s="15" t="s">
        <v>30</v>
      </c>
      <c r="AC5226" s="64"/>
    </row>
    <row r="5227" spans="1:29" x14ac:dyDescent="0.35">
      <c r="A5227" s="9">
        <v>46239</v>
      </c>
      <c r="B5227" s="7" t="s">
        <v>74</v>
      </c>
      <c r="C5227" s="8" t="s">
        <v>81</v>
      </c>
      <c r="D5227" s="10">
        <v>1</v>
      </c>
      <c r="E5227" s="8" t="s">
        <v>4845</v>
      </c>
      <c r="F5227" s="8" t="s">
        <v>4853</v>
      </c>
      <c r="G5227" s="12" t="s">
        <v>3136</v>
      </c>
      <c r="H5227" s="12" t="s">
        <v>3202</v>
      </c>
      <c r="I5227" s="12" t="s">
        <v>4173</v>
      </c>
      <c r="J5227" s="12" t="s">
        <v>4174</v>
      </c>
      <c r="K5227" s="12" t="s">
        <v>3867</v>
      </c>
      <c r="L5227" s="12" t="s">
        <v>3384</v>
      </c>
      <c r="M5227" s="12" t="s">
        <v>3190</v>
      </c>
      <c r="N5227" s="12" t="s">
        <v>4175</v>
      </c>
      <c r="O5227" s="8" t="s">
        <v>4095</v>
      </c>
      <c r="P5227" s="8" t="s">
        <v>60</v>
      </c>
      <c r="Q5227" s="8" t="s">
        <v>332</v>
      </c>
      <c r="R5227" s="27" t="s">
        <v>39</v>
      </c>
      <c r="S5227" s="8">
        <v>176</v>
      </c>
      <c r="T5227" s="8">
        <v>2</v>
      </c>
      <c r="U5227" s="441">
        <f t="shared" si="16"/>
        <v>0.94623655913978499</v>
      </c>
      <c r="V5227" s="8">
        <v>188</v>
      </c>
      <c r="W5227" s="15" t="s">
        <v>30</v>
      </c>
      <c r="AC5227" s="64"/>
    </row>
    <row r="5228" spans="1:29" x14ac:dyDescent="0.35">
      <c r="A5228" s="9">
        <v>46239</v>
      </c>
      <c r="B5228" s="7" t="s">
        <v>93</v>
      </c>
      <c r="C5228" s="8" t="s">
        <v>81</v>
      </c>
      <c r="D5228" s="10">
        <v>14</v>
      </c>
      <c r="E5228" s="8" t="s">
        <v>4853</v>
      </c>
      <c r="F5228" s="8" t="s">
        <v>4845</v>
      </c>
      <c r="G5228" s="12" t="s">
        <v>4176</v>
      </c>
      <c r="H5228" s="12" t="s">
        <v>3288</v>
      </c>
      <c r="I5228" s="12" t="s">
        <v>4064</v>
      </c>
      <c r="J5228" s="12" t="s">
        <v>4177</v>
      </c>
      <c r="K5228" s="12" t="s">
        <v>3148</v>
      </c>
      <c r="L5228" s="12" t="s">
        <v>4178</v>
      </c>
      <c r="M5228" s="12" t="s">
        <v>4058</v>
      </c>
      <c r="N5228" s="12" t="s">
        <v>3260</v>
      </c>
      <c r="O5228" s="8" t="s">
        <v>60</v>
      </c>
      <c r="P5228" s="8" t="s">
        <v>41</v>
      </c>
      <c r="Q5228" s="24" t="s">
        <v>218</v>
      </c>
      <c r="R5228" s="66" t="s">
        <v>99</v>
      </c>
      <c r="S5228" s="8">
        <v>105</v>
      </c>
      <c r="T5228" s="8">
        <v>1</v>
      </c>
      <c r="U5228" s="441">
        <f t="shared" si="16"/>
        <v>0.56451612903225812</v>
      </c>
      <c r="V5228" s="8">
        <v>0</v>
      </c>
      <c r="W5228" s="15" t="s">
        <v>30</v>
      </c>
      <c r="AC5228" s="64"/>
    </row>
    <row r="5229" spans="1:29" x14ac:dyDescent="0.35">
      <c r="A5229" s="9">
        <v>46239</v>
      </c>
      <c r="B5229" s="7" t="s">
        <v>96</v>
      </c>
      <c r="C5229" s="8" t="s">
        <v>81</v>
      </c>
      <c r="D5229" s="10">
        <v>13</v>
      </c>
      <c r="E5229" s="8" t="s">
        <v>4845</v>
      </c>
      <c r="F5229" s="8" t="s">
        <v>4850</v>
      </c>
      <c r="G5229" s="12" t="s">
        <v>3593</v>
      </c>
      <c r="H5229" s="12" t="s">
        <v>4179</v>
      </c>
      <c r="I5229" s="12" t="s">
        <v>4180</v>
      </c>
      <c r="J5229" s="12" t="s">
        <v>4181</v>
      </c>
      <c r="K5229" s="12" t="s">
        <v>4106</v>
      </c>
      <c r="L5229" s="12" t="s">
        <v>3769</v>
      </c>
      <c r="M5229" s="12" t="s">
        <v>3262</v>
      </c>
      <c r="N5229" s="12" t="s">
        <v>3263</v>
      </c>
      <c r="O5229" s="8" t="s">
        <v>41</v>
      </c>
      <c r="P5229" s="8" t="s">
        <v>43</v>
      </c>
      <c r="Q5229" s="8" t="s">
        <v>103</v>
      </c>
      <c r="R5229" s="27" t="s">
        <v>39</v>
      </c>
      <c r="S5229" s="8">
        <v>95</v>
      </c>
      <c r="T5229" s="8">
        <v>0</v>
      </c>
      <c r="U5229" s="441">
        <f t="shared" si="16"/>
        <v>0.510752688172043</v>
      </c>
      <c r="V5229" s="8">
        <v>112</v>
      </c>
      <c r="W5229" s="15" t="s">
        <v>30</v>
      </c>
      <c r="AC5229" s="64"/>
    </row>
    <row r="5230" spans="1:29" x14ac:dyDescent="0.35">
      <c r="A5230" s="9">
        <v>46239</v>
      </c>
      <c r="B5230" s="7" t="s">
        <v>58</v>
      </c>
      <c r="C5230" s="8" t="s">
        <v>90</v>
      </c>
      <c r="D5230" s="10">
        <v>1</v>
      </c>
      <c r="E5230" s="8" t="s">
        <v>4850</v>
      </c>
      <c r="F5230" s="8" t="s">
        <v>4845</v>
      </c>
      <c r="G5230" s="12" t="s">
        <v>3272</v>
      </c>
      <c r="H5230" s="12" t="s">
        <v>3325</v>
      </c>
      <c r="I5230" s="12" t="s">
        <v>4182</v>
      </c>
      <c r="J5230" s="12" t="s">
        <v>4133</v>
      </c>
      <c r="K5230" s="12" t="s">
        <v>3275</v>
      </c>
      <c r="L5230" s="12" t="s">
        <v>3252</v>
      </c>
      <c r="M5230" s="12" t="s">
        <v>3419</v>
      </c>
      <c r="N5230" s="12" t="s">
        <v>3465</v>
      </c>
      <c r="O5230" s="8" t="s">
        <v>132</v>
      </c>
      <c r="P5230" s="8" t="s">
        <v>3851</v>
      </c>
      <c r="Q5230" s="8" t="s">
        <v>103</v>
      </c>
      <c r="R5230" s="27" t="s">
        <v>39</v>
      </c>
      <c r="S5230" s="8">
        <v>143</v>
      </c>
      <c r="T5230" s="8">
        <v>0</v>
      </c>
      <c r="U5230" s="441">
        <f t="shared" si="16"/>
        <v>0.76881720430107525</v>
      </c>
      <c r="V5230" s="8">
        <v>1680</v>
      </c>
      <c r="W5230" s="15" t="s">
        <v>30</v>
      </c>
      <c r="AC5230" s="64"/>
    </row>
    <row r="5231" spans="1:29" x14ac:dyDescent="0.35">
      <c r="A5231" s="9">
        <v>46239</v>
      </c>
      <c r="B5231" s="7" t="s">
        <v>64</v>
      </c>
      <c r="C5231" s="8" t="s">
        <v>90</v>
      </c>
      <c r="D5231" s="10">
        <v>1</v>
      </c>
      <c r="E5231" s="8" t="s">
        <v>4845</v>
      </c>
      <c r="F5231" s="8" t="s">
        <v>4850</v>
      </c>
      <c r="G5231" s="12" t="s">
        <v>3137</v>
      </c>
      <c r="H5231" s="12" t="s">
        <v>3158</v>
      </c>
      <c r="I5231" s="12" t="s">
        <v>3520</v>
      </c>
      <c r="J5231" s="12" t="s">
        <v>3483</v>
      </c>
      <c r="K5231" s="12" t="s">
        <v>4183</v>
      </c>
      <c r="L5231" s="12" t="s">
        <v>3213</v>
      </c>
      <c r="M5231" s="12" t="s">
        <v>3220</v>
      </c>
      <c r="N5231" s="12" t="s">
        <v>3333</v>
      </c>
      <c r="O5231" s="8" t="s">
        <v>61</v>
      </c>
      <c r="P5231" s="8" t="s">
        <v>37</v>
      </c>
      <c r="Q5231" s="8" t="s">
        <v>151</v>
      </c>
      <c r="R5231" s="27" t="s">
        <v>39</v>
      </c>
      <c r="S5231" s="8">
        <v>181</v>
      </c>
      <c r="T5231" s="8">
        <v>0</v>
      </c>
      <c r="U5231" s="441">
        <f t="shared" si="16"/>
        <v>0.9731182795698925</v>
      </c>
      <c r="V5231" s="8">
        <v>805</v>
      </c>
      <c r="W5231" s="15" t="s">
        <v>30</v>
      </c>
      <c r="AC5231" s="64"/>
    </row>
    <row r="5232" spans="1:29" x14ac:dyDescent="0.35">
      <c r="A5232" s="9">
        <v>46239</v>
      </c>
      <c r="B5232" s="7" t="s">
        <v>2570</v>
      </c>
      <c r="C5232" s="8" t="s">
        <v>108</v>
      </c>
      <c r="D5232" s="10">
        <v>1</v>
      </c>
      <c r="E5232" s="8" t="s">
        <v>4850</v>
      </c>
      <c r="F5232" s="8" t="s">
        <v>4845</v>
      </c>
      <c r="G5232" s="12" t="s">
        <v>3164</v>
      </c>
      <c r="H5232" s="12" t="s">
        <v>3179</v>
      </c>
      <c r="I5232" s="12" t="s">
        <v>3205</v>
      </c>
      <c r="J5232" s="12" t="s">
        <v>3498</v>
      </c>
      <c r="K5232" s="12" t="s">
        <v>3500</v>
      </c>
      <c r="L5232" s="12" t="s">
        <v>3428</v>
      </c>
      <c r="M5232" s="12" t="s">
        <v>4018</v>
      </c>
      <c r="N5232" s="12" t="s">
        <v>3152</v>
      </c>
      <c r="O5232" s="8" t="s">
        <v>37</v>
      </c>
      <c r="P5232" s="8" t="s">
        <v>590</v>
      </c>
      <c r="Q5232" s="8" t="s">
        <v>373</v>
      </c>
      <c r="R5232" s="27" t="s">
        <v>39</v>
      </c>
      <c r="S5232" s="8">
        <v>187</v>
      </c>
      <c r="T5232" s="8">
        <v>0</v>
      </c>
      <c r="U5232" s="441">
        <f>S5232/197</f>
        <v>0.949238578680203</v>
      </c>
      <c r="V5232" s="8">
        <v>792</v>
      </c>
      <c r="W5232" s="15" t="s">
        <v>30</v>
      </c>
      <c r="AC5232" s="64"/>
    </row>
    <row r="5233" spans="1:29" x14ac:dyDescent="0.35">
      <c r="A5233" s="9">
        <v>46239</v>
      </c>
      <c r="B5233" s="7" t="s">
        <v>2571</v>
      </c>
      <c r="C5233" s="8" t="s">
        <v>108</v>
      </c>
      <c r="D5233" s="10">
        <v>1</v>
      </c>
      <c r="E5233" s="8" t="s">
        <v>4845</v>
      </c>
      <c r="F5233" s="8" t="s">
        <v>4867</v>
      </c>
      <c r="G5233" s="12" t="s">
        <v>3215</v>
      </c>
      <c r="H5233" s="12" t="s">
        <v>3290</v>
      </c>
      <c r="I5233" s="12" t="s">
        <v>3257</v>
      </c>
      <c r="J5233" s="12" t="s">
        <v>3257</v>
      </c>
      <c r="K5233" s="12" t="s">
        <v>3671</v>
      </c>
      <c r="L5233" s="12" t="s">
        <v>4042</v>
      </c>
      <c r="M5233" s="12" t="s">
        <v>3478</v>
      </c>
      <c r="N5233" s="12" t="s">
        <v>3890</v>
      </c>
      <c r="O5233" s="8" t="s">
        <v>590</v>
      </c>
      <c r="P5233" s="8" t="s">
        <v>32</v>
      </c>
      <c r="S5233" s="8">
        <v>170</v>
      </c>
      <c r="T5233" s="8">
        <v>0</v>
      </c>
      <c r="U5233" s="441">
        <f>S5233/197</f>
        <v>0.86294416243654826</v>
      </c>
      <c r="V5233" s="8">
        <v>0</v>
      </c>
      <c r="W5233" s="15" t="s">
        <v>30</v>
      </c>
      <c r="AC5233" s="64"/>
    </row>
    <row r="5234" spans="1:29" x14ac:dyDescent="0.35">
      <c r="A5234" s="9">
        <v>46239</v>
      </c>
      <c r="B5234" s="7" t="s">
        <v>1381</v>
      </c>
      <c r="C5234" s="8" t="s">
        <v>113</v>
      </c>
      <c r="D5234" s="10">
        <v>1</v>
      </c>
      <c r="E5234" s="8" t="s">
        <v>4867</v>
      </c>
      <c r="F5234" s="8" t="s">
        <v>4845</v>
      </c>
      <c r="G5234" s="12" t="s">
        <v>3163</v>
      </c>
      <c r="H5234" s="12" t="s">
        <v>3298</v>
      </c>
      <c r="I5234" s="12" t="s">
        <v>4184</v>
      </c>
      <c r="J5234" s="12" t="s">
        <v>3533</v>
      </c>
      <c r="K5234" s="12" t="s">
        <v>3386</v>
      </c>
      <c r="L5234" s="12" t="s">
        <v>4063</v>
      </c>
      <c r="M5234" s="12" t="s">
        <v>3248</v>
      </c>
      <c r="N5234" s="12" t="s">
        <v>3169</v>
      </c>
      <c r="O5234" s="8" t="s">
        <v>73</v>
      </c>
      <c r="P5234" s="8" t="s">
        <v>3303</v>
      </c>
      <c r="Q5234" s="25" t="s">
        <v>216</v>
      </c>
      <c r="R5234" s="26" t="s">
        <v>39</v>
      </c>
      <c r="S5234" s="8">
        <v>142</v>
      </c>
      <c r="T5234" s="8">
        <v>1</v>
      </c>
      <c r="U5234" s="441">
        <f>S5234/197</f>
        <v>0.7208121827411168</v>
      </c>
      <c r="V5234" s="8">
        <v>0</v>
      </c>
      <c r="W5234" s="15" t="s">
        <v>30</v>
      </c>
      <c r="AC5234" s="64"/>
    </row>
    <row r="5235" spans="1:29" x14ac:dyDescent="0.35">
      <c r="A5235" s="9">
        <v>46239</v>
      </c>
      <c r="B5235" s="7" t="s">
        <v>1382</v>
      </c>
      <c r="C5235" s="8" t="s">
        <v>113</v>
      </c>
      <c r="D5235" s="10">
        <v>1</v>
      </c>
      <c r="E5235" s="8" t="s">
        <v>4845</v>
      </c>
      <c r="F5235" s="8" t="s">
        <v>4856</v>
      </c>
      <c r="G5235" s="12" t="s">
        <v>3304</v>
      </c>
      <c r="H5235" s="12" t="s">
        <v>3305</v>
      </c>
      <c r="I5235" s="12" t="s">
        <v>4185</v>
      </c>
      <c r="J5235" s="12" t="s">
        <v>4186</v>
      </c>
      <c r="K5235" s="12" t="s">
        <v>3109</v>
      </c>
      <c r="L5235" s="12" t="s">
        <v>3457</v>
      </c>
      <c r="M5235" s="12" t="s">
        <v>4187</v>
      </c>
      <c r="N5235" s="12" t="s">
        <v>4188</v>
      </c>
      <c r="O5235" s="8" t="s">
        <v>3303</v>
      </c>
      <c r="P5235" s="8" t="s">
        <v>97</v>
      </c>
      <c r="Q5235" s="8" t="s">
        <v>422</v>
      </c>
      <c r="R5235" s="27" t="s">
        <v>99</v>
      </c>
      <c r="S5235" s="8">
        <v>186</v>
      </c>
      <c r="T5235" s="8">
        <v>0</v>
      </c>
      <c r="U5235" s="441">
        <f>S5235/197</f>
        <v>0.9441624365482234</v>
      </c>
      <c r="V5235" s="8">
        <v>0</v>
      </c>
      <c r="W5235" s="15" t="s">
        <v>30</v>
      </c>
      <c r="AC5235" s="64"/>
    </row>
    <row r="5236" spans="1:29" x14ac:dyDescent="0.35">
      <c r="A5236" s="9">
        <v>46240</v>
      </c>
      <c r="B5236" s="7" t="s">
        <v>2703</v>
      </c>
      <c r="C5236" s="8" t="s">
        <v>27</v>
      </c>
      <c r="D5236" s="10">
        <v>14</v>
      </c>
      <c r="E5236" s="8" t="s">
        <v>4856</v>
      </c>
      <c r="F5236" s="8" t="s">
        <v>4845</v>
      </c>
      <c r="G5236" s="12" t="s">
        <v>3243</v>
      </c>
      <c r="H5236" s="12" t="s">
        <v>3248</v>
      </c>
      <c r="I5236" s="12" t="s">
        <v>3274</v>
      </c>
      <c r="J5236" s="12" t="s">
        <v>3239</v>
      </c>
      <c r="K5236" s="12" t="s">
        <v>3276</v>
      </c>
      <c r="L5236" s="12" t="s">
        <v>3589</v>
      </c>
      <c r="M5236" s="12" t="s">
        <v>4189</v>
      </c>
      <c r="N5236" s="12" t="s">
        <v>3499</v>
      </c>
      <c r="O5236" s="8" t="s">
        <v>4190</v>
      </c>
      <c r="P5236" s="8" t="s">
        <v>37</v>
      </c>
      <c r="Q5236" s="8" t="s">
        <v>233</v>
      </c>
      <c r="R5236" s="27" t="s">
        <v>99</v>
      </c>
      <c r="S5236" s="8">
        <v>178</v>
      </c>
      <c r="T5236" s="8">
        <v>2</v>
      </c>
      <c r="U5236" s="14">
        <f t="shared" ref="U5236:U5248" si="17">S5236/189</f>
        <v>0.94179894179894175</v>
      </c>
      <c r="V5236" s="8" t="s">
        <v>3101</v>
      </c>
      <c r="W5236" s="15" t="s">
        <v>30</v>
      </c>
      <c r="AC5236" s="64"/>
    </row>
    <row r="5237" spans="1:29" x14ac:dyDescent="0.35">
      <c r="A5237" s="9">
        <v>46240</v>
      </c>
      <c r="B5237" s="7" t="s">
        <v>203</v>
      </c>
      <c r="C5237" s="8" t="s">
        <v>27</v>
      </c>
      <c r="D5237" s="10">
        <v>1</v>
      </c>
      <c r="E5237" s="8" t="s">
        <v>4845</v>
      </c>
      <c r="F5237" s="8" t="s">
        <v>4851</v>
      </c>
      <c r="G5237" s="12" t="s">
        <v>3172</v>
      </c>
      <c r="H5237" s="12" t="s">
        <v>3251</v>
      </c>
      <c r="I5237" s="12" t="s">
        <v>3786</v>
      </c>
      <c r="J5237" s="12" t="s">
        <v>3501</v>
      </c>
      <c r="K5237" s="12" t="s">
        <v>3606</v>
      </c>
      <c r="L5237" s="12" t="s">
        <v>4191</v>
      </c>
      <c r="M5237" s="12" t="s">
        <v>4192</v>
      </c>
      <c r="N5237" s="12" t="s">
        <v>4193</v>
      </c>
      <c r="O5237" s="8" t="s">
        <v>37</v>
      </c>
      <c r="P5237" s="8" t="s">
        <v>3118</v>
      </c>
      <c r="Q5237" s="8" t="s">
        <v>1299</v>
      </c>
      <c r="R5237" s="27" t="s">
        <v>99</v>
      </c>
      <c r="S5237" s="8">
        <v>159</v>
      </c>
      <c r="T5237" s="8">
        <v>1</v>
      </c>
      <c r="U5237" s="14">
        <f t="shared" si="17"/>
        <v>0.84126984126984128</v>
      </c>
      <c r="V5237" s="8" t="s">
        <v>3101</v>
      </c>
      <c r="W5237" s="15" t="s">
        <v>30</v>
      </c>
      <c r="AC5237" s="64"/>
    </row>
    <row r="5238" spans="1:29" x14ac:dyDescent="0.35">
      <c r="A5238" s="9">
        <v>46240</v>
      </c>
      <c r="B5238" s="7" t="s">
        <v>205</v>
      </c>
      <c r="C5238" s="8" t="s">
        <v>27</v>
      </c>
      <c r="D5238" s="10">
        <v>1</v>
      </c>
      <c r="E5238" s="8" t="s">
        <v>4851</v>
      </c>
      <c r="F5238" s="8" t="s">
        <v>4845</v>
      </c>
      <c r="G5238" s="12" t="s">
        <v>3256</v>
      </c>
      <c r="H5238" s="12" t="s">
        <v>3257</v>
      </c>
      <c r="I5238" s="12" t="s">
        <v>3573</v>
      </c>
      <c r="J5238" s="12" t="s">
        <v>4046</v>
      </c>
      <c r="K5238" s="12" t="s">
        <v>4194</v>
      </c>
      <c r="L5238" s="12" t="s">
        <v>3292</v>
      </c>
      <c r="M5238" s="12" t="s">
        <v>4195</v>
      </c>
      <c r="N5238" s="12" t="s">
        <v>3819</v>
      </c>
      <c r="O5238" s="8" t="s">
        <v>3118</v>
      </c>
      <c r="P5238" s="8" t="s">
        <v>116</v>
      </c>
      <c r="Q5238" s="8" t="s">
        <v>4196</v>
      </c>
      <c r="R5238" s="27" t="s">
        <v>99</v>
      </c>
      <c r="S5238" s="8">
        <v>180</v>
      </c>
      <c r="T5238" s="8">
        <v>0</v>
      </c>
      <c r="U5238" s="14">
        <f t="shared" si="17"/>
        <v>0.95238095238095233</v>
      </c>
      <c r="V5238" s="8" t="s">
        <v>3101</v>
      </c>
      <c r="W5238" s="15" t="s">
        <v>30</v>
      </c>
      <c r="AC5238" s="64"/>
    </row>
    <row r="5239" spans="1:29" x14ac:dyDescent="0.35">
      <c r="A5239" s="9">
        <v>46240</v>
      </c>
      <c r="B5239" s="7" t="s">
        <v>71</v>
      </c>
      <c r="C5239" s="8" t="s">
        <v>45</v>
      </c>
      <c r="D5239" s="10">
        <v>1</v>
      </c>
      <c r="E5239" s="8" t="s">
        <v>4845</v>
      </c>
      <c r="F5239" s="8" t="s">
        <v>4873</v>
      </c>
      <c r="G5239" s="12" t="s">
        <v>3094</v>
      </c>
      <c r="H5239" s="12" t="s">
        <v>3194</v>
      </c>
      <c r="I5239" s="12" t="s">
        <v>3195</v>
      </c>
      <c r="J5239" s="12" t="s">
        <v>3576</v>
      </c>
      <c r="K5239" s="12" t="s">
        <v>4197</v>
      </c>
      <c r="L5239" s="12" t="s">
        <v>3515</v>
      </c>
      <c r="M5239" s="12" t="s">
        <v>3245</v>
      </c>
      <c r="N5239" s="12" t="s">
        <v>3184</v>
      </c>
      <c r="O5239" s="8" t="s">
        <v>60</v>
      </c>
      <c r="P5239" s="8" t="s">
        <v>3695</v>
      </c>
      <c r="Q5239" s="8" t="s">
        <v>171</v>
      </c>
      <c r="R5239" s="27" t="s">
        <v>39</v>
      </c>
      <c r="S5239" s="8">
        <v>188</v>
      </c>
      <c r="T5239" s="8">
        <v>1</v>
      </c>
      <c r="U5239" s="14">
        <f t="shared" si="17"/>
        <v>0.99470899470899465</v>
      </c>
      <c r="V5239" s="8">
        <v>841</v>
      </c>
      <c r="W5239" s="15" t="s">
        <v>30</v>
      </c>
      <c r="AC5239" s="64"/>
    </row>
    <row r="5240" spans="1:29" x14ac:dyDescent="0.35">
      <c r="A5240" s="9">
        <v>46240</v>
      </c>
      <c r="B5240" s="7" t="s">
        <v>74</v>
      </c>
      <c r="C5240" s="8" t="s">
        <v>45</v>
      </c>
      <c r="D5240" s="10">
        <v>1</v>
      </c>
      <c r="E5240" s="8" t="s">
        <v>4873</v>
      </c>
      <c r="F5240" s="8" t="s">
        <v>4845</v>
      </c>
      <c r="G5240" s="12" t="s">
        <v>3136</v>
      </c>
      <c r="H5240" s="12" t="s">
        <v>3202</v>
      </c>
      <c r="I5240" s="12" t="s">
        <v>3824</v>
      </c>
      <c r="J5240" s="12" t="s">
        <v>3393</v>
      </c>
      <c r="K5240" s="12" t="s">
        <v>3205</v>
      </c>
      <c r="L5240" s="12" t="s">
        <v>3651</v>
      </c>
      <c r="M5240" s="12" t="s">
        <v>3189</v>
      </c>
      <c r="N5240" s="12" t="s">
        <v>3187</v>
      </c>
      <c r="O5240" s="8" t="s">
        <v>3695</v>
      </c>
      <c r="P5240" s="8" t="s">
        <v>73</v>
      </c>
      <c r="Q5240" s="51" t="s">
        <v>138</v>
      </c>
      <c r="R5240" s="61" t="s">
        <v>4198</v>
      </c>
      <c r="S5240" s="8">
        <v>175</v>
      </c>
      <c r="T5240" s="8">
        <v>0</v>
      </c>
      <c r="U5240" s="14">
        <f t="shared" si="17"/>
        <v>0.92592592592592593</v>
      </c>
      <c r="V5240" s="8">
        <v>189</v>
      </c>
      <c r="W5240" s="15" t="s">
        <v>30</v>
      </c>
      <c r="AC5240" s="64"/>
    </row>
    <row r="5241" spans="1:29" x14ac:dyDescent="0.35">
      <c r="A5241" s="9">
        <v>46240</v>
      </c>
      <c r="B5241" s="7" t="s">
        <v>1766</v>
      </c>
      <c r="C5241" s="8" t="s">
        <v>45</v>
      </c>
      <c r="D5241" s="10">
        <v>1</v>
      </c>
      <c r="E5241" s="8" t="s">
        <v>4845</v>
      </c>
      <c r="F5241" s="8" t="s">
        <v>4862</v>
      </c>
      <c r="G5241" s="12" t="s">
        <v>3523</v>
      </c>
      <c r="H5241" s="12" t="s">
        <v>3256</v>
      </c>
      <c r="I5241" s="12" t="s">
        <v>3251</v>
      </c>
      <c r="J5241" s="12" t="s">
        <v>3711</v>
      </c>
      <c r="K5241" s="12" t="s">
        <v>3116</v>
      </c>
      <c r="L5241" s="12" t="s">
        <v>3613</v>
      </c>
      <c r="M5241" s="12" t="s">
        <v>3351</v>
      </c>
      <c r="N5241" s="12" t="s">
        <v>4199</v>
      </c>
      <c r="O5241" s="8" t="s">
        <v>73</v>
      </c>
      <c r="P5241" s="8" t="s">
        <v>3153</v>
      </c>
      <c r="Q5241" s="8" t="s">
        <v>4200</v>
      </c>
      <c r="R5241" s="27" t="s">
        <v>124</v>
      </c>
      <c r="S5241" s="8">
        <v>126</v>
      </c>
      <c r="T5241" s="8">
        <v>0</v>
      </c>
      <c r="U5241" s="14">
        <f t="shared" si="17"/>
        <v>0.66666666666666663</v>
      </c>
      <c r="V5241" s="8" t="s">
        <v>3101</v>
      </c>
      <c r="W5241" s="15" t="s">
        <v>30</v>
      </c>
      <c r="AC5241" s="64"/>
    </row>
    <row r="5242" spans="1:29" x14ac:dyDescent="0.35">
      <c r="A5242" s="9">
        <v>46240</v>
      </c>
      <c r="B5242" s="7" t="s">
        <v>1768</v>
      </c>
      <c r="C5242" s="8" t="s">
        <v>45</v>
      </c>
      <c r="D5242" s="10">
        <v>1</v>
      </c>
      <c r="E5242" s="8" t="s">
        <v>4862</v>
      </c>
      <c r="F5242" s="8" t="s">
        <v>4845</v>
      </c>
      <c r="G5242" s="12" t="s">
        <v>3253</v>
      </c>
      <c r="H5242" s="12" t="s">
        <v>3260</v>
      </c>
      <c r="I5242" s="12" t="s">
        <v>3211</v>
      </c>
      <c r="J5242" s="12" t="s">
        <v>4201</v>
      </c>
      <c r="K5242" s="12" t="s">
        <v>4202</v>
      </c>
      <c r="L5242" s="12" t="s">
        <v>4203</v>
      </c>
      <c r="M5242" s="12" t="s">
        <v>4204</v>
      </c>
      <c r="N5242" s="12" t="s">
        <v>4205</v>
      </c>
      <c r="O5242" s="8" t="s">
        <v>3153</v>
      </c>
      <c r="P5242" s="8" t="s">
        <v>143</v>
      </c>
      <c r="Q5242" s="8" t="s">
        <v>2577</v>
      </c>
      <c r="R5242" s="27" t="s">
        <v>99</v>
      </c>
      <c r="S5242" s="8">
        <v>60</v>
      </c>
      <c r="T5242" s="8">
        <v>0</v>
      </c>
      <c r="U5242" s="14">
        <f t="shared" si="17"/>
        <v>0.31746031746031744</v>
      </c>
      <c r="V5242" s="8" t="s">
        <v>3101</v>
      </c>
      <c r="W5242" s="15" t="s">
        <v>30</v>
      </c>
      <c r="AC5242" s="64"/>
    </row>
    <row r="5243" spans="1:29" x14ac:dyDescent="0.35">
      <c r="A5243" s="9">
        <v>46240</v>
      </c>
      <c r="B5243" s="7" t="s">
        <v>1360</v>
      </c>
      <c r="C5243" s="8" t="s">
        <v>45</v>
      </c>
      <c r="D5243" s="10">
        <v>1</v>
      </c>
      <c r="E5243" s="8" t="s">
        <v>4845</v>
      </c>
      <c r="F5243" s="8" t="s">
        <v>4850</v>
      </c>
      <c r="G5243" s="12" t="s">
        <v>3314</v>
      </c>
      <c r="H5243" s="12" t="s">
        <v>3315</v>
      </c>
      <c r="I5243" s="12" t="s">
        <v>3806</v>
      </c>
      <c r="J5243" s="12" t="s">
        <v>3774</v>
      </c>
      <c r="K5243" s="12" t="s">
        <v>3366</v>
      </c>
      <c r="L5243" s="12">
        <v>0.92222222222222228</v>
      </c>
      <c r="M5243" s="12">
        <v>0.92638888888888893</v>
      </c>
      <c r="N5243" s="12">
        <v>0.92777777777777781</v>
      </c>
      <c r="O5243" s="8" t="s">
        <v>143</v>
      </c>
      <c r="P5243" s="8" t="s">
        <v>177</v>
      </c>
      <c r="S5243" s="8">
        <v>166</v>
      </c>
      <c r="T5243" s="8">
        <v>1</v>
      </c>
      <c r="U5243" s="14">
        <f t="shared" si="17"/>
        <v>0.87830687830687826</v>
      </c>
      <c r="V5243" s="8" t="s">
        <v>3101</v>
      </c>
      <c r="W5243" s="15" t="s">
        <v>30</v>
      </c>
      <c r="AC5243" s="64"/>
    </row>
    <row r="5244" spans="1:29" x14ac:dyDescent="0.35">
      <c r="A5244" s="9">
        <v>46240</v>
      </c>
      <c r="B5244" s="7" t="s">
        <v>1361</v>
      </c>
      <c r="C5244" s="8" t="s">
        <v>45</v>
      </c>
      <c r="D5244" s="10">
        <v>1</v>
      </c>
      <c r="E5244" s="8" t="s">
        <v>4850</v>
      </c>
      <c r="F5244" s="8" t="s">
        <v>4845</v>
      </c>
      <c r="G5244" s="12" t="s">
        <v>3319</v>
      </c>
      <c r="H5244" s="12" t="s">
        <v>1608</v>
      </c>
      <c r="I5244" s="12">
        <v>0.96319444444444446</v>
      </c>
      <c r="J5244" s="12">
        <v>0.96805555555555556</v>
      </c>
      <c r="K5244" s="12">
        <v>0.97499999999999998</v>
      </c>
      <c r="L5244" s="12" t="s">
        <v>4206</v>
      </c>
      <c r="M5244" s="12" t="s">
        <v>4207</v>
      </c>
      <c r="N5244" s="12" t="s">
        <v>4208</v>
      </c>
      <c r="O5244" s="8" t="s">
        <v>177</v>
      </c>
      <c r="P5244" s="8" t="s">
        <v>37</v>
      </c>
      <c r="S5244" s="8">
        <v>181</v>
      </c>
      <c r="T5244" s="8">
        <v>0</v>
      </c>
      <c r="U5244" s="14">
        <f t="shared" si="17"/>
        <v>0.95767195767195767</v>
      </c>
      <c r="V5244" s="8" t="s">
        <v>3101</v>
      </c>
      <c r="W5244" s="15" t="s">
        <v>30</v>
      </c>
      <c r="AC5244" s="64"/>
    </row>
    <row r="5245" spans="1:29" x14ac:dyDescent="0.35">
      <c r="A5245" s="9">
        <v>46240</v>
      </c>
      <c r="B5245" s="7" t="s">
        <v>107</v>
      </c>
      <c r="C5245" s="8" t="s">
        <v>59</v>
      </c>
      <c r="D5245" s="10">
        <v>1</v>
      </c>
      <c r="E5245" s="8" t="s">
        <v>4845</v>
      </c>
      <c r="F5245" s="8" t="s">
        <v>4851</v>
      </c>
      <c r="G5245" s="12" t="s">
        <v>3163</v>
      </c>
      <c r="H5245" s="12" t="s">
        <v>3164</v>
      </c>
      <c r="I5245" s="12" t="s">
        <v>3601</v>
      </c>
      <c r="J5245" s="12" t="s">
        <v>3163</v>
      </c>
      <c r="K5245" s="12" t="s">
        <v>3602</v>
      </c>
      <c r="L5245" s="12" t="s">
        <v>3709</v>
      </c>
      <c r="M5245" s="12" t="s">
        <v>3383</v>
      </c>
      <c r="N5245" s="12" t="s">
        <v>4209</v>
      </c>
      <c r="O5245" s="8" t="s">
        <v>70</v>
      </c>
      <c r="P5245" s="8" t="s">
        <v>428</v>
      </c>
      <c r="S5245" s="8">
        <v>182</v>
      </c>
      <c r="T5245" s="8">
        <v>0</v>
      </c>
      <c r="U5245" s="14">
        <f t="shared" si="17"/>
        <v>0.96296296296296291</v>
      </c>
      <c r="V5245" s="8">
        <v>1557</v>
      </c>
      <c r="W5245" s="15" t="s">
        <v>30</v>
      </c>
      <c r="AC5245" s="64"/>
    </row>
    <row r="5246" spans="1:29" x14ac:dyDescent="0.35">
      <c r="A5246" s="9">
        <v>46240</v>
      </c>
      <c r="B5246" s="7" t="s">
        <v>109</v>
      </c>
      <c r="C5246" s="8" t="s">
        <v>59</v>
      </c>
      <c r="D5246" s="10">
        <v>1</v>
      </c>
      <c r="E5246" s="8" t="s">
        <v>4851</v>
      </c>
      <c r="F5246" s="8" t="s">
        <v>4845</v>
      </c>
      <c r="G5246" s="12" t="s">
        <v>3172</v>
      </c>
      <c r="H5246" s="12" t="s">
        <v>3173</v>
      </c>
      <c r="I5246" s="12" t="s">
        <v>3567</v>
      </c>
      <c r="J5246" s="12" t="s">
        <v>3953</v>
      </c>
      <c r="K5246" s="12" t="s">
        <v>3330</v>
      </c>
      <c r="L5246" s="12" t="s">
        <v>4046</v>
      </c>
      <c r="M5246" s="12" t="s">
        <v>3528</v>
      </c>
      <c r="N5246" s="12" t="s">
        <v>3829</v>
      </c>
      <c r="O5246" s="8" t="s">
        <v>428</v>
      </c>
      <c r="P5246" s="8" t="s">
        <v>106</v>
      </c>
      <c r="Q5246" s="8" t="s">
        <v>348</v>
      </c>
      <c r="R5246" s="27" t="s">
        <v>39</v>
      </c>
      <c r="S5246" s="8">
        <v>192</v>
      </c>
      <c r="T5246" s="8">
        <v>1</v>
      </c>
      <c r="U5246" s="14">
        <f t="shared" si="17"/>
        <v>1.0158730158730158</v>
      </c>
      <c r="V5246" s="8">
        <v>964</v>
      </c>
      <c r="W5246" s="15" t="s">
        <v>30</v>
      </c>
      <c r="AC5246" s="64"/>
    </row>
    <row r="5247" spans="1:29" ht="26" customHeight="1" x14ac:dyDescent="0.35">
      <c r="A5247" s="9">
        <v>46240</v>
      </c>
      <c r="B5247" s="7" t="s">
        <v>58</v>
      </c>
      <c r="C5247" s="8" t="s">
        <v>72</v>
      </c>
      <c r="D5247" s="10">
        <v>1</v>
      </c>
      <c r="E5247" s="8" t="s">
        <v>4845</v>
      </c>
      <c r="F5247" s="8" t="s">
        <v>4855</v>
      </c>
      <c r="G5247" s="12" t="s">
        <v>3181</v>
      </c>
      <c r="H5247" s="12" t="s">
        <v>3182</v>
      </c>
      <c r="I5247" s="12" t="s">
        <v>4210</v>
      </c>
      <c r="J5247" s="12" t="s">
        <v>4211</v>
      </c>
      <c r="K5247" s="12" t="s">
        <v>3803</v>
      </c>
      <c r="L5247" s="12" t="s">
        <v>4212</v>
      </c>
      <c r="M5247" s="12" t="s">
        <v>3661</v>
      </c>
      <c r="N5247" s="12" t="s">
        <v>3396</v>
      </c>
      <c r="O5247" s="8" t="s">
        <v>60</v>
      </c>
      <c r="P5247" s="8" t="s">
        <v>428</v>
      </c>
      <c r="Q5247" s="8" t="s">
        <v>4213</v>
      </c>
      <c r="R5247" s="27" t="s">
        <v>4214</v>
      </c>
      <c r="S5247" s="8">
        <v>165</v>
      </c>
      <c r="T5247" s="8">
        <v>1</v>
      </c>
      <c r="U5247" s="14">
        <f t="shared" si="17"/>
        <v>0.87301587301587302</v>
      </c>
      <c r="V5247" s="8">
        <v>1411</v>
      </c>
      <c r="W5247" s="15" t="s">
        <v>30</v>
      </c>
      <c r="AC5247" s="64"/>
    </row>
    <row r="5248" spans="1:29" ht="39" customHeight="1" x14ac:dyDescent="0.35">
      <c r="A5248" s="9">
        <v>46240</v>
      </c>
      <c r="B5248" s="7" t="s">
        <v>64</v>
      </c>
      <c r="C5248" s="8" t="s">
        <v>72</v>
      </c>
      <c r="D5248" s="10">
        <v>1</v>
      </c>
      <c r="E5248" s="8" t="s">
        <v>4855</v>
      </c>
      <c r="F5248" s="8" t="s">
        <v>4845</v>
      </c>
      <c r="G5248" s="12" t="s">
        <v>3187</v>
      </c>
      <c r="H5248" s="12" t="s">
        <v>3188</v>
      </c>
      <c r="I5248" s="12" t="s">
        <v>4215</v>
      </c>
      <c r="J5248" s="12" t="s">
        <v>4216</v>
      </c>
      <c r="K5248" s="12" t="s">
        <v>3116</v>
      </c>
      <c r="L5248" s="12" t="s">
        <v>3642</v>
      </c>
      <c r="M5248" s="12" t="s">
        <v>3291</v>
      </c>
      <c r="N5248" s="12" t="s">
        <v>3670</v>
      </c>
      <c r="O5248" s="8" t="s">
        <v>428</v>
      </c>
      <c r="P5248" s="8" t="s">
        <v>249</v>
      </c>
      <c r="Q5248" s="8" t="s">
        <v>4217</v>
      </c>
      <c r="R5248" s="27" t="s">
        <v>4218</v>
      </c>
      <c r="S5248" s="8">
        <v>183</v>
      </c>
      <c r="T5248" s="8">
        <v>0</v>
      </c>
      <c r="U5248" s="14">
        <f t="shared" si="17"/>
        <v>0.96825396825396826</v>
      </c>
      <c r="V5248" s="8">
        <v>968</v>
      </c>
      <c r="W5248" s="15" t="s">
        <v>30</v>
      </c>
      <c r="AC5248" s="64"/>
    </row>
    <row r="5249" spans="1:29" x14ac:dyDescent="0.35">
      <c r="A5249" s="9">
        <v>46240</v>
      </c>
      <c r="B5249" s="7" t="s">
        <v>1371</v>
      </c>
      <c r="C5249" s="8" t="s">
        <v>81</v>
      </c>
      <c r="D5249" s="10">
        <v>1</v>
      </c>
      <c r="E5249" s="8" t="s">
        <v>4845</v>
      </c>
      <c r="F5249" s="8" t="s">
        <v>4873</v>
      </c>
      <c r="G5249" s="12" t="s">
        <v>3128</v>
      </c>
      <c r="H5249" s="12" t="s">
        <v>3102</v>
      </c>
      <c r="I5249" s="12" t="s">
        <v>3267</v>
      </c>
      <c r="J5249" s="12" t="s">
        <v>3513</v>
      </c>
      <c r="K5249" s="12" t="s">
        <v>4219</v>
      </c>
      <c r="L5249" s="12" t="s">
        <v>3587</v>
      </c>
      <c r="M5249" s="12" t="s">
        <v>3276</v>
      </c>
      <c r="N5249" s="12" t="s">
        <v>3657</v>
      </c>
      <c r="O5249" s="8" t="s">
        <v>43</v>
      </c>
      <c r="P5249" s="8" t="s">
        <v>740</v>
      </c>
      <c r="Q5249" s="8" t="s">
        <v>151</v>
      </c>
      <c r="R5249" s="27" t="s">
        <v>39</v>
      </c>
      <c r="S5249" s="8">
        <v>148</v>
      </c>
      <c r="T5249" s="8">
        <v>1</v>
      </c>
      <c r="U5249" s="14">
        <f t="shared" ref="U5249:U5255" si="18">S5249/186</f>
        <v>0.79569892473118276</v>
      </c>
      <c r="V5249" s="8" t="s">
        <v>3101</v>
      </c>
      <c r="W5249" s="15" t="s">
        <v>30</v>
      </c>
      <c r="AC5249" s="64"/>
    </row>
    <row r="5250" spans="1:29" ht="30.75" customHeight="1" x14ac:dyDescent="0.35">
      <c r="A5250" s="9">
        <v>46240</v>
      </c>
      <c r="B5250" s="7" t="s">
        <v>1372</v>
      </c>
      <c r="C5250" s="8" t="s">
        <v>81</v>
      </c>
      <c r="D5250" s="10">
        <v>1</v>
      </c>
      <c r="E5250" s="8" t="s">
        <v>4845</v>
      </c>
      <c r="F5250" s="8" t="s">
        <v>4849</v>
      </c>
      <c r="G5250" s="12" t="s">
        <v>3136</v>
      </c>
      <c r="H5250" s="12" t="s">
        <v>3137</v>
      </c>
      <c r="I5250" s="12" t="s">
        <v>4209</v>
      </c>
      <c r="J5250" s="12" t="s">
        <v>4220</v>
      </c>
      <c r="K5250" s="12" t="s">
        <v>3472</v>
      </c>
      <c r="L5250" s="12" t="s">
        <v>4221</v>
      </c>
      <c r="M5250" s="12" t="s">
        <v>3189</v>
      </c>
      <c r="N5250" s="12" t="s">
        <v>3187</v>
      </c>
      <c r="O5250" s="8" t="s">
        <v>740</v>
      </c>
      <c r="P5250" s="8" t="s">
        <v>236</v>
      </c>
      <c r="Q5250" s="8" t="s">
        <v>390</v>
      </c>
      <c r="R5250" s="27" t="s">
        <v>39</v>
      </c>
      <c r="S5250" s="8">
        <v>187</v>
      </c>
      <c r="T5250" s="8">
        <v>0</v>
      </c>
      <c r="U5250" s="14">
        <f t="shared" si="18"/>
        <v>1.0053763440860215</v>
      </c>
      <c r="V5250" s="8" t="s">
        <v>3101</v>
      </c>
      <c r="W5250" s="15" t="s">
        <v>30</v>
      </c>
      <c r="AC5250" s="64"/>
    </row>
    <row r="5251" spans="1:29" x14ac:dyDescent="0.35">
      <c r="A5251" s="9">
        <v>46240</v>
      </c>
      <c r="B5251" s="7" t="s">
        <v>1770</v>
      </c>
      <c r="C5251" s="8" t="s">
        <v>90</v>
      </c>
      <c r="D5251" s="10">
        <v>1</v>
      </c>
      <c r="E5251" s="8" t="s">
        <v>4849</v>
      </c>
      <c r="F5251" s="8" t="s">
        <v>4845</v>
      </c>
      <c r="G5251" s="12" t="s">
        <v>3267</v>
      </c>
      <c r="H5251" s="12" t="s">
        <v>3234</v>
      </c>
      <c r="I5251" s="12" t="s">
        <v>3092</v>
      </c>
      <c r="J5251" s="12" t="s">
        <v>4222</v>
      </c>
      <c r="K5251" s="12" t="s">
        <v>3197</v>
      </c>
      <c r="L5251" s="12" t="s">
        <v>4034</v>
      </c>
      <c r="M5251" s="12" t="s">
        <v>3093</v>
      </c>
      <c r="N5251" s="12" t="s">
        <v>3634</v>
      </c>
      <c r="O5251" s="8" t="s">
        <v>37</v>
      </c>
      <c r="P5251" s="8" t="s">
        <v>3240</v>
      </c>
      <c r="Q5251" s="8" t="s">
        <v>171</v>
      </c>
      <c r="R5251" s="27" t="s">
        <v>39</v>
      </c>
      <c r="S5251" s="8">
        <v>89</v>
      </c>
      <c r="T5251" s="8">
        <v>0</v>
      </c>
      <c r="U5251" s="14">
        <f t="shared" si="18"/>
        <v>0.478494623655914</v>
      </c>
      <c r="V5251" s="8" t="s">
        <v>3101</v>
      </c>
      <c r="W5251" s="15" t="s">
        <v>30</v>
      </c>
      <c r="AC5251" s="64"/>
    </row>
    <row r="5252" spans="1:29" x14ac:dyDescent="0.35">
      <c r="A5252" s="9">
        <v>46240</v>
      </c>
      <c r="B5252" s="7" t="s">
        <v>1771</v>
      </c>
      <c r="C5252" s="8" t="s">
        <v>90</v>
      </c>
      <c r="D5252" s="10">
        <v>1</v>
      </c>
      <c r="E5252" s="8" t="s">
        <v>4845</v>
      </c>
      <c r="F5252" s="8" t="s">
        <v>4873</v>
      </c>
      <c r="G5252" s="12" t="s">
        <v>3243</v>
      </c>
      <c r="H5252" s="12" t="s">
        <v>3244</v>
      </c>
      <c r="I5252" s="12" t="s">
        <v>3784</v>
      </c>
      <c r="J5252" s="12" t="s">
        <v>3658</v>
      </c>
      <c r="K5252" s="12" t="s">
        <v>3863</v>
      </c>
      <c r="L5252" s="12" t="s">
        <v>3394</v>
      </c>
      <c r="M5252" s="12" t="s">
        <v>4015</v>
      </c>
      <c r="N5252" s="12" t="s">
        <v>3464</v>
      </c>
      <c r="O5252" s="8" t="s">
        <v>3240</v>
      </c>
      <c r="P5252" s="8" t="s">
        <v>43</v>
      </c>
      <c r="Q5252" s="8" t="s">
        <v>4223</v>
      </c>
      <c r="R5252" s="27" t="s">
        <v>4224</v>
      </c>
      <c r="S5252" s="8">
        <v>95</v>
      </c>
      <c r="T5252" s="8">
        <v>0</v>
      </c>
      <c r="U5252" s="14">
        <f t="shared" si="18"/>
        <v>0.510752688172043</v>
      </c>
      <c r="V5252" s="8" t="s">
        <v>3101</v>
      </c>
      <c r="W5252" s="15" t="s">
        <v>30</v>
      </c>
      <c r="AC5252" s="64"/>
    </row>
    <row r="5253" spans="1:29" x14ac:dyDescent="0.35">
      <c r="A5253" s="9">
        <v>46240</v>
      </c>
      <c r="B5253" s="7" t="s">
        <v>247</v>
      </c>
      <c r="C5253" s="8" t="s">
        <v>90</v>
      </c>
      <c r="D5253" s="10">
        <v>1</v>
      </c>
      <c r="E5253" s="8" t="s">
        <v>4873</v>
      </c>
      <c r="F5253" s="8" t="s">
        <v>4845</v>
      </c>
      <c r="G5253" s="12" t="s">
        <v>3111</v>
      </c>
      <c r="H5253" s="12" t="s">
        <v>3112</v>
      </c>
      <c r="I5253" s="12" t="s">
        <v>3414</v>
      </c>
      <c r="J5253" s="12" t="s">
        <v>3611</v>
      </c>
      <c r="K5253" s="12" t="s">
        <v>4012</v>
      </c>
      <c r="L5253" s="12" t="s">
        <v>3485</v>
      </c>
      <c r="M5253" s="12" t="s">
        <v>4225</v>
      </c>
      <c r="N5253" s="12" t="s">
        <v>4225</v>
      </c>
      <c r="O5253" s="8" t="s">
        <v>43</v>
      </c>
      <c r="P5253" s="8" t="s">
        <v>3118</v>
      </c>
      <c r="S5253" s="8">
        <v>108</v>
      </c>
      <c r="T5253" s="8">
        <v>0</v>
      </c>
      <c r="U5253" s="14">
        <f t="shared" si="18"/>
        <v>0.58064516129032262</v>
      </c>
      <c r="V5253" s="8" t="s">
        <v>3101</v>
      </c>
      <c r="W5253" s="15" t="s">
        <v>30</v>
      </c>
      <c r="AC5253" s="64"/>
    </row>
    <row r="5254" spans="1:29" x14ac:dyDescent="0.35">
      <c r="A5254" s="9">
        <v>46240</v>
      </c>
      <c r="B5254" s="7" t="s">
        <v>248</v>
      </c>
      <c r="C5254" s="8" t="s">
        <v>90</v>
      </c>
      <c r="D5254" s="10">
        <v>1</v>
      </c>
      <c r="E5254" s="8" t="s">
        <v>4845</v>
      </c>
      <c r="F5254" s="8" t="s">
        <v>4849</v>
      </c>
      <c r="G5254" s="12" t="s">
        <v>3120</v>
      </c>
      <c r="H5254" s="12" t="s">
        <v>3121</v>
      </c>
      <c r="I5254" s="12" t="s">
        <v>3123</v>
      </c>
      <c r="J5254" s="12" t="s">
        <v>3351</v>
      </c>
      <c r="K5254" s="12" t="s">
        <v>3539</v>
      </c>
      <c r="L5254" s="12" t="s">
        <v>4023</v>
      </c>
      <c r="M5254" s="12" t="s">
        <v>3155</v>
      </c>
      <c r="N5254" s="12" t="s">
        <v>3191</v>
      </c>
      <c r="O5254" s="8" t="s">
        <v>3118</v>
      </c>
      <c r="P5254" s="8" t="s">
        <v>60</v>
      </c>
      <c r="Q5254" s="8" t="s">
        <v>111</v>
      </c>
      <c r="R5254" s="27" t="s">
        <v>4226</v>
      </c>
      <c r="S5254" s="8">
        <v>71</v>
      </c>
      <c r="T5254" s="8">
        <v>1</v>
      </c>
      <c r="U5254" s="14">
        <f t="shared" si="18"/>
        <v>0.38172043010752688</v>
      </c>
      <c r="V5254" s="8" t="s">
        <v>3101</v>
      </c>
      <c r="W5254" s="15" t="s">
        <v>30</v>
      </c>
      <c r="AC5254" s="64"/>
    </row>
    <row r="5255" spans="1:29" x14ac:dyDescent="0.35">
      <c r="A5255" s="9">
        <v>46240</v>
      </c>
      <c r="B5255" s="7" t="s">
        <v>1504</v>
      </c>
      <c r="C5255" s="8" t="s">
        <v>90</v>
      </c>
      <c r="D5255" s="10">
        <v>1</v>
      </c>
      <c r="E5255" s="8" t="s">
        <v>4849</v>
      </c>
      <c r="F5255" s="8" t="s">
        <v>4845</v>
      </c>
      <c r="G5255" s="12" t="s">
        <v>3554</v>
      </c>
      <c r="H5255" s="12" t="s">
        <v>1608</v>
      </c>
      <c r="I5255" s="12">
        <v>0.96319444444444446</v>
      </c>
      <c r="J5255" s="12">
        <v>0.96805555555555556</v>
      </c>
      <c r="K5255" s="12">
        <v>0.97499999999999998</v>
      </c>
      <c r="L5255" s="12" t="s">
        <v>4206</v>
      </c>
      <c r="M5255" s="12" t="s">
        <v>4207</v>
      </c>
      <c r="N5255" s="12" t="s">
        <v>4208</v>
      </c>
      <c r="O5255" s="8" t="s">
        <v>60</v>
      </c>
      <c r="P5255" s="8" t="s">
        <v>177</v>
      </c>
      <c r="S5255" s="8">
        <v>151</v>
      </c>
      <c r="T5255" s="8">
        <v>1</v>
      </c>
      <c r="U5255" s="14">
        <f t="shared" si="18"/>
        <v>0.81182795698924726</v>
      </c>
      <c r="V5255" s="8" t="s">
        <v>3101</v>
      </c>
      <c r="W5255" s="15" t="s">
        <v>30</v>
      </c>
      <c r="AC5255" s="64"/>
    </row>
    <row r="5256" spans="1:29" x14ac:dyDescent="0.35">
      <c r="A5256" s="9">
        <v>46240</v>
      </c>
      <c r="B5256" s="7" t="s">
        <v>1381</v>
      </c>
      <c r="C5256" s="8" t="s">
        <v>108</v>
      </c>
      <c r="D5256" s="10">
        <v>1</v>
      </c>
      <c r="E5256" s="8" t="s">
        <v>4845</v>
      </c>
      <c r="F5256" s="8" t="s">
        <v>4853</v>
      </c>
      <c r="G5256" s="12" t="s">
        <v>3163</v>
      </c>
      <c r="H5256" s="12" t="s">
        <v>3298</v>
      </c>
      <c r="I5256" s="12" t="s">
        <v>3345</v>
      </c>
      <c r="J5256" s="12" t="s">
        <v>3096</v>
      </c>
      <c r="K5256" s="12" t="s">
        <v>3131</v>
      </c>
      <c r="L5256" s="12" t="s">
        <v>3500</v>
      </c>
      <c r="M5256" s="12" t="s">
        <v>3169</v>
      </c>
      <c r="N5256" s="12" t="s">
        <v>4016</v>
      </c>
      <c r="O5256" s="8" t="s">
        <v>32</v>
      </c>
      <c r="P5256" s="8" t="s">
        <v>3517</v>
      </c>
      <c r="Q5256" s="8" t="s">
        <v>373</v>
      </c>
      <c r="R5256" s="27" t="s">
        <v>39</v>
      </c>
      <c r="S5256" s="8">
        <v>147</v>
      </c>
      <c r="T5256" s="8">
        <v>1</v>
      </c>
      <c r="U5256" s="14">
        <f t="shared" ref="U5256:U5261" si="19">S5256/197</f>
        <v>0.74619289340101524</v>
      </c>
      <c r="V5256" s="8" t="s">
        <v>3101</v>
      </c>
      <c r="W5256" s="15" t="s">
        <v>30</v>
      </c>
      <c r="AC5256" s="64"/>
    </row>
    <row r="5257" spans="1:29" ht="52" customHeight="1" x14ac:dyDescent="0.35">
      <c r="A5257" s="9">
        <v>46240</v>
      </c>
      <c r="B5257" s="7" t="s">
        <v>1382</v>
      </c>
      <c r="C5257" s="8" t="s">
        <v>108</v>
      </c>
      <c r="D5257" s="10">
        <v>1</v>
      </c>
      <c r="E5257" s="8" t="s">
        <v>4853</v>
      </c>
      <c r="F5257" s="8" t="s">
        <v>4845</v>
      </c>
      <c r="G5257" s="12" t="s">
        <v>3304</v>
      </c>
      <c r="H5257" s="12" t="s">
        <v>3305</v>
      </c>
      <c r="I5257" s="12" t="s">
        <v>3953</v>
      </c>
      <c r="J5257" s="12" t="s">
        <v>3252</v>
      </c>
      <c r="K5257" s="12" t="s">
        <v>4227</v>
      </c>
      <c r="L5257" s="12" t="s">
        <v>3282</v>
      </c>
      <c r="M5257" s="12" t="s">
        <v>3258</v>
      </c>
      <c r="N5257" s="12" t="s">
        <v>3473</v>
      </c>
      <c r="O5257" s="8" t="s">
        <v>3517</v>
      </c>
      <c r="P5257" s="8" t="s">
        <v>97</v>
      </c>
      <c r="Q5257" s="15" t="s">
        <v>4228</v>
      </c>
      <c r="R5257" s="61" t="s">
        <v>4229</v>
      </c>
      <c r="S5257" s="8">
        <v>178</v>
      </c>
      <c r="T5257" s="8">
        <v>0</v>
      </c>
      <c r="U5257" s="14">
        <f t="shared" si="19"/>
        <v>0.90355329949238583</v>
      </c>
      <c r="V5257" s="8" t="s">
        <v>3101</v>
      </c>
      <c r="W5257" s="15" t="s">
        <v>30</v>
      </c>
      <c r="AC5257" s="64"/>
    </row>
    <row r="5258" spans="1:29" ht="26" customHeight="1" x14ac:dyDescent="0.35">
      <c r="A5258" s="9">
        <v>46240</v>
      </c>
      <c r="B5258" s="7" t="s">
        <v>80</v>
      </c>
      <c r="C5258" s="8" t="s">
        <v>113</v>
      </c>
      <c r="D5258" s="10">
        <v>1</v>
      </c>
      <c r="E5258" s="8" t="s">
        <v>4845</v>
      </c>
      <c r="F5258" s="8" t="s">
        <v>4850</v>
      </c>
      <c r="G5258" s="12" t="s">
        <v>3128</v>
      </c>
      <c r="H5258" s="12" t="s">
        <v>3266</v>
      </c>
      <c r="I5258" s="12" t="s">
        <v>3197</v>
      </c>
      <c r="J5258" s="12" t="s">
        <v>3601</v>
      </c>
      <c r="K5258" s="12" t="s">
        <v>4230</v>
      </c>
      <c r="L5258" s="12" t="s">
        <v>4231</v>
      </c>
      <c r="M5258" s="12" t="s">
        <v>4232</v>
      </c>
      <c r="N5258" s="12" t="s">
        <v>3810</v>
      </c>
      <c r="O5258" s="8" t="s">
        <v>97</v>
      </c>
      <c r="P5258" s="8" t="s">
        <v>230</v>
      </c>
      <c r="Q5258" s="8" t="s">
        <v>4233</v>
      </c>
      <c r="R5258" s="27" t="s">
        <v>4234</v>
      </c>
      <c r="S5258" s="8">
        <v>155</v>
      </c>
      <c r="T5258" s="8">
        <v>0</v>
      </c>
      <c r="U5258" s="14">
        <f t="shared" si="19"/>
        <v>0.78680203045685282</v>
      </c>
      <c r="V5258" s="8">
        <v>1996</v>
      </c>
      <c r="W5258" s="15" t="s">
        <v>30</v>
      </c>
      <c r="AC5258" s="64"/>
    </row>
    <row r="5259" spans="1:29" x14ac:dyDescent="0.35">
      <c r="A5259" s="9">
        <v>46240</v>
      </c>
      <c r="B5259" s="7" t="s">
        <v>84</v>
      </c>
      <c r="C5259" s="8" t="s">
        <v>113</v>
      </c>
      <c r="D5259" s="10">
        <v>1</v>
      </c>
      <c r="E5259" s="8" t="s">
        <v>4850</v>
      </c>
      <c r="F5259" s="8" t="s">
        <v>4845</v>
      </c>
      <c r="G5259" s="12" t="s">
        <v>3272</v>
      </c>
      <c r="H5259" s="12" t="s">
        <v>3273</v>
      </c>
      <c r="I5259" s="12" t="s">
        <v>3439</v>
      </c>
      <c r="J5259" s="12" t="s">
        <v>4235</v>
      </c>
      <c r="K5259" s="12" t="s">
        <v>3181</v>
      </c>
      <c r="L5259" s="12" t="s">
        <v>4236</v>
      </c>
      <c r="M5259" s="12" t="s">
        <v>3278</v>
      </c>
      <c r="N5259" s="12" t="s">
        <v>3279</v>
      </c>
      <c r="O5259" s="8" t="s">
        <v>230</v>
      </c>
      <c r="P5259" s="8" t="s">
        <v>60</v>
      </c>
      <c r="Q5259" s="8" t="s">
        <v>4010</v>
      </c>
      <c r="R5259" s="27" t="s">
        <v>99</v>
      </c>
      <c r="S5259" s="8">
        <v>178</v>
      </c>
      <c r="T5259" s="8">
        <v>0</v>
      </c>
      <c r="U5259" s="14">
        <f t="shared" si="19"/>
        <v>0.90355329949238583</v>
      </c>
      <c r="V5259" s="8">
        <v>500</v>
      </c>
      <c r="W5259" s="15" t="s">
        <v>30</v>
      </c>
      <c r="AC5259" s="64"/>
    </row>
    <row r="5260" spans="1:29" x14ac:dyDescent="0.35">
      <c r="A5260" s="9">
        <v>46240</v>
      </c>
      <c r="B5260" s="7" t="s">
        <v>2570</v>
      </c>
      <c r="C5260" s="8" t="s">
        <v>113</v>
      </c>
      <c r="D5260" s="10">
        <v>1</v>
      </c>
      <c r="E5260" s="8" t="s">
        <v>4845</v>
      </c>
      <c r="F5260" s="8" t="s">
        <v>4853</v>
      </c>
      <c r="G5260" s="12" t="s">
        <v>3281</v>
      </c>
      <c r="H5260" s="12" t="s">
        <v>3282</v>
      </c>
      <c r="I5260" s="12" t="s">
        <v>3283</v>
      </c>
      <c r="J5260" s="12" t="s">
        <v>3446</v>
      </c>
      <c r="K5260" s="12" t="s">
        <v>3304</v>
      </c>
      <c r="L5260" s="12" t="s">
        <v>4237</v>
      </c>
      <c r="M5260" s="12" t="s">
        <v>3916</v>
      </c>
      <c r="N5260" s="12" t="s">
        <v>3286</v>
      </c>
      <c r="O5260" s="8" t="s">
        <v>60</v>
      </c>
      <c r="P5260" s="8" t="s">
        <v>667</v>
      </c>
      <c r="Q5260" s="8" t="s">
        <v>4238</v>
      </c>
      <c r="R5260" s="27" t="s">
        <v>99</v>
      </c>
      <c r="S5260" s="8">
        <v>183</v>
      </c>
      <c r="T5260" s="8">
        <v>0</v>
      </c>
      <c r="U5260" s="14">
        <f t="shared" si="19"/>
        <v>0.92893401015228427</v>
      </c>
      <c r="V5260" s="8">
        <v>1438</v>
      </c>
      <c r="W5260" s="15" t="s">
        <v>30</v>
      </c>
      <c r="AC5260" s="64"/>
    </row>
    <row r="5261" spans="1:29" x14ac:dyDescent="0.35">
      <c r="A5261" s="9">
        <v>46240</v>
      </c>
      <c r="B5261" s="7" t="s">
        <v>2571</v>
      </c>
      <c r="C5261" s="8" t="s">
        <v>113</v>
      </c>
      <c r="D5261" s="10">
        <v>1</v>
      </c>
      <c r="E5261" s="8" t="s">
        <v>4853</v>
      </c>
      <c r="F5261" s="8" t="s">
        <v>4845</v>
      </c>
      <c r="G5261" s="12" t="s">
        <v>3215</v>
      </c>
      <c r="H5261" s="12" t="s">
        <v>3290</v>
      </c>
      <c r="I5261" s="12" t="s">
        <v>4239</v>
      </c>
      <c r="J5261" s="12" t="s">
        <v>3193</v>
      </c>
      <c r="K5261" s="12" t="s">
        <v>4240</v>
      </c>
      <c r="L5261" s="12" t="s">
        <v>3547</v>
      </c>
      <c r="M5261" s="12" t="s">
        <v>3294</v>
      </c>
      <c r="N5261" s="12" t="s">
        <v>4241</v>
      </c>
      <c r="O5261" s="8" t="s">
        <v>667</v>
      </c>
      <c r="P5261" s="8" t="s">
        <v>37</v>
      </c>
      <c r="S5261" s="8">
        <v>189</v>
      </c>
      <c r="T5261" s="8">
        <v>0</v>
      </c>
      <c r="U5261" s="14">
        <f t="shared" si="19"/>
        <v>0.95939086294416243</v>
      </c>
      <c r="V5261" s="8" t="s">
        <v>3101</v>
      </c>
      <c r="W5261" s="15" t="s">
        <v>30</v>
      </c>
      <c r="AC5261" s="64"/>
    </row>
    <row r="5262" spans="1:29" x14ac:dyDescent="0.35">
      <c r="A5262" s="9">
        <v>46241</v>
      </c>
      <c r="B5262" s="7" t="s">
        <v>1218</v>
      </c>
      <c r="C5262" s="8" t="s">
        <v>27</v>
      </c>
      <c r="D5262" s="10">
        <v>14</v>
      </c>
      <c r="E5262" s="8" t="s">
        <v>4845</v>
      </c>
      <c r="F5262" s="8" t="s">
        <v>4853</v>
      </c>
      <c r="G5262" s="12" t="s">
        <v>3660</v>
      </c>
      <c r="H5262" s="12" t="s">
        <v>3151</v>
      </c>
      <c r="I5262" s="156" t="s">
        <v>3186</v>
      </c>
      <c r="J5262" s="12" t="s">
        <v>3482</v>
      </c>
      <c r="K5262" s="12" t="s">
        <v>4242</v>
      </c>
      <c r="L5262" s="12" t="s">
        <v>3429</v>
      </c>
      <c r="M5262" s="12" t="s">
        <v>3466</v>
      </c>
      <c r="N5262" s="12" t="s">
        <v>3305</v>
      </c>
      <c r="O5262" s="8" t="s">
        <v>37</v>
      </c>
      <c r="P5262" s="8" t="s">
        <v>4243</v>
      </c>
      <c r="S5262" s="8">
        <v>176</v>
      </c>
      <c r="T5262" s="8">
        <v>2</v>
      </c>
      <c r="U5262" s="14">
        <f t="shared" ref="U5262:U5276" si="20">S5262/189</f>
        <v>0.93121693121693117</v>
      </c>
      <c r="V5262" s="8">
        <v>1319</v>
      </c>
      <c r="W5262" s="15" t="s">
        <v>30</v>
      </c>
      <c r="AC5262" s="64"/>
    </row>
    <row r="5263" spans="1:29" x14ac:dyDescent="0.35">
      <c r="A5263" s="9">
        <v>46241</v>
      </c>
      <c r="B5263" s="7" t="s">
        <v>1221</v>
      </c>
      <c r="C5263" s="8" t="s">
        <v>27</v>
      </c>
      <c r="D5263" s="10">
        <v>15</v>
      </c>
      <c r="E5263" s="8" t="s">
        <v>4853</v>
      </c>
      <c r="F5263" s="8" t="s">
        <v>4845</v>
      </c>
      <c r="G5263" s="12" t="s">
        <v>3220</v>
      </c>
      <c r="H5263" s="12" t="s">
        <v>4244</v>
      </c>
      <c r="I5263" s="156" t="s">
        <v>3156</v>
      </c>
      <c r="J5263" s="12" t="s">
        <v>3540</v>
      </c>
      <c r="K5263" s="12" t="s">
        <v>4245</v>
      </c>
      <c r="L5263" s="12" t="s">
        <v>3882</v>
      </c>
      <c r="M5263" s="12" t="s">
        <v>3858</v>
      </c>
      <c r="N5263" s="12" t="s">
        <v>3411</v>
      </c>
      <c r="O5263" s="8" t="s">
        <v>4243</v>
      </c>
      <c r="P5263" s="8" t="s">
        <v>70</v>
      </c>
      <c r="Q5263" s="8" t="s">
        <v>138</v>
      </c>
      <c r="R5263" s="27" t="s">
        <v>39</v>
      </c>
      <c r="S5263" s="8">
        <v>195</v>
      </c>
      <c r="T5263" s="8">
        <v>0</v>
      </c>
      <c r="U5263" s="14">
        <f t="shared" si="20"/>
        <v>1.0317460317460319</v>
      </c>
      <c r="V5263" s="8" t="s">
        <v>3101</v>
      </c>
      <c r="W5263" s="15" t="s">
        <v>30</v>
      </c>
      <c r="AC5263" s="64"/>
    </row>
    <row r="5264" spans="1:29" x14ac:dyDescent="0.35">
      <c r="A5264" s="9">
        <v>46241</v>
      </c>
      <c r="B5264" s="7" t="s">
        <v>1360</v>
      </c>
      <c r="C5264" s="8" t="s">
        <v>27</v>
      </c>
      <c r="D5264" s="10">
        <v>1</v>
      </c>
      <c r="E5264" s="8" t="s">
        <v>4845</v>
      </c>
      <c r="F5264" s="8" t="s">
        <v>4849</v>
      </c>
      <c r="G5264" s="12" t="s">
        <v>3314</v>
      </c>
      <c r="H5264" s="12" t="s">
        <v>3315</v>
      </c>
      <c r="I5264" s="156" t="s">
        <v>3904</v>
      </c>
      <c r="J5264" s="12" t="s">
        <v>3317</v>
      </c>
      <c r="K5264" s="12" t="s">
        <v>4032</v>
      </c>
      <c r="L5264" s="17">
        <v>0.95</v>
      </c>
      <c r="M5264" s="12">
        <v>0.95486111111111116</v>
      </c>
      <c r="N5264" s="12">
        <v>0.9555555555555556</v>
      </c>
      <c r="O5264" s="8" t="s">
        <v>70</v>
      </c>
      <c r="P5264" s="8">
        <v>56</v>
      </c>
      <c r="Q5264" s="8" t="s">
        <v>4246</v>
      </c>
      <c r="R5264" s="27" t="s">
        <v>4247</v>
      </c>
      <c r="S5264" s="8">
        <v>157</v>
      </c>
      <c r="T5264" s="8">
        <v>0</v>
      </c>
      <c r="U5264" s="14">
        <f t="shared" si="20"/>
        <v>0.8306878306878307</v>
      </c>
      <c r="V5264" s="8" t="s">
        <v>3101</v>
      </c>
      <c r="W5264" s="15" t="s">
        <v>30</v>
      </c>
      <c r="AC5264" s="64"/>
    </row>
    <row r="5265" spans="1:29" x14ac:dyDescent="0.35">
      <c r="A5265" s="9">
        <v>46241</v>
      </c>
      <c r="B5265" s="7" t="s">
        <v>1361</v>
      </c>
      <c r="C5265" s="8" t="s">
        <v>27</v>
      </c>
      <c r="D5265" s="10">
        <v>1</v>
      </c>
      <c r="E5265" s="8" t="s">
        <v>4845</v>
      </c>
      <c r="F5265" s="8" t="s">
        <v>4850</v>
      </c>
      <c r="G5265" s="12" t="s">
        <v>3319</v>
      </c>
      <c r="H5265" s="12" t="s">
        <v>1620</v>
      </c>
      <c r="I5265" s="156" t="s">
        <v>4248</v>
      </c>
      <c r="J5265" s="12">
        <v>0.98750000000000004</v>
      </c>
      <c r="K5265" s="12">
        <v>0.99861111111111112</v>
      </c>
      <c r="L5265" s="12" t="s">
        <v>4249</v>
      </c>
      <c r="M5265" s="12" t="s">
        <v>4250</v>
      </c>
      <c r="N5265" s="12" t="s">
        <v>4251</v>
      </c>
      <c r="O5265" s="8">
        <v>57</v>
      </c>
      <c r="P5265" s="8" t="s">
        <v>37</v>
      </c>
      <c r="Q5265" s="8" t="s">
        <v>270</v>
      </c>
      <c r="R5265" s="27" t="s">
        <v>99</v>
      </c>
      <c r="S5265" s="8">
        <v>185</v>
      </c>
      <c r="T5265" s="8">
        <v>1</v>
      </c>
      <c r="U5265" s="14">
        <f t="shared" si="20"/>
        <v>0.97883597883597884</v>
      </c>
      <c r="V5265" s="8" t="s">
        <v>3101</v>
      </c>
      <c r="W5265" s="8" t="s">
        <v>30</v>
      </c>
      <c r="AC5265" s="64"/>
    </row>
    <row r="5266" spans="1:29" x14ac:dyDescent="0.35">
      <c r="A5266" s="9">
        <v>46241</v>
      </c>
      <c r="B5266" s="7" t="s">
        <v>58</v>
      </c>
      <c r="C5266" s="8" t="s">
        <v>45</v>
      </c>
      <c r="D5266" s="10">
        <v>1</v>
      </c>
      <c r="E5266" s="8" t="s">
        <v>4850</v>
      </c>
      <c r="F5266" s="8" t="s">
        <v>4845</v>
      </c>
      <c r="G5266" s="12" t="s">
        <v>3181</v>
      </c>
      <c r="H5266" s="12" t="s">
        <v>3182</v>
      </c>
      <c r="I5266" s="156" t="s">
        <v>3563</v>
      </c>
      <c r="J5266" s="12" t="s">
        <v>3802</v>
      </c>
      <c r="K5266" s="12" t="s">
        <v>3564</v>
      </c>
      <c r="L5266" s="12" t="s">
        <v>4252</v>
      </c>
      <c r="M5266" s="12" t="s">
        <v>4165</v>
      </c>
      <c r="N5266" s="12" t="s">
        <v>4253</v>
      </c>
      <c r="O5266" s="8" t="s">
        <v>37</v>
      </c>
      <c r="P5266" s="8" t="s">
        <v>3171</v>
      </c>
      <c r="S5266" s="8">
        <v>168</v>
      </c>
      <c r="T5266" s="8">
        <v>0</v>
      </c>
      <c r="U5266" s="14">
        <f t="shared" si="20"/>
        <v>0.88888888888888884</v>
      </c>
      <c r="V5266" s="8">
        <v>1400</v>
      </c>
      <c r="W5266" s="8" t="s">
        <v>30</v>
      </c>
      <c r="AC5266" s="64"/>
    </row>
    <row r="5267" spans="1:29" x14ac:dyDescent="0.35">
      <c r="A5267" s="9">
        <v>46241</v>
      </c>
      <c r="B5267" s="7" t="s">
        <v>64</v>
      </c>
      <c r="C5267" s="8" t="s">
        <v>45</v>
      </c>
      <c r="D5267" s="10">
        <v>1</v>
      </c>
      <c r="E5267" s="8" t="s">
        <v>4845</v>
      </c>
      <c r="F5267" s="8" t="s">
        <v>4867</v>
      </c>
      <c r="G5267" s="12" t="s">
        <v>3187</v>
      </c>
      <c r="H5267" s="12" t="s">
        <v>3188</v>
      </c>
      <c r="I5267" s="156" t="s">
        <v>3189</v>
      </c>
      <c r="J5267" s="12" t="s">
        <v>3207</v>
      </c>
      <c r="K5267" s="12" t="s">
        <v>4225</v>
      </c>
      <c r="L5267" s="12" t="s">
        <v>4205</v>
      </c>
      <c r="M5267" s="12" t="s">
        <v>3188</v>
      </c>
      <c r="N5267" s="12" t="s">
        <v>3431</v>
      </c>
      <c r="O5267" s="8" t="s">
        <v>3171</v>
      </c>
      <c r="P5267" s="8" t="s">
        <v>317</v>
      </c>
      <c r="Q5267" s="8" t="s">
        <v>408</v>
      </c>
      <c r="R5267" s="27" t="s">
        <v>39</v>
      </c>
      <c r="S5267" s="8">
        <v>181</v>
      </c>
      <c r="T5267" s="8">
        <v>1</v>
      </c>
      <c r="U5267" s="14">
        <f t="shared" si="20"/>
        <v>0.95767195767195767</v>
      </c>
      <c r="V5267" s="8">
        <v>1180</v>
      </c>
      <c r="W5267" s="8" t="s">
        <v>30</v>
      </c>
      <c r="AC5267" s="64"/>
    </row>
    <row r="5268" spans="1:29" x14ac:dyDescent="0.35">
      <c r="A5268" s="9">
        <v>46241</v>
      </c>
      <c r="B5268" s="7" t="s">
        <v>1371</v>
      </c>
      <c r="C5268" s="8" t="s">
        <v>45</v>
      </c>
      <c r="D5268" s="10">
        <v>1</v>
      </c>
      <c r="E5268" s="8" t="s">
        <v>4867</v>
      </c>
      <c r="F5268" s="8" t="s">
        <v>4845</v>
      </c>
      <c r="G5268" s="12" t="s">
        <v>3554</v>
      </c>
      <c r="H5268" s="12" t="s">
        <v>2645</v>
      </c>
      <c r="I5268" s="156" t="s">
        <v>4254</v>
      </c>
      <c r="J5268" s="12">
        <v>0.98124999999999996</v>
      </c>
      <c r="K5268" s="12">
        <v>0.99444444444444446</v>
      </c>
      <c r="L5268" s="12" t="s">
        <v>4255</v>
      </c>
      <c r="M5268" s="12" t="s">
        <v>4256</v>
      </c>
      <c r="N5268" s="12" t="s">
        <v>4257</v>
      </c>
      <c r="O5268" s="8" t="s">
        <v>317</v>
      </c>
      <c r="P5268" s="8" t="s">
        <v>184</v>
      </c>
      <c r="Q5268" s="8" t="s">
        <v>152</v>
      </c>
      <c r="R5268" s="27" t="s">
        <v>39</v>
      </c>
      <c r="S5268" s="8">
        <v>170</v>
      </c>
      <c r="T5268" s="8">
        <v>2</v>
      </c>
      <c r="U5268" s="14">
        <f t="shared" si="20"/>
        <v>0.89947089947089942</v>
      </c>
      <c r="V5268" s="8" t="s">
        <v>3101</v>
      </c>
      <c r="W5268" s="8" t="s">
        <v>30</v>
      </c>
      <c r="AC5268" s="64"/>
    </row>
    <row r="5269" spans="1:29" x14ac:dyDescent="0.35">
      <c r="A5269" s="9">
        <v>46241</v>
      </c>
      <c r="B5269" s="7" t="s">
        <v>1072</v>
      </c>
      <c r="C5269" s="8" t="s">
        <v>59</v>
      </c>
      <c r="D5269" s="10">
        <v>1</v>
      </c>
      <c r="E5269" s="8" t="s">
        <v>4845</v>
      </c>
      <c r="F5269" s="8" t="s">
        <v>4856</v>
      </c>
      <c r="G5269" s="12" t="s">
        <v>3268</v>
      </c>
      <c r="H5269" s="12" t="s">
        <v>3463</v>
      </c>
      <c r="I5269" s="156" t="s">
        <v>4258</v>
      </c>
      <c r="J5269" s="12" t="s">
        <v>3891</v>
      </c>
      <c r="K5269" s="12" t="s">
        <v>3719</v>
      </c>
      <c r="L5269" s="12" t="s">
        <v>3747</v>
      </c>
      <c r="M5269" s="12" t="s">
        <v>3140</v>
      </c>
      <c r="N5269" s="12" t="s">
        <v>3811</v>
      </c>
      <c r="O5269" s="8" t="s">
        <v>60</v>
      </c>
      <c r="P5269" s="8">
        <v>305</v>
      </c>
      <c r="S5269" s="8">
        <v>78</v>
      </c>
      <c r="T5269" s="8">
        <v>0</v>
      </c>
      <c r="U5269" s="14">
        <f t="shared" si="20"/>
        <v>0.41269841269841268</v>
      </c>
      <c r="V5269" s="8" t="s">
        <v>3101</v>
      </c>
      <c r="W5269" s="15" t="s">
        <v>30</v>
      </c>
      <c r="AC5269" s="64"/>
    </row>
    <row r="5270" spans="1:29" x14ac:dyDescent="0.35">
      <c r="A5270" s="9">
        <v>46241</v>
      </c>
      <c r="B5270" s="7" t="s">
        <v>1073</v>
      </c>
      <c r="C5270" s="8" t="s">
        <v>59</v>
      </c>
      <c r="D5270" s="10">
        <v>1</v>
      </c>
      <c r="E5270" s="8" t="s">
        <v>4856</v>
      </c>
      <c r="F5270" s="8" t="s">
        <v>4845</v>
      </c>
      <c r="G5270" s="12" t="s">
        <v>3639</v>
      </c>
      <c r="H5270" s="12" t="s">
        <v>3640</v>
      </c>
      <c r="I5270" s="156" t="s">
        <v>4259</v>
      </c>
      <c r="J5270" s="12" t="s">
        <v>4186</v>
      </c>
      <c r="K5270" s="12" t="s">
        <v>3465</v>
      </c>
      <c r="L5270" s="12" t="s">
        <v>3844</v>
      </c>
      <c r="M5270" s="12" t="s">
        <v>3725</v>
      </c>
      <c r="N5270" s="12" t="s">
        <v>3309</v>
      </c>
      <c r="O5270" s="8" t="s">
        <v>3636</v>
      </c>
      <c r="P5270" s="8" t="s">
        <v>60</v>
      </c>
      <c r="S5270" s="8">
        <v>104</v>
      </c>
      <c r="T5270" s="8">
        <v>0</v>
      </c>
      <c r="U5270" s="14">
        <f t="shared" si="20"/>
        <v>0.55026455026455023</v>
      </c>
      <c r="V5270" s="8" t="s">
        <v>3101</v>
      </c>
      <c r="W5270" s="15" t="s">
        <v>30</v>
      </c>
      <c r="AC5270" s="64"/>
    </row>
    <row r="5271" spans="1:29" x14ac:dyDescent="0.35">
      <c r="A5271" s="9">
        <v>46241</v>
      </c>
      <c r="B5271" s="7" t="s">
        <v>1977</v>
      </c>
      <c r="C5271" s="8" t="s">
        <v>59</v>
      </c>
      <c r="D5271" s="10">
        <v>13</v>
      </c>
      <c r="E5271" s="8" t="s">
        <v>4845</v>
      </c>
      <c r="F5271" s="8" t="s">
        <v>4848</v>
      </c>
      <c r="G5271" s="12" t="s">
        <v>3405</v>
      </c>
      <c r="H5271" s="12" t="s">
        <v>3510</v>
      </c>
      <c r="I5271" s="156" t="s">
        <v>4023</v>
      </c>
      <c r="J5271" s="12" t="s">
        <v>3655</v>
      </c>
      <c r="K5271" s="12" t="s">
        <v>4260</v>
      </c>
      <c r="L5271" s="12" t="s">
        <v>4261</v>
      </c>
      <c r="M5271" s="12" t="s">
        <v>3261</v>
      </c>
      <c r="N5271" s="12" t="s">
        <v>3261</v>
      </c>
      <c r="O5271" s="8" t="s">
        <v>60</v>
      </c>
      <c r="P5271" s="8" t="s">
        <v>4243</v>
      </c>
      <c r="Q5271" s="8" t="s">
        <v>175</v>
      </c>
      <c r="R5271" s="27" t="s">
        <v>99</v>
      </c>
      <c r="S5271" s="8">
        <v>125</v>
      </c>
      <c r="T5271" s="8">
        <v>0</v>
      </c>
      <c r="U5271" s="14">
        <f t="shared" si="20"/>
        <v>0.66137566137566139</v>
      </c>
      <c r="V5271" s="8" t="s">
        <v>3101</v>
      </c>
      <c r="W5271" s="15" t="s">
        <v>30</v>
      </c>
      <c r="AC5271" s="64"/>
    </row>
    <row r="5272" spans="1:29" x14ac:dyDescent="0.35">
      <c r="A5272" s="9">
        <v>46241</v>
      </c>
      <c r="B5272" s="7" t="s">
        <v>1980</v>
      </c>
      <c r="C5272" s="8" t="s">
        <v>59</v>
      </c>
      <c r="D5272" s="10">
        <v>15</v>
      </c>
      <c r="E5272" s="8" t="s">
        <v>4848</v>
      </c>
      <c r="F5272" s="8" t="s">
        <v>4845</v>
      </c>
      <c r="G5272" s="12" t="s">
        <v>3696</v>
      </c>
      <c r="H5272" s="12" t="s">
        <v>3697</v>
      </c>
      <c r="I5272" s="156" t="s">
        <v>4262</v>
      </c>
      <c r="J5272" s="12" t="s">
        <v>3925</v>
      </c>
      <c r="K5272" s="12" t="s">
        <v>4263</v>
      </c>
      <c r="L5272" s="12" t="s">
        <v>4264</v>
      </c>
      <c r="M5272" s="12" t="s">
        <v>4265</v>
      </c>
      <c r="N5272" s="12" t="s">
        <v>4266</v>
      </c>
      <c r="O5272" s="8" t="s">
        <v>4243</v>
      </c>
      <c r="P5272" s="8" t="s">
        <v>70</v>
      </c>
      <c r="Q5272" s="8" t="s">
        <v>1432</v>
      </c>
      <c r="R5272" s="27" t="s">
        <v>4267</v>
      </c>
      <c r="S5272" s="8">
        <v>143</v>
      </c>
      <c r="T5272" s="8">
        <v>1</v>
      </c>
      <c r="U5272" s="14">
        <f t="shared" si="20"/>
        <v>0.75661375661375663</v>
      </c>
      <c r="V5272" s="8" t="s">
        <v>3101</v>
      </c>
      <c r="W5272" s="15" t="s">
        <v>30</v>
      </c>
      <c r="AC5272" s="64"/>
    </row>
    <row r="5273" spans="1:29" x14ac:dyDescent="0.35">
      <c r="A5273" s="9">
        <v>46241</v>
      </c>
      <c r="B5273" s="7" t="s">
        <v>107</v>
      </c>
      <c r="C5273" s="8" t="s">
        <v>72</v>
      </c>
      <c r="D5273" s="10">
        <v>1</v>
      </c>
      <c r="E5273" s="156" t="s">
        <v>4845</v>
      </c>
      <c r="F5273" s="156" t="s">
        <v>4853</v>
      </c>
      <c r="G5273" s="12" t="s">
        <v>3237</v>
      </c>
      <c r="H5273" s="12" t="s">
        <v>3164</v>
      </c>
      <c r="I5273" s="156" t="s">
        <v>3268</v>
      </c>
      <c r="J5273" s="12" t="s">
        <v>3631</v>
      </c>
      <c r="K5273" s="12" t="s">
        <v>4268</v>
      </c>
      <c r="L5273" s="12" t="s">
        <v>3464</v>
      </c>
      <c r="M5273" s="12" t="s">
        <v>3301</v>
      </c>
      <c r="N5273" s="12" t="s">
        <v>3172</v>
      </c>
      <c r="O5273" s="8" t="s">
        <v>249</v>
      </c>
      <c r="P5273" s="8" t="s">
        <v>3171</v>
      </c>
      <c r="Q5273" s="8" t="s">
        <v>348</v>
      </c>
      <c r="R5273" s="27" t="s">
        <v>39</v>
      </c>
      <c r="S5273" s="8">
        <v>174</v>
      </c>
      <c r="T5273" s="8">
        <v>0</v>
      </c>
      <c r="U5273" s="14">
        <f t="shared" si="20"/>
        <v>0.92063492063492058</v>
      </c>
      <c r="V5273" s="8">
        <v>1386</v>
      </c>
      <c r="W5273" s="15" t="s">
        <v>30</v>
      </c>
      <c r="AC5273" s="64"/>
    </row>
    <row r="5274" spans="1:29" x14ac:dyDescent="0.35">
      <c r="A5274" s="9">
        <v>46241</v>
      </c>
      <c r="B5274" s="7" t="s">
        <v>109</v>
      </c>
      <c r="C5274" s="8" t="s">
        <v>72</v>
      </c>
      <c r="D5274" s="10">
        <v>1</v>
      </c>
      <c r="E5274" s="156" t="s">
        <v>4853</v>
      </c>
      <c r="F5274" s="156" t="s">
        <v>4845</v>
      </c>
      <c r="G5274" s="12" t="s">
        <v>3172</v>
      </c>
      <c r="H5274" s="12" t="s">
        <v>3351</v>
      </c>
      <c r="I5274" s="156" t="s">
        <v>3989</v>
      </c>
      <c r="J5274" s="12" t="s">
        <v>4269</v>
      </c>
      <c r="K5274" s="12" t="s">
        <v>3723</v>
      </c>
      <c r="L5274" s="12" t="s">
        <v>4270</v>
      </c>
      <c r="M5274" s="12" t="s">
        <v>3872</v>
      </c>
      <c r="N5274" s="12" t="s">
        <v>3429</v>
      </c>
      <c r="O5274" s="8" t="s">
        <v>3171</v>
      </c>
      <c r="P5274" s="8" t="s">
        <v>43</v>
      </c>
      <c r="Q5274" s="8" t="s">
        <v>4271</v>
      </c>
      <c r="R5274" s="27" t="s">
        <v>658</v>
      </c>
      <c r="S5274" s="8">
        <v>190</v>
      </c>
      <c r="T5274" s="8">
        <v>1</v>
      </c>
      <c r="U5274" s="14">
        <f t="shared" si="20"/>
        <v>1.0052910052910053</v>
      </c>
      <c r="V5274" s="8">
        <v>1147</v>
      </c>
      <c r="W5274" s="15" t="s">
        <v>30</v>
      </c>
      <c r="AC5274" s="64"/>
    </row>
    <row r="5275" spans="1:29" x14ac:dyDescent="0.35">
      <c r="A5275" s="9">
        <v>46241</v>
      </c>
      <c r="B5275" s="7" t="s">
        <v>2174</v>
      </c>
      <c r="C5275" s="8" t="s">
        <v>72</v>
      </c>
      <c r="D5275" s="10">
        <v>1</v>
      </c>
      <c r="E5275" s="156" t="s">
        <v>4845</v>
      </c>
      <c r="F5275" s="156" t="s">
        <v>4849</v>
      </c>
      <c r="G5275" s="12" t="s">
        <v>3158</v>
      </c>
      <c r="H5275" s="12" t="s">
        <v>3728</v>
      </c>
      <c r="I5275" s="156" t="s">
        <v>3405</v>
      </c>
      <c r="J5275" s="12" t="s">
        <v>3407</v>
      </c>
      <c r="K5275" s="12" t="s">
        <v>4272</v>
      </c>
      <c r="L5275" s="12" t="s">
        <v>4273</v>
      </c>
      <c r="M5275" s="12" t="s">
        <v>4274</v>
      </c>
      <c r="N5275" s="12" t="s">
        <v>3411</v>
      </c>
      <c r="O5275" s="8" t="s">
        <v>43</v>
      </c>
      <c r="P5275" s="8" t="s">
        <v>267</v>
      </c>
      <c r="Q5275" s="8" t="s">
        <v>4275</v>
      </c>
      <c r="R5275" s="27" t="s">
        <v>4276</v>
      </c>
      <c r="S5275" s="8">
        <v>166</v>
      </c>
      <c r="T5275" s="8">
        <v>0</v>
      </c>
      <c r="U5275" s="14">
        <f t="shared" si="20"/>
        <v>0.87830687830687826</v>
      </c>
      <c r="V5275" s="8">
        <v>345</v>
      </c>
      <c r="W5275" s="15" t="s">
        <v>30</v>
      </c>
      <c r="AC5275" s="64"/>
    </row>
    <row r="5276" spans="1:29" x14ac:dyDescent="0.35">
      <c r="A5276" s="9">
        <v>46241</v>
      </c>
      <c r="B5276" s="7" t="s">
        <v>2177</v>
      </c>
      <c r="C5276" s="8" t="s">
        <v>72</v>
      </c>
      <c r="D5276" s="10">
        <v>1</v>
      </c>
      <c r="E5276" s="156" t="s">
        <v>4849</v>
      </c>
      <c r="F5276" s="156" t="s">
        <v>4845</v>
      </c>
      <c r="G5276" s="12" t="s">
        <v>3734</v>
      </c>
      <c r="H5276" s="12" t="s">
        <v>3363</v>
      </c>
      <c r="I5276" s="156" t="s">
        <v>4277</v>
      </c>
      <c r="J5276" s="12" t="s">
        <v>3225</v>
      </c>
      <c r="K5276" s="12" t="s">
        <v>4278</v>
      </c>
      <c r="L5276" s="12" t="s">
        <v>3737</v>
      </c>
      <c r="M5276" s="12" t="s">
        <v>4279</v>
      </c>
      <c r="N5276" s="12" t="s">
        <v>4280</v>
      </c>
      <c r="O5276" s="8" t="s">
        <v>267</v>
      </c>
      <c r="P5276" s="8" t="s">
        <v>43</v>
      </c>
      <c r="Q5276" s="8" t="s">
        <v>1237</v>
      </c>
      <c r="R5276" s="27" t="s">
        <v>99</v>
      </c>
      <c r="S5276" s="8">
        <v>126</v>
      </c>
      <c r="T5276" s="8">
        <v>0</v>
      </c>
      <c r="U5276" s="14">
        <f t="shared" si="20"/>
        <v>0.66666666666666663</v>
      </c>
      <c r="V5276" s="8">
        <v>1917</v>
      </c>
      <c r="W5276" s="15" t="s">
        <v>30</v>
      </c>
      <c r="AC5276" s="64"/>
    </row>
    <row r="5277" spans="1:29" x14ac:dyDescent="0.35">
      <c r="A5277" s="9">
        <v>46241</v>
      </c>
      <c r="B5277" s="7" t="s">
        <v>71</v>
      </c>
      <c r="C5277" s="8" t="s">
        <v>81</v>
      </c>
      <c r="D5277" s="10">
        <v>1</v>
      </c>
      <c r="E5277" s="156" t="s">
        <v>4845</v>
      </c>
      <c r="F5277" s="156" t="s">
        <v>4851</v>
      </c>
      <c r="G5277" s="12" t="s">
        <v>3094</v>
      </c>
      <c r="H5277" s="12" t="s">
        <v>3194</v>
      </c>
      <c r="I5277" s="156" t="s">
        <v>3195</v>
      </c>
      <c r="J5277" s="12" t="s">
        <v>4222</v>
      </c>
      <c r="K5277" s="12" t="s">
        <v>3197</v>
      </c>
      <c r="L5277" s="12" t="s">
        <v>4281</v>
      </c>
      <c r="M5277" s="12" t="s">
        <v>4282</v>
      </c>
      <c r="N5277" s="12" t="s">
        <v>4282</v>
      </c>
      <c r="O5277" s="8" t="s">
        <v>236</v>
      </c>
      <c r="P5277" s="8" t="s">
        <v>4095</v>
      </c>
      <c r="Q5277" s="8" t="s">
        <v>366</v>
      </c>
      <c r="R5277" s="27" t="s">
        <v>39</v>
      </c>
      <c r="S5277" s="8">
        <v>180</v>
      </c>
      <c r="T5277" s="8">
        <v>1</v>
      </c>
      <c r="U5277" s="14">
        <f t="shared" ref="U5277:U5283" si="21">S5277/186</f>
        <v>0.967741935483871</v>
      </c>
      <c r="V5277" s="8" t="s">
        <v>3101</v>
      </c>
      <c r="W5277" s="15" t="s">
        <v>30</v>
      </c>
      <c r="AC5277" s="64"/>
    </row>
    <row r="5278" spans="1:29" x14ac:dyDescent="0.35">
      <c r="A5278" s="9">
        <v>46241</v>
      </c>
      <c r="B5278" s="7" t="s">
        <v>74</v>
      </c>
      <c r="C5278" s="8" t="s">
        <v>81</v>
      </c>
      <c r="D5278" s="10">
        <v>1</v>
      </c>
      <c r="E5278" s="156" t="s">
        <v>4851</v>
      </c>
      <c r="F5278" s="156" t="s">
        <v>4845</v>
      </c>
      <c r="G5278" s="12" t="s">
        <v>3136</v>
      </c>
      <c r="H5278" s="12" t="s">
        <v>3202</v>
      </c>
      <c r="I5278" s="156" t="s">
        <v>3277</v>
      </c>
      <c r="J5278" s="12" t="s">
        <v>3438</v>
      </c>
      <c r="K5278" s="12" t="s">
        <v>3471</v>
      </c>
      <c r="L5278" s="12" t="s">
        <v>3653</v>
      </c>
      <c r="M5278" s="12" t="s">
        <v>4283</v>
      </c>
      <c r="N5278" s="12" t="s">
        <v>3524</v>
      </c>
      <c r="O5278" s="8" t="s">
        <v>4095</v>
      </c>
      <c r="P5278" s="8" t="s">
        <v>37</v>
      </c>
      <c r="Q5278" s="8" t="s">
        <v>1912</v>
      </c>
      <c r="R5278" s="27" t="s">
        <v>99</v>
      </c>
      <c r="S5278" s="8">
        <v>182</v>
      </c>
      <c r="T5278" s="8">
        <v>1</v>
      </c>
      <c r="U5278" s="14">
        <f t="shared" si="21"/>
        <v>0.978494623655914</v>
      </c>
      <c r="V5278" s="8">
        <v>10</v>
      </c>
      <c r="W5278" s="15" t="s">
        <v>30</v>
      </c>
      <c r="AC5278" s="64"/>
    </row>
    <row r="5279" spans="1:29" x14ac:dyDescent="0.35">
      <c r="A5279" s="9">
        <v>46241</v>
      </c>
      <c r="B5279" s="7" t="s">
        <v>52</v>
      </c>
      <c r="C5279" s="8" t="s">
        <v>81</v>
      </c>
      <c r="D5279" s="10">
        <v>1</v>
      </c>
      <c r="E5279" s="156" t="s">
        <v>4873</v>
      </c>
      <c r="F5279" s="156" t="s">
        <v>4845</v>
      </c>
      <c r="G5279" s="12" t="s">
        <v>3210</v>
      </c>
      <c r="H5279" s="12" t="s">
        <v>3211</v>
      </c>
      <c r="I5279" s="156" t="s">
        <v>3449</v>
      </c>
      <c r="J5279" s="12" t="s">
        <v>4284</v>
      </c>
      <c r="K5279" s="12" t="s">
        <v>3424</v>
      </c>
      <c r="L5279" s="12" t="s">
        <v>3668</v>
      </c>
      <c r="M5279" s="12" t="s">
        <v>3724</v>
      </c>
      <c r="N5279" s="12" t="s">
        <v>4285</v>
      </c>
      <c r="O5279" s="8" t="s">
        <v>37</v>
      </c>
      <c r="P5279" s="8" t="s">
        <v>53</v>
      </c>
      <c r="Q5279" s="8" t="s">
        <v>1998</v>
      </c>
      <c r="R5279" s="27" t="s">
        <v>99</v>
      </c>
      <c r="S5279" s="8">
        <v>162</v>
      </c>
      <c r="T5279" s="8">
        <v>0</v>
      </c>
      <c r="U5279" s="14">
        <f t="shared" si="21"/>
        <v>0.87096774193548387</v>
      </c>
      <c r="V5279" s="8">
        <v>446</v>
      </c>
      <c r="W5279" s="15" t="s">
        <v>30</v>
      </c>
      <c r="AC5279" s="64"/>
    </row>
    <row r="5280" spans="1:29" x14ac:dyDescent="0.35">
      <c r="A5280" s="9">
        <v>46241</v>
      </c>
      <c r="B5280" s="7" t="s">
        <v>56</v>
      </c>
      <c r="C5280" s="8" t="s">
        <v>81</v>
      </c>
      <c r="D5280" s="10">
        <v>1</v>
      </c>
      <c r="E5280" s="156" t="s">
        <v>4845</v>
      </c>
      <c r="F5280" s="156" t="s">
        <v>4859</v>
      </c>
      <c r="G5280" s="12" t="s">
        <v>3220</v>
      </c>
      <c r="H5280" s="12" t="s">
        <v>3160</v>
      </c>
      <c r="I5280" s="156" t="s">
        <v>4178</v>
      </c>
      <c r="J5280" s="12" t="s">
        <v>3876</v>
      </c>
      <c r="K5280" s="12" t="s">
        <v>3957</v>
      </c>
      <c r="L5280" s="12" t="s">
        <v>4286</v>
      </c>
      <c r="M5280" s="12" t="s">
        <v>4287</v>
      </c>
      <c r="N5280" s="12" t="s">
        <v>4195</v>
      </c>
      <c r="O5280" s="8" t="s">
        <v>53</v>
      </c>
      <c r="P5280" s="8" t="s">
        <v>57</v>
      </c>
      <c r="Q5280" s="8" t="s">
        <v>4288</v>
      </c>
      <c r="R5280" s="27" t="s">
        <v>99</v>
      </c>
      <c r="S5280" s="8">
        <v>166</v>
      </c>
      <c r="T5280" s="8">
        <v>1</v>
      </c>
      <c r="U5280" s="14">
        <f t="shared" si="21"/>
        <v>0.89247311827956988</v>
      </c>
      <c r="V5280" s="8" t="s">
        <v>3101</v>
      </c>
      <c r="W5280" s="15" t="s">
        <v>30</v>
      </c>
      <c r="AC5280" s="64"/>
    </row>
    <row r="5281" spans="1:29" x14ac:dyDescent="0.35">
      <c r="A5281" s="9">
        <v>46241</v>
      </c>
      <c r="B5281" s="7" t="s">
        <v>1372</v>
      </c>
      <c r="C5281" s="8" t="s">
        <v>90</v>
      </c>
      <c r="D5281" s="10">
        <v>1</v>
      </c>
      <c r="E5281" s="156" t="s">
        <v>4859</v>
      </c>
      <c r="F5281" s="156" t="s">
        <v>4845</v>
      </c>
      <c r="G5281" s="12" t="s">
        <v>3102</v>
      </c>
      <c r="H5281" s="12" t="s">
        <v>3414</v>
      </c>
      <c r="I5281" s="156" t="s">
        <v>4094</v>
      </c>
      <c r="J5281" s="12" t="s">
        <v>4289</v>
      </c>
      <c r="K5281" s="12" t="s">
        <v>4290</v>
      </c>
      <c r="L5281" s="12" t="s">
        <v>3325</v>
      </c>
      <c r="M5281" s="12" t="s">
        <v>4053</v>
      </c>
      <c r="N5281" s="12" t="s">
        <v>3646</v>
      </c>
      <c r="O5281" s="8" t="s">
        <v>3100</v>
      </c>
      <c r="P5281" s="8" t="s">
        <v>43</v>
      </c>
      <c r="Q5281" s="8" t="s">
        <v>1148</v>
      </c>
      <c r="R5281" s="27" t="s">
        <v>39</v>
      </c>
      <c r="S5281" s="8">
        <v>174</v>
      </c>
      <c r="T5281" s="8">
        <v>1</v>
      </c>
      <c r="U5281" s="14">
        <f t="shared" si="21"/>
        <v>0.93548387096774188</v>
      </c>
      <c r="V5281" s="8" t="s">
        <v>3101</v>
      </c>
      <c r="W5281" s="15" t="s">
        <v>30</v>
      </c>
      <c r="AC5281" s="64"/>
    </row>
    <row r="5282" spans="1:29" x14ac:dyDescent="0.35">
      <c r="A5282" s="9">
        <v>46241</v>
      </c>
      <c r="B5282" s="7" t="s">
        <v>262</v>
      </c>
      <c r="C5282" s="8" t="s">
        <v>90</v>
      </c>
      <c r="D5282" s="10">
        <v>1</v>
      </c>
      <c r="E5282" s="156" t="s">
        <v>4845</v>
      </c>
      <c r="F5282" s="156" t="s">
        <v>4851</v>
      </c>
      <c r="G5282" s="12" t="s">
        <v>3187</v>
      </c>
      <c r="H5282" s="12" t="s">
        <v>3420</v>
      </c>
      <c r="I5282" s="156" t="s">
        <v>3385</v>
      </c>
      <c r="J5282" s="12" t="s">
        <v>3187</v>
      </c>
      <c r="K5282" s="12" t="s">
        <v>4291</v>
      </c>
      <c r="L5282" s="12" t="s">
        <v>3124</v>
      </c>
      <c r="M5282" s="12" t="s">
        <v>4194</v>
      </c>
      <c r="N5282" s="12" t="s">
        <v>3792</v>
      </c>
      <c r="O5282" s="8" t="s">
        <v>43</v>
      </c>
      <c r="P5282" s="8" t="s">
        <v>3426</v>
      </c>
      <c r="S5282" s="8">
        <v>64</v>
      </c>
      <c r="T5282" s="8">
        <v>0</v>
      </c>
      <c r="U5282" s="14">
        <f t="shared" si="21"/>
        <v>0.34408602150537637</v>
      </c>
      <c r="V5282" s="8" t="s">
        <v>3101</v>
      </c>
      <c r="W5282" s="15" t="s">
        <v>30</v>
      </c>
      <c r="AC5282" s="64"/>
    </row>
    <row r="5283" spans="1:29" x14ac:dyDescent="0.35">
      <c r="A5283" s="9">
        <v>46241</v>
      </c>
      <c r="B5283" s="7" t="s">
        <v>264</v>
      </c>
      <c r="C5283" s="8" t="s">
        <v>90</v>
      </c>
      <c r="D5283" s="10">
        <v>1</v>
      </c>
      <c r="E5283" s="156" t="s">
        <v>4851</v>
      </c>
      <c r="F5283" s="156" t="s">
        <v>4845</v>
      </c>
      <c r="G5283" s="12" t="s">
        <v>3427</v>
      </c>
      <c r="H5283" s="12" t="s">
        <v>3155</v>
      </c>
      <c r="I5283" s="156" t="s">
        <v>3473</v>
      </c>
      <c r="J5283" s="12" t="s">
        <v>3213</v>
      </c>
      <c r="K5283" s="12" t="s">
        <v>3220</v>
      </c>
      <c r="L5283" s="12" t="s">
        <v>4195</v>
      </c>
      <c r="M5283" s="12" t="s">
        <v>4292</v>
      </c>
      <c r="N5283" s="12" t="s">
        <v>3598</v>
      </c>
      <c r="O5283" s="8" t="s">
        <v>3426</v>
      </c>
      <c r="P5283" s="8" t="s">
        <v>361</v>
      </c>
      <c r="Q5283" s="8" t="s">
        <v>4293</v>
      </c>
      <c r="R5283" s="27" t="s">
        <v>4294</v>
      </c>
      <c r="S5283" s="8">
        <v>98</v>
      </c>
      <c r="T5283" s="8">
        <v>1</v>
      </c>
      <c r="U5283" s="14">
        <f t="shared" si="21"/>
        <v>0.5268817204301075</v>
      </c>
      <c r="V5283" s="8" t="s">
        <v>3101</v>
      </c>
      <c r="W5283" s="15" t="s">
        <v>30</v>
      </c>
      <c r="AC5283" s="64"/>
    </row>
    <row r="5284" spans="1:29" x14ac:dyDescent="0.35">
      <c r="A5284" s="9">
        <v>46241</v>
      </c>
      <c r="B5284" s="7" t="s">
        <v>80</v>
      </c>
      <c r="C5284" s="8" t="s">
        <v>108</v>
      </c>
      <c r="D5284" s="10">
        <v>1</v>
      </c>
      <c r="E5284" s="156" t="s">
        <v>4845</v>
      </c>
      <c r="F5284" s="156" t="s">
        <v>4873</v>
      </c>
      <c r="G5284" s="12" t="s">
        <v>3128</v>
      </c>
      <c r="H5284" s="12" t="s">
        <v>3266</v>
      </c>
      <c r="I5284" s="156" t="s">
        <v>4222</v>
      </c>
      <c r="J5284" s="12" t="s">
        <v>4295</v>
      </c>
      <c r="K5284" s="12" t="s">
        <v>4184</v>
      </c>
      <c r="L5284" s="12" t="s">
        <v>3685</v>
      </c>
      <c r="M5284" s="12" t="s">
        <v>4296</v>
      </c>
      <c r="N5284" s="12" t="s">
        <v>4297</v>
      </c>
      <c r="O5284" s="8" t="s">
        <v>97</v>
      </c>
      <c r="P5284" s="8" t="s">
        <v>131</v>
      </c>
      <c r="Q5284" s="8" t="s">
        <v>2934</v>
      </c>
      <c r="R5284" s="27" t="s">
        <v>588</v>
      </c>
      <c r="S5284" s="8">
        <v>156</v>
      </c>
      <c r="T5284" s="8">
        <v>0</v>
      </c>
      <c r="U5284" s="14">
        <f t="shared" ref="U5284:U5293" si="22">S5284/197</f>
        <v>0.79187817258883253</v>
      </c>
      <c r="V5284" s="8">
        <v>1533</v>
      </c>
      <c r="W5284" s="15" t="s">
        <v>30</v>
      </c>
      <c r="AC5284" s="64"/>
    </row>
    <row r="5285" spans="1:29" x14ac:dyDescent="0.35">
      <c r="A5285" s="9">
        <v>46241</v>
      </c>
      <c r="B5285" s="7" t="s">
        <v>84</v>
      </c>
      <c r="C5285" s="8" t="s">
        <v>108</v>
      </c>
      <c r="D5285" s="10">
        <v>1</v>
      </c>
      <c r="E5285" s="156" t="s">
        <v>4873</v>
      </c>
      <c r="F5285" s="156" t="s">
        <v>4845</v>
      </c>
      <c r="G5285" s="12" t="s">
        <v>3272</v>
      </c>
      <c r="H5285" s="12" t="s">
        <v>3273</v>
      </c>
      <c r="I5285" s="156" t="s">
        <v>4182</v>
      </c>
      <c r="J5285" s="12" t="s">
        <v>4298</v>
      </c>
      <c r="K5285" s="12" t="s">
        <v>4235</v>
      </c>
      <c r="L5285" s="12" t="s">
        <v>3824</v>
      </c>
      <c r="M5285" s="12" t="s">
        <v>3580</v>
      </c>
      <c r="N5285" s="12" t="s">
        <v>3393</v>
      </c>
      <c r="O5285" s="8" t="s">
        <v>131</v>
      </c>
      <c r="P5285" s="8" t="s">
        <v>32</v>
      </c>
      <c r="Q5285" s="8" t="s">
        <v>48</v>
      </c>
      <c r="R5285" s="27" t="s">
        <v>39</v>
      </c>
      <c r="S5285" s="8">
        <v>185</v>
      </c>
      <c r="T5285" s="8">
        <v>0</v>
      </c>
      <c r="U5285" s="14">
        <f t="shared" si="22"/>
        <v>0.93908629441624369</v>
      </c>
      <c r="V5285" s="8">
        <v>44</v>
      </c>
      <c r="W5285" s="15" t="s">
        <v>30</v>
      </c>
      <c r="AC5285" s="64"/>
    </row>
    <row r="5286" spans="1:29" x14ac:dyDescent="0.35">
      <c r="A5286" s="9">
        <v>46241</v>
      </c>
      <c r="B5286" s="7" t="s">
        <v>2570</v>
      </c>
      <c r="C5286" s="8" t="s">
        <v>108</v>
      </c>
      <c r="D5286" s="10">
        <v>1</v>
      </c>
      <c r="E5286" s="156" t="s">
        <v>4845</v>
      </c>
      <c r="F5286" s="156" t="s">
        <v>4853</v>
      </c>
      <c r="G5286" s="12" t="s">
        <v>3281</v>
      </c>
      <c r="H5286" s="12" t="s">
        <v>3282</v>
      </c>
      <c r="I5286" s="156" t="s">
        <v>3139</v>
      </c>
      <c r="J5286" s="12" t="s">
        <v>3140</v>
      </c>
      <c r="K5286" s="12" t="s">
        <v>4008</v>
      </c>
      <c r="L5286" s="12" t="s">
        <v>3852</v>
      </c>
      <c r="M5286" s="12" t="s">
        <v>4019</v>
      </c>
      <c r="N5286" s="12" t="s">
        <v>3468</v>
      </c>
      <c r="O5286" s="8" t="s">
        <v>32</v>
      </c>
      <c r="P5286" s="8" t="s">
        <v>561</v>
      </c>
      <c r="Q5286" s="8" t="s">
        <v>68</v>
      </c>
      <c r="R5286" s="27" t="s">
        <v>39</v>
      </c>
      <c r="S5286" s="8">
        <v>163</v>
      </c>
      <c r="T5286" s="8">
        <v>0</v>
      </c>
      <c r="U5286" s="14">
        <f t="shared" si="22"/>
        <v>0.82741116751269039</v>
      </c>
      <c r="V5286" s="8">
        <v>646</v>
      </c>
      <c r="W5286" s="15" t="s">
        <v>30</v>
      </c>
      <c r="AC5286" s="64"/>
    </row>
    <row r="5287" spans="1:29" x14ac:dyDescent="0.35">
      <c r="A5287" s="9">
        <v>46241</v>
      </c>
      <c r="B5287" s="7" t="s">
        <v>2571</v>
      </c>
      <c r="C5287" s="8" t="s">
        <v>108</v>
      </c>
      <c r="D5287" s="10">
        <v>1</v>
      </c>
      <c r="E5287" s="156" t="s">
        <v>4853</v>
      </c>
      <c r="F5287" s="156" t="s">
        <v>4845</v>
      </c>
      <c r="G5287" s="12" t="s">
        <v>3215</v>
      </c>
      <c r="H5287" s="12" t="s">
        <v>3290</v>
      </c>
      <c r="I5287" s="156" t="s">
        <v>3669</v>
      </c>
      <c r="J5287" s="12" t="s">
        <v>3475</v>
      </c>
      <c r="K5287" s="12" t="s">
        <v>4287</v>
      </c>
      <c r="L5287" s="12" t="s">
        <v>3295</v>
      </c>
      <c r="M5287" s="12" t="s">
        <v>4117</v>
      </c>
      <c r="N5287" s="12" t="s">
        <v>4299</v>
      </c>
      <c r="O5287" s="8" t="s">
        <v>561</v>
      </c>
      <c r="P5287" s="8" t="s">
        <v>232</v>
      </c>
      <c r="S5287" s="8">
        <v>191</v>
      </c>
      <c r="T5287" s="8">
        <v>0</v>
      </c>
      <c r="U5287" s="14">
        <f t="shared" si="22"/>
        <v>0.96954314720812185</v>
      </c>
      <c r="V5287" s="8" t="s">
        <v>3101</v>
      </c>
      <c r="W5287" s="15" t="s">
        <v>30</v>
      </c>
      <c r="AC5287" s="64"/>
    </row>
    <row r="5288" spans="1:29" x14ac:dyDescent="0.35">
      <c r="A5288" s="9">
        <v>46241</v>
      </c>
      <c r="B5288" s="7" t="s">
        <v>1381</v>
      </c>
      <c r="C5288" s="8" t="s">
        <v>113</v>
      </c>
      <c r="D5288" s="10">
        <v>1</v>
      </c>
      <c r="E5288" s="156" t="s">
        <v>4849</v>
      </c>
      <c r="F5288" s="156" t="s">
        <v>4845</v>
      </c>
      <c r="G5288" s="12" t="s">
        <v>3163</v>
      </c>
      <c r="H5288" s="12" t="s">
        <v>3298</v>
      </c>
      <c r="I5288" s="156" t="s">
        <v>3095</v>
      </c>
      <c r="J5288" s="12" t="s">
        <v>4300</v>
      </c>
      <c r="K5288" s="12" t="s">
        <v>4301</v>
      </c>
      <c r="L5288" s="12" t="s">
        <v>3249</v>
      </c>
      <c r="M5288" s="12" t="s">
        <v>3536</v>
      </c>
      <c r="N5288" s="12" t="s">
        <v>4302</v>
      </c>
      <c r="O5288" s="8" t="s">
        <v>37</v>
      </c>
      <c r="P5288" s="8" t="s">
        <v>3303</v>
      </c>
      <c r="Q5288" s="8" t="s">
        <v>1420</v>
      </c>
      <c r="R5288" s="27" t="s">
        <v>39</v>
      </c>
      <c r="S5288" s="8">
        <v>187</v>
      </c>
      <c r="T5288" s="8">
        <v>0</v>
      </c>
      <c r="U5288" s="14">
        <f t="shared" si="22"/>
        <v>0.949238578680203</v>
      </c>
      <c r="V5288" s="8" t="s">
        <v>3101</v>
      </c>
      <c r="W5288" s="15" t="s">
        <v>30</v>
      </c>
      <c r="AC5288" s="64"/>
    </row>
    <row r="5289" spans="1:29" ht="26" customHeight="1" x14ac:dyDescent="0.35">
      <c r="A5289" s="9">
        <v>46241</v>
      </c>
      <c r="B5289" s="7" t="s">
        <v>1382</v>
      </c>
      <c r="C5289" s="8" t="s">
        <v>113</v>
      </c>
      <c r="D5289" s="10">
        <v>1</v>
      </c>
      <c r="E5289" s="156" t="s">
        <v>4845</v>
      </c>
      <c r="F5289" s="156" t="s">
        <v>4863</v>
      </c>
      <c r="G5289" s="12" t="s">
        <v>3304</v>
      </c>
      <c r="H5289" s="12" t="s">
        <v>3305</v>
      </c>
      <c r="I5289" s="156" t="s">
        <v>3635</v>
      </c>
      <c r="J5289" s="12" t="s">
        <v>4053</v>
      </c>
      <c r="K5289" s="12" t="s">
        <v>3307</v>
      </c>
      <c r="L5289" s="12" t="s">
        <v>3725</v>
      </c>
      <c r="M5289" s="12" t="s">
        <v>4178</v>
      </c>
      <c r="N5289" s="12" t="s">
        <v>4303</v>
      </c>
      <c r="O5289" s="8" t="s">
        <v>3303</v>
      </c>
      <c r="P5289" s="8" t="s">
        <v>32</v>
      </c>
      <c r="Q5289" s="8" t="s">
        <v>4304</v>
      </c>
      <c r="R5289" s="27" t="s">
        <v>4305</v>
      </c>
      <c r="S5289" s="8">
        <v>191</v>
      </c>
      <c r="T5289" s="8">
        <v>2</v>
      </c>
      <c r="U5289" s="14">
        <f t="shared" si="22"/>
        <v>0.96954314720812185</v>
      </c>
      <c r="V5289" s="8" t="s">
        <v>3101</v>
      </c>
      <c r="W5289" s="15" t="s">
        <v>30</v>
      </c>
      <c r="AC5289" s="64"/>
    </row>
    <row r="5290" spans="1:29" x14ac:dyDescent="0.35">
      <c r="A5290" s="9">
        <v>46241</v>
      </c>
      <c r="B5290" s="7" t="s">
        <v>1383</v>
      </c>
      <c r="C5290" s="8" t="s">
        <v>113</v>
      </c>
      <c r="D5290" s="10">
        <v>1</v>
      </c>
      <c r="E5290" s="156" t="s">
        <v>4863</v>
      </c>
      <c r="F5290" s="156" t="s">
        <v>4845</v>
      </c>
      <c r="G5290" s="12" t="s">
        <v>3654</v>
      </c>
      <c r="H5290" s="12" t="s">
        <v>3222</v>
      </c>
      <c r="I5290" s="156" t="s">
        <v>3191</v>
      </c>
      <c r="J5290" s="12" t="s">
        <v>4306</v>
      </c>
      <c r="K5290" s="12" t="s">
        <v>3291</v>
      </c>
      <c r="L5290" s="12" t="s">
        <v>3676</v>
      </c>
      <c r="M5290" s="12" t="s">
        <v>3618</v>
      </c>
      <c r="N5290" s="12" t="s">
        <v>4307</v>
      </c>
      <c r="O5290" s="8" t="s">
        <v>32</v>
      </c>
      <c r="P5290" s="8" t="s">
        <v>313</v>
      </c>
      <c r="Q5290" s="8" t="s">
        <v>4308</v>
      </c>
      <c r="R5290" s="27" t="s">
        <v>99</v>
      </c>
      <c r="S5290" s="8">
        <v>151</v>
      </c>
      <c r="T5290" s="8">
        <v>0</v>
      </c>
      <c r="U5290" s="14">
        <f t="shared" si="22"/>
        <v>0.76649746192893398</v>
      </c>
      <c r="V5290" s="8">
        <v>732</v>
      </c>
      <c r="W5290" s="15" t="s">
        <v>30</v>
      </c>
      <c r="AC5290" s="64"/>
    </row>
    <row r="5291" spans="1:29" x14ac:dyDescent="0.35">
      <c r="A5291" s="9">
        <v>46241</v>
      </c>
      <c r="B5291" s="7" t="s">
        <v>1384</v>
      </c>
      <c r="C5291" s="8" t="s">
        <v>113</v>
      </c>
      <c r="D5291" s="10">
        <v>1</v>
      </c>
      <c r="E5291" s="156" t="s">
        <v>4845</v>
      </c>
      <c r="F5291" s="156" t="s">
        <v>4856</v>
      </c>
      <c r="G5291" s="12" t="s">
        <v>4026</v>
      </c>
      <c r="H5291" s="12" t="s">
        <v>4027</v>
      </c>
      <c r="I5291" s="156" t="s">
        <v>4309</v>
      </c>
      <c r="J5291" s="12" t="s">
        <v>3961</v>
      </c>
      <c r="K5291" s="12">
        <v>0.75069444444444444</v>
      </c>
      <c r="L5291" s="12" t="s">
        <v>4310</v>
      </c>
      <c r="M5291" s="12" t="s">
        <v>4311</v>
      </c>
      <c r="N5291" s="12" t="s">
        <v>3887</v>
      </c>
      <c r="O5291" s="8" t="s">
        <v>313</v>
      </c>
      <c r="P5291" s="8" t="s">
        <v>132</v>
      </c>
      <c r="S5291" s="8">
        <v>160</v>
      </c>
      <c r="T5291" s="8">
        <v>1</v>
      </c>
      <c r="U5291" s="14">
        <f t="shared" si="22"/>
        <v>0.81218274111675126</v>
      </c>
      <c r="V5291" s="8" t="s">
        <v>3101</v>
      </c>
      <c r="W5291" s="15" t="s">
        <v>30</v>
      </c>
      <c r="AC5291" s="64"/>
    </row>
    <row r="5292" spans="1:29" hidden="1" x14ac:dyDescent="0.35">
      <c r="A5292" s="9">
        <v>46241</v>
      </c>
      <c r="B5292" s="7" t="s">
        <v>2701</v>
      </c>
      <c r="D5292" s="10">
        <v>14</v>
      </c>
      <c r="E5292" s="156" t="s">
        <v>4856</v>
      </c>
      <c r="F5292" s="156" t="s">
        <v>4845</v>
      </c>
      <c r="G5292" s="12" t="s">
        <v>3386</v>
      </c>
      <c r="H5292" s="12" t="s">
        <v>3387</v>
      </c>
      <c r="S5292" s="8">
        <v>0</v>
      </c>
      <c r="T5292" s="8">
        <v>0</v>
      </c>
      <c r="U5292" s="14">
        <f t="shared" si="22"/>
        <v>0</v>
      </c>
      <c r="V5292" s="8" t="s">
        <v>3101</v>
      </c>
      <c r="W5292" s="15" t="s">
        <v>1038</v>
      </c>
      <c r="X5292" s="7" t="s">
        <v>4312</v>
      </c>
      <c r="AC5292" s="64"/>
    </row>
    <row r="5293" spans="1:29" hidden="1" x14ac:dyDescent="0.35">
      <c r="A5293" s="9">
        <v>46241</v>
      </c>
      <c r="B5293" s="7" t="s">
        <v>2703</v>
      </c>
      <c r="D5293" s="10">
        <v>14</v>
      </c>
      <c r="E5293" s="156" t="s">
        <v>4845</v>
      </c>
      <c r="F5293" s="156" t="s">
        <v>4850</v>
      </c>
      <c r="G5293" s="12" t="s">
        <v>3393</v>
      </c>
      <c r="H5293" s="12" t="s">
        <v>3570</v>
      </c>
      <c r="I5293" s="17"/>
      <c r="J5293" s="17"/>
      <c r="K5293" s="17"/>
      <c r="L5293" s="17"/>
      <c r="M5293" s="17"/>
      <c r="N5293" s="17"/>
      <c r="O5293" s="15"/>
      <c r="P5293" s="15"/>
      <c r="Q5293" s="15"/>
      <c r="R5293" s="67"/>
      <c r="S5293" s="8">
        <v>0</v>
      </c>
      <c r="T5293" s="8">
        <v>0</v>
      </c>
      <c r="U5293" s="14">
        <f t="shared" si="22"/>
        <v>0</v>
      </c>
      <c r="V5293" s="8" t="s">
        <v>3101</v>
      </c>
      <c r="W5293" s="15" t="s">
        <v>1038</v>
      </c>
      <c r="X5293" s="7" t="s">
        <v>4313</v>
      </c>
      <c r="AC5293" s="64"/>
    </row>
    <row r="5294" spans="1:29" x14ac:dyDescent="0.35">
      <c r="A5294" s="9">
        <v>46242</v>
      </c>
      <c r="B5294" s="7" t="s">
        <v>203</v>
      </c>
      <c r="C5294" s="8" t="s">
        <v>27</v>
      </c>
      <c r="D5294" s="10">
        <v>1</v>
      </c>
      <c r="E5294" s="156" t="s">
        <v>4850</v>
      </c>
      <c r="F5294" s="156" t="s">
        <v>4845</v>
      </c>
      <c r="G5294" s="12" t="s">
        <v>3172</v>
      </c>
      <c r="H5294" s="12" t="s">
        <v>3251</v>
      </c>
      <c r="I5294" s="12" t="s">
        <v>3248</v>
      </c>
      <c r="J5294" s="12" t="s">
        <v>4052</v>
      </c>
      <c r="K5294" s="12" t="s">
        <v>3687</v>
      </c>
      <c r="L5294" s="12" t="s">
        <v>3571</v>
      </c>
      <c r="M5294" s="12" t="s">
        <v>3147</v>
      </c>
      <c r="N5294" s="12" t="s">
        <v>4088</v>
      </c>
      <c r="O5294" s="8" t="s">
        <v>37</v>
      </c>
      <c r="P5294" s="8" t="s">
        <v>3118</v>
      </c>
      <c r="S5294" s="8">
        <v>161</v>
      </c>
      <c r="T5294" s="8">
        <v>0</v>
      </c>
      <c r="U5294" s="14">
        <f t="shared" ref="U5294:U5306" si="23">S5294/189</f>
        <v>0.85185185185185186</v>
      </c>
      <c r="V5294" s="8" t="s">
        <v>3101</v>
      </c>
      <c r="W5294" s="15" t="s">
        <v>30</v>
      </c>
      <c r="AC5294" s="64"/>
    </row>
    <row r="5295" spans="1:29" x14ac:dyDescent="0.35">
      <c r="A5295" s="9">
        <v>46242</v>
      </c>
      <c r="B5295" s="7" t="s">
        <v>205</v>
      </c>
      <c r="C5295" s="8" t="s">
        <v>27</v>
      </c>
      <c r="D5295" s="10">
        <v>1</v>
      </c>
      <c r="E5295" s="156" t="s">
        <v>4845</v>
      </c>
      <c r="F5295" s="156" t="s">
        <v>4850</v>
      </c>
      <c r="G5295" s="12" t="s">
        <v>3256</v>
      </c>
      <c r="H5295" s="12" t="s">
        <v>3257</v>
      </c>
      <c r="I5295" s="12" t="s">
        <v>3424</v>
      </c>
      <c r="J5295" s="12" t="s">
        <v>3612</v>
      </c>
      <c r="K5295" s="12" t="s">
        <v>3351</v>
      </c>
      <c r="L5295" s="12" t="s">
        <v>4314</v>
      </c>
      <c r="M5295" s="12" t="s">
        <v>4240</v>
      </c>
      <c r="N5295" s="12" t="s">
        <v>4078</v>
      </c>
      <c r="O5295" s="8" t="s">
        <v>3118</v>
      </c>
      <c r="P5295" s="8" t="s">
        <v>43</v>
      </c>
      <c r="Q5295" s="8" t="s">
        <v>4315</v>
      </c>
      <c r="R5295" s="27" t="s">
        <v>99</v>
      </c>
      <c r="S5295" s="8">
        <v>172</v>
      </c>
      <c r="T5295" s="8">
        <v>1</v>
      </c>
      <c r="U5295" s="14">
        <f t="shared" si="23"/>
        <v>0.91005291005291</v>
      </c>
      <c r="V5295" s="8" t="s">
        <v>3101</v>
      </c>
      <c r="W5295" s="15" t="s">
        <v>30</v>
      </c>
      <c r="AC5295" s="64"/>
    </row>
    <row r="5296" spans="1:29" x14ac:dyDescent="0.35">
      <c r="A5296" s="9">
        <v>46242</v>
      </c>
      <c r="B5296" s="7" t="s">
        <v>1360</v>
      </c>
      <c r="C5296" s="8" t="s">
        <v>27</v>
      </c>
      <c r="D5296" s="10">
        <v>1</v>
      </c>
      <c r="E5296" s="156" t="s">
        <v>4850</v>
      </c>
      <c r="F5296" s="156" t="s">
        <v>4845</v>
      </c>
      <c r="G5296" s="12" t="s">
        <v>3314</v>
      </c>
      <c r="H5296" s="12" t="s">
        <v>3315</v>
      </c>
      <c r="I5296" s="12" t="s">
        <v>3364</v>
      </c>
      <c r="J5296" s="12" t="s">
        <v>3549</v>
      </c>
      <c r="K5296" s="12" t="s">
        <v>3550</v>
      </c>
      <c r="L5296" s="12" t="s">
        <v>4316</v>
      </c>
      <c r="M5296" s="12">
        <v>0.9243055555555556</v>
      </c>
      <c r="N5296" s="12">
        <v>0.92500000000000004</v>
      </c>
      <c r="O5296" s="8" t="s">
        <v>43</v>
      </c>
      <c r="P5296" s="8">
        <v>55</v>
      </c>
      <c r="R5296" s="84"/>
      <c r="S5296" s="8">
        <v>164</v>
      </c>
      <c r="T5296" s="8">
        <v>0</v>
      </c>
      <c r="U5296" s="14">
        <f t="shared" si="23"/>
        <v>0.86772486772486768</v>
      </c>
      <c r="V5296" s="8" t="s">
        <v>3101</v>
      </c>
      <c r="W5296" s="15" t="s">
        <v>30</v>
      </c>
      <c r="Z5296" s="144"/>
      <c r="AC5296" s="64"/>
    </row>
    <row r="5297" spans="1:29" x14ac:dyDescent="0.35">
      <c r="A5297" s="9">
        <v>46242</v>
      </c>
      <c r="B5297" s="7" t="s">
        <v>1361</v>
      </c>
      <c r="C5297" s="8" t="s">
        <v>27</v>
      </c>
      <c r="D5297" s="10">
        <v>1</v>
      </c>
      <c r="E5297" s="156" t="s">
        <v>4845</v>
      </c>
      <c r="F5297" s="156" t="s">
        <v>4867</v>
      </c>
      <c r="G5297" s="12" t="s">
        <v>3319</v>
      </c>
      <c r="H5297" s="12" t="s">
        <v>1643</v>
      </c>
      <c r="I5297" s="12">
        <v>0.97013888888888888</v>
      </c>
      <c r="J5297" s="12">
        <v>0.97152777777777777</v>
      </c>
      <c r="K5297" s="12">
        <v>0.98402777777777772</v>
      </c>
      <c r="L5297" s="12" t="s">
        <v>4317</v>
      </c>
      <c r="M5297" s="12" t="s">
        <v>4318</v>
      </c>
      <c r="N5297" s="12" t="s">
        <v>4319</v>
      </c>
      <c r="O5297" s="8">
        <v>57</v>
      </c>
      <c r="P5297" s="8" t="s">
        <v>73</v>
      </c>
      <c r="S5297" s="8">
        <v>187</v>
      </c>
      <c r="T5297" s="8">
        <v>1</v>
      </c>
      <c r="U5297" s="14">
        <f t="shared" si="23"/>
        <v>0.98941798941798942</v>
      </c>
      <c r="V5297" s="8" t="s">
        <v>3101</v>
      </c>
      <c r="W5297" s="8" t="s">
        <v>30</v>
      </c>
      <c r="AC5297" s="64"/>
    </row>
    <row r="5298" spans="1:29" x14ac:dyDescent="0.35">
      <c r="A5298" s="9">
        <v>46242</v>
      </c>
      <c r="B5298" s="7" t="s">
        <v>1372</v>
      </c>
      <c r="C5298" s="8" t="s">
        <v>45</v>
      </c>
      <c r="D5298" s="10">
        <v>1</v>
      </c>
      <c r="E5298" s="156" t="s">
        <v>4867</v>
      </c>
      <c r="F5298" s="156" t="s">
        <v>4845</v>
      </c>
      <c r="G5298" s="12" t="s">
        <v>3102</v>
      </c>
      <c r="H5298" s="12" t="s">
        <v>3329</v>
      </c>
      <c r="I5298" s="12" t="s">
        <v>3183</v>
      </c>
      <c r="J5298" s="12" t="s">
        <v>3416</v>
      </c>
      <c r="K5298" s="12" t="s">
        <v>4094</v>
      </c>
      <c r="L5298" s="12" t="s">
        <v>3605</v>
      </c>
      <c r="M5298" s="12" t="s">
        <v>3606</v>
      </c>
      <c r="N5298" s="12" t="s">
        <v>3722</v>
      </c>
      <c r="O5298" s="8" t="s">
        <v>184</v>
      </c>
      <c r="P5298" s="8" t="s">
        <v>37</v>
      </c>
      <c r="Q5298" s="8" t="s">
        <v>408</v>
      </c>
      <c r="R5298" s="27" t="s">
        <v>39</v>
      </c>
      <c r="S5298" s="8">
        <v>172</v>
      </c>
      <c r="T5298" s="8">
        <v>2</v>
      </c>
      <c r="U5298" s="14">
        <f t="shared" si="23"/>
        <v>0.91005291005291</v>
      </c>
      <c r="V5298" s="8" t="s">
        <v>3101</v>
      </c>
      <c r="W5298" s="15" t="s">
        <v>30</v>
      </c>
      <c r="AC5298" s="64"/>
    </row>
    <row r="5299" spans="1:29" x14ac:dyDescent="0.35">
      <c r="A5299" s="9">
        <v>46242</v>
      </c>
      <c r="B5299" s="7" t="s">
        <v>1766</v>
      </c>
      <c r="C5299" s="8" t="s">
        <v>45</v>
      </c>
      <c r="D5299" s="10">
        <v>1</v>
      </c>
      <c r="E5299" s="19" t="s">
        <v>4845</v>
      </c>
      <c r="F5299" s="19" t="s">
        <v>4851</v>
      </c>
      <c r="G5299" s="12" t="s">
        <v>3523</v>
      </c>
      <c r="H5299" s="12" t="s">
        <v>3256</v>
      </c>
      <c r="I5299" s="12" t="s">
        <v>3662</v>
      </c>
      <c r="J5299" s="12" t="s">
        <v>3210</v>
      </c>
      <c r="K5299" s="12" t="s">
        <v>3148</v>
      </c>
      <c r="L5299" s="12" t="s">
        <v>3173</v>
      </c>
      <c r="M5299" s="12" t="s">
        <v>3829</v>
      </c>
      <c r="N5299" s="12" t="s">
        <v>3178</v>
      </c>
      <c r="O5299" s="8" t="s">
        <v>37</v>
      </c>
      <c r="P5299" s="8" t="s">
        <v>3526</v>
      </c>
      <c r="Q5299" s="8" t="s">
        <v>3688</v>
      </c>
      <c r="R5299" s="27" t="s">
        <v>39</v>
      </c>
      <c r="S5299" s="8">
        <v>177</v>
      </c>
      <c r="T5299" s="8">
        <v>0</v>
      </c>
      <c r="U5299" s="14">
        <f t="shared" si="23"/>
        <v>0.93650793650793651</v>
      </c>
      <c r="V5299" s="8" t="s">
        <v>3101</v>
      </c>
      <c r="W5299" s="15" t="s">
        <v>30</v>
      </c>
      <c r="AC5299" s="64"/>
    </row>
    <row r="5300" spans="1:29" x14ac:dyDescent="0.35">
      <c r="A5300" s="9">
        <v>46242</v>
      </c>
      <c r="B5300" s="7" t="s">
        <v>1768</v>
      </c>
      <c r="C5300" s="8" t="s">
        <v>45</v>
      </c>
      <c r="D5300" s="10">
        <v>1</v>
      </c>
      <c r="E5300" s="19" t="s">
        <v>4851</v>
      </c>
      <c r="F5300" s="19" t="s">
        <v>4845</v>
      </c>
      <c r="G5300" s="12" t="s">
        <v>3253</v>
      </c>
      <c r="H5300" s="12" t="s">
        <v>3260</v>
      </c>
      <c r="I5300" s="12" t="s">
        <v>4019</v>
      </c>
      <c r="J5300" s="12" t="s">
        <v>4000</v>
      </c>
      <c r="K5300" s="12" t="s">
        <v>3309</v>
      </c>
      <c r="L5300" s="12" t="s">
        <v>4320</v>
      </c>
      <c r="M5300" s="12" t="s">
        <v>4321</v>
      </c>
      <c r="N5300" s="12" t="s">
        <v>4322</v>
      </c>
      <c r="O5300" s="8" t="s">
        <v>3526</v>
      </c>
      <c r="P5300" s="8" t="s">
        <v>106</v>
      </c>
      <c r="Q5300" s="8" t="s">
        <v>4323</v>
      </c>
      <c r="R5300" s="27" t="s">
        <v>99</v>
      </c>
      <c r="S5300" s="8">
        <v>128</v>
      </c>
      <c r="T5300" s="8">
        <v>0</v>
      </c>
      <c r="U5300" s="14">
        <f t="shared" si="23"/>
        <v>0.67724867724867721</v>
      </c>
      <c r="V5300" s="8" t="s">
        <v>3101</v>
      </c>
      <c r="W5300" s="15" t="s">
        <v>30</v>
      </c>
      <c r="AC5300" s="64"/>
    </row>
    <row r="5301" spans="1:29" x14ac:dyDescent="0.35">
      <c r="A5301" s="9">
        <v>46242</v>
      </c>
      <c r="B5301" s="7" t="s">
        <v>107</v>
      </c>
      <c r="C5301" s="8" t="s">
        <v>59</v>
      </c>
      <c r="D5301" s="10">
        <v>1</v>
      </c>
      <c r="E5301" s="19" t="s">
        <v>4845</v>
      </c>
      <c r="F5301" s="19" t="s">
        <v>4873</v>
      </c>
      <c r="G5301" s="12" t="s">
        <v>3163</v>
      </c>
      <c r="H5301" s="12" t="s">
        <v>3164</v>
      </c>
      <c r="I5301" s="12" t="s">
        <v>3345</v>
      </c>
      <c r="J5301" s="12" t="s">
        <v>4324</v>
      </c>
      <c r="K5301" s="12" t="s">
        <v>3892</v>
      </c>
      <c r="L5301" s="12" t="s">
        <v>3826</v>
      </c>
      <c r="M5301" s="12" t="s">
        <v>4220</v>
      </c>
      <c r="N5301" s="12" t="s">
        <v>3444</v>
      </c>
      <c r="O5301" s="8" t="s">
        <v>70</v>
      </c>
      <c r="P5301" s="8" t="s">
        <v>428</v>
      </c>
      <c r="Q5301" s="8" t="s">
        <v>65</v>
      </c>
      <c r="R5301" s="27" t="s">
        <v>39</v>
      </c>
      <c r="S5301" s="8">
        <v>171</v>
      </c>
      <c r="T5301" s="8">
        <v>0</v>
      </c>
      <c r="U5301" s="14">
        <f t="shared" si="23"/>
        <v>0.90476190476190477</v>
      </c>
      <c r="V5301" s="8">
        <v>1255</v>
      </c>
      <c r="W5301" s="15" t="s">
        <v>30</v>
      </c>
      <c r="AC5301" s="64"/>
    </row>
    <row r="5302" spans="1:29" x14ac:dyDescent="0.35">
      <c r="A5302" s="9">
        <v>46242</v>
      </c>
      <c r="B5302" s="7" t="s">
        <v>109</v>
      </c>
      <c r="C5302" s="8" t="s">
        <v>59</v>
      </c>
      <c r="D5302" s="10">
        <v>1</v>
      </c>
      <c r="E5302" s="19" t="s">
        <v>4873</v>
      </c>
      <c r="F5302" s="19" t="s">
        <v>4845</v>
      </c>
      <c r="G5302" s="12" t="s">
        <v>3172</v>
      </c>
      <c r="H5302" s="12" t="s">
        <v>3351</v>
      </c>
      <c r="I5302" s="12" t="s">
        <v>3785</v>
      </c>
      <c r="J5302" s="12" t="s">
        <v>3284</v>
      </c>
      <c r="K5302" s="12" t="s">
        <v>3107</v>
      </c>
      <c r="L5302" s="12" t="s">
        <v>3123</v>
      </c>
      <c r="M5302" s="12" t="s">
        <v>4325</v>
      </c>
      <c r="N5302" s="12" t="s">
        <v>4046</v>
      </c>
      <c r="O5302" s="8" t="s">
        <v>428</v>
      </c>
      <c r="P5302" s="8" t="s">
        <v>4326</v>
      </c>
      <c r="Q5302" s="8" t="s">
        <v>4327</v>
      </c>
      <c r="R5302" s="27" t="s">
        <v>4328</v>
      </c>
      <c r="S5302" s="8">
        <v>180</v>
      </c>
      <c r="T5302" s="8">
        <v>1</v>
      </c>
      <c r="U5302" s="14">
        <f t="shared" si="23"/>
        <v>0.95238095238095233</v>
      </c>
      <c r="V5302" s="8">
        <v>723</v>
      </c>
      <c r="W5302" s="15" t="s">
        <v>30</v>
      </c>
      <c r="AC5302" s="64"/>
    </row>
    <row r="5303" spans="1:29" x14ac:dyDescent="0.35">
      <c r="A5303" s="9">
        <v>46242</v>
      </c>
      <c r="B5303" s="7" t="s">
        <v>1383</v>
      </c>
      <c r="C5303" s="8" t="s">
        <v>59</v>
      </c>
      <c r="D5303" s="10">
        <v>1</v>
      </c>
      <c r="E5303" s="19" t="s">
        <v>4845</v>
      </c>
      <c r="F5303" s="19" t="s">
        <v>4862</v>
      </c>
      <c r="G5303" s="12" t="s">
        <v>3654</v>
      </c>
      <c r="H5303" s="12" t="s">
        <v>3222</v>
      </c>
      <c r="I5303" s="12" t="s">
        <v>3408</v>
      </c>
      <c r="J5303" s="12" t="s">
        <v>3409</v>
      </c>
      <c r="K5303" s="12" t="s">
        <v>4078</v>
      </c>
      <c r="L5303" s="12" t="s">
        <v>4329</v>
      </c>
      <c r="M5303" s="12" t="s">
        <v>3617</v>
      </c>
      <c r="N5303" s="12" t="s">
        <v>3771</v>
      </c>
      <c r="O5303" s="8" t="s">
        <v>43</v>
      </c>
      <c r="P5303" s="8" t="s">
        <v>403</v>
      </c>
      <c r="Q5303" s="8" t="s">
        <v>973</v>
      </c>
      <c r="R5303" s="27" t="s">
        <v>4330</v>
      </c>
      <c r="S5303" s="8">
        <v>106</v>
      </c>
      <c r="T5303" s="8">
        <v>0</v>
      </c>
      <c r="U5303" s="14">
        <f t="shared" si="23"/>
        <v>0.56084656084656082</v>
      </c>
      <c r="V5303" s="8">
        <v>1506</v>
      </c>
      <c r="W5303" s="15" t="s">
        <v>30</v>
      </c>
      <c r="AC5303" s="64"/>
    </row>
    <row r="5304" spans="1:29" x14ac:dyDescent="0.35">
      <c r="A5304" s="9">
        <v>46242</v>
      </c>
      <c r="B5304" s="7" t="s">
        <v>1384</v>
      </c>
      <c r="C5304" s="8" t="s">
        <v>59</v>
      </c>
      <c r="D5304" s="10">
        <v>1</v>
      </c>
      <c r="E5304" s="19" t="s">
        <v>4862</v>
      </c>
      <c r="F5304" s="19" t="s">
        <v>4845</v>
      </c>
      <c r="G5304" s="12" t="s">
        <v>4026</v>
      </c>
      <c r="H5304" s="12" t="s">
        <v>4027</v>
      </c>
      <c r="I5304" s="12" t="s">
        <v>4331</v>
      </c>
      <c r="J5304" s="12" t="s">
        <v>3674</v>
      </c>
      <c r="K5304" s="12" t="s">
        <v>4332</v>
      </c>
      <c r="L5304" s="12" t="s">
        <v>4154</v>
      </c>
      <c r="M5304" s="12" t="s">
        <v>4333</v>
      </c>
      <c r="N5304" s="12" t="s">
        <v>4334</v>
      </c>
      <c r="O5304" s="8" t="s">
        <v>403</v>
      </c>
      <c r="P5304" s="8" t="s">
        <v>43</v>
      </c>
      <c r="S5304" s="8">
        <v>172</v>
      </c>
      <c r="T5304" s="8">
        <v>0</v>
      </c>
      <c r="U5304" s="14">
        <f t="shared" si="23"/>
        <v>0.91005291005291</v>
      </c>
      <c r="V5304" s="8" t="s">
        <v>3101</v>
      </c>
      <c r="W5304" s="15" t="s">
        <v>30</v>
      </c>
      <c r="AC5304" s="64"/>
    </row>
    <row r="5305" spans="1:29" x14ac:dyDescent="0.35">
      <c r="A5305" s="9">
        <v>46242</v>
      </c>
      <c r="B5305" s="7" t="s">
        <v>58</v>
      </c>
      <c r="C5305" s="8" t="s">
        <v>72</v>
      </c>
      <c r="D5305" s="10">
        <v>1</v>
      </c>
      <c r="E5305" s="19" t="s">
        <v>4845</v>
      </c>
      <c r="F5305" s="19" t="s">
        <v>4856</v>
      </c>
      <c r="G5305" s="12" t="s">
        <v>3181</v>
      </c>
      <c r="H5305" s="12" t="s">
        <v>3182</v>
      </c>
      <c r="I5305" s="12" t="s">
        <v>3415</v>
      </c>
      <c r="J5305" s="12" t="s">
        <v>3481</v>
      </c>
      <c r="K5305" s="12" t="s">
        <v>3377</v>
      </c>
      <c r="L5305" s="12" t="s">
        <v>4335</v>
      </c>
      <c r="M5305" s="12" t="s">
        <v>3182</v>
      </c>
      <c r="N5305" s="12" t="s">
        <v>3760</v>
      </c>
      <c r="O5305" s="8" t="s">
        <v>43</v>
      </c>
      <c r="P5305" s="8" t="s">
        <v>428</v>
      </c>
      <c r="Q5305" s="25"/>
      <c r="S5305" s="8">
        <v>174</v>
      </c>
      <c r="T5305" s="8">
        <v>0</v>
      </c>
      <c r="U5305" s="14">
        <f t="shared" si="23"/>
        <v>0.92063492063492058</v>
      </c>
      <c r="V5305" s="8">
        <v>1169</v>
      </c>
      <c r="W5305" s="15" t="s">
        <v>30</v>
      </c>
      <c r="AC5305" s="64"/>
    </row>
    <row r="5306" spans="1:29" x14ac:dyDescent="0.35">
      <c r="A5306" s="9">
        <v>46242</v>
      </c>
      <c r="B5306" s="7" t="s">
        <v>64</v>
      </c>
      <c r="C5306" s="8" t="s">
        <v>72</v>
      </c>
      <c r="D5306" s="10">
        <v>1</v>
      </c>
      <c r="E5306" s="19" t="s">
        <v>4856</v>
      </c>
      <c r="F5306" s="19" t="s">
        <v>4845</v>
      </c>
      <c r="G5306" s="12" t="s">
        <v>3187</v>
      </c>
      <c r="H5306" s="12" t="s">
        <v>3593</v>
      </c>
      <c r="I5306" s="12" t="s">
        <v>4336</v>
      </c>
      <c r="J5306" s="12" t="s">
        <v>3789</v>
      </c>
      <c r="K5306" s="12" t="s">
        <v>3143</v>
      </c>
      <c r="L5306" s="12" t="s">
        <v>4058</v>
      </c>
      <c r="M5306" s="12" t="s">
        <v>4245</v>
      </c>
      <c r="N5306" s="12" t="s">
        <v>4107</v>
      </c>
      <c r="O5306" s="8" t="s">
        <v>428</v>
      </c>
      <c r="P5306" s="8" t="s">
        <v>70</v>
      </c>
      <c r="S5306" s="8">
        <v>175</v>
      </c>
      <c r="T5306" s="8">
        <v>1</v>
      </c>
      <c r="U5306" s="14">
        <f t="shared" si="23"/>
        <v>0.92592592592592593</v>
      </c>
      <c r="V5306" s="8">
        <v>971</v>
      </c>
      <c r="W5306" s="15" t="s">
        <v>30</v>
      </c>
      <c r="AC5306" s="64"/>
    </row>
    <row r="5307" spans="1:29" x14ac:dyDescent="0.35">
      <c r="A5307" s="9">
        <v>46242</v>
      </c>
      <c r="B5307" s="7" t="s">
        <v>71</v>
      </c>
      <c r="C5307" s="8" t="s">
        <v>81</v>
      </c>
      <c r="D5307" s="10">
        <v>1</v>
      </c>
      <c r="E5307" s="19" t="s">
        <v>4845</v>
      </c>
      <c r="F5307" s="19" t="s">
        <v>4849</v>
      </c>
      <c r="G5307" s="12" t="s">
        <v>3094</v>
      </c>
      <c r="H5307" s="12" t="s">
        <v>3194</v>
      </c>
      <c r="I5307" s="12" t="s">
        <v>3375</v>
      </c>
      <c r="J5307" s="12" t="s">
        <v>4337</v>
      </c>
      <c r="K5307" s="12" t="s">
        <v>3780</v>
      </c>
      <c r="L5307" s="12" t="s">
        <v>3184</v>
      </c>
      <c r="M5307" s="12" t="s">
        <v>4211</v>
      </c>
      <c r="N5307" s="12" t="s">
        <v>4338</v>
      </c>
      <c r="O5307" s="8" t="s">
        <v>57</v>
      </c>
      <c r="P5307" s="8" t="s">
        <v>3201</v>
      </c>
      <c r="Q5307" s="8" t="s">
        <v>151</v>
      </c>
      <c r="R5307" s="27" t="s">
        <v>39</v>
      </c>
      <c r="S5307" s="8">
        <v>169</v>
      </c>
      <c r="T5307" s="8">
        <v>0</v>
      </c>
      <c r="U5307" s="14">
        <f>S5307/186</f>
        <v>0.90860215053763438</v>
      </c>
      <c r="V5307" s="8">
        <v>607</v>
      </c>
      <c r="W5307" s="15" t="s">
        <v>30</v>
      </c>
      <c r="AC5307" s="64"/>
    </row>
    <row r="5308" spans="1:29" x14ac:dyDescent="0.35">
      <c r="A5308" s="9">
        <v>46242</v>
      </c>
      <c r="B5308" s="7" t="s">
        <v>74</v>
      </c>
      <c r="C5308" s="8" t="s">
        <v>81</v>
      </c>
      <c r="D5308" s="10">
        <v>1</v>
      </c>
      <c r="E5308" s="19" t="s">
        <v>4845</v>
      </c>
      <c r="F5308" s="19" t="s">
        <v>4853</v>
      </c>
      <c r="G5308" s="12" t="s">
        <v>3136</v>
      </c>
      <c r="H5308" s="12" t="s">
        <v>3202</v>
      </c>
      <c r="I5308" s="12" t="s">
        <v>4339</v>
      </c>
      <c r="J5308" s="12" t="s">
        <v>3132</v>
      </c>
      <c r="K5308" s="12" t="s">
        <v>4134</v>
      </c>
      <c r="L5308" s="12" t="s">
        <v>3805</v>
      </c>
      <c r="M5308" s="12" t="s">
        <v>3397</v>
      </c>
      <c r="N5308" s="12" t="s">
        <v>4242</v>
      </c>
      <c r="O5308" s="8" t="s">
        <v>3201</v>
      </c>
      <c r="P5308" s="8" t="s">
        <v>236</v>
      </c>
      <c r="Q5308" s="8" t="s">
        <v>4340</v>
      </c>
      <c r="R5308" s="27" t="s">
        <v>99</v>
      </c>
      <c r="S5308" s="8">
        <v>179</v>
      </c>
      <c r="T5308" s="8">
        <v>1</v>
      </c>
      <c r="U5308" s="14">
        <f>S5308/186</f>
        <v>0.9623655913978495</v>
      </c>
      <c r="V5308" s="8" t="s">
        <v>3101</v>
      </c>
      <c r="W5308" s="15" t="s">
        <v>30</v>
      </c>
      <c r="AC5308" s="64"/>
    </row>
    <row r="5309" spans="1:29" hidden="1" x14ac:dyDescent="0.35">
      <c r="A5309" s="9">
        <v>46242</v>
      </c>
      <c r="B5309" s="7" t="s">
        <v>1770</v>
      </c>
      <c r="C5309" s="8" t="s">
        <v>90</v>
      </c>
      <c r="D5309" s="10">
        <v>1</v>
      </c>
      <c r="E5309" s="19" t="s">
        <v>4853</v>
      </c>
      <c r="F5309" s="19" t="s">
        <v>4845</v>
      </c>
      <c r="G5309" s="12" t="s">
        <v>3094</v>
      </c>
      <c r="H5309" s="12" t="s">
        <v>3234</v>
      </c>
      <c r="I5309" s="12" t="s">
        <v>3375</v>
      </c>
      <c r="J5309" s="12" t="s">
        <v>4048</v>
      </c>
      <c r="K5309" s="12" t="s">
        <v>4341</v>
      </c>
      <c r="L5309" s="12" t="s">
        <v>4342</v>
      </c>
      <c r="M5309" s="12" t="s">
        <v>3498</v>
      </c>
      <c r="N5309" s="12" t="s">
        <v>4343</v>
      </c>
      <c r="O5309" s="8" t="s">
        <v>361</v>
      </c>
      <c r="P5309" s="8" t="s">
        <v>350</v>
      </c>
      <c r="Q5309" s="8" t="s">
        <v>373</v>
      </c>
      <c r="R5309" s="27" t="s">
        <v>39</v>
      </c>
      <c r="S5309" s="8">
        <v>35</v>
      </c>
      <c r="T5309" s="8">
        <v>0</v>
      </c>
      <c r="U5309" s="14">
        <f>S5309/186</f>
        <v>0.18817204301075269</v>
      </c>
      <c r="V5309" s="8" t="s">
        <v>3101</v>
      </c>
      <c r="W5309" s="15" t="s">
        <v>287</v>
      </c>
      <c r="X5309" s="7" t="s">
        <v>708</v>
      </c>
      <c r="AC5309" s="64"/>
    </row>
    <row r="5310" spans="1:29" x14ac:dyDescent="0.35">
      <c r="A5310" s="9">
        <v>46242</v>
      </c>
      <c r="B5310" s="7" t="s">
        <v>52</v>
      </c>
      <c r="C5310" s="8" t="s">
        <v>90</v>
      </c>
      <c r="D5310" s="10">
        <v>1</v>
      </c>
      <c r="E5310" s="19" t="s">
        <v>4845</v>
      </c>
      <c r="F5310" s="19" t="s">
        <v>4850</v>
      </c>
      <c r="G5310" s="12" t="s">
        <v>3210</v>
      </c>
      <c r="H5310" s="12" t="s">
        <v>3211</v>
      </c>
      <c r="I5310" s="12" t="s">
        <v>4344</v>
      </c>
      <c r="J5310" s="12" t="s">
        <v>3457</v>
      </c>
      <c r="K5310" s="12" t="s">
        <v>3873</v>
      </c>
      <c r="L5310" s="12" t="s">
        <v>3901</v>
      </c>
      <c r="M5310" s="12" t="s">
        <v>3918</v>
      </c>
      <c r="N5310" s="12" t="s">
        <v>3918</v>
      </c>
      <c r="O5310" s="8" t="s">
        <v>350</v>
      </c>
      <c r="P5310" s="8" t="s">
        <v>194</v>
      </c>
      <c r="Q5310" s="8" t="s">
        <v>4345</v>
      </c>
      <c r="R5310" s="27" t="s">
        <v>4346</v>
      </c>
      <c r="S5310" s="8">
        <v>165</v>
      </c>
      <c r="T5310" s="8">
        <v>0</v>
      </c>
      <c r="U5310" s="14">
        <f>S5310/186</f>
        <v>0.88709677419354838</v>
      </c>
      <c r="V5310" s="8">
        <v>85</v>
      </c>
      <c r="W5310" s="15" t="s">
        <v>30</v>
      </c>
      <c r="AC5310" s="64"/>
    </row>
    <row r="5311" spans="1:29" ht="26" customHeight="1" x14ac:dyDescent="0.35">
      <c r="A5311" s="9">
        <v>46242</v>
      </c>
      <c r="B5311" s="7" t="s">
        <v>56</v>
      </c>
      <c r="C5311" s="8" t="s">
        <v>90</v>
      </c>
      <c r="D5311" s="10">
        <v>1</v>
      </c>
      <c r="E5311" s="19" t="s">
        <v>4850</v>
      </c>
      <c r="F5311" s="19" t="s">
        <v>4845</v>
      </c>
      <c r="G5311" s="12" t="s">
        <v>3220</v>
      </c>
      <c r="H5311" s="12" t="s">
        <v>3160</v>
      </c>
      <c r="I5311" s="12" t="s">
        <v>3459</v>
      </c>
      <c r="J5311" s="12" t="s">
        <v>4071</v>
      </c>
      <c r="K5311" s="12" t="s">
        <v>3754</v>
      </c>
      <c r="L5311" s="12" t="s">
        <v>4347</v>
      </c>
      <c r="M5311" s="12" t="s">
        <v>3678</v>
      </c>
      <c r="N5311" s="12" t="s">
        <v>4348</v>
      </c>
      <c r="O5311" s="8" t="s">
        <v>194</v>
      </c>
      <c r="P5311" s="8" t="s">
        <v>73</v>
      </c>
      <c r="Q5311" s="8" t="s">
        <v>4349</v>
      </c>
      <c r="R5311" s="27" t="s">
        <v>4350</v>
      </c>
      <c r="S5311" s="8">
        <v>165</v>
      </c>
      <c r="T5311" s="8">
        <v>0</v>
      </c>
      <c r="U5311" s="14">
        <f>S5311/186</f>
        <v>0.88709677419354838</v>
      </c>
      <c r="V5311" s="8">
        <v>336</v>
      </c>
      <c r="W5311" s="15" t="s">
        <v>30</v>
      </c>
      <c r="AC5311" s="64"/>
    </row>
    <row r="5312" spans="1:29" x14ac:dyDescent="0.35">
      <c r="A5312" s="9">
        <v>46242</v>
      </c>
      <c r="B5312" s="7" t="s">
        <v>80</v>
      </c>
      <c r="C5312" s="8" t="s">
        <v>108</v>
      </c>
      <c r="D5312" s="10">
        <v>1</v>
      </c>
      <c r="E5312" s="19" t="s">
        <v>4845</v>
      </c>
      <c r="F5312" s="19" t="s">
        <v>4849</v>
      </c>
      <c r="G5312" s="12" t="s">
        <v>3128</v>
      </c>
      <c r="H5312" s="12" t="s">
        <v>3266</v>
      </c>
      <c r="I5312" s="12" t="s">
        <v>3267</v>
      </c>
      <c r="J5312" s="12" t="s">
        <v>4033</v>
      </c>
      <c r="K5312" s="12" t="s">
        <v>4111</v>
      </c>
      <c r="L5312" s="12" t="s">
        <v>3433</v>
      </c>
      <c r="M5312" s="12" t="s">
        <v>3270</v>
      </c>
      <c r="N5312" s="12" t="s">
        <v>4232</v>
      </c>
      <c r="O5312" s="8" t="s">
        <v>232</v>
      </c>
      <c r="P5312" s="8" t="s">
        <v>271</v>
      </c>
      <c r="Q5312" s="25" t="s">
        <v>185</v>
      </c>
      <c r="R5312" s="27" t="s">
        <v>39</v>
      </c>
      <c r="S5312" s="8">
        <v>142</v>
      </c>
      <c r="T5312" s="8">
        <v>0</v>
      </c>
      <c r="U5312" s="14">
        <f t="shared" ref="U5312:U5317" si="24">S5312/197</f>
        <v>0.7208121827411168</v>
      </c>
      <c r="V5312" s="8">
        <v>1470</v>
      </c>
      <c r="W5312" s="15" t="s">
        <v>30</v>
      </c>
      <c r="AC5312" s="64"/>
    </row>
    <row r="5313" spans="1:29" x14ac:dyDescent="0.35">
      <c r="A5313" s="9">
        <v>46242</v>
      </c>
      <c r="B5313" s="7" t="s">
        <v>84</v>
      </c>
      <c r="C5313" s="8" t="s">
        <v>108</v>
      </c>
      <c r="D5313" s="10">
        <v>1</v>
      </c>
      <c r="E5313" s="19" t="s">
        <v>4849</v>
      </c>
      <c r="F5313" s="19" t="s">
        <v>4845</v>
      </c>
      <c r="G5313" s="12" t="s">
        <v>3272</v>
      </c>
      <c r="H5313" s="12" t="s">
        <v>3273</v>
      </c>
      <c r="I5313" s="12" t="s">
        <v>4351</v>
      </c>
      <c r="J5313" s="12" t="s">
        <v>4352</v>
      </c>
      <c r="K5313" s="12" t="s">
        <v>3276</v>
      </c>
      <c r="L5313" s="12" t="s">
        <v>3580</v>
      </c>
      <c r="M5313" s="12" t="s">
        <v>4098</v>
      </c>
      <c r="N5313" s="12" t="s">
        <v>3349</v>
      </c>
      <c r="O5313" s="8" t="s">
        <v>271</v>
      </c>
      <c r="P5313" s="8" t="s">
        <v>83</v>
      </c>
      <c r="Q5313" s="8" t="s">
        <v>4353</v>
      </c>
      <c r="R5313" s="27" t="s">
        <v>99</v>
      </c>
      <c r="S5313" s="8">
        <v>162</v>
      </c>
      <c r="T5313" s="8">
        <v>0</v>
      </c>
      <c r="U5313" s="14">
        <f t="shared" si="24"/>
        <v>0.82233502538071068</v>
      </c>
      <c r="V5313" s="8" t="s">
        <v>3101</v>
      </c>
      <c r="W5313" s="15" t="s">
        <v>30</v>
      </c>
      <c r="AC5313" s="64"/>
    </row>
    <row r="5314" spans="1:29" ht="39" customHeight="1" x14ac:dyDescent="0.35">
      <c r="A5314" s="9">
        <v>46242</v>
      </c>
      <c r="B5314" s="7" t="s">
        <v>2570</v>
      </c>
      <c r="C5314" s="8" t="s">
        <v>108</v>
      </c>
      <c r="D5314" s="10">
        <v>1</v>
      </c>
      <c r="E5314" s="19" t="s">
        <v>4845</v>
      </c>
      <c r="F5314" s="19" t="s">
        <v>4847</v>
      </c>
      <c r="G5314" s="12" t="s">
        <v>3281</v>
      </c>
      <c r="H5314" s="12" t="s">
        <v>3282</v>
      </c>
      <c r="I5314" s="12" t="s">
        <v>3566</v>
      </c>
      <c r="J5314" s="12" t="s">
        <v>4354</v>
      </c>
      <c r="K5314" s="12" t="s">
        <v>4302</v>
      </c>
      <c r="L5314" s="12" t="s">
        <v>3794</v>
      </c>
      <c r="M5314" s="12" t="s">
        <v>4355</v>
      </c>
      <c r="N5314" s="12" t="s">
        <v>3220</v>
      </c>
      <c r="O5314" s="8" t="s">
        <v>83</v>
      </c>
      <c r="P5314" s="8" t="s">
        <v>561</v>
      </c>
      <c r="Q5314" s="8" t="s">
        <v>4356</v>
      </c>
      <c r="R5314" s="27" t="s">
        <v>4357</v>
      </c>
      <c r="S5314" s="8">
        <v>184</v>
      </c>
      <c r="T5314" s="8">
        <v>0</v>
      </c>
      <c r="U5314" s="14">
        <f t="shared" si="24"/>
        <v>0.93401015228426398</v>
      </c>
      <c r="V5314" s="8">
        <v>1895</v>
      </c>
      <c r="W5314" s="15" t="s">
        <v>30</v>
      </c>
      <c r="AC5314" s="64"/>
    </row>
    <row r="5315" spans="1:29" x14ac:dyDescent="0.35">
      <c r="A5315" s="9">
        <v>46242</v>
      </c>
      <c r="B5315" s="7" t="s">
        <v>2571</v>
      </c>
      <c r="C5315" s="8" t="s">
        <v>108</v>
      </c>
      <c r="D5315" s="10">
        <v>1</v>
      </c>
      <c r="E5315" s="19" t="s">
        <v>4847</v>
      </c>
      <c r="F5315" s="19" t="s">
        <v>4845</v>
      </c>
      <c r="G5315" s="12" t="s">
        <v>3215</v>
      </c>
      <c r="H5315" s="12" t="s">
        <v>3290</v>
      </c>
      <c r="I5315" s="12" t="s">
        <v>3751</v>
      </c>
      <c r="J5315" s="12" t="s">
        <v>3643</v>
      </c>
      <c r="K5315" s="12" t="s">
        <v>3830</v>
      </c>
      <c r="L5315" s="12" t="s">
        <v>3553</v>
      </c>
      <c r="M5315" s="12" t="s">
        <v>3296</v>
      </c>
      <c r="N5315" s="12" t="s">
        <v>4358</v>
      </c>
      <c r="O5315" s="8" t="s">
        <v>561</v>
      </c>
      <c r="P5315" s="8" t="s">
        <v>132</v>
      </c>
      <c r="Q5315" s="51" t="s">
        <v>2631</v>
      </c>
      <c r="R5315" s="61" t="s">
        <v>1036</v>
      </c>
      <c r="S5315" s="8">
        <v>193</v>
      </c>
      <c r="T5315" s="8">
        <v>0</v>
      </c>
      <c r="U5315" s="14">
        <f t="shared" si="24"/>
        <v>0.97969543147208127</v>
      </c>
      <c r="V5315" s="8" t="s">
        <v>3101</v>
      </c>
      <c r="W5315" s="15" t="s">
        <v>30</v>
      </c>
      <c r="AC5315" s="64"/>
    </row>
    <row r="5316" spans="1:29" x14ac:dyDescent="0.35">
      <c r="A5316" s="9">
        <v>46242</v>
      </c>
      <c r="B5316" s="7" t="s">
        <v>1381</v>
      </c>
      <c r="C5316" s="8" t="s">
        <v>113</v>
      </c>
      <c r="D5316" s="10">
        <v>1</v>
      </c>
      <c r="E5316" s="19" t="s">
        <v>4845</v>
      </c>
      <c r="F5316" s="19" t="s">
        <v>4854</v>
      </c>
      <c r="G5316" s="12" t="s">
        <v>3163</v>
      </c>
      <c r="H5316" s="12" t="s">
        <v>3298</v>
      </c>
      <c r="I5316" s="12" t="s">
        <v>3601</v>
      </c>
      <c r="J5316" s="12" t="s">
        <v>3163</v>
      </c>
      <c r="K5316" s="12" t="s">
        <v>3388</v>
      </c>
      <c r="L5316" s="12" t="s">
        <v>4359</v>
      </c>
      <c r="M5316" s="12" t="s">
        <v>4063</v>
      </c>
      <c r="N5316" s="12" t="s">
        <v>3281</v>
      </c>
      <c r="O5316" s="8" t="s">
        <v>132</v>
      </c>
      <c r="P5316" s="8" t="s">
        <v>3303</v>
      </c>
      <c r="S5316" s="8">
        <v>182</v>
      </c>
      <c r="T5316" s="8">
        <v>0</v>
      </c>
      <c r="U5316" s="14">
        <f t="shared" si="24"/>
        <v>0.92385786802030456</v>
      </c>
      <c r="V5316" s="8" t="s">
        <v>3101</v>
      </c>
      <c r="W5316" s="15" t="s">
        <v>30</v>
      </c>
      <c r="AC5316" s="64"/>
    </row>
    <row r="5317" spans="1:29" x14ac:dyDescent="0.35">
      <c r="A5317" s="9">
        <v>46242</v>
      </c>
      <c r="B5317" s="7" t="s">
        <v>1382</v>
      </c>
      <c r="C5317" s="8" t="s">
        <v>113</v>
      </c>
      <c r="D5317" s="10">
        <v>1</v>
      </c>
      <c r="E5317" s="19" t="s">
        <v>4854</v>
      </c>
      <c r="F5317" s="19" t="s">
        <v>4845</v>
      </c>
      <c r="G5317" s="12" t="s">
        <v>3304</v>
      </c>
      <c r="H5317" s="12" t="s">
        <v>3305</v>
      </c>
      <c r="I5317" s="12" t="s">
        <v>3284</v>
      </c>
      <c r="J5317" s="12" t="s">
        <v>3590</v>
      </c>
      <c r="K5317" s="12" t="s">
        <v>3907</v>
      </c>
      <c r="L5317" s="12" t="s">
        <v>3428</v>
      </c>
      <c r="M5317" s="12" t="s">
        <v>3873</v>
      </c>
      <c r="N5317" s="12" t="s">
        <v>3282</v>
      </c>
      <c r="O5317" s="8" t="s">
        <v>3303</v>
      </c>
      <c r="P5317" s="8" t="s">
        <v>97</v>
      </c>
      <c r="Q5317" s="8" t="s">
        <v>272</v>
      </c>
      <c r="R5317" s="27" t="s">
        <v>39</v>
      </c>
      <c r="S5317" s="8">
        <v>187</v>
      </c>
      <c r="T5317" s="8">
        <v>1</v>
      </c>
      <c r="U5317" s="14">
        <f t="shared" si="24"/>
        <v>0.949238578680203</v>
      </c>
      <c r="V5317" s="8" t="s">
        <v>3101</v>
      </c>
      <c r="W5317" s="15" t="s">
        <v>30</v>
      </c>
      <c r="AC5317" s="64"/>
    </row>
    <row r="5318" spans="1:29" hidden="1" x14ac:dyDescent="0.35">
      <c r="A5318" s="9">
        <v>46242</v>
      </c>
      <c r="B5318" s="7" t="s">
        <v>2701</v>
      </c>
      <c r="D5318" s="10">
        <v>14</v>
      </c>
      <c r="E5318" s="19" t="s">
        <v>4845</v>
      </c>
      <c r="F5318" s="19" t="s">
        <v>4861</v>
      </c>
      <c r="G5318" s="12" t="s">
        <v>3094</v>
      </c>
      <c r="H5318" s="12" t="s">
        <v>3778</v>
      </c>
      <c r="S5318" s="8">
        <v>0</v>
      </c>
      <c r="T5318" s="8">
        <v>0</v>
      </c>
      <c r="U5318" s="14">
        <f>S5318/189</f>
        <v>0</v>
      </c>
      <c r="V5318" s="8" t="s">
        <v>3101</v>
      </c>
      <c r="W5318" s="15" t="s">
        <v>1038</v>
      </c>
      <c r="X5318" s="7" t="s">
        <v>4312</v>
      </c>
      <c r="AC5318" s="64"/>
    </row>
    <row r="5319" spans="1:29" hidden="1" x14ac:dyDescent="0.35">
      <c r="A5319" s="9">
        <v>46242</v>
      </c>
      <c r="B5319" s="7" t="s">
        <v>2703</v>
      </c>
      <c r="D5319" s="10">
        <v>14</v>
      </c>
      <c r="E5319" s="19" t="s">
        <v>4861</v>
      </c>
      <c r="F5319" s="19" t="s">
        <v>4845</v>
      </c>
      <c r="G5319" s="12" t="s">
        <v>3784</v>
      </c>
      <c r="H5319" s="12" t="s">
        <v>3463</v>
      </c>
      <c r="S5319" s="8">
        <v>0</v>
      </c>
      <c r="T5319" s="8">
        <v>0</v>
      </c>
      <c r="U5319" s="14">
        <f>S5319/189</f>
        <v>0</v>
      </c>
      <c r="V5319" s="8" t="s">
        <v>3101</v>
      </c>
      <c r="W5319" s="15" t="s">
        <v>1038</v>
      </c>
      <c r="X5319" s="7" t="s">
        <v>4312</v>
      </c>
      <c r="AC5319" s="64"/>
    </row>
    <row r="5320" spans="1:29" hidden="1" x14ac:dyDescent="0.35">
      <c r="A5320" s="9">
        <v>46242</v>
      </c>
      <c r="B5320" s="7" t="s">
        <v>1770</v>
      </c>
      <c r="D5320" s="10">
        <v>1</v>
      </c>
      <c r="E5320" s="19" t="s">
        <v>4845</v>
      </c>
      <c r="F5320" s="19" t="s">
        <v>4851</v>
      </c>
      <c r="G5320" s="12" t="s">
        <v>3094</v>
      </c>
      <c r="H5320" s="12" t="s">
        <v>3234</v>
      </c>
      <c r="S5320" s="8" t="s">
        <v>3101</v>
      </c>
      <c r="T5320" s="8">
        <v>0</v>
      </c>
      <c r="U5320" s="14">
        <f>S5320/186</f>
        <v>0</v>
      </c>
      <c r="V5320" s="8" t="s">
        <v>3101</v>
      </c>
      <c r="W5320" s="15" t="s">
        <v>956</v>
      </c>
      <c r="X5320" s="7" t="s">
        <v>3062</v>
      </c>
      <c r="AC5320" s="64"/>
    </row>
    <row r="5321" spans="1:29" hidden="1" x14ac:dyDescent="0.35">
      <c r="A5321" s="9">
        <v>46242</v>
      </c>
      <c r="B5321" s="7" t="s">
        <v>1771</v>
      </c>
      <c r="D5321" s="10">
        <v>1</v>
      </c>
      <c r="E5321" s="19" t="s">
        <v>4851</v>
      </c>
      <c r="F5321" s="19" t="s">
        <v>4845</v>
      </c>
      <c r="G5321" s="12" t="s">
        <v>3243</v>
      </c>
      <c r="H5321" s="12" t="s">
        <v>3244</v>
      </c>
      <c r="S5321" s="8">
        <v>0</v>
      </c>
      <c r="T5321" s="8">
        <v>0</v>
      </c>
      <c r="U5321" s="14">
        <f>S5321/186</f>
        <v>0</v>
      </c>
      <c r="V5321" s="8" t="s">
        <v>3101</v>
      </c>
      <c r="W5321" s="15" t="s">
        <v>956</v>
      </c>
      <c r="X5321" s="7" t="s">
        <v>3062</v>
      </c>
      <c r="AC5321" s="64"/>
    </row>
    <row r="5322" spans="1:29" x14ac:dyDescent="0.35">
      <c r="A5322" s="9">
        <v>46243</v>
      </c>
      <c r="B5322" s="7" t="s">
        <v>58</v>
      </c>
      <c r="C5322" s="8" t="s">
        <v>27</v>
      </c>
      <c r="D5322" s="10">
        <v>1</v>
      </c>
      <c r="E5322" s="19" t="s">
        <v>4845</v>
      </c>
      <c r="F5322" s="19" t="s">
        <v>4849</v>
      </c>
      <c r="G5322" s="12" t="s">
        <v>3181</v>
      </c>
      <c r="H5322" s="12" t="s">
        <v>3182</v>
      </c>
      <c r="I5322" s="12" t="s">
        <v>3194</v>
      </c>
      <c r="J5322" s="12" t="s">
        <v>3379</v>
      </c>
      <c r="K5322" s="12" t="s">
        <v>3579</v>
      </c>
      <c r="L5322" s="12" t="s">
        <v>4360</v>
      </c>
      <c r="M5322" s="12" t="s">
        <v>3482</v>
      </c>
      <c r="N5322" s="12" t="s">
        <v>3395</v>
      </c>
      <c r="O5322" s="8" t="s">
        <v>73</v>
      </c>
      <c r="P5322" s="8" t="s">
        <v>4361</v>
      </c>
      <c r="Q5322" s="8" t="s">
        <v>439</v>
      </c>
      <c r="R5322" s="27" t="s">
        <v>99</v>
      </c>
      <c r="S5322" s="8">
        <v>183</v>
      </c>
      <c r="T5322" s="8">
        <v>0</v>
      </c>
      <c r="U5322" s="14">
        <f t="shared" ref="U5322:U5340" si="25">S5322/189</f>
        <v>0.96825396825396826</v>
      </c>
      <c r="V5322" s="8">
        <v>696</v>
      </c>
      <c r="W5322" s="15" t="s">
        <v>30</v>
      </c>
      <c r="AC5322" s="64"/>
    </row>
    <row r="5323" spans="1:29" ht="26" customHeight="1" x14ac:dyDescent="0.35">
      <c r="A5323" s="9">
        <v>46243</v>
      </c>
      <c r="B5323" s="7" t="s">
        <v>64</v>
      </c>
      <c r="C5323" s="8" t="s">
        <v>27</v>
      </c>
      <c r="D5323" s="10">
        <v>1</v>
      </c>
      <c r="E5323" s="19" t="s">
        <v>4849</v>
      </c>
      <c r="F5323" s="19" t="s">
        <v>4845</v>
      </c>
      <c r="G5323" s="12" t="s">
        <v>3187</v>
      </c>
      <c r="H5323" s="12" t="s">
        <v>3188</v>
      </c>
      <c r="I5323" s="12" t="s">
        <v>3790</v>
      </c>
      <c r="J5323" s="12" t="s">
        <v>3143</v>
      </c>
      <c r="K5323" s="12" t="s">
        <v>4362</v>
      </c>
      <c r="L5323" s="12" t="s">
        <v>3430</v>
      </c>
      <c r="M5323" s="12" t="s">
        <v>4363</v>
      </c>
      <c r="N5323" s="12" t="s">
        <v>3750</v>
      </c>
      <c r="O5323" s="8" t="s">
        <v>4361</v>
      </c>
      <c r="P5323" s="8" t="s">
        <v>60</v>
      </c>
      <c r="Q5323" s="8" t="s">
        <v>4364</v>
      </c>
      <c r="R5323" s="27" t="s">
        <v>4365</v>
      </c>
      <c r="S5323" s="8">
        <v>192</v>
      </c>
      <c r="T5323" s="8">
        <v>0</v>
      </c>
      <c r="U5323" s="14">
        <f t="shared" si="25"/>
        <v>1.0158730158730158</v>
      </c>
      <c r="V5323" s="8">
        <v>892</v>
      </c>
      <c r="W5323" s="15" t="s">
        <v>30</v>
      </c>
      <c r="AC5323" s="64"/>
    </row>
    <row r="5324" spans="1:29" x14ac:dyDescent="0.35">
      <c r="A5324" s="9">
        <v>46243</v>
      </c>
      <c r="B5324" s="7" t="s">
        <v>2701</v>
      </c>
      <c r="C5324" s="8" t="s">
        <v>45</v>
      </c>
      <c r="D5324" s="10">
        <v>14</v>
      </c>
      <c r="E5324" s="19" t="s">
        <v>4845</v>
      </c>
      <c r="F5324" s="19" t="s">
        <v>4850</v>
      </c>
      <c r="G5324" s="12" t="s">
        <v>3237</v>
      </c>
      <c r="H5324" s="12" t="s">
        <v>3797</v>
      </c>
      <c r="I5324" s="12" t="s">
        <v>3299</v>
      </c>
      <c r="J5324" s="12" t="s">
        <v>3952</v>
      </c>
      <c r="K5324" s="12" t="s">
        <v>3266</v>
      </c>
      <c r="L5324" s="12" t="s">
        <v>3578</v>
      </c>
      <c r="M5324" s="12" t="s">
        <v>4366</v>
      </c>
      <c r="N5324" s="12" t="s">
        <v>4367</v>
      </c>
      <c r="O5324" s="8" t="s">
        <v>106</v>
      </c>
      <c r="P5324" s="8" t="s">
        <v>3100</v>
      </c>
      <c r="Q5324" s="8" t="s">
        <v>4368</v>
      </c>
      <c r="R5324" s="27" t="s">
        <v>280</v>
      </c>
      <c r="S5324" s="8">
        <v>182</v>
      </c>
      <c r="T5324" s="8">
        <v>4</v>
      </c>
      <c r="U5324" s="14">
        <f t="shared" si="25"/>
        <v>0.96296296296296291</v>
      </c>
      <c r="V5324" s="8" t="s">
        <v>3101</v>
      </c>
      <c r="W5324" s="15" t="s">
        <v>30</v>
      </c>
      <c r="AC5324" s="64"/>
    </row>
    <row r="5325" spans="1:29" ht="26" customHeight="1" x14ac:dyDescent="0.35">
      <c r="A5325" s="9">
        <v>46243</v>
      </c>
      <c r="B5325" s="7" t="s">
        <v>2703</v>
      </c>
      <c r="C5325" s="8" t="s">
        <v>45</v>
      </c>
      <c r="D5325" s="10">
        <v>14</v>
      </c>
      <c r="E5325" s="19" t="s">
        <v>4850</v>
      </c>
      <c r="F5325" s="19" t="s">
        <v>4845</v>
      </c>
      <c r="G5325" s="12" t="s">
        <v>3803</v>
      </c>
      <c r="H5325" s="12" t="s">
        <v>3604</v>
      </c>
      <c r="I5325" s="12" t="s">
        <v>4209</v>
      </c>
      <c r="J5325" s="12" t="s">
        <v>3867</v>
      </c>
      <c r="K5325" s="12" t="s">
        <v>3444</v>
      </c>
      <c r="L5325" s="12" t="s">
        <v>4053</v>
      </c>
      <c r="M5325" s="12" t="s">
        <v>3648</v>
      </c>
      <c r="N5325" s="12" t="s">
        <v>3185</v>
      </c>
      <c r="O5325" s="8" t="s">
        <v>3100</v>
      </c>
      <c r="P5325" s="8" t="s">
        <v>73</v>
      </c>
      <c r="Q5325" s="8" t="s">
        <v>4369</v>
      </c>
      <c r="R5325" s="27" t="s">
        <v>2707</v>
      </c>
      <c r="S5325" s="8">
        <v>173</v>
      </c>
      <c r="T5325" s="8">
        <v>2</v>
      </c>
      <c r="U5325" s="14">
        <f t="shared" si="25"/>
        <v>0.91534391534391535</v>
      </c>
      <c r="V5325" s="8" t="s">
        <v>3101</v>
      </c>
      <c r="W5325" s="15" t="s">
        <v>30</v>
      </c>
      <c r="AC5325" s="64"/>
    </row>
    <row r="5326" spans="1:29" x14ac:dyDescent="0.35">
      <c r="A5326" s="9">
        <v>46243</v>
      </c>
      <c r="B5326" s="7" t="s">
        <v>247</v>
      </c>
      <c r="C5326" s="8" t="s">
        <v>45</v>
      </c>
      <c r="D5326" s="10">
        <v>1</v>
      </c>
      <c r="E5326" s="19" t="s">
        <v>4845</v>
      </c>
      <c r="F5326" s="19" t="s">
        <v>4867</v>
      </c>
      <c r="G5326" s="12" t="s">
        <v>3111</v>
      </c>
      <c r="H5326" s="12" t="s">
        <v>3112</v>
      </c>
      <c r="I5326" s="12" t="s">
        <v>4370</v>
      </c>
      <c r="J5326" s="12" t="s">
        <v>3652</v>
      </c>
      <c r="K5326" s="12" t="s">
        <v>3190</v>
      </c>
      <c r="L5326" s="12" t="s">
        <v>4284</v>
      </c>
      <c r="M5326" s="12" t="s">
        <v>4371</v>
      </c>
      <c r="N5326" s="12" t="s">
        <v>4372</v>
      </c>
      <c r="O5326" s="8" t="s">
        <v>73</v>
      </c>
      <c r="P5326" s="8" t="s">
        <v>3118</v>
      </c>
      <c r="Q5326" s="8" t="s">
        <v>4373</v>
      </c>
      <c r="R5326" s="27" t="s">
        <v>99</v>
      </c>
      <c r="S5326" s="8">
        <v>67</v>
      </c>
      <c r="T5326" s="8">
        <v>0</v>
      </c>
      <c r="U5326" s="14">
        <f t="shared" si="25"/>
        <v>0.35449735449735448</v>
      </c>
      <c r="V5326" s="8" t="s">
        <v>3101</v>
      </c>
      <c r="W5326" s="15" t="s">
        <v>30</v>
      </c>
      <c r="AC5326" s="64"/>
    </row>
    <row r="5327" spans="1:29" x14ac:dyDescent="0.35">
      <c r="A5327" s="9">
        <v>46243</v>
      </c>
      <c r="B5327" s="7" t="s">
        <v>248</v>
      </c>
      <c r="C5327" s="8" t="s">
        <v>45</v>
      </c>
      <c r="D5327" s="10">
        <v>1</v>
      </c>
      <c r="E5327" s="19" t="s">
        <v>4867</v>
      </c>
      <c r="F5327" s="19" t="s">
        <v>4845</v>
      </c>
      <c r="G5327" s="12" t="s">
        <v>3120</v>
      </c>
      <c r="H5327" s="12" t="s">
        <v>3121</v>
      </c>
      <c r="I5327" s="12" t="s">
        <v>3351</v>
      </c>
      <c r="J5327" s="12" t="s">
        <v>3351</v>
      </c>
      <c r="K5327" s="12" t="s">
        <v>4374</v>
      </c>
      <c r="L5327" s="12" t="s">
        <v>4023</v>
      </c>
      <c r="M5327" s="12" t="s">
        <v>3430</v>
      </c>
      <c r="N5327" s="12" t="s">
        <v>4180</v>
      </c>
      <c r="O5327" s="8" t="s">
        <v>3118</v>
      </c>
      <c r="P5327" s="8" t="s">
        <v>32</v>
      </c>
      <c r="Q5327" s="8" t="s">
        <v>808</v>
      </c>
      <c r="R5327" s="27" t="s">
        <v>124</v>
      </c>
      <c r="S5327" s="8">
        <v>192</v>
      </c>
      <c r="T5327" s="8">
        <v>2</v>
      </c>
      <c r="U5327" s="14">
        <f t="shared" si="25"/>
        <v>1.0158730158730158</v>
      </c>
      <c r="V5327" s="8" t="s">
        <v>3101</v>
      </c>
      <c r="W5327" s="15" t="s">
        <v>30</v>
      </c>
      <c r="AC5327" s="64"/>
    </row>
    <row r="5328" spans="1:29" ht="26" customHeight="1" x14ac:dyDescent="0.35">
      <c r="A5328" s="9">
        <v>46243</v>
      </c>
      <c r="B5328" s="7" t="s">
        <v>1383</v>
      </c>
      <c r="C5328" s="8" t="s">
        <v>45</v>
      </c>
      <c r="D5328" s="10">
        <v>1</v>
      </c>
      <c r="E5328" s="28" t="s">
        <v>4845</v>
      </c>
      <c r="F5328" s="28" t="s">
        <v>4851</v>
      </c>
      <c r="G5328" s="12" t="s">
        <v>3292</v>
      </c>
      <c r="H5328" s="12" t="s">
        <v>3769</v>
      </c>
      <c r="I5328" s="12" t="s">
        <v>3821</v>
      </c>
      <c r="J5328" s="12" t="s">
        <v>4375</v>
      </c>
      <c r="K5328" s="12" t="s">
        <v>4376</v>
      </c>
      <c r="L5328" s="12" t="s">
        <v>4377</v>
      </c>
      <c r="M5328" s="12" t="s">
        <v>3357</v>
      </c>
      <c r="N5328" s="12" t="s">
        <v>4378</v>
      </c>
      <c r="O5328" s="8" t="s">
        <v>32</v>
      </c>
      <c r="P5328" s="8" t="s">
        <v>715</v>
      </c>
      <c r="Q5328" s="8" t="s">
        <v>4379</v>
      </c>
      <c r="R5328" s="27" t="s">
        <v>4380</v>
      </c>
      <c r="S5328" s="8">
        <v>149</v>
      </c>
      <c r="T5328" s="8">
        <v>0</v>
      </c>
      <c r="U5328" s="14">
        <f t="shared" si="25"/>
        <v>0.78835978835978837</v>
      </c>
      <c r="V5328" s="8">
        <v>1406</v>
      </c>
      <c r="W5328" s="15" t="s">
        <v>30</v>
      </c>
      <c r="AC5328" s="64"/>
    </row>
    <row r="5329" spans="1:29" x14ac:dyDescent="0.35">
      <c r="A5329" s="9">
        <v>46243</v>
      </c>
      <c r="B5329" s="7" t="s">
        <v>1384</v>
      </c>
      <c r="C5329" s="8" t="s">
        <v>45</v>
      </c>
      <c r="D5329" s="10">
        <v>1</v>
      </c>
      <c r="E5329" s="28" t="s">
        <v>4851</v>
      </c>
      <c r="F5329" s="28" t="s">
        <v>4845</v>
      </c>
      <c r="G5329" s="12" t="s">
        <v>3338</v>
      </c>
      <c r="H5329" s="12" t="s">
        <v>3363</v>
      </c>
      <c r="I5329" s="12" t="s">
        <v>4381</v>
      </c>
      <c r="J5329" s="12" t="s">
        <v>3902</v>
      </c>
      <c r="K5329" s="12" t="s">
        <v>3860</v>
      </c>
      <c r="L5329" s="12" t="s">
        <v>4382</v>
      </c>
      <c r="M5329" s="12" t="s">
        <v>4383</v>
      </c>
      <c r="N5329" s="12" t="s">
        <v>3367</v>
      </c>
      <c r="O5329" s="8" t="s">
        <v>715</v>
      </c>
      <c r="P5329" s="8" t="s">
        <v>208</v>
      </c>
      <c r="S5329" s="8">
        <v>171</v>
      </c>
      <c r="T5329" s="8">
        <v>0</v>
      </c>
      <c r="U5329" s="14">
        <f t="shared" si="25"/>
        <v>0.90476190476190477</v>
      </c>
      <c r="V5329" s="8" t="s">
        <v>3101</v>
      </c>
      <c r="W5329" s="15" t="s">
        <v>30</v>
      </c>
      <c r="AC5329" s="64"/>
    </row>
    <row r="5330" spans="1:29" x14ac:dyDescent="0.35">
      <c r="A5330" s="9">
        <v>46243</v>
      </c>
      <c r="B5330" s="7" t="s">
        <v>107</v>
      </c>
      <c r="C5330" s="8" t="s">
        <v>59</v>
      </c>
      <c r="D5330" s="10">
        <v>1</v>
      </c>
      <c r="E5330" s="28" t="s">
        <v>4845</v>
      </c>
      <c r="F5330" s="28" t="s">
        <v>4850</v>
      </c>
      <c r="G5330" s="12" t="s">
        <v>3163</v>
      </c>
      <c r="H5330" s="12" t="s">
        <v>3164</v>
      </c>
      <c r="I5330" s="12" t="s">
        <v>3345</v>
      </c>
      <c r="J5330" s="12" t="s">
        <v>3237</v>
      </c>
      <c r="K5330" s="12" t="s">
        <v>4384</v>
      </c>
      <c r="L5330" s="12" t="s">
        <v>4385</v>
      </c>
      <c r="M5330" s="12" t="s">
        <v>3471</v>
      </c>
      <c r="N5330" s="12" t="s">
        <v>4220</v>
      </c>
      <c r="O5330" s="8" t="s">
        <v>43</v>
      </c>
      <c r="P5330" s="8" t="s">
        <v>3171</v>
      </c>
      <c r="Q5330" s="8" t="s">
        <v>138</v>
      </c>
      <c r="R5330" s="27" t="s">
        <v>39</v>
      </c>
      <c r="S5330" s="8">
        <v>172</v>
      </c>
      <c r="T5330" s="8">
        <v>1</v>
      </c>
      <c r="U5330" s="14">
        <f t="shared" si="25"/>
        <v>0.91005291005291</v>
      </c>
      <c r="V5330" s="8">
        <v>697</v>
      </c>
      <c r="W5330" s="15" t="s">
        <v>30</v>
      </c>
      <c r="AC5330" s="64"/>
    </row>
    <row r="5331" spans="1:29" x14ac:dyDescent="0.35">
      <c r="A5331" s="9">
        <v>46243</v>
      </c>
      <c r="B5331" s="7" t="s">
        <v>109</v>
      </c>
      <c r="C5331" s="8" t="s">
        <v>59</v>
      </c>
      <c r="D5331" s="10">
        <v>1</v>
      </c>
      <c r="E5331" s="28" t="s">
        <v>4850</v>
      </c>
      <c r="F5331" s="28" t="s">
        <v>4845</v>
      </c>
      <c r="G5331" s="12" t="s">
        <v>3172</v>
      </c>
      <c r="H5331" s="12" t="s">
        <v>3173</v>
      </c>
      <c r="I5331" s="17" t="s">
        <v>3535</v>
      </c>
      <c r="J5331" s="17" t="s">
        <v>3446</v>
      </c>
      <c r="K5331" s="17" t="s">
        <v>4135</v>
      </c>
      <c r="L5331" s="17" t="s">
        <v>4055</v>
      </c>
      <c r="M5331" s="17" t="s">
        <v>4056</v>
      </c>
      <c r="N5331" s="17" t="s">
        <v>3122</v>
      </c>
      <c r="O5331" s="15" t="s">
        <v>3171</v>
      </c>
      <c r="P5331" s="8" t="s">
        <v>43</v>
      </c>
      <c r="Q5331" s="15"/>
      <c r="R5331" s="67"/>
      <c r="S5331" s="15">
        <v>186</v>
      </c>
      <c r="T5331" s="15">
        <v>1</v>
      </c>
      <c r="U5331" s="22">
        <f t="shared" si="25"/>
        <v>0.98412698412698407</v>
      </c>
      <c r="V5331" s="15">
        <v>803</v>
      </c>
      <c r="W5331" s="15" t="s">
        <v>30</v>
      </c>
      <c r="AC5331" s="64"/>
    </row>
    <row r="5332" spans="1:29" ht="26" customHeight="1" x14ac:dyDescent="0.35">
      <c r="A5332" s="9">
        <v>46243</v>
      </c>
      <c r="B5332" s="7" t="s">
        <v>104</v>
      </c>
      <c r="C5332" s="8" t="s">
        <v>59</v>
      </c>
      <c r="D5332" s="10">
        <v>1</v>
      </c>
      <c r="E5332" s="28" t="s">
        <v>4845</v>
      </c>
      <c r="F5332" s="28" t="s">
        <v>4873</v>
      </c>
      <c r="G5332" s="12" t="s">
        <v>3400</v>
      </c>
      <c r="H5332" s="12" t="s">
        <v>3253</v>
      </c>
      <c r="I5332" s="12" t="s">
        <v>3616</v>
      </c>
      <c r="J5332" s="12" t="s">
        <v>4000</v>
      </c>
      <c r="K5332" s="12" t="s">
        <v>3286</v>
      </c>
      <c r="L5332" s="12" t="s">
        <v>3476</v>
      </c>
      <c r="M5332" s="12" t="s">
        <v>3671</v>
      </c>
      <c r="N5332" s="12" t="s">
        <v>3216</v>
      </c>
      <c r="O5332" s="8" t="s">
        <v>43</v>
      </c>
      <c r="P5332" s="15" t="s">
        <v>3665</v>
      </c>
      <c r="Q5332" s="8" t="s">
        <v>4386</v>
      </c>
      <c r="R5332" s="27" t="s">
        <v>4387</v>
      </c>
      <c r="S5332" s="8">
        <v>178</v>
      </c>
      <c r="T5332" s="8">
        <v>0</v>
      </c>
      <c r="U5332" s="14">
        <f t="shared" si="25"/>
        <v>0.94179894179894175</v>
      </c>
      <c r="V5332" s="8" t="s">
        <v>3101</v>
      </c>
      <c r="W5332" s="15" t="s">
        <v>30</v>
      </c>
      <c r="AC5332" s="64"/>
    </row>
    <row r="5333" spans="1:29" x14ac:dyDescent="0.35">
      <c r="A5333" s="9">
        <v>46243</v>
      </c>
      <c r="B5333" s="7" t="s">
        <v>105</v>
      </c>
      <c r="C5333" s="8" t="s">
        <v>59</v>
      </c>
      <c r="D5333" s="10">
        <v>1</v>
      </c>
      <c r="E5333" s="28" t="s">
        <v>4845</v>
      </c>
      <c r="F5333" s="28" t="s">
        <v>4850</v>
      </c>
      <c r="G5333" s="12" t="s">
        <v>3212</v>
      </c>
      <c r="H5333" s="12" t="s">
        <v>4260</v>
      </c>
      <c r="I5333" s="12" t="s">
        <v>4388</v>
      </c>
      <c r="J5333" s="12" t="s">
        <v>4389</v>
      </c>
      <c r="K5333" s="12" t="s">
        <v>3675</v>
      </c>
      <c r="L5333" s="12" t="s">
        <v>4390</v>
      </c>
      <c r="M5333" s="12" t="s">
        <v>4391</v>
      </c>
      <c r="N5333" s="12" t="s">
        <v>4392</v>
      </c>
      <c r="O5333" s="8" t="s">
        <v>3665</v>
      </c>
      <c r="P5333" s="8" t="s">
        <v>83</v>
      </c>
      <c r="Q5333" s="8" t="s">
        <v>4393</v>
      </c>
      <c r="R5333" s="27" t="s">
        <v>99</v>
      </c>
      <c r="S5333" s="8">
        <v>177</v>
      </c>
      <c r="T5333" s="8">
        <v>0</v>
      </c>
      <c r="U5333" s="14">
        <f t="shared" si="25"/>
        <v>0.93650793650793651</v>
      </c>
      <c r="V5333" s="8" t="s">
        <v>3101</v>
      </c>
      <c r="W5333" s="15" t="s">
        <v>30</v>
      </c>
      <c r="AC5333" s="64"/>
    </row>
    <row r="5334" spans="1:29" x14ac:dyDescent="0.35">
      <c r="A5334" s="9">
        <v>46243</v>
      </c>
      <c r="B5334" s="7" t="s">
        <v>4394</v>
      </c>
      <c r="C5334" s="8" t="s">
        <v>59</v>
      </c>
      <c r="D5334" s="10">
        <v>1</v>
      </c>
      <c r="E5334" s="28" t="s">
        <v>4850</v>
      </c>
      <c r="F5334" s="28" t="s">
        <v>4845</v>
      </c>
      <c r="G5334" s="12" t="s">
        <v>4280</v>
      </c>
      <c r="H5334" s="12" t="s">
        <v>4395</v>
      </c>
      <c r="I5334" s="12" t="s">
        <v>4396</v>
      </c>
      <c r="J5334" s="12" t="s">
        <v>4397</v>
      </c>
      <c r="K5334" s="12" t="s">
        <v>4398</v>
      </c>
      <c r="L5334" s="17">
        <v>0.9819444444444444</v>
      </c>
      <c r="M5334" s="17">
        <v>0.98958333333333337</v>
      </c>
      <c r="N5334" s="17">
        <v>0.99027777777777781</v>
      </c>
      <c r="O5334" s="15" t="s">
        <v>83</v>
      </c>
      <c r="P5334" s="15">
        <v>43</v>
      </c>
      <c r="S5334" s="8">
        <v>68</v>
      </c>
      <c r="T5334" s="8">
        <v>0</v>
      </c>
      <c r="U5334" s="14">
        <f t="shared" si="25"/>
        <v>0.35978835978835977</v>
      </c>
      <c r="V5334" s="8" t="s">
        <v>3101</v>
      </c>
      <c r="W5334" s="15" t="s">
        <v>30</v>
      </c>
      <c r="X5334" s="7" t="s">
        <v>4399</v>
      </c>
      <c r="AC5334" s="64"/>
    </row>
    <row r="5335" spans="1:29" x14ac:dyDescent="0.35">
      <c r="A5335" s="9">
        <v>46243</v>
      </c>
      <c r="B5335" s="7" t="s">
        <v>1371</v>
      </c>
      <c r="C5335" s="8" t="s">
        <v>72</v>
      </c>
      <c r="D5335" s="10">
        <v>1</v>
      </c>
      <c r="E5335" s="28" t="s">
        <v>4845</v>
      </c>
      <c r="F5335" s="28" t="s">
        <v>4853</v>
      </c>
      <c r="G5335" s="12" t="s">
        <v>3128</v>
      </c>
      <c r="H5335" s="12" t="s">
        <v>3102</v>
      </c>
      <c r="I5335" s="12" t="s">
        <v>3267</v>
      </c>
      <c r="J5335" s="12" t="s">
        <v>3376</v>
      </c>
      <c r="K5335" s="12" t="s">
        <v>3630</v>
      </c>
      <c r="L5335" s="12" t="s">
        <v>3415</v>
      </c>
      <c r="M5335" s="12" t="s">
        <v>3657</v>
      </c>
      <c r="N5335" s="12" t="s">
        <v>3657</v>
      </c>
      <c r="O5335" s="8" t="s">
        <v>70</v>
      </c>
      <c r="P5335" s="8" t="s">
        <v>740</v>
      </c>
      <c r="Q5335" s="8" t="s">
        <v>103</v>
      </c>
      <c r="R5335" s="27" t="s">
        <v>39</v>
      </c>
      <c r="S5335" s="8">
        <v>170</v>
      </c>
      <c r="T5335" s="8">
        <v>4</v>
      </c>
      <c r="U5335" s="14">
        <f t="shared" si="25"/>
        <v>0.89947089947089942</v>
      </c>
      <c r="V5335" s="8" t="s">
        <v>3101</v>
      </c>
      <c r="W5335" s="15" t="s">
        <v>30</v>
      </c>
      <c r="AC5335" s="64"/>
    </row>
    <row r="5336" spans="1:29" x14ac:dyDescent="0.35">
      <c r="A5336" s="9">
        <v>46243</v>
      </c>
      <c r="B5336" s="7" t="s">
        <v>1372</v>
      </c>
      <c r="C5336" s="8" t="s">
        <v>72</v>
      </c>
      <c r="D5336" s="10">
        <v>1</v>
      </c>
      <c r="E5336" s="28" t="s">
        <v>4853</v>
      </c>
      <c r="F5336" s="28" t="s">
        <v>4845</v>
      </c>
      <c r="G5336" s="12" t="s">
        <v>3136</v>
      </c>
      <c r="H5336" s="12" t="s">
        <v>3331</v>
      </c>
      <c r="I5336" s="12" t="s">
        <v>4290</v>
      </c>
      <c r="J5336" s="12" t="s">
        <v>3944</v>
      </c>
      <c r="K5336" s="12" t="s">
        <v>4400</v>
      </c>
      <c r="L5336" s="12" t="s">
        <v>3307</v>
      </c>
      <c r="M5336" s="12" t="s">
        <v>4401</v>
      </c>
      <c r="N5336" s="12" t="s">
        <v>3520</v>
      </c>
      <c r="O5336" s="8" t="s">
        <v>740</v>
      </c>
      <c r="P5336" s="8" t="s">
        <v>60</v>
      </c>
      <c r="Q5336" s="8" t="s">
        <v>4402</v>
      </c>
      <c r="R5336" s="27" t="s">
        <v>4403</v>
      </c>
      <c r="S5336" s="8">
        <v>186</v>
      </c>
      <c r="T5336" s="8">
        <v>5</v>
      </c>
      <c r="U5336" s="14">
        <f t="shared" si="25"/>
        <v>0.98412698412698407</v>
      </c>
      <c r="V5336" s="8" t="s">
        <v>3101</v>
      </c>
      <c r="W5336" s="15" t="s">
        <v>30</v>
      </c>
      <c r="AC5336" s="64"/>
    </row>
    <row r="5337" spans="1:29" x14ac:dyDescent="0.35">
      <c r="A5337" s="9">
        <v>46243</v>
      </c>
      <c r="B5337" s="7" t="s">
        <v>2775</v>
      </c>
      <c r="C5337" s="8" t="s">
        <v>72</v>
      </c>
      <c r="D5337" s="10">
        <v>1</v>
      </c>
      <c r="E5337" s="28" t="s">
        <v>4845</v>
      </c>
      <c r="F5337" s="28" t="s">
        <v>4849</v>
      </c>
      <c r="G5337" s="12" t="s">
        <v>3653</v>
      </c>
      <c r="H5337" s="12" t="s">
        <v>3253</v>
      </c>
      <c r="I5337" s="12" t="s">
        <v>3828</v>
      </c>
      <c r="J5337" s="12" t="s">
        <v>3143</v>
      </c>
      <c r="K5337" s="12" t="s">
        <v>3663</v>
      </c>
      <c r="L5337" s="12" t="s">
        <v>3178</v>
      </c>
      <c r="M5337" s="12" t="s">
        <v>3667</v>
      </c>
      <c r="N5337" s="12" t="s">
        <v>3150</v>
      </c>
      <c r="O5337" s="8" t="s">
        <v>60</v>
      </c>
      <c r="P5337" s="8" t="s">
        <v>4404</v>
      </c>
      <c r="Q5337" s="8" t="s">
        <v>263</v>
      </c>
      <c r="R5337" s="27" t="s">
        <v>39</v>
      </c>
      <c r="S5337" s="8">
        <v>81</v>
      </c>
      <c r="T5337" s="8">
        <v>3</v>
      </c>
      <c r="U5337" s="14">
        <f t="shared" si="25"/>
        <v>0.42857142857142855</v>
      </c>
      <c r="V5337" s="8" t="s">
        <v>3101</v>
      </c>
      <c r="W5337" s="15" t="s">
        <v>30</v>
      </c>
      <c r="X5337" s="7" t="s">
        <v>4405</v>
      </c>
      <c r="AC5337" s="64"/>
    </row>
    <row r="5338" spans="1:29" x14ac:dyDescent="0.35">
      <c r="A5338" s="9">
        <v>46243</v>
      </c>
      <c r="B5338" s="7" t="s">
        <v>4406</v>
      </c>
      <c r="C5338" s="8" t="s">
        <v>72</v>
      </c>
      <c r="D5338" s="10">
        <v>1</v>
      </c>
      <c r="E5338" s="28" t="s">
        <v>4849</v>
      </c>
      <c r="F5338" s="28" t="s">
        <v>4845</v>
      </c>
      <c r="G5338" s="12" t="s">
        <v>3213</v>
      </c>
      <c r="H5338" s="12" t="s">
        <v>4025</v>
      </c>
      <c r="I5338" s="12" t="s">
        <v>3213</v>
      </c>
      <c r="J5338" s="12" t="s">
        <v>3286</v>
      </c>
      <c r="K5338" s="12" t="s">
        <v>3156</v>
      </c>
      <c r="L5338" s="12" t="s">
        <v>3293</v>
      </c>
      <c r="M5338" s="12" t="s">
        <v>4407</v>
      </c>
      <c r="N5338" s="12" t="s">
        <v>4388</v>
      </c>
      <c r="O5338" s="8" t="s">
        <v>4404</v>
      </c>
      <c r="P5338" s="8" t="s">
        <v>73</v>
      </c>
      <c r="Q5338" s="8" t="s">
        <v>4408</v>
      </c>
      <c r="R5338" s="27" t="s">
        <v>99</v>
      </c>
      <c r="S5338" s="8">
        <v>157</v>
      </c>
      <c r="T5338" s="8">
        <v>3</v>
      </c>
      <c r="U5338" s="14">
        <f t="shared" si="25"/>
        <v>0.8306878306878307</v>
      </c>
      <c r="V5338" s="8" t="s">
        <v>3101</v>
      </c>
      <c r="W5338" s="15" t="s">
        <v>30</v>
      </c>
      <c r="X5338" s="7" t="s">
        <v>4405</v>
      </c>
      <c r="AC5338" s="64"/>
    </row>
    <row r="5339" spans="1:29" x14ac:dyDescent="0.35">
      <c r="A5339" s="9">
        <v>46243</v>
      </c>
      <c r="B5339" s="7" t="s">
        <v>1360</v>
      </c>
      <c r="C5339" s="8" t="s">
        <v>72</v>
      </c>
      <c r="D5339" s="10">
        <v>1</v>
      </c>
      <c r="E5339" s="28" t="s">
        <v>4849</v>
      </c>
      <c r="F5339" s="28" t="s">
        <v>4845</v>
      </c>
      <c r="G5339" s="12" t="s">
        <v>3314</v>
      </c>
      <c r="H5339" s="12" t="s">
        <v>3315</v>
      </c>
      <c r="I5339" s="12" t="s">
        <v>4409</v>
      </c>
      <c r="J5339" s="12" t="s">
        <v>3314</v>
      </c>
      <c r="K5339" s="12" t="s">
        <v>3317</v>
      </c>
      <c r="L5339" s="12">
        <v>0.92361111111111116</v>
      </c>
      <c r="M5339" s="12">
        <v>0.9291666666666667</v>
      </c>
      <c r="N5339" s="12">
        <v>0.93055555555555558</v>
      </c>
      <c r="O5339" s="8" t="s">
        <v>73</v>
      </c>
      <c r="P5339" s="8" t="s">
        <v>748</v>
      </c>
      <c r="S5339" s="8">
        <v>155</v>
      </c>
      <c r="T5339" s="8">
        <v>1</v>
      </c>
      <c r="U5339" s="14">
        <f t="shared" si="25"/>
        <v>0.82010582010582012</v>
      </c>
      <c r="V5339" s="8" t="s">
        <v>3101</v>
      </c>
      <c r="W5339" s="15" t="s">
        <v>30</v>
      </c>
      <c r="AC5339" s="64"/>
    </row>
    <row r="5340" spans="1:29" ht="26" customHeight="1" x14ac:dyDescent="0.35">
      <c r="A5340" s="9">
        <v>46243</v>
      </c>
      <c r="B5340" s="7" t="s">
        <v>1361</v>
      </c>
      <c r="C5340" s="8" t="s">
        <v>72</v>
      </c>
      <c r="D5340" s="10">
        <v>1</v>
      </c>
      <c r="E5340" s="28" t="s">
        <v>4845</v>
      </c>
      <c r="F5340" s="28" t="s">
        <v>4863</v>
      </c>
      <c r="G5340" s="12" t="s">
        <v>3319</v>
      </c>
      <c r="H5340" s="12" t="s">
        <v>1665</v>
      </c>
      <c r="I5340" s="17">
        <v>0.98541666666666672</v>
      </c>
      <c r="J5340" s="17">
        <v>0.98819444444444449</v>
      </c>
      <c r="K5340" s="17">
        <v>0.99652777777777779</v>
      </c>
      <c r="L5340" s="17" t="s">
        <v>4410</v>
      </c>
      <c r="M5340" s="17" t="s">
        <v>1665</v>
      </c>
      <c r="N5340" s="17" t="s">
        <v>4411</v>
      </c>
      <c r="O5340" s="15" t="s">
        <v>748</v>
      </c>
      <c r="P5340" s="15" t="s">
        <v>60</v>
      </c>
      <c r="Q5340" s="51" t="s">
        <v>4412</v>
      </c>
      <c r="R5340" s="61" t="s">
        <v>4413</v>
      </c>
      <c r="S5340" s="15">
        <v>186</v>
      </c>
      <c r="T5340" s="15">
        <v>0</v>
      </c>
      <c r="U5340" s="22">
        <f t="shared" si="25"/>
        <v>0.98412698412698407</v>
      </c>
      <c r="V5340" s="15" t="s">
        <v>3101</v>
      </c>
      <c r="W5340" s="15" t="s">
        <v>30</v>
      </c>
      <c r="X5340" s="70"/>
      <c r="Y5340" s="288"/>
      <c r="Z5340" s="144"/>
      <c r="AC5340" s="64"/>
    </row>
    <row r="5341" spans="1:29" ht="30" customHeight="1" x14ac:dyDescent="0.35">
      <c r="A5341" s="9">
        <v>46243</v>
      </c>
      <c r="B5341" s="7" t="s">
        <v>71</v>
      </c>
      <c r="C5341" s="8" t="s">
        <v>81</v>
      </c>
      <c r="D5341" s="10">
        <v>1</v>
      </c>
      <c r="E5341" s="28" t="s">
        <v>4863</v>
      </c>
      <c r="F5341" s="28" t="s">
        <v>4845</v>
      </c>
      <c r="G5341" s="12" t="s">
        <v>3094</v>
      </c>
      <c r="H5341" s="12" t="s">
        <v>3194</v>
      </c>
      <c r="I5341" s="12" t="s">
        <v>3092</v>
      </c>
      <c r="J5341" s="12" t="s">
        <v>3267</v>
      </c>
      <c r="K5341" s="12" t="s">
        <v>3434</v>
      </c>
      <c r="L5341" s="12" t="s">
        <v>3246</v>
      </c>
      <c r="M5341" s="12" t="s">
        <v>4094</v>
      </c>
      <c r="N5341" s="12" t="s">
        <v>4281</v>
      </c>
      <c r="O5341" s="8" t="s">
        <v>236</v>
      </c>
      <c r="P5341" s="8" t="s">
        <v>1961</v>
      </c>
      <c r="Q5341" s="8" t="s">
        <v>988</v>
      </c>
      <c r="R5341" s="27" t="s">
        <v>4414</v>
      </c>
      <c r="S5341" s="8">
        <v>167</v>
      </c>
      <c r="T5341" s="8">
        <v>1</v>
      </c>
      <c r="U5341" s="14">
        <f t="shared" ref="U5341:U5349" si="26">S5341/186</f>
        <v>0.89784946236559138</v>
      </c>
      <c r="V5341" s="8" t="s">
        <v>3101</v>
      </c>
      <c r="W5341" s="15" t="s">
        <v>30</v>
      </c>
      <c r="AC5341" s="64"/>
    </row>
    <row r="5342" spans="1:29" x14ac:dyDescent="0.35">
      <c r="A5342" s="9">
        <v>46243</v>
      </c>
      <c r="B5342" s="7" t="s">
        <v>74</v>
      </c>
      <c r="C5342" s="8" t="s">
        <v>81</v>
      </c>
      <c r="D5342" s="10">
        <v>1</v>
      </c>
      <c r="E5342" s="28" t="s">
        <v>4845</v>
      </c>
      <c r="F5342" s="28" t="s">
        <v>4873</v>
      </c>
      <c r="G5342" s="12" t="s">
        <v>3136</v>
      </c>
      <c r="H5342" s="12" t="s">
        <v>3202</v>
      </c>
      <c r="I5342" s="12" t="s">
        <v>3132</v>
      </c>
      <c r="J5342" s="12" t="s">
        <v>3580</v>
      </c>
      <c r="K5342" s="12" t="s">
        <v>3383</v>
      </c>
      <c r="L5342" s="12" t="s">
        <v>4415</v>
      </c>
      <c r="M5342" s="12" t="s">
        <v>3827</v>
      </c>
      <c r="N5342" s="12" t="s">
        <v>4336</v>
      </c>
      <c r="O5342" s="8" t="s">
        <v>1961</v>
      </c>
      <c r="P5342" s="8" t="s">
        <v>43</v>
      </c>
      <c r="Q5342" s="8" t="s">
        <v>2784</v>
      </c>
      <c r="R5342" s="27" t="s">
        <v>99</v>
      </c>
      <c r="S5342" s="8">
        <v>188</v>
      </c>
      <c r="T5342" s="8">
        <v>2</v>
      </c>
      <c r="U5342" s="14">
        <f t="shared" si="26"/>
        <v>1.010752688172043</v>
      </c>
      <c r="V5342" s="8">
        <v>21</v>
      </c>
      <c r="W5342" s="15" t="s">
        <v>30</v>
      </c>
      <c r="AC5342" s="64"/>
    </row>
    <row r="5343" spans="1:29" x14ac:dyDescent="0.35">
      <c r="A5343" s="9">
        <v>46243</v>
      </c>
      <c r="B5343" s="7" t="s">
        <v>52</v>
      </c>
      <c r="C5343" s="8" t="s">
        <v>81</v>
      </c>
      <c r="D5343" s="10">
        <v>1</v>
      </c>
      <c r="E5343" s="28" t="s">
        <v>4873</v>
      </c>
      <c r="F5343" s="28" t="s">
        <v>4845</v>
      </c>
      <c r="G5343" s="12" t="s">
        <v>3210</v>
      </c>
      <c r="H5343" s="12" t="s">
        <v>3211</v>
      </c>
      <c r="I5343" s="12" t="s">
        <v>3402</v>
      </c>
      <c r="J5343" s="12" t="s">
        <v>4416</v>
      </c>
      <c r="K5343" s="12" t="s">
        <v>4417</v>
      </c>
      <c r="L5343" s="12" t="s">
        <v>3872</v>
      </c>
      <c r="M5343" s="12" t="s">
        <v>4188</v>
      </c>
      <c r="N5343" s="12" t="s">
        <v>3152</v>
      </c>
      <c r="O5343" s="8" t="s">
        <v>43</v>
      </c>
      <c r="P5343" s="8" t="s">
        <v>131</v>
      </c>
      <c r="Q5343" s="8" t="s">
        <v>185</v>
      </c>
      <c r="R5343" s="27" t="s">
        <v>39</v>
      </c>
      <c r="S5343" s="8">
        <v>162</v>
      </c>
      <c r="T5343" s="8">
        <v>1</v>
      </c>
      <c r="U5343" s="14">
        <f t="shared" si="26"/>
        <v>0.87096774193548387</v>
      </c>
      <c r="V5343" s="8">
        <v>273</v>
      </c>
      <c r="W5343" s="15" t="s">
        <v>30</v>
      </c>
      <c r="AC5343" s="64"/>
    </row>
    <row r="5344" spans="1:29" x14ac:dyDescent="0.35">
      <c r="A5344" s="9">
        <v>46243</v>
      </c>
      <c r="B5344" s="7" t="s">
        <v>56</v>
      </c>
      <c r="C5344" s="8" t="s">
        <v>81</v>
      </c>
      <c r="D5344" s="10">
        <v>1</v>
      </c>
      <c r="E5344" s="28" t="s">
        <v>4845</v>
      </c>
      <c r="F5344" s="28" t="s">
        <v>4860</v>
      </c>
      <c r="G5344" s="12" t="s">
        <v>3220</v>
      </c>
      <c r="H5344" s="12" t="s">
        <v>3160</v>
      </c>
      <c r="I5344" s="12" t="s">
        <v>3156</v>
      </c>
      <c r="J5344" s="12" t="s">
        <v>3334</v>
      </c>
      <c r="K5344" s="12" t="s">
        <v>3531</v>
      </c>
      <c r="L5344" s="12" t="s">
        <v>4314</v>
      </c>
      <c r="M5344" s="12" t="s">
        <v>4195</v>
      </c>
      <c r="N5344" s="12" t="s">
        <v>3819</v>
      </c>
      <c r="O5344" s="8" t="s">
        <v>131</v>
      </c>
      <c r="P5344" s="8" t="s">
        <v>301</v>
      </c>
      <c r="Q5344" s="8" t="s">
        <v>48</v>
      </c>
      <c r="R5344" s="27" t="s">
        <v>39</v>
      </c>
      <c r="S5344" s="8">
        <v>165</v>
      </c>
      <c r="T5344" s="8">
        <v>0</v>
      </c>
      <c r="U5344" s="14">
        <f t="shared" si="26"/>
        <v>0.88709677419354838</v>
      </c>
      <c r="V5344" s="8" t="s">
        <v>3101</v>
      </c>
      <c r="W5344" s="15" t="s">
        <v>30</v>
      </c>
      <c r="AC5344" s="64"/>
    </row>
    <row r="5345" spans="1:29" x14ac:dyDescent="0.35">
      <c r="A5345" s="9">
        <v>46243</v>
      </c>
      <c r="B5345" s="7" t="s">
        <v>1429</v>
      </c>
      <c r="C5345" s="8" t="s">
        <v>90</v>
      </c>
      <c r="D5345" s="10">
        <v>15</v>
      </c>
      <c r="E5345" s="28" t="s">
        <v>4860</v>
      </c>
      <c r="F5345" s="28" t="s">
        <v>4845</v>
      </c>
      <c r="G5345" s="12" t="s">
        <v>3237</v>
      </c>
      <c r="H5345" s="12" t="s">
        <v>3518</v>
      </c>
      <c r="I5345" s="12" t="s">
        <v>4418</v>
      </c>
      <c r="J5345" s="12" t="s">
        <v>3299</v>
      </c>
      <c r="K5345" s="12" t="s">
        <v>3633</v>
      </c>
      <c r="L5345" s="12" t="s">
        <v>3348</v>
      </c>
      <c r="M5345" s="12" t="s">
        <v>4098</v>
      </c>
      <c r="N5345" s="12" t="s">
        <v>4419</v>
      </c>
      <c r="O5345" s="8" t="s">
        <v>73</v>
      </c>
      <c r="P5345" s="8" t="s">
        <v>3201</v>
      </c>
      <c r="Q5345" s="8" t="s">
        <v>274</v>
      </c>
      <c r="R5345" s="27" t="s">
        <v>39</v>
      </c>
      <c r="S5345" s="8">
        <v>176</v>
      </c>
      <c r="T5345" s="8">
        <v>0</v>
      </c>
      <c r="U5345" s="14">
        <f t="shared" si="26"/>
        <v>0.94623655913978499</v>
      </c>
      <c r="V5345" s="8">
        <v>1139</v>
      </c>
      <c r="W5345" s="15" t="s">
        <v>30</v>
      </c>
      <c r="AC5345" s="64"/>
    </row>
    <row r="5346" spans="1:29" x14ac:dyDescent="0.35">
      <c r="A5346" s="9">
        <v>46243</v>
      </c>
      <c r="B5346" s="7" t="s">
        <v>1430</v>
      </c>
      <c r="C5346" s="8" t="s">
        <v>90</v>
      </c>
      <c r="D5346" s="10">
        <v>14</v>
      </c>
      <c r="E5346" s="28" t="s">
        <v>4845</v>
      </c>
      <c r="F5346" s="28" t="s">
        <v>4851</v>
      </c>
      <c r="G5346" s="12" t="s">
        <v>3910</v>
      </c>
      <c r="H5346" s="12" t="s">
        <v>3251</v>
      </c>
      <c r="I5346" s="12" t="s">
        <v>3610</v>
      </c>
      <c r="J5346" s="12" t="s">
        <v>3283</v>
      </c>
      <c r="K5346" s="12" t="s">
        <v>3843</v>
      </c>
      <c r="L5346" s="12" t="s">
        <v>4420</v>
      </c>
      <c r="M5346" s="12" t="s">
        <v>4421</v>
      </c>
      <c r="N5346" s="12" t="s">
        <v>3445</v>
      </c>
      <c r="O5346" s="8" t="s">
        <v>3201</v>
      </c>
      <c r="P5346" s="8" t="s">
        <v>32</v>
      </c>
      <c r="Q5346" s="8" t="s">
        <v>4422</v>
      </c>
      <c r="R5346" s="27" t="s">
        <v>99</v>
      </c>
      <c r="S5346" s="8">
        <v>191</v>
      </c>
      <c r="T5346" s="8">
        <v>0</v>
      </c>
      <c r="U5346" s="14">
        <f t="shared" si="26"/>
        <v>1.0268817204301075</v>
      </c>
      <c r="V5346" s="8" t="s">
        <v>3101</v>
      </c>
      <c r="W5346" s="15" t="s">
        <v>30</v>
      </c>
      <c r="AC5346" s="64"/>
    </row>
    <row r="5347" spans="1:29" x14ac:dyDescent="0.35">
      <c r="A5347" s="9">
        <v>46243</v>
      </c>
      <c r="B5347" s="7" t="s">
        <v>1376</v>
      </c>
      <c r="C5347" s="8" t="s">
        <v>90</v>
      </c>
      <c r="D5347" s="10">
        <v>14</v>
      </c>
      <c r="E5347" s="28" t="s">
        <v>4851</v>
      </c>
      <c r="F5347" s="28" t="s">
        <v>4845</v>
      </c>
      <c r="G5347" s="12" t="s">
        <v>3120</v>
      </c>
      <c r="H5347" s="12" t="s">
        <v>4260</v>
      </c>
      <c r="I5347" s="12" t="s">
        <v>4423</v>
      </c>
      <c r="J5347" s="12" t="s">
        <v>3149</v>
      </c>
      <c r="K5347" s="12" t="s">
        <v>4424</v>
      </c>
      <c r="L5347" s="12" t="s">
        <v>3671</v>
      </c>
      <c r="M5347" s="12" t="s">
        <v>4078</v>
      </c>
      <c r="N5347" s="12" t="s">
        <v>4286</v>
      </c>
      <c r="O5347" s="8" t="s">
        <v>32</v>
      </c>
      <c r="P5347" s="8" t="s">
        <v>3974</v>
      </c>
      <c r="S5347" s="8">
        <v>115</v>
      </c>
      <c r="T5347" s="8">
        <v>1</v>
      </c>
      <c r="U5347" s="14">
        <f t="shared" si="26"/>
        <v>0.61827956989247312</v>
      </c>
      <c r="V5347" s="8">
        <v>1059</v>
      </c>
      <c r="W5347" s="15" t="s">
        <v>30</v>
      </c>
      <c r="AC5347" s="64"/>
    </row>
    <row r="5348" spans="1:29" x14ac:dyDescent="0.35">
      <c r="A5348" s="9">
        <v>46243</v>
      </c>
      <c r="B5348" s="7" t="s">
        <v>1379</v>
      </c>
      <c r="C5348" s="8" t="s">
        <v>90</v>
      </c>
      <c r="D5348" s="10">
        <v>15</v>
      </c>
      <c r="E5348" s="28" t="s">
        <v>4845</v>
      </c>
      <c r="F5348" s="28" t="s">
        <v>4853</v>
      </c>
      <c r="G5348" s="12" t="s">
        <v>4425</v>
      </c>
      <c r="H5348" s="12" t="s">
        <v>4426</v>
      </c>
      <c r="I5348" s="12" t="s">
        <v>3675</v>
      </c>
      <c r="J5348" s="12" t="s">
        <v>3675</v>
      </c>
      <c r="K5348" s="12" t="s">
        <v>3879</v>
      </c>
      <c r="L5348" s="12" t="s">
        <v>3887</v>
      </c>
      <c r="M5348" s="12" t="s">
        <v>4262</v>
      </c>
      <c r="N5348" s="12" t="s">
        <v>4427</v>
      </c>
      <c r="O5348" s="8" t="s">
        <v>3974</v>
      </c>
      <c r="P5348" s="8" t="s">
        <v>73</v>
      </c>
      <c r="S5348" s="8">
        <v>176</v>
      </c>
      <c r="T5348" s="8">
        <v>0</v>
      </c>
      <c r="U5348" s="14">
        <f t="shared" si="26"/>
        <v>0.94623655913978499</v>
      </c>
      <c r="V5348" s="8" t="s">
        <v>3101</v>
      </c>
      <c r="W5348" s="15" t="s">
        <v>30</v>
      </c>
      <c r="AC5348" s="64"/>
    </row>
    <row r="5349" spans="1:29" x14ac:dyDescent="0.35">
      <c r="A5349" s="9">
        <v>46243</v>
      </c>
      <c r="B5349" s="7" t="s">
        <v>1504</v>
      </c>
      <c r="C5349" s="8" t="s">
        <v>90</v>
      </c>
      <c r="D5349" s="10">
        <v>1</v>
      </c>
      <c r="E5349" s="28" t="s">
        <v>4853</v>
      </c>
      <c r="F5349" s="28" t="s">
        <v>4845</v>
      </c>
      <c r="G5349" s="12" t="s">
        <v>3554</v>
      </c>
      <c r="H5349" s="12" t="s">
        <v>1667</v>
      </c>
      <c r="I5349" s="17">
        <v>0.97083333333333333</v>
      </c>
      <c r="J5349" s="17">
        <v>0.97499999999999998</v>
      </c>
      <c r="K5349" s="17">
        <v>0.98333333333333328</v>
      </c>
      <c r="L5349" s="17" t="s">
        <v>4428</v>
      </c>
      <c r="M5349" s="17" t="s">
        <v>4429</v>
      </c>
      <c r="N5349" s="17" t="s">
        <v>4430</v>
      </c>
      <c r="O5349" s="15" t="s">
        <v>73</v>
      </c>
      <c r="P5349" s="15" t="s">
        <v>177</v>
      </c>
      <c r="Q5349" s="15"/>
      <c r="R5349" s="67"/>
      <c r="S5349" s="15">
        <v>138</v>
      </c>
      <c r="T5349" s="15">
        <v>1</v>
      </c>
      <c r="U5349" s="22">
        <f t="shared" si="26"/>
        <v>0.74193548387096775</v>
      </c>
      <c r="V5349" s="15" t="s">
        <v>3101</v>
      </c>
      <c r="W5349" s="15" t="s">
        <v>30</v>
      </c>
      <c r="X5349" s="70"/>
      <c r="AC5349" s="64"/>
    </row>
    <row r="5350" spans="1:29" x14ac:dyDescent="0.35">
      <c r="A5350" s="9">
        <v>46243</v>
      </c>
      <c r="B5350" s="7" t="s">
        <v>80</v>
      </c>
      <c r="C5350" s="8" t="s">
        <v>108</v>
      </c>
      <c r="D5350" s="10">
        <v>1</v>
      </c>
      <c r="E5350" s="28" t="s">
        <v>4845</v>
      </c>
      <c r="F5350" s="28" t="s">
        <v>4867</v>
      </c>
      <c r="G5350" s="12" t="s">
        <v>3128</v>
      </c>
      <c r="H5350" s="12" t="s">
        <v>3266</v>
      </c>
      <c r="I5350" s="12" t="s">
        <v>3576</v>
      </c>
      <c r="J5350" s="12" t="s">
        <v>3235</v>
      </c>
      <c r="K5350" s="12" t="s">
        <v>3601</v>
      </c>
      <c r="L5350" s="12" t="s">
        <v>4431</v>
      </c>
      <c r="M5350" s="12" t="s">
        <v>3583</v>
      </c>
      <c r="N5350" s="12" t="s">
        <v>3269</v>
      </c>
      <c r="O5350" s="8" t="s">
        <v>132</v>
      </c>
      <c r="P5350" s="8" t="s">
        <v>131</v>
      </c>
      <c r="Q5350" s="8" t="s">
        <v>152</v>
      </c>
      <c r="R5350" s="27" t="s">
        <v>39</v>
      </c>
      <c r="S5350" s="8">
        <v>177</v>
      </c>
      <c r="T5350" s="8">
        <v>0</v>
      </c>
      <c r="U5350" s="14">
        <f t="shared" ref="U5350:U5357" si="27">S5350/197</f>
        <v>0.89847715736040612</v>
      </c>
      <c r="V5350" s="8">
        <v>1440</v>
      </c>
      <c r="W5350" s="15" t="s">
        <v>30</v>
      </c>
      <c r="AC5350" s="64"/>
    </row>
    <row r="5351" spans="1:29" x14ac:dyDescent="0.35">
      <c r="A5351" s="9">
        <v>46243</v>
      </c>
      <c r="B5351" s="7" t="s">
        <v>84</v>
      </c>
      <c r="C5351" s="8" t="s">
        <v>108</v>
      </c>
      <c r="D5351" s="10">
        <v>1</v>
      </c>
      <c r="E5351" s="28" t="s">
        <v>4867</v>
      </c>
      <c r="F5351" s="28" t="s">
        <v>4845</v>
      </c>
      <c r="G5351" s="12" t="s">
        <v>3272</v>
      </c>
      <c r="H5351" s="12" t="s">
        <v>3273</v>
      </c>
      <c r="I5351" s="12" t="s">
        <v>3562</v>
      </c>
      <c r="J5351" s="12" t="s">
        <v>3274</v>
      </c>
      <c r="K5351" s="12" t="s">
        <v>4432</v>
      </c>
      <c r="L5351" s="12" t="s">
        <v>4433</v>
      </c>
      <c r="M5351" s="12" t="s">
        <v>3382</v>
      </c>
      <c r="N5351" s="12" t="s">
        <v>3518</v>
      </c>
      <c r="O5351" s="8" t="s">
        <v>131</v>
      </c>
      <c r="P5351" s="8" t="s">
        <v>43</v>
      </c>
      <c r="Q5351" s="8" t="s">
        <v>1745</v>
      </c>
      <c r="R5351" s="27" t="s">
        <v>99</v>
      </c>
      <c r="S5351" s="8">
        <v>178</v>
      </c>
      <c r="T5351" s="8">
        <v>1</v>
      </c>
      <c r="U5351" s="14">
        <f t="shared" si="27"/>
        <v>0.90355329949238583</v>
      </c>
      <c r="V5351" s="8">
        <v>170</v>
      </c>
      <c r="W5351" s="15" t="s">
        <v>30</v>
      </c>
      <c r="AC5351" s="64"/>
    </row>
    <row r="5352" spans="1:29" x14ac:dyDescent="0.35">
      <c r="A5352" s="9">
        <v>46243</v>
      </c>
      <c r="B5352" s="7" t="s">
        <v>2570</v>
      </c>
      <c r="C5352" s="8" t="s">
        <v>108</v>
      </c>
      <c r="D5352" s="10">
        <v>1</v>
      </c>
      <c r="E5352" s="28" t="s">
        <v>4845</v>
      </c>
      <c r="F5352" s="28" t="s">
        <v>4856</v>
      </c>
      <c r="G5352" s="12" t="s">
        <v>3281</v>
      </c>
      <c r="H5352" s="12" t="s">
        <v>3282</v>
      </c>
      <c r="I5352" s="12" t="s">
        <v>3139</v>
      </c>
      <c r="J5352" s="12" t="s">
        <v>4016</v>
      </c>
      <c r="K5352" s="12" t="s">
        <v>3536</v>
      </c>
      <c r="L5352" s="12" t="s">
        <v>3212</v>
      </c>
      <c r="M5352" s="12" t="s">
        <v>4039</v>
      </c>
      <c r="N5352" s="12" t="s">
        <v>3946</v>
      </c>
      <c r="O5352" s="8" t="s">
        <v>43</v>
      </c>
      <c r="P5352" s="8" t="s">
        <v>2812</v>
      </c>
      <c r="Q5352" s="8" t="s">
        <v>365</v>
      </c>
      <c r="R5352" s="27" t="s">
        <v>39</v>
      </c>
      <c r="S5352" s="8">
        <v>198</v>
      </c>
      <c r="T5352" s="8">
        <v>0</v>
      </c>
      <c r="U5352" s="14">
        <f t="shared" si="27"/>
        <v>1.0050761421319796</v>
      </c>
      <c r="V5352" s="8">
        <v>918</v>
      </c>
      <c r="W5352" s="15" t="s">
        <v>30</v>
      </c>
      <c r="AC5352" s="64"/>
    </row>
    <row r="5353" spans="1:29" x14ac:dyDescent="0.35">
      <c r="A5353" s="9">
        <v>46243</v>
      </c>
      <c r="B5353" s="7" t="s">
        <v>2571</v>
      </c>
      <c r="C5353" s="8" t="s">
        <v>108</v>
      </c>
      <c r="D5353" s="10">
        <v>1</v>
      </c>
      <c r="E5353" s="28" t="s">
        <v>4856</v>
      </c>
      <c r="F5353" s="28" t="s">
        <v>4845</v>
      </c>
      <c r="G5353" s="12" t="s">
        <v>3215</v>
      </c>
      <c r="H5353" s="12" t="s">
        <v>3290</v>
      </c>
      <c r="I5353" s="12" t="s">
        <v>3595</v>
      </c>
      <c r="J5353" s="12" t="s">
        <v>3976</v>
      </c>
      <c r="K5353" s="12" t="s">
        <v>4434</v>
      </c>
      <c r="L5353" s="12" t="s">
        <v>4435</v>
      </c>
      <c r="M5353" s="12" t="s">
        <v>3552</v>
      </c>
      <c r="N5353" s="12" t="s">
        <v>3553</v>
      </c>
      <c r="O5353" s="8" t="s">
        <v>2812</v>
      </c>
      <c r="P5353" s="8" t="s">
        <v>143</v>
      </c>
      <c r="S5353" s="8">
        <v>201</v>
      </c>
      <c r="T5353" s="8">
        <v>0</v>
      </c>
      <c r="U5353" s="14">
        <f t="shared" si="27"/>
        <v>1.0203045685279188</v>
      </c>
      <c r="V5353" s="8" t="s">
        <v>3101</v>
      </c>
      <c r="W5353" s="15" t="s">
        <v>30</v>
      </c>
      <c r="AC5353" s="64"/>
    </row>
    <row r="5354" spans="1:29" x14ac:dyDescent="0.35">
      <c r="A5354" s="9">
        <v>46243</v>
      </c>
      <c r="B5354" s="7" t="s">
        <v>1381</v>
      </c>
      <c r="C5354" s="8" t="s">
        <v>113</v>
      </c>
      <c r="D5354" s="10">
        <v>1</v>
      </c>
      <c r="E5354" s="28" t="s">
        <v>4873</v>
      </c>
      <c r="F5354" s="28" t="s">
        <v>4845</v>
      </c>
      <c r="G5354" s="12" t="s">
        <v>3163</v>
      </c>
      <c r="H5354" s="12" t="s">
        <v>3298</v>
      </c>
      <c r="I5354" s="12" t="s">
        <v>3165</v>
      </c>
      <c r="J5354" s="12" t="s">
        <v>3388</v>
      </c>
      <c r="K5354" s="12" t="s">
        <v>4436</v>
      </c>
      <c r="L5354" s="12" t="s">
        <v>3565</v>
      </c>
      <c r="M5354" s="12" t="s">
        <v>3169</v>
      </c>
      <c r="N5354" s="12" t="s">
        <v>4015</v>
      </c>
      <c r="O5354" s="8" t="s">
        <v>97</v>
      </c>
      <c r="P5354" s="8" t="s">
        <v>3517</v>
      </c>
      <c r="Q5354" s="8" t="s">
        <v>718</v>
      </c>
      <c r="R5354" s="27" t="s">
        <v>39</v>
      </c>
      <c r="S5354" s="8">
        <v>180</v>
      </c>
      <c r="T5354" s="8">
        <v>0</v>
      </c>
      <c r="U5354" s="14">
        <f t="shared" si="27"/>
        <v>0.91370558375634514</v>
      </c>
      <c r="V5354" s="8" t="s">
        <v>3101</v>
      </c>
      <c r="W5354" s="15" t="s">
        <v>30</v>
      </c>
      <c r="AC5354" s="64"/>
    </row>
    <row r="5355" spans="1:29" ht="52" customHeight="1" x14ac:dyDescent="0.35">
      <c r="A5355" s="9">
        <v>46243</v>
      </c>
      <c r="B5355" s="7" t="s">
        <v>1382</v>
      </c>
      <c r="C5355" s="8" t="s">
        <v>113</v>
      </c>
      <c r="D5355" s="10">
        <v>1</v>
      </c>
      <c r="E5355" s="28" t="s">
        <v>4845</v>
      </c>
      <c r="F5355" s="28" t="s">
        <v>4861</v>
      </c>
      <c r="G5355" s="12" t="s">
        <v>3304</v>
      </c>
      <c r="H5355" s="12" t="s">
        <v>3305</v>
      </c>
      <c r="I5355" s="12" t="s">
        <v>3109</v>
      </c>
      <c r="J5355" s="12" t="s">
        <v>3419</v>
      </c>
      <c r="K5355" s="12" t="s">
        <v>4360</v>
      </c>
      <c r="L5355" s="12" t="s">
        <v>3473</v>
      </c>
      <c r="M5355" s="12" t="s">
        <v>3287</v>
      </c>
      <c r="N5355" s="12" t="s">
        <v>4355</v>
      </c>
      <c r="O5355" s="8" t="s">
        <v>3517</v>
      </c>
      <c r="P5355" s="8" t="s">
        <v>83</v>
      </c>
      <c r="Q5355" s="8" t="s">
        <v>4437</v>
      </c>
      <c r="R5355" s="27" t="s">
        <v>4438</v>
      </c>
      <c r="S5355" s="8">
        <v>186</v>
      </c>
      <c r="T5355" s="8">
        <v>0</v>
      </c>
      <c r="U5355" s="14">
        <f t="shared" si="27"/>
        <v>0.9441624365482234</v>
      </c>
      <c r="V5355" s="8" t="s">
        <v>3101</v>
      </c>
      <c r="W5355" s="15" t="s">
        <v>30</v>
      </c>
      <c r="AC5355" s="64"/>
    </row>
    <row r="5356" spans="1:29" x14ac:dyDescent="0.35">
      <c r="A5356" s="9">
        <v>46243</v>
      </c>
      <c r="B5356" s="7" t="s">
        <v>93</v>
      </c>
      <c r="C5356" s="8" t="s">
        <v>113</v>
      </c>
      <c r="D5356" s="10">
        <v>15</v>
      </c>
      <c r="E5356" s="28" t="s">
        <v>4861</v>
      </c>
      <c r="F5356" s="28" t="s">
        <v>4845</v>
      </c>
      <c r="G5356" s="12" t="s">
        <v>3542</v>
      </c>
      <c r="H5356" s="12" t="s">
        <v>4439</v>
      </c>
      <c r="I5356" s="12" t="s">
        <v>3655</v>
      </c>
      <c r="J5356" s="12" t="s">
        <v>4320</v>
      </c>
      <c r="K5356" s="12" t="s">
        <v>4106</v>
      </c>
      <c r="L5356" s="12" t="s">
        <v>4440</v>
      </c>
      <c r="M5356" s="12" t="s">
        <v>3262</v>
      </c>
      <c r="N5356" s="12" t="s">
        <v>3263</v>
      </c>
      <c r="O5356" s="8" t="s">
        <v>83</v>
      </c>
      <c r="P5356" s="8" t="s">
        <v>157</v>
      </c>
      <c r="Q5356" s="8" t="s">
        <v>4441</v>
      </c>
      <c r="R5356" s="27" t="s">
        <v>99</v>
      </c>
      <c r="S5356" s="8">
        <v>90</v>
      </c>
      <c r="T5356" s="8">
        <v>0</v>
      </c>
      <c r="U5356" s="14">
        <f t="shared" si="27"/>
        <v>0.45685279187817257</v>
      </c>
      <c r="V5356" s="8">
        <v>2258</v>
      </c>
      <c r="W5356" s="15" t="s">
        <v>30</v>
      </c>
      <c r="X5356" s="7" t="s">
        <v>3030</v>
      </c>
      <c r="AC5356" s="64"/>
    </row>
    <row r="5357" spans="1:29" x14ac:dyDescent="0.35">
      <c r="A5357" s="9">
        <v>46243</v>
      </c>
      <c r="B5357" s="7" t="s">
        <v>96</v>
      </c>
      <c r="C5357" s="8" t="s">
        <v>113</v>
      </c>
      <c r="D5357" s="10">
        <v>13</v>
      </c>
      <c r="E5357" s="28" t="s">
        <v>4845</v>
      </c>
      <c r="F5357" s="28" t="s">
        <v>4851</v>
      </c>
      <c r="G5357" s="12">
        <v>0.71527777777777779</v>
      </c>
      <c r="H5357" s="12">
        <v>0.83680555555555558</v>
      </c>
      <c r="I5357" s="12" t="s">
        <v>4390</v>
      </c>
      <c r="J5357" s="12" t="s">
        <v>3674</v>
      </c>
      <c r="K5357" s="12" t="s">
        <v>3225</v>
      </c>
      <c r="L5357" s="12" t="s">
        <v>3700</v>
      </c>
      <c r="M5357" s="12" t="s">
        <v>4442</v>
      </c>
      <c r="N5357" s="12" t="s">
        <v>4443</v>
      </c>
      <c r="O5357" s="8" t="s">
        <v>157</v>
      </c>
      <c r="P5357" s="8" t="s">
        <v>43</v>
      </c>
      <c r="Q5357" s="8" t="s">
        <v>4444</v>
      </c>
      <c r="R5357" s="27" t="s">
        <v>99</v>
      </c>
      <c r="S5357" s="8">
        <v>157</v>
      </c>
      <c r="T5357" s="8">
        <v>0</v>
      </c>
      <c r="U5357" s="14">
        <f t="shared" si="27"/>
        <v>0.79695431472081213</v>
      </c>
      <c r="V5357" s="8">
        <v>543</v>
      </c>
      <c r="W5357" s="15" t="s">
        <v>30</v>
      </c>
      <c r="X5357" s="7" t="s">
        <v>3030</v>
      </c>
      <c r="AC5357" s="64"/>
    </row>
    <row r="5358" spans="1:29" x14ac:dyDescent="0.35">
      <c r="A5358" s="9">
        <v>46244</v>
      </c>
      <c r="B5358" s="156" t="s">
        <v>71</v>
      </c>
      <c r="C5358" s="156" t="s">
        <v>27</v>
      </c>
      <c r="D5358" s="156">
        <v>1</v>
      </c>
      <c r="E5358" s="28" t="s">
        <v>4851</v>
      </c>
      <c r="F5358" s="28" t="s">
        <v>4845</v>
      </c>
      <c r="G5358" s="156" t="s">
        <v>3094</v>
      </c>
      <c r="H5358" s="156" t="s">
        <v>3194</v>
      </c>
      <c r="I5358" s="156" t="s">
        <v>3706</v>
      </c>
      <c r="J5358" s="440" t="s">
        <v>3706</v>
      </c>
      <c r="K5358" s="437" t="s">
        <v>3129</v>
      </c>
      <c r="L5358" s="156" t="s">
        <v>4445</v>
      </c>
      <c r="M5358" s="156" t="s">
        <v>3377</v>
      </c>
      <c r="N5358" s="156" t="s">
        <v>3744</v>
      </c>
      <c r="O5358" s="156" t="s">
        <v>60</v>
      </c>
      <c r="P5358" s="440" t="s">
        <v>4446</v>
      </c>
      <c r="Q5358" s="30"/>
      <c r="R5358" s="437"/>
      <c r="S5358" s="156">
        <v>156</v>
      </c>
      <c r="T5358" s="156">
        <v>2</v>
      </c>
      <c r="U5358" s="439">
        <f t="shared" ref="U5358:U5368" si="28">S5358/189</f>
        <v>0.82539682539682535</v>
      </c>
      <c r="V5358" s="156" t="s">
        <v>3101</v>
      </c>
      <c r="W5358" s="15" t="s">
        <v>30</v>
      </c>
      <c r="AC5358" s="64"/>
    </row>
    <row r="5359" spans="1:29" x14ac:dyDescent="0.35">
      <c r="A5359" s="9">
        <v>46244</v>
      </c>
      <c r="B5359" s="156" t="s">
        <v>74</v>
      </c>
      <c r="C5359" s="156" t="s">
        <v>27</v>
      </c>
      <c r="D5359" s="156">
        <v>1</v>
      </c>
      <c r="E5359" s="28" t="s">
        <v>4845</v>
      </c>
      <c r="F5359" s="28" t="s">
        <v>4851</v>
      </c>
      <c r="G5359" s="156" t="s">
        <v>3136</v>
      </c>
      <c r="H5359" s="156" t="s">
        <v>3202</v>
      </c>
      <c r="I5359" s="156" t="s">
        <v>3381</v>
      </c>
      <c r="J5359" s="440" t="s">
        <v>3381</v>
      </c>
      <c r="K5359" s="437" t="s">
        <v>4134</v>
      </c>
      <c r="L5359" s="156" t="s">
        <v>3995</v>
      </c>
      <c r="M5359" s="156" t="s">
        <v>3827</v>
      </c>
      <c r="N5359" s="156" t="s">
        <v>4336</v>
      </c>
      <c r="O5359" s="156" t="s">
        <v>4446</v>
      </c>
      <c r="P5359" s="440" t="s">
        <v>57</v>
      </c>
      <c r="Q5359" s="30"/>
      <c r="R5359" s="437"/>
      <c r="S5359" s="156">
        <v>190</v>
      </c>
      <c r="T5359" s="156">
        <v>0</v>
      </c>
      <c r="U5359" s="439">
        <f t="shared" si="28"/>
        <v>1.0052910052910053</v>
      </c>
      <c r="V5359" s="156" t="s">
        <v>3101</v>
      </c>
      <c r="W5359" s="15" t="s">
        <v>30</v>
      </c>
      <c r="AC5359" s="64"/>
    </row>
    <row r="5360" spans="1:29" x14ac:dyDescent="0.35">
      <c r="A5360" s="9">
        <v>46244</v>
      </c>
      <c r="B5360" s="156" t="s">
        <v>1360</v>
      </c>
      <c r="C5360" s="156" t="s">
        <v>27</v>
      </c>
      <c r="D5360" s="156">
        <v>1</v>
      </c>
      <c r="E5360" s="28" t="s">
        <v>4851</v>
      </c>
      <c r="F5360" s="28" t="s">
        <v>4845</v>
      </c>
      <c r="G5360" s="156" t="s">
        <v>3314</v>
      </c>
      <c r="H5360" s="156" t="s">
        <v>3315</v>
      </c>
      <c r="I5360" s="156" t="s">
        <v>4409</v>
      </c>
      <c r="J5360" s="440" t="s">
        <v>4168</v>
      </c>
      <c r="K5360" s="437" t="s">
        <v>4169</v>
      </c>
      <c r="L5360" s="156" t="s">
        <v>4299</v>
      </c>
      <c r="M5360" s="156" t="s">
        <v>4447</v>
      </c>
      <c r="N5360" s="156" t="s">
        <v>4448</v>
      </c>
      <c r="O5360" s="156" t="s">
        <v>57</v>
      </c>
      <c r="P5360" s="440" t="s">
        <v>177</v>
      </c>
      <c r="Q5360" s="30"/>
      <c r="R5360" s="437"/>
      <c r="S5360" s="156">
        <v>140</v>
      </c>
      <c r="T5360" s="156">
        <v>2</v>
      </c>
      <c r="U5360" s="439">
        <f t="shared" si="28"/>
        <v>0.7407407407407407</v>
      </c>
      <c r="V5360" s="156" t="s">
        <v>3101</v>
      </c>
      <c r="W5360" s="15" t="s">
        <v>30</v>
      </c>
      <c r="AC5360" s="64"/>
    </row>
    <row r="5361" spans="1:29" x14ac:dyDescent="0.35">
      <c r="A5361" s="9">
        <v>46244</v>
      </c>
      <c r="B5361" s="156" t="s">
        <v>1361</v>
      </c>
      <c r="C5361" s="156" t="s">
        <v>27</v>
      </c>
      <c r="D5361" s="156">
        <v>1</v>
      </c>
      <c r="E5361" s="28" t="s">
        <v>4845</v>
      </c>
      <c r="F5361" s="28" t="s">
        <v>4848</v>
      </c>
      <c r="G5361" s="156" t="s">
        <v>3319</v>
      </c>
      <c r="H5361" s="156" t="s">
        <v>1703</v>
      </c>
      <c r="I5361" s="156" t="s">
        <v>4449</v>
      </c>
      <c r="J5361" s="440" t="s">
        <v>3625</v>
      </c>
      <c r="K5361" s="437" t="s">
        <v>4450</v>
      </c>
      <c r="L5361" s="156" t="s">
        <v>4451</v>
      </c>
      <c r="M5361" s="156" t="s">
        <v>2691</v>
      </c>
      <c r="N5361" s="156" t="s">
        <v>4452</v>
      </c>
      <c r="O5361" s="156" t="s">
        <v>177</v>
      </c>
      <c r="P5361" s="440" t="s">
        <v>32</v>
      </c>
      <c r="Q5361" s="30"/>
      <c r="R5361" s="437"/>
      <c r="S5361" s="156" t="s">
        <v>4453</v>
      </c>
      <c r="T5361" s="156" t="s">
        <v>3240</v>
      </c>
      <c r="U5361" s="439">
        <f t="shared" si="28"/>
        <v>0.97883597883597884</v>
      </c>
      <c r="V5361" s="156" t="s">
        <v>3101</v>
      </c>
      <c r="W5361" s="15" t="s">
        <v>30</v>
      </c>
      <c r="AC5361" s="64"/>
    </row>
    <row r="5362" spans="1:29" x14ac:dyDescent="0.35">
      <c r="A5362" s="9">
        <v>46244</v>
      </c>
      <c r="B5362" s="156" t="s">
        <v>107</v>
      </c>
      <c r="C5362" s="156" t="s">
        <v>45</v>
      </c>
      <c r="D5362" s="156">
        <v>1</v>
      </c>
      <c r="E5362" s="28" t="s">
        <v>4848</v>
      </c>
      <c r="F5362" s="28" t="s">
        <v>4845</v>
      </c>
      <c r="G5362" s="156" t="s">
        <v>3237</v>
      </c>
      <c r="H5362" s="156" t="s">
        <v>3164</v>
      </c>
      <c r="I5362" s="156" t="s">
        <v>3346</v>
      </c>
      <c r="J5362" s="440" t="s">
        <v>3832</v>
      </c>
      <c r="K5362" s="437" t="s">
        <v>3720</v>
      </c>
      <c r="L5362" s="156" t="s">
        <v>3164</v>
      </c>
      <c r="M5362" s="156" t="s">
        <v>3767</v>
      </c>
      <c r="N5362" s="156" t="s">
        <v>3444</v>
      </c>
      <c r="O5362" s="156" t="s">
        <v>73</v>
      </c>
      <c r="P5362" s="440" t="s">
        <v>2030</v>
      </c>
      <c r="Q5362" s="30" t="s">
        <v>216</v>
      </c>
      <c r="R5362" s="437" t="s">
        <v>39</v>
      </c>
      <c r="S5362" s="156">
        <v>176</v>
      </c>
      <c r="T5362" s="156">
        <v>0</v>
      </c>
      <c r="U5362" s="439">
        <f t="shared" si="28"/>
        <v>0.93121693121693117</v>
      </c>
      <c r="V5362" s="156">
        <v>446</v>
      </c>
      <c r="W5362" s="15" t="s">
        <v>30</v>
      </c>
      <c r="AC5362" s="64"/>
    </row>
    <row r="5363" spans="1:29" x14ac:dyDescent="0.35">
      <c r="A5363" s="9">
        <v>46244</v>
      </c>
      <c r="B5363" s="156" t="s">
        <v>109</v>
      </c>
      <c r="C5363" s="156" t="s">
        <v>45</v>
      </c>
      <c r="D5363" s="156">
        <v>1</v>
      </c>
      <c r="E5363" s="28" t="s">
        <v>4845</v>
      </c>
      <c r="F5363" s="28" t="s">
        <v>4849</v>
      </c>
      <c r="G5363" s="156" t="s">
        <v>3172</v>
      </c>
      <c r="H5363" s="156" t="s">
        <v>3173</v>
      </c>
      <c r="I5363" s="156" t="s">
        <v>3301</v>
      </c>
      <c r="J5363" s="440" t="s">
        <v>3945</v>
      </c>
      <c r="K5363" s="437" t="s">
        <v>3687</v>
      </c>
      <c r="L5363" s="156" t="s">
        <v>3503</v>
      </c>
      <c r="M5363" s="156" t="s">
        <v>3355</v>
      </c>
      <c r="N5363" s="156" t="s">
        <v>3612</v>
      </c>
      <c r="O5363" s="156" t="s">
        <v>2030</v>
      </c>
      <c r="P5363" s="440" t="s">
        <v>97</v>
      </c>
      <c r="Q5363" s="30" t="s">
        <v>65</v>
      </c>
      <c r="R5363" s="437" t="s">
        <v>39</v>
      </c>
      <c r="S5363" s="156">
        <v>188</v>
      </c>
      <c r="T5363" s="156">
        <v>1</v>
      </c>
      <c r="U5363" s="439">
        <f t="shared" si="28"/>
        <v>0.99470899470899465</v>
      </c>
      <c r="V5363" s="156" t="s">
        <v>3101</v>
      </c>
      <c r="W5363" s="15" t="s">
        <v>30</v>
      </c>
      <c r="AC5363" s="64"/>
    </row>
    <row r="5364" spans="1:29" x14ac:dyDescent="0.35">
      <c r="A5364" s="9">
        <v>46244</v>
      </c>
      <c r="B5364" s="156" t="s">
        <v>4454</v>
      </c>
      <c r="C5364" s="156" t="s">
        <v>59</v>
      </c>
      <c r="D5364" s="156">
        <v>1</v>
      </c>
      <c r="E5364" s="28" t="s">
        <v>4849</v>
      </c>
      <c r="F5364" s="28" t="s">
        <v>4845</v>
      </c>
      <c r="G5364" s="156" t="s">
        <v>3165</v>
      </c>
      <c r="H5364" s="156" t="s">
        <v>3797</v>
      </c>
      <c r="I5364" s="156" t="s">
        <v>3799</v>
      </c>
      <c r="J5364" s="440" t="s">
        <v>4455</v>
      </c>
      <c r="K5364" s="437" t="s">
        <v>3096</v>
      </c>
      <c r="L5364" s="156" t="s">
        <v>3272</v>
      </c>
      <c r="M5364" s="156" t="s">
        <v>4351</v>
      </c>
      <c r="N5364" s="156" t="s">
        <v>4456</v>
      </c>
      <c r="O5364" s="156" t="s">
        <v>4009</v>
      </c>
      <c r="P5364" s="440" t="s">
        <v>43</v>
      </c>
      <c r="Q5364" s="30" t="s">
        <v>152</v>
      </c>
      <c r="R5364" s="437" t="s">
        <v>39</v>
      </c>
      <c r="S5364" s="156">
        <v>185</v>
      </c>
      <c r="T5364" s="156">
        <v>1</v>
      </c>
      <c r="U5364" s="439">
        <f t="shared" si="28"/>
        <v>0.97883597883597884</v>
      </c>
      <c r="V5364" s="156" t="s">
        <v>3101</v>
      </c>
      <c r="W5364" s="15" t="s">
        <v>30</v>
      </c>
      <c r="AC5364" s="64"/>
    </row>
    <row r="5365" spans="1:29" x14ac:dyDescent="0.35">
      <c r="A5365" s="9">
        <v>46244</v>
      </c>
      <c r="B5365" s="156" t="s">
        <v>133</v>
      </c>
      <c r="C5365" s="156" t="s">
        <v>59</v>
      </c>
      <c r="D5365" s="156">
        <v>1</v>
      </c>
      <c r="E5365" s="28" t="s">
        <v>4845</v>
      </c>
      <c r="F5365" s="28" t="s">
        <v>4847</v>
      </c>
      <c r="G5365" s="156" t="s">
        <v>3248</v>
      </c>
      <c r="H5365" s="156" t="s">
        <v>3609</v>
      </c>
      <c r="I5365" s="156" t="s">
        <v>3565</v>
      </c>
      <c r="J5365" s="440" t="s">
        <v>3140</v>
      </c>
      <c r="K5365" s="437" t="s">
        <v>3986</v>
      </c>
      <c r="L5365" s="156" t="s">
        <v>3210</v>
      </c>
      <c r="M5365" s="156" t="s">
        <v>4457</v>
      </c>
      <c r="N5365" s="156" t="s">
        <v>3871</v>
      </c>
      <c r="O5365" s="156" t="s">
        <v>43</v>
      </c>
      <c r="P5365" s="440" t="s">
        <v>3614</v>
      </c>
      <c r="Q5365" s="30"/>
      <c r="R5365" s="437"/>
      <c r="S5365" s="156">
        <v>128</v>
      </c>
      <c r="T5365" s="156">
        <v>0</v>
      </c>
      <c r="U5365" s="439">
        <f t="shared" si="28"/>
        <v>0.67724867724867721</v>
      </c>
      <c r="V5365" s="156">
        <v>1766</v>
      </c>
      <c r="W5365" s="15" t="s">
        <v>30</v>
      </c>
      <c r="AC5365" s="64"/>
    </row>
    <row r="5366" spans="1:29" x14ac:dyDescent="0.35">
      <c r="A5366" s="9">
        <v>46244</v>
      </c>
      <c r="B5366" s="156" t="s">
        <v>135</v>
      </c>
      <c r="C5366" s="156" t="s">
        <v>59</v>
      </c>
      <c r="D5366" s="156">
        <v>1</v>
      </c>
      <c r="E5366" s="28" t="s">
        <v>4847</v>
      </c>
      <c r="F5366" s="28" t="s">
        <v>4845</v>
      </c>
      <c r="G5366" s="156" t="s">
        <v>3351</v>
      </c>
      <c r="H5366" s="156" t="s">
        <v>3615</v>
      </c>
      <c r="I5366" s="156" t="s">
        <v>3124</v>
      </c>
      <c r="J5366" s="440" t="s">
        <v>4199</v>
      </c>
      <c r="K5366" s="437" t="s">
        <v>3538</v>
      </c>
      <c r="L5366" s="156" t="s">
        <v>3820</v>
      </c>
      <c r="M5366" s="156" t="s">
        <v>4458</v>
      </c>
      <c r="N5366" s="156" t="s">
        <v>3358</v>
      </c>
      <c r="O5366" s="156" t="s">
        <v>3614</v>
      </c>
      <c r="P5366" s="440" t="s">
        <v>347</v>
      </c>
      <c r="Q5366" s="30" t="s">
        <v>152</v>
      </c>
      <c r="R5366" s="437" t="s">
        <v>4459</v>
      </c>
      <c r="S5366" s="156">
        <v>180</v>
      </c>
      <c r="T5366" s="156">
        <v>0</v>
      </c>
      <c r="U5366" s="439">
        <f t="shared" si="28"/>
        <v>0.95238095238095233</v>
      </c>
      <c r="V5366" s="156" t="s">
        <v>3101</v>
      </c>
      <c r="W5366" s="15" t="s">
        <v>30</v>
      </c>
      <c r="AC5366" s="64"/>
    </row>
    <row r="5367" spans="1:29" x14ac:dyDescent="0.35">
      <c r="A5367" s="9">
        <v>46244</v>
      </c>
      <c r="B5367" s="156" t="s">
        <v>58</v>
      </c>
      <c r="C5367" s="156" t="s">
        <v>72</v>
      </c>
      <c r="D5367" s="156">
        <v>1</v>
      </c>
      <c r="E5367" s="28" t="s">
        <v>4845</v>
      </c>
      <c r="F5367" s="28" t="s">
        <v>4853</v>
      </c>
      <c r="G5367" s="156" t="s">
        <v>3181</v>
      </c>
      <c r="H5367" s="156" t="s">
        <v>3182</v>
      </c>
      <c r="I5367" s="156" t="s">
        <v>3194</v>
      </c>
      <c r="J5367" s="440" t="s">
        <v>3391</v>
      </c>
      <c r="K5367" s="437" t="s">
        <v>3578</v>
      </c>
      <c r="L5367" s="156" t="s">
        <v>4401</v>
      </c>
      <c r="M5367" s="156" t="s">
        <v>3995</v>
      </c>
      <c r="N5367" s="156" t="s">
        <v>3661</v>
      </c>
      <c r="O5367" s="156" t="s">
        <v>60</v>
      </c>
      <c r="P5367" s="440" t="s">
        <v>2030</v>
      </c>
      <c r="Q5367" s="30" t="s">
        <v>4460</v>
      </c>
      <c r="R5367" s="437" t="s">
        <v>4461</v>
      </c>
      <c r="S5367" s="156">
        <v>174</v>
      </c>
      <c r="T5367" s="156">
        <v>1</v>
      </c>
      <c r="U5367" s="439">
        <f t="shared" si="28"/>
        <v>0.92063492063492058</v>
      </c>
      <c r="V5367" s="156">
        <v>1255</v>
      </c>
      <c r="W5367" s="15" t="s">
        <v>30</v>
      </c>
      <c r="AC5367" s="64"/>
    </row>
    <row r="5368" spans="1:29" x14ac:dyDescent="0.35">
      <c r="A5368" s="9">
        <v>46244</v>
      </c>
      <c r="B5368" s="156" t="s">
        <v>64</v>
      </c>
      <c r="C5368" s="156" t="s">
        <v>72</v>
      </c>
      <c r="D5368" s="156">
        <v>1</v>
      </c>
      <c r="E5368" s="28" t="s">
        <v>4853</v>
      </c>
      <c r="F5368" s="28" t="s">
        <v>4845</v>
      </c>
      <c r="G5368" s="156" t="s">
        <v>3187</v>
      </c>
      <c r="H5368" s="156" t="s">
        <v>3188</v>
      </c>
      <c r="I5368" s="156" t="s">
        <v>4103</v>
      </c>
      <c r="J5368" s="440" t="s">
        <v>4462</v>
      </c>
      <c r="K5368" s="437" t="s">
        <v>4421</v>
      </c>
      <c r="L5368" s="156" t="s">
        <v>4363</v>
      </c>
      <c r="M5368" s="156" t="s">
        <v>3751</v>
      </c>
      <c r="N5368" s="156" t="s">
        <v>3846</v>
      </c>
      <c r="O5368" s="156" t="s">
        <v>2030</v>
      </c>
      <c r="P5368" s="440" t="s">
        <v>106</v>
      </c>
      <c r="Q5368" s="30" t="s">
        <v>4463</v>
      </c>
      <c r="R5368" s="437" t="s">
        <v>658</v>
      </c>
      <c r="S5368" s="156">
        <v>182</v>
      </c>
      <c r="T5368" s="156">
        <v>0</v>
      </c>
      <c r="U5368" s="439">
        <f t="shared" si="28"/>
        <v>0.96296296296296291</v>
      </c>
      <c r="V5368" s="156" t="s">
        <v>3101</v>
      </c>
      <c r="W5368" s="15" t="s">
        <v>30</v>
      </c>
      <c r="AC5368" s="64"/>
    </row>
    <row r="5369" spans="1:29" x14ac:dyDescent="0.35">
      <c r="A5369" s="9">
        <v>46244</v>
      </c>
      <c r="B5369" s="156" t="s">
        <v>2701</v>
      </c>
      <c r="C5369" s="156" t="s">
        <v>81</v>
      </c>
      <c r="D5369" s="156">
        <v>14</v>
      </c>
      <c r="E5369" s="28" t="s">
        <v>4845</v>
      </c>
      <c r="F5369" s="28" t="s">
        <v>4854</v>
      </c>
      <c r="G5369" s="156" t="s">
        <v>4464</v>
      </c>
      <c r="H5369" s="156" t="s">
        <v>4209</v>
      </c>
      <c r="I5369" s="156" t="s">
        <v>3778</v>
      </c>
      <c r="J5369" s="440" t="s">
        <v>4035</v>
      </c>
      <c r="K5369" s="437" t="s">
        <v>3561</v>
      </c>
      <c r="L5369" s="156" t="s">
        <v>3277</v>
      </c>
      <c r="M5369" s="156" t="s">
        <v>3278</v>
      </c>
      <c r="N5369" s="156" t="s">
        <v>3279</v>
      </c>
      <c r="O5369" s="156" t="s">
        <v>70</v>
      </c>
      <c r="P5369" s="440" t="s">
        <v>4009</v>
      </c>
      <c r="Q5369" s="30" t="s">
        <v>103</v>
      </c>
      <c r="R5369" s="437" t="s">
        <v>39</v>
      </c>
      <c r="S5369" s="156">
        <v>184</v>
      </c>
      <c r="T5369" s="156">
        <v>1</v>
      </c>
      <c r="U5369" s="439">
        <f t="shared" ref="U5369:U5375" si="29">S5369/186</f>
        <v>0.989247311827957</v>
      </c>
      <c r="V5369" s="156" t="s">
        <v>3101</v>
      </c>
      <c r="W5369" s="15" t="s">
        <v>30</v>
      </c>
      <c r="AC5369" s="64"/>
    </row>
    <row r="5370" spans="1:29" x14ac:dyDescent="0.35">
      <c r="A5370" s="9">
        <v>46244</v>
      </c>
      <c r="B5370" s="156" t="s">
        <v>2703</v>
      </c>
      <c r="C5370" s="156" t="s">
        <v>81</v>
      </c>
      <c r="D5370" s="156">
        <v>14</v>
      </c>
      <c r="E5370" s="28" t="s">
        <v>4854</v>
      </c>
      <c r="F5370" s="28" t="s">
        <v>4845</v>
      </c>
      <c r="G5370" s="156" t="s">
        <v>3103</v>
      </c>
      <c r="H5370" s="156" t="s">
        <v>3187</v>
      </c>
      <c r="I5370" s="156" t="s">
        <v>3811</v>
      </c>
      <c r="J5370" s="440" t="s">
        <v>4016</v>
      </c>
      <c r="K5370" s="437" t="s">
        <v>3446</v>
      </c>
      <c r="L5370" s="156" t="s">
        <v>4370</v>
      </c>
      <c r="M5370" s="156" t="s">
        <v>3206</v>
      </c>
      <c r="N5370" s="156" t="s">
        <v>3789</v>
      </c>
      <c r="O5370" s="156" t="s">
        <v>4009</v>
      </c>
      <c r="P5370" s="440" t="s">
        <v>43</v>
      </c>
      <c r="Q5370" s="30"/>
      <c r="R5370" s="437"/>
      <c r="S5370" s="156">
        <v>181</v>
      </c>
      <c r="T5370" s="156">
        <v>3</v>
      </c>
      <c r="U5370" s="439">
        <f t="shared" si="29"/>
        <v>0.9731182795698925</v>
      </c>
      <c r="V5370" s="156" t="s">
        <v>3101</v>
      </c>
      <c r="W5370" s="15" t="s">
        <v>30</v>
      </c>
      <c r="AC5370" s="64"/>
    </row>
    <row r="5371" spans="1:29" x14ac:dyDescent="0.35">
      <c r="A5371" s="9">
        <v>46244</v>
      </c>
      <c r="B5371" s="156" t="s">
        <v>1376</v>
      </c>
      <c r="C5371" s="156" t="s">
        <v>81</v>
      </c>
      <c r="D5371" s="156">
        <v>13</v>
      </c>
      <c r="E5371" s="28" t="s">
        <v>4845</v>
      </c>
      <c r="F5371" s="28" t="s">
        <v>4862</v>
      </c>
      <c r="G5371" s="156" t="s">
        <v>3179</v>
      </c>
      <c r="H5371" s="156" t="s">
        <v>3510</v>
      </c>
      <c r="I5371" s="156" t="s">
        <v>4194</v>
      </c>
      <c r="J5371" s="440" t="s">
        <v>3253</v>
      </c>
      <c r="K5371" s="437" t="s">
        <v>3429</v>
      </c>
      <c r="L5371" s="156" t="s">
        <v>3673</v>
      </c>
      <c r="M5371" s="156" t="s">
        <v>3675</v>
      </c>
      <c r="N5371" s="156" t="s">
        <v>3675</v>
      </c>
      <c r="O5371" s="156" t="s">
        <v>43</v>
      </c>
      <c r="P5371" s="440" t="s">
        <v>4243</v>
      </c>
      <c r="Q5371" s="30"/>
      <c r="R5371" s="437"/>
      <c r="S5371" s="156">
        <v>139</v>
      </c>
      <c r="T5371" s="156">
        <v>0</v>
      </c>
      <c r="U5371" s="439">
        <f t="shared" si="29"/>
        <v>0.74731182795698925</v>
      </c>
      <c r="V5371" s="156" t="s">
        <v>3101</v>
      </c>
      <c r="W5371" s="15" t="s">
        <v>30</v>
      </c>
      <c r="AC5371" s="64"/>
    </row>
    <row r="5372" spans="1:29" ht="26" customHeight="1" x14ac:dyDescent="0.35">
      <c r="A5372" s="9">
        <v>46244</v>
      </c>
      <c r="B5372" s="156" t="s">
        <v>1379</v>
      </c>
      <c r="C5372" s="156" t="s">
        <v>81</v>
      </c>
      <c r="D5372" s="156">
        <v>15</v>
      </c>
      <c r="E5372" s="28" t="s">
        <v>4862</v>
      </c>
      <c r="F5372" s="28" t="s">
        <v>4845</v>
      </c>
      <c r="G5372" s="156" t="s">
        <v>3769</v>
      </c>
      <c r="H5372" s="156" t="s">
        <v>4465</v>
      </c>
      <c r="I5372" s="156" t="s">
        <v>3734</v>
      </c>
      <c r="J5372" s="440" t="s">
        <v>4390</v>
      </c>
      <c r="K5372" s="437" t="s">
        <v>4392</v>
      </c>
      <c r="L5372" s="156" t="s">
        <v>4280</v>
      </c>
      <c r="M5372" s="156" t="s">
        <v>3479</v>
      </c>
      <c r="N5372" s="156" t="s">
        <v>3480</v>
      </c>
      <c r="O5372" s="156" t="s">
        <v>4243</v>
      </c>
      <c r="P5372" s="440" t="s">
        <v>83</v>
      </c>
      <c r="Q5372" s="30" t="s">
        <v>4466</v>
      </c>
      <c r="R5372" s="437" t="s">
        <v>4467</v>
      </c>
      <c r="S5372" s="156">
        <v>187</v>
      </c>
      <c r="T5372" s="156">
        <v>1</v>
      </c>
      <c r="U5372" s="439">
        <f t="shared" si="29"/>
        <v>1.0053763440860215</v>
      </c>
      <c r="V5372" s="156" t="s">
        <v>3101</v>
      </c>
      <c r="W5372" s="15" t="s">
        <v>30</v>
      </c>
      <c r="AC5372" s="64"/>
    </row>
    <row r="5373" spans="1:29" x14ac:dyDescent="0.35">
      <c r="A5373" s="9">
        <v>46244</v>
      </c>
      <c r="B5373" s="156" t="s">
        <v>1372</v>
      </c>
      <c r="C5373" s="156" t="s">
        <v>90</v>
      </c>
      <c r="D5373" s="156">
        <v>1</v>
      </c>
      <c r="E5373" s="28" t="s">
        <v>4845</v>
      </c>
      <c r="F5373" s="28" t="s">
        <v>4849</v>
      </c>
      <c r="G5373" s="156" t="s">
        <v>3102</v>
      </c>
      <c r="H5373" s="156" t="s">
        <v>3635</v>
      </c>
      <c r="I5373" s="156" t="s">
        <v>3587</v>
      </c>
      <c r="J5373" s="440" t="s">
        <v>3181</v>
      </c>
      <c r="K5373" s="437" t="s">
        <v>3378</v>
      </c>
      <c r="L5373" s="156" t="s">
        <v>3768</v>
      </c>
      <c r="M5373" s="156" t="s">
        <v>3814</v>
      </c>
      <c r="N5373" s="156" t="s">
        <v>4186</v>
      </c>
      <c r="O5373" s="156" t="s">
        <v>177</v>
      </c>
      <c r="P5373" s="440" t="s">
        <v>60</v>
      </c>
      <c r="Q5373" s="30"/>
      <c r="R5373" s="437"/>
      <c r="S5373" s="156">
        <v>174</v>
      </c>
      <c r="T5373" s="156">
        <v>1</v>
      </c>
      <c r="U5373" s="439">
        <f t="shared" si="29"/>
        <v>0.93548387096774188</v>
      </c>
      <c r="V5373" s="156" t="s">
        <v>3101</v>
      </c>
      <c r="W5373" s="15" t="s">
        <v>30</v>
      </c>
      <c r="AC5373" s="64"/>
    </row>
    <row r="5374" spans="1:29" x14ac:dyDescent="0.35">
      <c r="A5374" s="9">
        <v>46244</v>
      </c>
      <c r="B5374" s="156" t="s">
        <v>262</v>
      </c>
      <c r="C5374" s="156" t="s">
        <v>90</v>
      </c>
      <c r="D5374" s="156">
        <v>1</v>
      </c>
      <c r="E5374" s="28" t="s">
        <v>4845</v>
      </c>
      <c r="F5374" s="28" t="s">
        <v>4856</v>
      </c>
      <c r="G5374" s="156" t="s">
        <v>3187</v>
      </c>
      <c r="H5374" s="156" t="s">
        <v>3420</v>
      </c>
      <c r="I5374" s="156" t="s">
        <v>4221</v>
      </c>
      <c r="J5374" s="440" t="s">
        <v>3202</v>
      </c>
      <c r="K5374" s="437" t="s">
        <v>3828</v>
      </c>
      <c r="L5374" s="156" t="s">
        <v>4423</v>
      </c>
      <c r="M5374" s="156" t="s">
        <v>3454</v>
      </c>
      <c r="N5374" s="156" t="s">
        <v>3454</v>
      </c>
      <c r="O5374" s="156" t="s">
        <v>60</v>
      </c>
      <c r="P5374" s="440" t="s">
        <v>4468</v>
      </c>
      <c r="Q5374" s="30"/>
      <c r="R5374" s="437"/>
      <c r="S5374" s="156">
        <v>46</v>
      </c>
      <c r="T5374" s="156">
        <v>0</v>
      </c>
      <c r="U5374" s="439">
        <f t="shared" si="29"/>
        <v>0.24731182795698925</v>
      </c>
      <c r="V5374" s="156" t="s">
        <v>3101</v>
      </c>
      <c r="W5374" s="15" t="s">
        <v>30</v>
      </c>
      <c r="AC5374" s="64"/>
    </row>
    <row r="5375" spans="1:29" x14ac:dyDescent="0.35">
      <c r="A5375" s="9">
        <v>46244</v>
      </c>
      <c r="B5375" s="156" t="s">
        <v>264</v>
      </c>
      <c r="C5375" s="156" t="s">
        <v>90</v>
      </c>
      <c r="D5375" s="156">
        <v>1</v>
      </c>
      <c r="E5375" s="28" t="s">
        <v>4856</v>
      </c>
      <c r="F5375" s="28" t="s">
        <v>4845</v>
      </c>
      <c r="G5375" s="156" t="s">
        <v>3427</v>
      </c>
      <c r="H5375" s="156" t="s">
        <v>3155</v>
      </c>
      <c r="I5375" s="156" t="s">
        <v>3792</v>
      </c>
      <c r="J5375" s="440" t="s">
        <v>3528</v>
      </c>
      <c r="K5375" s="437" t="s">
        <v>3428</v>
      </c>
      <c r="L5375" s="156" t="s">
        <v>4107</v>
      </c>
      <c r="M5375" s="156" t="s">
        <v>3408</v>
      </c>
      <c r="N5375" s="156" t="s">
        <v>4469</v>
      </c>
      <c r="O5375" s="156" t="s">
        <v>4468</v>
      </c>
      <c r="P5375" s="440" t="s">
        <v>122</v>
      </c>
      <c r="Q5375" s="30"/>
      <c r="R5375" s="437"/>
      <c r="S5375" s="156">
        <v>130</v>
      </c>
      <c r="T5375" s="156">
        <v>0</v>
      </c>
      <c r="U5375" s="439">
        <f t="shared" si="29"/>
        <v>0.69892473118279574</v>
      </c>
      <c r="V5375" s="156" t="s">
        <v>3101</v>
      </c>
      <c r="W5375" s="15" t="s">
        <v>30</v>
      </c>
      <c r="AC5375" s="64"/>
    </row>
    <row r="5376" spans="1:29" x14ac:dyDescent="0.35">
      <c r="A5376" s="9">
        <v>46244</v>
      </c>
      <c r="B5376" s="156" t="s">
        <v>1381</v>
      </c>
      <c r="C5376" s="156" t="s">
        <v>108</v>
      </c>
      <c r="D5376" s="156">
        <v>1</v>
      </c>
      <c r="E5376" s="28" t="s">
        <v>4845</v>
      </c>
      <c r="F5376" s="28" t="s">
        <v>4849</v>
      </c>
      <c r="G5376" s="156" t="s">
        <v>3163</v>
      </c>
      <c r="H5376" s="156" t="s">
        <v>3298</v>
      </c>
      <c r="I5376" s="156" t="s">
        <v>3432</v>
      </c>
      <c r="J5376" s="440" t="s">
        <v>3514</v>
      </c>
      <c r="K5376" s="437" t="s">
        <v>3533</v>
      </c>
      <c r="L5376" s="156" t="s">
        <v>4470</v>
      </c>
      <c r="M5376" s="156" t="s">
        <v>3472</v>
      </c>
      <c r="N5376" s="156" t="s">
        <v>4099</v>
      </c>
      <c r="O5376" s="156" t="s">
        <v>143</v>
      </c>
      <c r="P5376" s="440" t="s">
        <v>3303</v>
      </c>
      <c r="Q5376" s="30"/>
      <c r="R5376" s="437"/>
      <c r="S5376" s="156">
        <v>131</v>
      </c>
      <c r="T5376" s="156">
        <v>0</v>
      </c>
      <c r="U5376" s="439">
        <f t="shared" ref="U5376:U5383" si="30">S5376/197</f>
        <v>0.6649746192893401</v>
      </c>
      <c r="V5376" s="156" t="s">
        <v>3101</v>
      </c>
      <c r="W5376" s="15" t="s">
        <v>30</v>
      </c>
      <c r="AC5376" s="64"/>
    </row>
    <row r="5377" spans="1:29" x14ac:dyDescent="0.35">
      <c r="A5377" s="9">
        <v>46244</v>
      </c>
      <c r="B5377" s="156" t="s">
        <v>1382</v>
      </c>
      <c r="C5377" s="156" t="s">
        <v>108</v>
      </c>
      <c r="D5377" s="156">
        <v>1</v>
      </c>
      <c r="E5377" s="28" t="s">
        <v>4849</v>
      </c>
      <c r="F5377" s="28" t="s">
        <v>4845</v>
      </c>
      <c r="G5377" s="156" t="s">
        <v>3304</v>
      </c>
      <c r="H5377" s="156" t="s">
        <v>3305</v>
      </c>
      <c r="I5377" s="156" t="s">
        <v>3284</v>
      </c>
      <c r="J5377" s="440" t="s">
        <v>4135</v>
      </c>
      <c r="K5377" s="437" t="s">
        <v>3953</v>
      </c>
      <c r="L5377" s="156" t="s">
        <v>3253</v>
      </c>
      <c r="M5377" s="156" t="s">
        <v>3457</v>
      </c>
      <c r="N5377" s="156" t="s">
        <v>3211</v>
      </c>
      <c r="O5377" s="156" t="s">
        <v>3303</v>
      </c>
      <c r="P5377" s="440" t="s">
        <v>60</v>
      </c>
      <c r="Q5377" s="30" t="s">
        <v>152</v>
      </c>
      <c r="R5377" s="437" t="s">
        <v>39</v>
      </c>
      <c r="S5377" s="156">
        <v>188</v>
      </c>
      <c r="T5377" s="156">
        <v>0</v>
      </c>
      <c r="U5377" s="439">
        <f t="shared" si="30"/>
        <v>0.95431472081218272</v>
      </c>
      <c r="V5377" s="156" t="s">
        <v>3101</v>
      </c>
      <c r="W5377" s="15" t="s">
        <v>30</v>
      </c>
      <c r="AC5377" s="64"/>
    </row>
    <row r="5378" spans="1:29" x14ac:dyDescent="0.35">
      <c r="A5378" s="9">
        <v>46244</v>
      </c>
      <c r="B5378" s="156" t="s">
        <v>1383</v>
      </c>
      <c r="C5378" s="156" t="s">
        <v>108</v>
      </c>
      <c r="D5378" s="156">
        <v>1</v>
      </c>
      <c r="E5378" s="28" t="s">
        <v>4845</v>
      </c>
      <c r="F5378" s="28" t="s">
        <v>4850</v>
      </c>
      <c r="G5378" s="156" t="s">
        <v>3654</v>
      </c>
      <c r="H5378" s="156" t="s">
        <v>3222</v>
      </c>
      <c r="I5378" s="156" t="s">
        <v>4023</v>
      </c>
      <c r="J5378" s="440" t="s">
        <v>4204</v>
      </c>
      <c r="K5378" s="437" t="s">
        <v>3764</v>
      </c>
      <c r="L5378" s="156" t="s">
        <v>3673</v>
      </c>
      <c r="M5378" s="156" t="s">
        <v>4070</v>
      </c>
      <c r="N5378" s="156" t="s">
        <v>3753</v>
      </c>
      <c r="O5378" s="156" t="s">
        <v>60</v>
      </c>
      <c r="P5378" s="440" t="s">
        <v>4471</v>
      </c>
      <c r="Q5378" s="30" t="s">
        <v>151</v>
      </c>
      <c r="R5378" s="437" t="s">
        <v>39</v>
      </c>
      <c r="S5378" s="156">
        <v>114</v>
      </c>
      <c r="T5378" s="156">
        <v>1</v>
      </c>
      <c r="U5378" s="439">
        <f t="shared" si="30"/>
        <v>0.57868020304568524</v>
      </c>
      <c r="V5378" s="156">
        <v>1409</v>
      </c>
      <c r="W5378" s="15" t="s">
        <v>30</v>
      </c>
      <c r="AC5378" s="64"/>
    </row>
    <row r="5379" spans="1:29" x14ac:dyDescent="0.35">
      <c r="A5379" s="9">
        <v>46244</v>
      </c>
      <c r="B5379" s="156" t="s">
        <v>1384</v>
      </c>
      <c r="C5379" s="156" t="s">
        <v>108</v>
      </c>
      <c r="D5379" s="156">
        <v>1</v>
      </c>
      <c r="E5379" s="28" t="s">
        <v>4850</v>
      </c>
      <c r="F5379" s="28" t="s">
        <v>4845</v>
      </c>
      <c r="G5379" s="156" t="s">
        <v>4026</v>
      </c>
      <c r="H5379" s="156" t="s">
        <v>4027</v>
      </c>
      <c r="I5379" s="156" t="s">
        <v>4472</v>
      </c>
      <c r="J5379" s="440" t="s">
        <v>4473</v>
      </c>
      <c r="K5379" s="437" t="s">
        <v>4474</v>
      </c>
      <c r="L5379" s="156" t="s">
        <v>4333</v>
      </c>
      <c r="M5379" s="156" t="s">
        <v>4475</v>
      </c>
      <c r="N5379" s="156" t="s">
        <v>4476</v>
      </c>
      <c r="O5379" s="156" t="s">
        <v>4471</v>
      </c>
      <c r="P5379" s="440" t="s">
        <v>43</v>
      </c>
      <c r="Q5379" s="30"/>
      <c r="R5379" s="437"/>
      <c r="S5379" s="156">
        <v>148</v>
      </c>
      <c r="T5379" s="156">
        <v>1</v>
      </c>
      <c r="U5379" s="439">
        <f t="shared" si="30"/>
        <v>0.75126903553299496</v>
      </c>
      <c r="V5379" s="156">
        <v>717</v>
      </c>
      <c r="W5379" s="15" t="s">
        <v>30</v>
      </c>
      <c r="AC5379" s="64"/>
    </row>
    <row r="5380" spans="1:29" x14ac:dyDescent="0.35">
      <c r="A5380" s="9">
        <v>46244</v>
      </c>
      <c r="B5380" s="156" t="s">
        <v>80</v>
      </c>
      <c r="C5380" s="156" t="s">
        <v>113</v>
      </c>
      <c r="D5380" s="156">
        <v>1</v>
      </c>
      <c r="E5380" s="28" t="s">
        <v>4845</v>
      </c>
      <c r="F5380" s="28" t="s">
        <v>4867</v>
      </c>
      <c r="G5380" s="156" t="s">
        <v>3432</v>
      </c>
      <c r="H5380" s="156" t="s">
        <v>3433</v>
      </c>
      <c r="I5380" s="156" t="s">
        <v>4093</v>
      </c>
      <c r="J5380" s="440" t="s">
        <v>4219</v>
      </c>
      <c r="K5380" s="437" t="s">
        <v>3602</v>
      </c>
      <c r="L5380" s="156" t="s">
        <v>4477</v>
      </c>
      <c r="M5380" s="156" t="s">
        <v>4464</v>
      </c>
      <c r="N5380" s="156" t="s">
        <v>4035</v>
      </c>
      <c r="O5380" s="156" t="s">
        <v>43</v>
      </c>
      <c r="P5380" s="440" t="s">
        <v>230</v>
      </c>
      <c r="Q5380" s="30" t="s">
        <v>152</v>
      </c>
      <c r="R5380" s="437" t="s">
        <v>39</v>
      </c>
      <c r="S5380" s="156">
        <v>156</v>
      </c>
      <c r="T5380" s="156">
        <v>0</v>
      </c>
      <c r="U5380" s="439">
        <f t="shared" si="30"/>
        <v>0.79187817258883253</v>
      </c>
      <c r="V5380" s="156">
        <v>345</v>
      </c>
      <c r="W5380" s="15" t="s">
        <v>30</v>
      </c>
      <c r="AC5380" s="64"/>
    </row>
    <row r="5381" spans="1:29" x14ac:dyDescent="0.35">
      <c r="A5381" s="9">
        <v>46244</v>
      </c>
      <c r="B5381" s="156" t="s">
        <v>84</v>
      </c>
      <c r="C5381" s="156" t="s">
        <v>113</v>
      </c>
      <c r="D5381" s="156">
        <v>1</v>
      </c>
      <c r="E5381" s="28" t="s">
        <v>4867</v>
      </c>
      <c r="F5381" s="28" t="s">
        <v>4845</v>
      </c>
      <c r="G5381" s="156" t="s">
        <v>3437</v>
      </c>
      <c r="H5381" s="156" t="s">
        <v>3438</v>
      </c>
      <c r="I5381" s="156" t="s">
        <v>4235</v>
      </c>
      <c r="J5381" s="440" t="s">
        <v>4445</v>
      </c>
      <c r="K5381" s="437" t="s">
        <v>3417</v>
      </c>
      <c r="L5381" s="156" t="s">
        <v>3164</v>
      </c>
      <c r="M5381" s="156" t="s">
        <v>4470</v>
      </c>
      <c r="N5381" s="156" t="s">
        <v>4478</v>
      </c>
      <c r="O5381" s="156" t="s">
        <v>230</v>
      </c>
      <c r="P5381" s="440" t="s">
        <v>37</v>
      </c>
      <c r="Q5381" s="30" t="s">
        <v>4479</v>
      </c>
      <c r="R5381" s="437" t="s">
        <v>99</v>
      </c>
      <c r="S5381" s="156">
        <v>185</v>
      </c>
      <c r="T5381" s="156">
        <v>3</v>
      </c>
      <c r="U5381" s="439">
        <f t="shared" si="30"/>
        <v>0.93908629441624369</v>
      </c>
      <c r="V5381" s="156" t="s">
        <v>3101</v>
      </c>
      <c r="W5381" s="15" t="s">
        <v>30</v>
      </c>
      <c r="AC5381" s="64"/>
    </row>
    <row r="5382" spans="1:29" x14ac:dyDescent="0.35">
      <c r="A5382" s="9">
        <v>46244</v>
      </c>
      <c r="B5382" s="156" t="s">
        <v>2570</v>
      </c>
      <c r="C5382" s="156" t="s">
        <v>113</v>
      </c>
      <c r="D5382" s="156">
        <v>1</v>
      </c>
      <c r="E5382" s="28" t="s">
        <v>4845</v>
      </c>
      <c r="F5382" s="28" t="s">
        <v>4851</v>
      </c>
      <c r="G5382" s="156" t="s">
        <v>3248</v>
      </c>
      <c r="H5382" s="156" t="s">
        <v>3844</v>
      </c>
      <c r="I5382" s="156" t="s">
        <v>3945</v>
      </c>
      <c r="J5382" s="440" t="s">
        <v>3175</v>
      </c>
      <c r="K5382" s="437" t="s">
        <v>3325</v>
      </c>
      <c r="L5382" s="156" t="s">
        <v>4480</v>
      </c>
      <c r="M5382" s="156" t="s">
        <v>3260</v>
      </c>
      <c r="N5382" s="156" t="s">
        <v>3158</v>
      </c>
      <c r="O5382" s="156" t="s">
        <v>37</v>
      </c>
      <c r="P5382" s="440" t="s">
        <v>666</v>
      </c>
      <c r="Q5382" s="30" t="s">
        <v>4481</v>
      </c>
      <c r="R5382" s="437" t="s">
        <v>99</v>
      </c>
      <c r="S5382" s="156">
        <v>190</v>
      </c>
      <c r="T5382" s="156">
        <v>1</v>
      </c>
      <c r="U5382" s="439">
        <f t="shared" si="30"/>
        <v>0.96446700507614214</v>
      </c>
      <c r="V5382" s="156">
        <v>422</v>
      </c>
      <c r="W5382" s="15" t="s">
        <v>30</v>
      </c>
      <c r="AC5382" s="64"/>
    </row>
    <row r="5383" spans="1:29" x14ac:dyDescent="0.35">
      <c r="A5383" s="9">
        <v>46244</v>
      </c>
      <c r="B5383" s="156" t="s">
        <v>2571</v>
      </c>
      <c r="C5383" s="156" t="s">
        <v>113</v>
      </c>
      <c r="D5383" s="156">
        <v>1</v>
      </c>
      <c r="E5383" s="28" t="s">
        <v>4851</v>
      </c>
      <c r="F5383" s="28" t="s">
        <v>4845</v>
      </c>
      <c r="G5383" s="156" t="s">
        <v>3215</v>
      </c>
      <c r="H5383" s="156" t="s">
        <v>3290</v>
      </c>
      <c r="I5383" s="156" t="s">
        <v>3976</v>
      </c>
      <c r="J5383" s="440" t="s">
        <v>4322</v>
      </c>
      <c r="K5383" s="437" t="s">
        <v>3477</v>
      </c>
      <c r="L5383" s="156" t="s">
        <v>4482</v>
      </c>
      <c r="M5383" s="156" t="s">
        <v>3491</v>
      </c>
      <c r="N5383" s="156" t="s">
        <v>4483</v>
      </c>
      <c r="O5383" s="156" t="s">
        <v>666</v>
      </c>
      <c r="P5383" s="440" t="s">
        <v>57</v>
      </c>
      <c r="Q5383" s="30"/>
      <c r="R5383" s="437"/>
      <c r="S5383" s="156">
        <v>197</v>
      </c>
      <c r="T5383" s="156">
        <v>0</v>
      </c>
      <c r="U5383" s="439">
        <f t="shared" si="30"/>
        <v>1</v>
      </c>
      <c r="V5383" s="156" t="s">
        <v>3101</v>
      </c>
      <c r="W5383" s="15" t="s">
        <v>30</v>
      </c>
      <c r="AC5383" s="64"/>
    </row>
    <row r="5384" spans="1:29" x14ac:dyDescent="0.35">
      <c r="A5384" s="9">
        <v>46245</v>
      </c>
      <c r="B5384" s="19" t="s">
        <v>58</v>
      </c>
      <c r="C5384" s="19" t="s">
        <v>27</v>
      </c>
      <c r="D5384" s="19">
        <v>1</v>
      </c>
      <c r="E5384" s="28" t="s">
        <v>4845</v>
      </c>
      <c r="F5384" s="28" t="s">
        <v>4849</v>
      </c>
      <c r="G5384" s="18">
        <v>0.16319444444444439</v>
      </c>
      <c r="H5384" s="18">
        <v>0.35069444444444442</v>
      </c>
      <c r="I5384" s="18">
        <v>0.15972222222222221</v>
      </c>
      <c r="J5384" s="47">
        <v>0.1645833333333333</v>
      </c>
      <c r="K5384" s="48">
        <v>0.1756944444444444</v>
      </c>
      <c r="L5384" s="18">
        <v>0.35</v>
      </c>
      <c r="M5384" s="18">
        <v>0.35833333333333328</v>
      </c>
      <c r="N5384" s="18">
        <v>0.3611111111111111</v>
      </c>
      <c r="O5384" s="19" t="s">
        <v>32</v>
      </c>
      <c r="P5384" s="44">
        <v>89</v>
      </c>
      <c r="Q5384" s="45" t="s">
        <v>103</v>
      </c>
      <c r="R5384" s="46" t="s">
        <v>39</v>
      </c>
      <c r="S5384" s="19">
        <v>184</v>
      </c>
      <c r="T5384" s="19">
        <v>0</v>
      </c>
      <c r="U5384" s="20">
        <v>0.96185226926772305</v>
      </c>
      <c r="V5384" s="19">
        <v>386</v>
      </c>
      <c r="W5384" s="15" t="s">
        <v>30</v>
      </c>
      <c r="AC5384" s="64"/>
    </row>
    <row r="5385" spans="1:29" x14ac:dyDescent="0.35">
      <c r="A5385" s="9">
        <v>46245</v>
      </c>
      <c r="B5385" s="19" t="s">
        <v>64</v>
      </c>
      <c r="C5385" s="19" t="s">
        <v>27</v>
      </c>
      <c r="D5385" s="19">
        <v>1</v>
      </c>
      <c r="E5385" s="28" t="s">
        <v>4845</v>
      </c>
      <c r="F5385" s="28" t="s">
        <v>4850</v>
      </c>
      <c r="G5385" s="18">
        <v>0.3923611111111111</v>
      </c>
      <c r="H5385" s="18">
        <v>0.60069444444444442</v>
      </c>
      <c r="I5385" s="18">
        <v>0.39583333333333331</v>
      </c>
      <c r="J5385" s="47">
        <v>0.40486111111111112</v>
      </c>
      <c r="K5385" s="48">
        <v>0.43472222222222218</v>
      </c>
      <c r="L5385" s="18">
        <v>0.59583333333333333</v>
      </c>
      <c r="M5385" s="18">
        <v>0.61041666666666672</v>
      </c>
      <c r="N5385" s="18">
        <v>0.61250000000000004</v>
      </c>
      <c r="O5385" s="19">
        <v>89</v>
      </c>
      <c r="P5385" s="44" t="s">
        <v>70</v>
      </c>
      <c r="Q5385" s="45" t="s">
        <v>4484</v>
      </c>
      <c r="R5385" s="46" t="s">
        <v>596</v>
      </c>
      <c r="S5385" s="19">
        <v>182</v>
      </c>
      <c r="T5385" s="19">
        <v>0</v>
      </c>
      <c r="U5385" s="20">
        <v>0.98817648073636011</v>
      </c>
      <c r="V5385" s="19">
        <v>0</v>
      </c>
      <c r="W5385" s="15" t="s">
        <v>30</v>
      </c>
      <c r="AC5385" s="64"/>
    </row>
    <row r="5386" spans="1:29" x14ac:dyDescent="0.35">
      <c r="A5386" s="9">
        <v>46245</v>
      </c>
      <c r="B5386" s="19" t="s">
        <v>2701</v>
      </c>
      <c r="C5386" s="19" t="s">
        <v>45</v>
      </c>
      <c r="D5386" s="19">
        <v>14</v>
      </c>
      <c r="E5386" s="28" t="s">
        <v>4850</v>
      </c>
      <c r="F5386" s="28" t="s">
        <v>4845</v>
      </c>
      <c r="G5386" s="18">
        <v>1.388888888888889E-2</v>
      </c>
      <c r="H5386" s="18">
        <v>0.125</v>
      </c>
      <c r="I5386" s="18">
        <v>1.388888888888889E-2</v>
      </c>
      <c r="J5386" s="47">
        <v>2.5000000000000001E-2</v>
      </c>
      <c r="K5386" s="48">
        <v>4.3749999999999997E-2</v>
      </c>
      <c r="L5386" s="18">
        <v>0.13541666666666671</v>
      </c>
      <c r="M5386" s="18">
        <v>0.14305555555555549</v>
      </c>
      <c r="N5386" s="18">
        <v>0.14583333333333329</v>
      </c>
      <c r="O5386" s="19" t="s">
        <v>97</v>
      </c>
      <c r="P5386" s="44">
        <v>50</v>
      </c>
      <c r="Q5386" s="45" t="s">
        <v>4485</v>
      </c>
      <c r="R5386" s="46" t="s">
        <v>3135</v>
      </c>
      <c r="S5386" s="19">
        <v>167</v>
      </c>
      <c r="T5386" s="19">
        <v>3</v>
      </c>
      <c r="U5386" s="20">
        <v>0.92436034505104525</v>
      </c>
      <c r="V5386" s="19">
        <v>0</v>
      </c>
      <c r="W5386" s="15" t="s">
        <v>30</v>
      </c>
      <c r="AC5386" s="64"/>
    </row>
    <row r="5387" spans="1:29" x14ac:dyDescent="0.35">
      <c r="A5387" s="9">
        <v>46245</v>
      </c>
      <c r="B5387" s="19" t="s">
        <v>2703</v>
      </c>
      <c r="C5387" s="19" t="s">
        <v>45</v>
      </c>
      <c r="D5387" s="19">
        <v>14</v>
      </c>
      <c r="E5387" s="28" t="s">
        <v>4845</v>
      </c>
      <c r="F5387" s="28" t="s">
        <v>4859</v>
      </c>
      <c r="G5387" s="18">
        <v>0.16666666666666671</v>
      </c>
      <c r="H5387" s="18">
        <v>0.27777777777777779</v>
      </c>
      <c r="I5387" s="18">
        <v>0.18194444444444441</v>
      </c>
      <c r="J5387" s="47">
        <v>0.1875</v>
      </c>
      <c r="K5387" s="48">
        <v>0.19791666666666671</v>
      </c>
      <c r="L5387" s="18">
        <v>0.28472222222222221</v>
      </c>
      <c r="M5387" s="18">
        <v>0.28819444444444442</v>
      </c>
      <c r="N5387" s="18">
        <v>0.2902777777777778</v>
      </c>
      <c r="O5387" s="19">
        <v>53</v>
      </c>
      <c r="P5387" s="44" t="s">
        <v>70</v>
      </c>
      <c r="Q5387" s="45" t="s">
        <v>4486</v>
      </c>
      <c r="R5387" s="46" t="s">
        <v>2741</v>
      </c>
      <c r="S5387" s="19">
        <v>133</v>
      </c>
      <c r="T5387" s="19">
        <v>4</v>
      </c>
      <c r="U5387" s="20">
        <v>0.74000246986360474</v>
      </c>
      <c r="V5387" s="19">
        <v>0</v>
      </c>
      <c r="W5387" s="15" t="s">
        <v>30</v>
      </c>
      <c r="AC5387" s="64"/>
    </row>
    <row r="5388" spans="1:29" x14ac:dyDescent="0.35">
      <c r="A5388" s="9">
        <v>46245</v>
      </c>
      <c r="B5388" s="19" t="s">
        <v>247</v>
      </c>
      <c r="C5388" s="19" t="s">
        <v>45</v>
      </c>
      <c r="D5388" s="19">
        <v>1</v>
      </c>
      <c r="E5388" s="28" t="s">
        <v>4859</v>
      </c>
      <c r="F5388" s="28" t="s">
        <v>4845</v>
      </c>
      <c r="G5388" s="18">
        <v>0.33333333333333331</v>
      </c>
      <c r="H5388" s="18">
        <v>0.43402777777777779</v>
      </c>
      <c r="I5388" s="18">
        <v>0.3263888888888889</v>
      </c>
      <c r="J5388" s="47">
        <v>0.33541666666666659</v>
      </c>
      <c r="K5388" s="48">
        <v>0.34583333333333333</v>
      </c>
      <c r="L5388" s="18">
        <v>0.41319444444444442</v>
      </c>
      <c r="M5388" s="18">
        <v>0.42083333333333328</v>
      </c>
      <c r="N5388" s="18">
        <v>0.42291666666666672</v>
      </c>
      <c r="O5388" s="19" t="s">
        <v>70</v>
      </c>
      <c r="P5388" s="44">
        <v>2</v>
      </c>
      <c r="Q5388" s="45" t="s">
        <v>152</v>
      </c>
      <c r="R5388" s="46" t="s">
        <v>39</v>
      </c>
      <c r="S5388" s="19">
        <v>142</v>
      </c>
      <c r="T5388" s="19">
        <v>0</v>
      </c>
      <c r="U5388" s="20">
        <v>0.75939910650277431</v>
      </c>
      <c r="V5388" s="19">
        <v>0</v>
      </c>
      <c r="W5388" s="15" t="s">
        <v>30</v>
      </c>
      <c r="AC5388" s="64"/>
    </row>
    <row r="5389" spans="1:29" x14ac:dyDescent="0.35">
      <c r="A5389" s="9">
        <v>46245</v>
      </c>
      <c r="B5389" s="19" t="s">
        <v>248</v>
      </c>
      <c r="C5389" s="19" t="s">
        <v>45</v>
      </c>
      <c r="D5389" s="19">
        <v>1</v>
      </c>
      <c r="E5389" s="28" t="s">
        <v>4845</v>
      </c>
      <c r="F5389" s="28" t="s">
        <v>4849</v>
      </c>
      <c r="G5389" s="18">
        <v>0.47569444444444442</v>
      </c>
      <c r="H5389" s="18">
        <v>0.57638888888888884</v>
      </c>
      <c r="I5389" s="18">
        <v>0.46458333333333329</v>
      </c>
      <c r="J5389" s="47">
        <v>0.47361111111111109</v>
      </c>
      <c r="K5389" s="48">
        <v>0.48333333333333328</v>
      </c>
      <c r="L5389" s="18">
        <v>0.56111111111111112</v>
      </c>
      <c r="M5389" s="18">
        <v>0.57152777777777775</v>
      </c>
      <c r="N5389" s="18">
        <v>0.57361111111111107</v>
      </c>
      <c r="O5389" s="19">
        <v>2</v>
      </c>
      <c r="P5389" s="44" t="s">
        <v>361</v>
      </c>
      <c r="Q5389" s="45" t="s">
        <v>172</v>
      </c>
      <c r="R5389" s="46" t="s">
        <v>172</v>
      </c>
      <c r="S5389" s="19">
        <v>135</v>
      </c>
      <c r="T5389" s="19">
        <v>0</v>
      </c>
      <c r="U5389" s="20">
        <v>0.7368208966654729</v>
      </c>
      <c r="V5389" s="19">
        <v>0</v>
      </c>
      <c r="W5389" s="15" t="s">
        <v>30</v>
      </c>
      <c r="AC5389" s="64"/>
    </row>
    <row r="5390" spans="1:29" x14ac:dyDescent="0.35">
      <c r="A5390" s="9">
        <v>46245</v>
      </c>
      <c r="B5390" s="19" t="s">
        <v>1381</v>
      </c>
      <c r="C5390" s="19" t="s">
        <v>59</v>
      </c>
      <c r="D5390" s="19">
        <v>1</v>
      </c>
      <c r="E5390" s="28" t="s">
        <v>4849</v>
      </c>
      <c r="F5390" s="28" t="s">
        <v>4845</v>
      </c>
      <c r="G5390" s="18">
        <v>4.5138888888888888E-2</v>
      </c>
      <c r="H5390" s="18">
        <v>0.25347222222222221</v>
      </c>
      <c r="I5390" s="18">
        <v>4.0972222222222222E-2</v>
      </c>
      <c r="J5390" s="47">
        <v>7.1527777777777773E-2</v>
      </c>
      <c r="K5390" s="48">
        <v>8.611111111111111E-2</v>
      </c>
      <c r="L5390" s="18">
        <v>0.27500000000000002</v>
      </c>
      <c r="M5390" s="18">
        <v>0.28055555555555561</v>
      </c>
      <c r="N5390" s="18">
        <v>0.28402777777777782</v>
      </c>
      <c r="O5390" s="19" t="s">
        <v>70</v>
      </c>
      <c r="P5390" s="44">
        <v>62</v>
      </c>
      <c r="Q5390" s="45" t="s">
        <v>348</v>
      </c>
      <c r="R5390" s="46" t="s">
        <v>39</v>
      </c>
      <c r="S5390" s="19">
        <v>141</v>
      </c>
      <c r="T5390" s="19">
        <v>0</v>
      </c>
      <c r="U5390" s="20">
        <v>0.75774942703436954</v>
      </c>
      <c r="V5390" s="19">
        <v>0</v>
      </c>
      <c r="W5390" s="15" t="s">
        <v>30</v>
      </c>
      <c r="AC5390" s="64"/>
    </row>
    <row r="5391" spans="1:29" ht="26" customHeight="1" x14ac:dyDescent="0.35">
      <c r="A5391" s="9">
        <v>46245</v>
      </c>
      <c r="B5391" s="19" t="s">
        <v>1382</v>
      </c>
      <c r="C5391" s="19" t="s">
        <v>59</v>
      </c>
      <c r="D5391" s="19">
        <v>1</v>
      </c>
      <c r="E5391" s="28" t="s">
        <v>4845</v>
      </c>
      <c r="F5391" s="28" t="s">
        <v>4871</v>
      </c>
      <c r="G5391" s="18">
        <v>0.2951388888888889</v>
      </c>
      <c r="H5391" s="18">
        <v>0.52430555555555558</v>
      </c>
      <c r="I5391" s="18">
        <v>0.31597222222222221</v>
      </c>
      <c r="J5391" s="47">
        <v>0.33680555555555558</v>
      </c>
      <c r="K5391" s="48">
        <v>0.35069444444444442</v>
      </c>
      <c r="L5391" s="18">
        <v>0.53680555555555554</v>
      </c>
      <c r="M5391" s="18">
        <v>0.54722222222222228</v>
      </c>
      <c r="N5391" s="18">
        <v>0.5493055555555556</v>
      </c>
      <c r="O5391" s="19">
        <v>62</v>
      </c>
      <c r="P5391" s="44" t="s">
        <v>60</v>
      </c>
      <c r="Q5391" s="45" t="s">
        <v>4487</v>
      </c>
      <c r="R5391" s="46" t="s">
        <v>4488</v>
      </c>
      <c r="S5391" s="19">
        <v>186</v>
      </c>
      <c r="T5391" s="19">
        <v>1</v>
      </c>
      <c r="U5391" s="20">
        <v>1</v>
      </c>
      <c r="V5391" s="19">
        <v>0</v>
      </c>
      <c r="W5391" s="15" t="s">
        <v>30</v>
      </c>
      <c r="AC5391" s="64"/>
    </row>
    <row r="5392" spans="1:29" x14ac:dyDescent="0.35">
      <c r="A5392" s="9">
        <v>46245</v>
      </c>
      <c r="B5392" s="19" t="s">
        <v>1504</v>
      </c>
      <c r="C5392" s="19" t="s">
        <v>59</v>
      </c>
      <c r="D5392" s="19">
        <v>1</v>
      </c>
      <c r="E5392" s="28" t="s">
        <v>4871</v>
      </c>
      <c r="F5392" s="28" t="s">
        <v>4845</v>
      </c>
      <c r="G5392" s="18">
        <v>0.96875</v>
      </c>
      <c r="H5392" s="18" t="s">
        <v>4489</v>
      </c>
      <c r="I5392" s="18">
        <v>0.95763888888888893</v>
      </c>
      <c r="J5392" s="47">
        <v>0.97291666666666665</v>
      </c>
      <c r="K5392" s="48">
        <v>0.98472222222222228</v>
      </c>
      <c r="L5392" s="18" t="s">
        <v>4490</v>
      </c>
      <c r="M5392" s="18" t="s">
        <v>4491</v>
      </c>
      <c r="N5392" s="18" t="s">
        <v>4489</v>
      </c>
      <c r="O5392" s="19" t="s">
        <v>60</v>
      </c>
      <c r="P5392" s="44" t="s">
        <v>740</v>
      </c>
      <c r="Q5392" s="45" t="s">
        <v>48</v>
      </c>
      <c r="R5392" s="46" t="s">
        <v>39</v>
      </c>
      <c r="S5392" s="19">
        <v>140</v>
      </c>
      <c r="T5392" s="19">
        <v>0</v>
      </c>
      <c r="U5392" s="20">
        <v>0.78294047842326642</v>
      </c>
      <c r="V5392" s="19">
        <v>0</v>
      </c>
      <c r="W5392" s="8" t="s">
        <v>30</v>
      </c>
      <c r="AC5392" s="64"/>
    </row>
    <row r="5393" spans="1:29" x14ac:dyDescent="0.35">
      <c r="A5393" s="9">
        <v>46245</v>
      </c>
      <c r="B5393" s="19" t="s">
        <v>71</v>
      </c>
      <c r="C5393" s="19" t="s">
        <v>72</v>
      </c>
      <c r="D5393" s="19">
        <v>1</v>
      </c>
      <c r="E5393" s="8" t="s">
        <v>4845</v>
      </c>
      <c r="F5393" s="8" t="s">
        <v>4850</v>
      </c>
      <c r="G5393" s="18">
        <v>1.041666666666667E-2</v>
      </c>
      <c r="H5393" s="18">
        <v>0.1701388888888889</v>
      </c>
      <c r="I5393" s="18">
        <v>6.9444444444444441E-3</v>
      </c>
      <c r="J5393" s="47">
        <v>1.7361111111111108E-2</v>
      </c>
      <c r="K5393" s="48">
        <v>2.777777777777778E-2</v>
      </c>
      <c r="L5393" s="18">
        <v>0.16597222222222219</v>
      </c>
      <c r="M5393" s="18">
        <v>0.17083333333333331</v>
      </c>
      <c r="N5393" s="18">
        <v>0.17083333333333331</v>
      </c>
      <c r="O5393" s="19" t="s">
        <v>106</v>
      </c>
      <c r="P5393" s="44">
        <v>14</v>
      </c>
      <c r="Q5393" s="45" t="s">
        <v>272</v>
      </c>
      <c r="R5393" s="46" t="s">
        <v>39</v>
      </c>
      <c r="S5393" s="19">
        <v>170</v>
      </c>
      <c r="T5393" s="19">
        <v>0</v>
      </c>
      <c r="U5393" s="20">
        <v>0.90084438431490377</v>
      </c>
      <c r="V5393" s="19">
        <v>964</v>
      </c>
      <c r="W5393" s="15" t="s">
        <v>30</v>
      </c>
      <c r="AC5393" s="64"/>
    </row>
    <row r="5394" spans="1:29" x14ac:dyDescent="0.35">
      <c r="A5394" s="9">
        <v>46245</v>
      </c>
      <c r="B5394" s="19" t="s">
        <v>74</v>
      </c>
      <c r="C5394" s="19" t="s">
        <v>72</v>
      </c>
      <c r="D5394" s="19">
        <v>1</v>
      </c>
      <c r="E5394" s="8" t="s">
        <v>4850</v>
      </c>
      <c r="F5394" s="8" t="s">
        <v>4845</v>
      </c>
      <c r="G5394" s="18">
        <v>0.20833333333333329</v>
      </c>
      <c r="H5394" s="18">
        <v>0.38541666666666669</v>
      </c>
      <c r="I5394" s="18">
        <v>0.22916666666666671</v>
      </c>
      <c r="J5394" s="47">
        <v>0.2298611111111111</v>
      </c>
      <c r="K5394" s="48">
        <v>0.24305555555555561</v>
      </c>
      <c r="L5394" s="18">
        <v>0.38333333333333341</v>
      </c>
      <c r="M5394" s="18">
        <v>0.39374999999999999</v>
      </c>
      <c r="N5394" s="18">
        <v>0.39583333333333331</v>
      </c>
      <c r="O5394" s="19">
        <v>14</v>
      </c>
      <c r="P5394" s="44" t="s">
        <v>60</v>
      </c>
      <c r="Q5394" s="45" t="s">
        <v>909</v>
      </c>
      <c r="R5394" s="46" t="s">
        <v>4492</v>
      </c>
      <c r="S5394" s="19">
        <v>181</v>
      </c>
      <c r="T5394" s="19">
        <v>0</v>
      </c>
      <c r="U5394" s="20">
        <v>1</v>
      </c>
      <c r="V5394" s="19">
        <v>612</v>
      </c>
      <c r="W5394" s="15" t="s">
        <v>30</v>
      </c>
      <c r="AC5394" s="64"/>
    </row>
    <row r="5395" spans="1:29" x14ac:dyDescent="0.35">
      <c r="A5395" s="9">
        <v>46245</v>
      </c>
      <c r="B5395" s="19" t="s">
        <v>3209</v>
      </c>
      <c r="C5395" s="19" t="s">
        <v>72</v>
      </c>
      <c r="D5395" s="19">
        <v>1</v>
      </c>
      <c r="E5395" s="8" t="s">
        <v>4845</v>
      </c>
      <c r="F5395" s="8" t="s">
        <v>4851</v>
      </c>
      <c r="G5395" s="18">
        <v>0.4375</v>
      </c>
      <c r="H5395" s="18">
        <v>0.51388888888888884</v>
      </c>
      <c r="I5395" s="18">
        <v>0.43194444444444452</v>
      </c>
      <c r="J5395" s="47">
        <v>0.4375</v>
      </c>
      <c r="K5395" s="48">
        <v>0.44791666666666669</v>
      </c>
      <c r="L5395" s="18">
        <v>0.50347222222222221</v>
      </c>
      <c r="M5395" s="18">
        <v>0.51388888888888884</v>
      </c>
      <c r="N5395" s="18">
        <v>0.51458333333333328</v>
      </c>
      <c r="O5395" s="19" t="s">
        <v>60</v>
      </c>
      <c r="P5395" s="44" t="s">
        <v>53</v>
      </c>
      <c r="Q5395" s="45" t="s">
        <v>172</v>
      </c>
      <c r="R5395" s="46" t="s">
        <v>172</v>
      </c>
      <c r="S5395" s="19">
        <v>134</v>
      </c>
      <c r="T5395" s="19">
        <v>0</v>
      </c>
      <c r="U5395" s="20">
        <v>0.70160402982976</v>
      </c>
      <c r="V5395" s="19">
        <v>631</v>
      </c>
      <c r="W5395" s="15" t="s">
        <v>30</v>
      </c>
      <c r="AC5395" s="64"/>
    </row>
    <row r="5396" spans="1:29" x14ac:dyDescent="0.35">
      <c r="A5396" s="9">
        <v>46245</v>
      </c>
      <c r="B5396" s="19" t="s">
        <v>3219</v>
      </c>
      <c r="C5396" s="19" t="s">
        <v>72</v>
      </c>
      <c r="D5396" s="19">
        <v>1</v>
      </c>
      <c r="E5396" s="8" t="s">
        <v>4851</v>
      </c>
      <c r="F5396" s="8" t="s">
        <v>4845</v>
      </c>
      <c r="G5396" s="18">
        <v>0.55555555555555558</v>
      </c>
      <c r="H5396" s="18">
        <v>0.63888888888888884</v>
      </c>
      <c r="I5396" s="18">
        <v>0.54166666666666663</v>
      </c>
      <c r="J5396" s="47">
        <v>0.54652777777777772</v>
      </c>
      <c r="K5396" s="48">
        <v>0.55763888888888891</v>
      </c>
      <c r="L5396" s="18">
        <v>0.61597222222222225</v>
      </c>
      <c r="M5396" s="18">
        <v>0.62708333333333333</v>
      </c>
      <c r="N5396" s="18">
        <v>0.62916666666666665</v>
      </c>
      <c r="O5396" s="19" t="s">
        <v>53</v>
      </c>
      <c r="P5396" s="44" t="s">
        <v>73</v>
      </c>
      <c r="Q5396" s="45" t="s">
        <v>172</v>
      </c>
      <c r="R5396" s="46" t="s">
        <v>172</v>
      </c>
      <c r="S5396" s="19">
        <v>151</v>
      </c>
      <c r="T5396" s="19">
        <v>0</v>
      </c>
      <c r="U5396" s="20">
        <v>0.79194348421477168</v>
      </c>
      <c r="V5396" s="19">
        <v>0</v>
      </c>
      <c r="W5396" s="15" t="s">
        <v>30</v>
      </c>
      <c r="AC5396" s="64"/>
    </row>
    <row r="5397" spans="1:29" x14ac:dyDescent="0.35">
      <c r="A5397" s="9">
        <v>46245</v>
      </c>
      <c r="B5397" s="19" t="s">
        <v>1371</v>
      </c>
      <c r="C5397" s="19" t="s">
        <v>81</v>
      </c>
      <c r="D5397" s="19">
        <v>1</v>
      </c>
      <c r="E5397" s="8" t="s">
        <v>4845</v>
      </c>
      <c r="F5397" s="8" t="s">
        <v>4860</v>
      </c>
      <c r="G5397" s="18">
        <v>2.0833333333333329E-2</v>
      </c>
      <c r="H5397" s="18">
        <v>0.16666666666666671</v>
      </c>
      <c r="I5397" s="18">
        <v>1.388888888888889E-2</v>
      </c>
      <c r="J5397" s="47">
        <v>2.1527777777777781E-2</v>
      </c>
      <c r="K5397" s="48">
        <v>3.1944444444444442E-2</v>
      </c>
      <c r="L5397" s="18">
        <v>0.16041666666666671</v>
      </c>
      <c r="M5397" s="18">
        <v>0.16319444444444439</v>
      </c>
      <c r="N5397" s="18">
        <v>0.16597222222222219</v>
      </c>
      <c r="O5397" s="19" t="s">
        <v>83</v>
      </c>
      <c r="P5397" s="44" t="s">
        <v>928</v>
      </c>
      <c r="Q5397" s="45" t="s">
        <v>151</v>
      </c>
      <c r="R5397" s="46" t="s">
        <v>39</v>
      </c>
      <c r="S5397" s="19">
        <v>148</v>
      </c>
      <c r="T5397" s="19">
        <v>0</v>
      </c>
      <c r="U5397" s="20">
        <v>0.75600074278389973</v>
      </c>
      <c r="V5397" s="19">
        <v>0</v>
      </c>
      <c r="W5397" s="15" t="s">
        <v>30</v>
      </c>
      <c r="AC5397" s="64"/>
    </row>
    <row r="5398" spans="1:29" x14ac:dyDescent="0.35">
      <c r="A5398" s="9">
        <v>46245</v>
      </c>
      <c r="B5398" s="19" t="s">
        <v>1372</v>
      </c>
      <c r="C5398" s="19" t="s">
        <v>81</v>
      </c>
      <c r="D5398" s="19">
        <v>1</v>
      </c>
      <c r="E5398" s="8" t="s">
        <v>4860</v>
      </c>
      <c r="F5398" s="8" t="s">
        <v>4845</v>
      </c>
      <c r="G5398" s="18">
        <v>0.20833333333333329</v>
      </c>
      <c r="H5398" s="18">
        <v>0.36458333333333331</v>
      </c>
      <c r="I5398" s="18">
        <v>0.2048611111111111</v>
      </c>
      <c r="J5398" s="47">
        <v>0.2069444444444444</v>
      </c>
      <c r="K5398" s="48">
        <v>0.22013888888888891</v>
      </c>
      <c r="L5398" s="18">
        <v>0.33888888888888891</v>
      </c>
      <c r="M5398" s="18">
        <v>0.35138888888888892</v>
      </c>
      <c r="N5398" s="18">
        <v>0.35347222222222219</v>
      </c>
      <c r="O5398" s="19" t="s">
        <v>928</v>
      </c>
      <c r="P5398" s="44" t="s">
        <v>70</v>
      </c>
      <c r="Q5398" s="45" t="s">
        <v>172</v>
      </c>
      <c r="R5398" s="46" t="s">
        <v>172</v>
      </c>
      <c r="S5398" s="19">
        <v>186</v>
      </c>
      <c r="T5398" s="19">
        <v>0</v>
      </c>
      <c r="U5398" s="20">
        <v>0.97582956856937075</v>
      </c>
      <c r="V5398" s="19">
        <v>0</v>
      </c>
      <c r="W5398" s="15" t="s">
        <v>30</v>
      </c>
      <c r="AC5398" s="64"/>
    </row>
    <row r="5399" spans="1:29" x14ac:dyDescent="0.35">
      <c r="A5399" s="9">
        <v>46245</v>
      </c>
      <c r="B5399" s="19" t="s">
        <v>1766</v>
      </c>
      <c r="C5399" s="19" t="s">
        <v>81</v>
      </c>
      <c r="D5399" s="19">
        <v>1</v>
      </c>
      <c r="E5399" s="8" t="s">
        <v>4845</v>
      </c>
      <c r="F5399" s="8" t="s">
        <v>4853</v>
      </c>
      <c r="G5399" s="18">
        <v>0.41666666666666669</v>
      </c>
      <c r="H5399" s="18">
        <v>0.4861111111111111</v>
      </c>
      <c r="I5399" s="18">
        <v>0.41319444444444442</v>
      </c>
      <c r="J5399" s="47">
        <v>0.41597222222222219</v>
      </c>
      <c r="K5399" s="48">
        <v>0.42986111111111108</v>
      </c>
      <c r="L5399" s="18">
        <v>0.47569444444444442</v>
      </c>
      <c r="M5399" s="18">
        <v>0.48055555555555562</v>
      </c>
      <c r="N5399" s="18">
        <v>0.48055555555555562</v>
      </c>
      <c r="O5399" s="19" t="s">
        <v>70</v>
      </c>
      <c r="P5399" s="44">
        <v>214</v>
      </c>
      <c r="Q5399" s="45" t="s">
        <v>172</v>
      </c>
      <c r="R5399" s="46" t="s">
        <v>172</v>
      </c>
      <c r="S5399" s="19">
        <v>123</v>
      </c>
      <c r="T5399" s="19">
        <v>1</v>
      </c>
      <c r="U5399" s="20">
        <v>0.60875004925323428</v>
      </c>
      <c r="V5399" s="19">
        <v>0</v>
      </c>
      <c r="W5399" s="15" t="s">
        <v>30</v>
      </c>
      <c r="AC5399" s="64"/>
    </row>
    <row r="5400" spans="1:29" x14ac:dyDescent="0.35">
      <c r="A5400" s="9">
        <v>46245</v>
      </c>
      <c r="B5400" s="19" t="s">
        <v>1768</v>
      </c>
      <c r="C5400" s="19" t="s">
        <v>81</v>
      </c>
      <c r="D5400" s="19">
        <v>1</v>
      </c>
      <c r="E5400" s="8" t="s">
        <v>4853</v>
      </c>
      <c r="F5400" s="8" t="s">
        <v>4845</v>
      </c>
      <c r="G5400" s="18">
        <v>0.52083333333333337</v>
      </c>
      <c r="H5400" s="18">
        <v>0.59027777777777779</v>
      </c>
      <c r="I5400" s="18">
        <v>0.51666666666666672</v>
      </c>
      <c r="J5400" s="47">
        <v>0.51875000000000004</v>
      </c>
      <c r="K5400" s="48">
        <v>0.52986111111111112</v>
      </c>
      <c r="L5400" s="18">
        <v>0.57777777777777772</v>
      </c>
      <c r="M5400" s="18">
        <v>0.58958333333333335</v>
      </c>
      <c r="N5400" s="18">
        <v>0.59166666666666667</v>
      </c>
      <c r="O5400" s="19">
        <v>219</v>
      </c>
      <c r="P5400" s="44" t="s">
        <v>301</v>
      </c>
      <c r="Q5400" s="45" t="s">
        <v>172</v>
      </c>
      <c r="R5400" s="46" t="s">
        <v>172</v>
      </c>
      <c r="S5400" s="19">
        <v>187</v>
      </c>
      <c r="T5400" s="19">
        <v>0</v>
      </c>
      <c r="U5400" s="20">
        <v>1</v>
      </c>
      <c r="V5400" s="19">
        <v>0</v>
      </c>
      <c r="W5400" s="15" t="s">
        <v>30</v>
      </c>
      <c r="AC5400" s="64"/>
    </row>
    <row r="5401" spans="1:29" x14ac:dyDescent="0.35">
      <c r="A5401" s="9">
        <v>46245</v>
      </c>
      <c r="B5401" s="19" t="s">
        <v>1770</v>
      </c>
      <c r="C5401" s="19" t="s">
        <v>90</v>
      </c>
      <c r="D5401" s="19">
        <v>1</v>
      </c>
      <c r="E5401" s="8" t="s">
        <v>4845</v>
      </c>
      <c r="F5401" s="8" t="s">
        <v>4863</v>
      </c>
      <c r="G5401" s="18">
        <v>1.041666666666667E-2</v>
      </c>
      <c r="H5401" s="18">
        <v>0.1041666666666667</v>
      </c>
      <c r="I5401" s="18">
        <v>6.9444444444444441E-3</v>
      </c>
      <c r="J5401" s="47">
        <v>9.0277777777777769E-3</v>
      </c>
      <c r="K5401" s="48">
        <v>2.222222222222222E-2</v>
      </c>
      <c r="L5401" s="18">
        <v>0.1076388888888889</v>
      </c>
      <c r="M5401" s="18">
        <v>0.1138888888888889</v>
      </c>
      <c r="N5401" s="18">
        <v>0.1138888888888889</v>
      </c>
      <c r="O5401" s="19" t="s">
        <v>122</v>
      </c>
      <c r="P5401" s="44">
        <v>1</v>
      </c>
      <c r="Q5401" s="45" t="s">
        <v>172</v>
      </c>
      <c r="R5401" s="46" t="s">
        <v>172</v>
      </c>
      <c r="S5401" s="19">
        <v>63</v>
      </c>
      <c r="T5401" s="19">
        <v>0</v>
      </c>
      <c r="U5401" s="20">
        <v>0.33168959039841123</v>
      </c>
      <c r="V5401" s="19">
        <v>0</v>
      </c>
      <c r="W5401" s="15" t="s">
        <v>30</v>
      </c>
      <c r="AC5401" s="64"/>
    </row>
    <row r="5402" spans="1:29" x14ac:dyDescent="0.35">
      <c r="A5402" s="9">
        <v>46245</v>
      </c>
      <c r="B5402" s="19" t="s">
        <v>1771</v>
      </c>
      <c r="C5402" s="19" t="s">
        <v>90</v>
      </c>
      <c r="D5402" s="19">
        <v>1</v>
      </c>
      <c r="E5402" s="8" t="s">
        <v>4863</v>
      </c>
      <c r="F5402" s="8" t="s">
        <v>4845</v>
      </c>
      <c r="G5402" s="18">
        <v>0.1388888888888889</v>
      </c>
      <c r="H5402" s="18">
        <v>0.24652777777777779</v>
      </c>
      <c r="I5402" s="18">
        <v>0.14305555555555549</v>
      </c>
      <c r="J5402" s="47">
        <v>0.14652777777777781</v>
      </c>
      <c r="K5402" s="48">
        <v>0.15625</v>
      </c>
      <c r="L5402" s="18">
        <v>0.2409722222222222</v>
      </c>
      <c r="M5402" s="18">
        <v>0.25277777777777782</v>
      </c>
      <c r="N5402" s="18">
        <v>0.25486111111111109</v>
      </c>
      <c r="O5402" s="19">
        <v>1</v>
      </c>
      <c r="P5402" s="44" t="s">
        <v>37</v>
      </c>
      <c r="Q5402" s="45" t="s">
        <v>4038</v>
      </c>
      <c r="R5402" s="46" t="s">
        <v>99</v>
      </c>
      <c r="S5402" s="19">
        <v>82</v>
      </c>
      <c r="T5402" s="19">
        <v>0</v>
      </c>
      <c r="U5402" s="20">
        <v>0.46377979337451242</v>
      </c>
      <c r="V5402" s="19">
        <v>0</v>
      </c>
      <c r="W5402" s="15" t="s">
        <v>30</v>
      </c>
      <c r="AC5402" s="64"/>
    </row>
    <row r="5403" spans="1:29" x14ac:dyDescent="0.35">
      <c r="A5403" s="9">
        <v>46245</v>
      </c>
      <c r="B5403" s="19" t="s">
        <v>203</v>
      </c>
      <c r="C5403" s="19" t="s">
        <v>90</v>
      </c>
      <c r="D5403" s="19">
        <v>1</v>
      </c>
      <c r="E5403" s="8" t="s">
        <v>4849</v>
      </c>
      <c r="F5403" s="8" t="s">
        <v>4845</v>
      </c>
      <c r="G5403" s="18">
        <v>0.28472222222222221</v>
      </c>
      <c r="H5403" s="18">
        <v>0.4236111111111111</v>
      </c>
      <c r="I5403" s="18">
        <v>0.28263888888888888</v>
      </c>
      <c r="J5403" s="47">
        <v>0.28888888888888892</v>
      </c>
      <c r="K5403" s="48">
        <v>0.30138888888888887</v>
      </c>
      <c r="L5403" s="18">
        <v>0.43125000000000002</v>
      </c>
      <c r="M5403" s="18">
        <v>0.43888888888888888</v>
      </c>
      <c r="N5403" s="18">
        <v>0.43958333333333333</v>
      </c>
      <c r="O5403" s="19" t="s">
        <v>37</v>
      </c>
      <c r="P5403" s="44">
        <v>2</v>
      </c>
      <c r="Q5403" s="45" t="s">
        <v>48</v>
      </c>
      <c r="R5403" s="46" t="s">
        <v>39</v>
      </c>
      <c r="S5403" s="19">
        <v>153</v>
      </c>
      <c r="T5403" s="19">
        <v>0</v>
      </c>
      <c r="U5403" s="20">
        <v>0.79266868915104194</v>
      </c>
      <c r="V5403" s="19">
        <v>0</v>
      </c>
      <c r="W5403" s="15" t="s">
        <v>30</v>
      </c>
      <c r="AC5403" s="64"/>
    </row>
    <row r="5404" spans="1:29" x14ac:dyDescent="0.35">
      <c r="A5404" s="9">
        <v>46245</v>
      </c>
      <c r="B5404" s="19" t="s">
        <v>205</v>
      </c>
      <c r="C5404" s="19" t="s">
        <v>90</v>
      </c>
      <c r="D5404" s="19">
        <v>1</v>
      </c>
      <c r="E5404" s="8" t="s">
        <v>4845</v>
      </c>
      <c r="F5404" s="8" t="s">
        <v>4855</v>
      </c>
      <c r="G5404" s="18">
        <v>0.46527777777777779</v>
      </c>
      <c r="H5404" s="18">
        <v>0.61111111111111116</v>
      </c>
      <c r="I5404" s="18">
        <v>0.46805555555555561</v>
      </c>
      <c r="J5404" s="47">
        <v>0.4861111111111111</v>
      </c>
      <c r="K5404" s="48">
        <v>0.50208333333333333</v>
      </c>
      <c r="L5404" s="18">
        <v>0.65069444444444446</v>
      </c>
      <c r="M5404" s="18">
        <v>0.65763888888888888</v>
      </c>
      <c r="N5404" s="18">
        <v>0.65972222222222221</v>
      </c>
      <c r="O5404" s="19">
        <v>2</v>
      </c>
      <c r="P5404" s="44" t="s">
        <v>317</v>
      </c>
      <c r="Q5404" s="45" t="s">
        <v>4493</v>
      </c>
      <c r="R5404" s="46" t="s">
        <v>4494</v>
      </c>
      <c r="S5404" s="19">
        <v>178</v>
      </c>
      <c r="T5404" s="19">
        <v>1</v>
      </c>
      <c r="U5404" s="20">
        <v>0.94069938077649229</v>
      </c>
      <c r="V5404" s="19">
        <v>0</v>
      </c>
      <c r="W5404" s="15" t="s">
        <v>30</v>
      </c>
      <c r="AC5404" s="64"/>
    </row>
    <row r="5405" spans="1:29" x14ac:dyDescent="0.35">
      <c r="A5405" s="9">
        <v>46245</v>
      </c>
      <c r="B5405" s="19" t="s">
        <v>107</v>
      </c>
      <c r="C5405" s="19" t="s">
        <v>108</v>
      </c>
      <c r="D5405" s="19">
        <v>1</v>
      </c>
      <c r="E5405" s="8" t="s">
        <v>4855</v>
      </c>
      <c r="F5405" s="8" t="s">
        <v>4845</v>
      </c>
      <c r="G5405" s="18">
        <v>4.5138888888888888E-2</v>
      </c>
      <c r="H5405" s="18">
        <v>0.24305555555555561</v>
      </c>
      <c r="I5405" s="18">
        <v>3.7499999999999999E-2</v>
      </c>
      <c r="J5405" s="47">
        <v>6.3888888888888884E-2</v>
      </c>
      <c r="K5405" s="48">
        <v>7.9166666666666663E-2</v>
      </c>
      <c r="L5405" s="18">
        <v>0.2472222222222222</v>
      </c>
      <c r="M5405" s="18">
        <v>0.25486111111111109</v>
      </c>
      <c r="N5405" s="18">
        <v>0.25833333333333341</v>
      </c>
      <c r="O5405" s="19" t="s">
        <v>43</v>
      </c>
      <c r="P5405" s="44">
        <v>83</v>
      </c>
      <c r="Q5405" s="45" t="s">
        <v>139</v>
      </c>
      <c r="R5405" s="46" t="s">
        <v>39</v>
      </c>
      <c r="S5405" s="19">
        <v>184</v>
      </c>
      <c r="T5405" s="19">
        <v>0</v>
      </c>
      <c r="U5405" s="20">
        <v>0.91472844575487511</v>
      </c>
      <c r="V5405" s="19">
        <v>1825</v>
      </c>
      <c r="W5405" s="8" t="s">
        <v>30</v>
      </c>
      <c r="AC5405" s="64"/>
    </row>
    <row r="5406" spans="1:29" x14ac:dyDescent="0.35">
      <c r="A5406" s="9">
        <v>46245</v>
      </c>
      <c r="B5406" s="19" t="s">
        <v>109</v>
      </c>
      <c r="C5406" s="19" t="s">
        <v>108</v>
      </c>
      <c r="D5406" s="19">
        <v>1</v>
      </c>
      <c r="E5406" s="8" t="s">
        <v>4845</v>
      </c>
      <c r="F5406" s="8" t="s">
        <v>4867</v>
      </c>
      <c r="G5406" s="18">
        <v>0.28472222222222221</v>
      </c>
      <c r="H5406" s="18">
        <v>0.49652777777777779</v>
      </c>
      <c r="I5406" s="18">
        <v>0.29305555555555562</v>
      </c>
      <c r="J5406" s="47">
        <v>0.30694444444444452</v>
      </c>
      <c r="K5406" s="48">
        <v>0.3215277777777778</v>
      </c>
      <c r="L5406" s="18">
        <v>0.48125000000000001</v>
      </c>
      <c r="M5406" s="18">
        <v>0.49166666666666659</v>
      </c>
      <c r="N5406" s="18">
        <v>0.49375000000000002</v>
      </c>
      <c r="O5406" s="19">
        <v>85</v>
      </c>
      <c r="P5406" s="44" t="s">
        <v>37</v>
      </c>
      <c r="Q5406" s="45" t="s">
        <v>4495</v>
      </c>
      <c r="R5406" s="46" t="s">
        <v>99</v>
      </c>
      <c r="S5406" s="19">
        <v>189</v>
      </c>
      <c r="T5406" s="19">
        <v>1</v>
      </c>
      <c r="U5406" s="20">
        <v>0.91770580187871331</v>
      </c>
      <c r="V5406" s="19">
        <v>451</v>
      </c>
      <c r="W5406" s="8" t="s">
        <v>30</v>
      </c>
      <c r="AC5406" s="64"/>
    </row>
    <row r="5407" spans="1:29" x14ac:dyDescent="0.35">
      <c r="A5407" s="9">
        <v>46245</v>
      </c>
      <c r="B5407" s="19" t="s">
        <v>1360</v>
      </c>
      <c r="C5407" s="19" t="s">
        <v>108</v>
      </c>
      <c r="D5407" s="19">
        <v>1</v>
      </c>
      <c r="E5407" s="8" t="s">
        <v>4867</v>
      </c>
      <c r="F5407" s="8" t="s">
        <v>4845</v>
      </c>
      <c r="G5407" s="18">
        <v>0.78125</v>
      </c>
      <c r="H5407" s="18">
        <v>0.93055555555555558</v>
      </c>
      <c r="I5407" s="18">
        <v>0.77222222222222225</v>
      </c>
      <c r="J5407" s="47">
        <v>0.78263888888888888</v>
      </c>
      <c r="K5407" s="48">
        <v>0.7944444444444444</v>
      </c>
      <c r="L5407" s="18">
        <v>0.92013888888888884</v>
      </c>
      <c r="M5407" s="18">
        <v>0.92361111111111116</v>
      </c>
      <c r="N5407" s="18">
        <v>0.92638888888888893</v>
      </c>
      <c r="O5407" s="19" t="s">
        <v>37</v>
      </c>
      <c r="P5407" s="44" t="s">
        <v>928</v>
      </c>
      <c r="Q5407" s="45" t="s">
        <v>103</v>
      </c>
      <c r="R5407" s="46" t="s">
        <v>39</v>
      </c>
      <c r="S5407" s="19">
        <v>156</v>
      </c>
      <c r="T5407" s="19">
        <v>0</v>
      </c>
      <c r="U5407" s="20">
        <v>0.79233280769239933</v>
      </c>
      <c r="V5407" s="19">
        <v>0</v>
      </c>
      <c r="W5407" s="8" t="s">
        <v>30</v>
      </c>
      <c r="AC5407" s="64"/>
    </row>
    <row r="5408" spans="1:29" x14ac:dyDescent="0.35">
      <c r="A5408" s="9">
        <v>46245</v>
      </c>
      <c r="B5408" s="19" t="s">
        <v>1361</v>
      </c>
      <c r="C5408" s="19" t="s">
        <v>108</v>
      </c>
      <c r="D5408" s="19">
        <v>1</v>
      </c>
      <c r="E5408" s="8" t="s">
        <v>4845</v>
      </c>
      <c r="F5408" s="8" t="s">
        <v>4856</v>
      </c>
      <c r="G5408" s="18">
        <v>0.97222222222222221</v>
      </c>
      <c r="H5408" s="18" t="s">
        <v>2695</v>
      </c>
      <c r="I5408" s="18">
        <v>0.97013888888888888</v>
      </c>
      <c r="J5408" s="47">
        <v>0.97430555555555554</v>
      </c>
      <c r="K5408" s="48">
        <v>0.9868055555555556</v>
      </c>
      <c r="L5408" s="18" t="s">
        <v>4496</v>
      </c>
      <c r="M5408" s="18" t="s">
        <v>4497</v>
      </c>
      <c r="N5408" s="18" t="s">
        <v>4498</v>
      </c>
      <c r="O5408" s="19" t="s">
        <v>928</v>
      </c>
      <c r="P5408" s="44" t="s">
        <v>60</v>
      </c>
      <c r="Q5408" s="45" t="s">
        <v>152</v>
      </c>
      <c r="R5408" s="46" t="s">
        <v>39</v>
      </c>
      <c r="S5408" s="19">
        <v>194</v>
      </c>
      <c r="T5408" s="19">
        <v>1</v>
      </c>
      <c r="U5408" s="20">
        <v>0.92531053678291642</v>
      </c>
      <c r="V5408" s="19">
        <v>0</v>
      </c>
      <c r="W5408" s="8" t="s">
        <v>30</v>
      </c>
      <c r="AC5408" s="64"/>
    </row>
    <row r="5409" spans="1:29" x14ac:dyDescent="0.35">
      <c r="A5409" s="9">
        <v>46245</v>
      </c>
      <c r="B5409" s="19" t="s">
        <v>80</v>
      </c>
      <c r="C5409" s="19" t="s">
        <v>113</v>
      </c>
      <c r="D5409" s="19">
        <v>1</v>
      </c>
      <c r="E5409" s="8" t="s">
        <v>4856</v>
      </c>
      <c r="F5409" s="8" t="s">
        <v>4845</v>
      </c>
      <c r="G5409" s="18">
        <v>2.0833333333333329E-2</v>
      </c>
      <c r="H5409" s="18">
        <v>9.375E-2</v>
      </c>
      <c r="I5409" s="18">
        <v>1.5277777777777781E-2</v>
      </c>
      <c r="J5409" s="47">
        <v>2.013888888888889E-2</v>
      </c>
      <c r="K5409" s="48">
        <v>3.4722222222222217E-2</v>
      </c>
      <c r="L5409" s="18">
        <v>9.375E-2</v>
      </c>
      <c r="M5409" s="18">
        <v>9.6527777777777782E-2</v>
      </c>
      <c r="N5409" s="18">
        <v>0.1</v>
      </c>
      <c r="O5409" s="19" t="s">
        <v>57</v>
      </c>
      <c r="P5409" s="44" t="s">
        <v>468</v>
      </c>
      <c r="Q5409" s="45" t="s">
        <v>172</v>
      </c>
      <c r="R5409" s="46" t="s">
        <v>172</v>
      </c>
      <c r="S5409" s="19">
        <v>171</v>
      </c>
      <c r="T5409" s="19">
        <v>0</v>
      </c>
      <c r="U5409" s="20">
        <v>0.8695405816998526</v>
      </c>
      <c r="V5409" s="19">
        <v>1171</v>
      </c>
      <c r="W5409" s="8" t="s">
        <v>30</v>
      </c>
      <c r="AC5409" s="64"/>
    </row>
    <row r="5410" spans="1:29" x14ac:dyDescent="0.35">
      <c r="A5410" s="9">
        <v>46245</v>
      </c>
      <c r="B5410" s="19" t="s">
        <v>84</v>
      </c>
      <c r="C5410" s="19" t="s">
        <v>113</v>
      </c>
      <c r="D5410" s="19">
        <v>1</v>
      </c>
      <c r="E5410" s="8" t="s">
        <v>4845</v>
      </c>
      <c r="F5410" s="8" t="s">
        <v>4848</v>
      </c>
      <c r="G5410" s="18">
        <v>0.13541666666666671</v>
      </c>
      <c r="H5410" s="18">
        <v>0.21180555555555561</v>
      </c>
      <c r="I5410" s="18">
        <v>0.13055555555555559</v>
      </c>
      <c r="J5410" s="47">
        <v>0.13541666666666671</v>
      </c>
      <c r="K5410" s="48">
        <v>0.1541666666666667</v>
      </c>
      <c r="L5410" s="18">
        <v>0.21180555555555561</v>
      </c>
      <c r="M5410" s="18">
        <v>0.2166666666666667</v>
      </c>
      <c r="N5410" s="18">
        <v>0.21875</v>
      </c>
      <c r="O5410" s="19" t="s">
        <v>468</v>
      </c>
      <c r="P5410" s="44" t="s">
        <v>70</v>
      </c>
      <c r="Q5410" s="45" t="s">
        <v>172</v>
      </c>
      <c r="R5410" s="46" t="s">
        <v>172</v>
      </c>
      <c r="S5410" s="19">
        <v>181</v>
      </c>
      <c r="T5410" s="19">
        <v>1</v>
      </c>
      <c r="U5410" s="20">
        <v>0.91038762408180873</v>
      </c>
      <c r="V5410" s="19">
        <v>0</v>
      </c>
      <c r="W5410" s="8" t="s">
        <v>30</v>
      </c>
      <c r="AC5410" s="64"/>
    </row>
    <row r="5411" spans="1:29" ht="26" customHeight="1" x14ac:dyDescent="0.35">
      <c r="A5411" s="9">
        <v>46245</v>
      </c>
      <c r="B5411" s="19" t="s">
        <v>2570</v>
      </c>
      <c r="C5411" s="19" t="s">
        <v>113</v>
      </c>
      <c r="D5411" s="19">
        <v>1</v>
      </c>
      <c r="E5411" s="8" t="s">
        <v>4848</v>
      </c>
      <c r="F5411" s="8" t="s">
        <v>4845</v>
      </c>
      <c r="G5411" s="18">
        <v>0.2638888888888889</v>
      </c>
      <c r="H5411" s="18">
        <v>0.52777777777777779</v>
      </c>
      <c r="I5411" s="18">
        <v>0.26944444444444438</v>
      </c>
      <c r="J5411" s="47">
        <v>0.27569444444444452</v>
      </c>
      <c r="K5411" s="48">
        <v>0.28819444444444442</v>
      </c>
      <c r="L5411" s="18">
        <v>0.53888888888888886</v>
      </c>
      <c r="M5411" s="18">
        <v>0.5493055555555556</v>
      </c>
      <c r="N5411" s="18">
        <v>0.5541666666666667</v>
      </c>
      <c r="O5411" s="19" t="s">
        <v>70</v>
      </c>
      <c r="P5411" s="44" t="s">
        <v>2976</v>
      </c>
      <c r="Q5411" s="45" t="s">
        <v>4499</v>
      </c>
      <c r="R5411" s="46" t="s">
        <v>4500</v>
      </c>
      <c r="S5411" s="19">
        <v>179</v>
      </c>
      <c r="T5411" s="19">
        <v>0</v>
      </c>
      <c r="U5411" s="20">
        <v>0.97981134628108912</v>
      </c>
      <c r="V5411" s="19">
        <v>121</v>
      </c>
      <c r="W5411" s="8" t="s">
        <v>30</v>
      </c>
      <c r="AC5411" s="64"/>
    </row>
    <row r="5412" spans="1:29" ht="26" customHeight="1" x14ac:dyDescent="0.35">
      <c r="A5412" s="9">
        <v>46245</v>
      </c>
      <c r="B5412" s="19" t="s">
        <v>2571</v>
      </c>
      <c r="C5412" s="19" t="s">
        <v>113</v>
      </c>
      <c r="D5412" s="19">
        <v>1</v>
      </c>
      <c r="E5412" s="8" t="s">
        <v>4849</v>
      </c>
      <c r="F5412" s="8" t="s">
        <v>4845</v>
      </c>
      <c r="G5412" s="18">
        <v>0.61458333333333337</v>
      </c>
      <c r="H5412" s="18">
        <v>0.89930555555555558</v>
      </c>
      <c r="I5412" s="18">
        <v>0.61805555555555558</v>
      </c>
      <c r="J5412" s="442">
        <v>0.62569444444444444</v>
      </c>
      <c r="K5412" s="48">
        <v>0.63472222222222219</v>
      </c>
      <c r="L5412" s="18">
        <v>0.90625</v>
      </c>
      <c r="M5412" s="18">
        <v>0.90902777777777777</v>
      </c>
      <c r="N5412" s="18">
        <v>0.91111111111111109</v>
      </c>
      <c r="O5412" s="19" t="s">
        <v>2976</v>
      </c>
      <c r="P5412" s="44" t="s">
        <v>32</v>
      </c>
      <c r="Q5412" s="45" t="s">
        <v>4501</v>
      </c>
      <c r="R5412" s="46" t="s">
        <v>4502</v>
      </c>
      <c r="S5412" s="19">
        <v>182</v>
      </c>
      <c r="T5412" s="19">
        <v>0</v>
      </c>
      <c r="U5412" s="20">
        <v>0.99434247818887678</v>
      </c>
      <c r="V5412" s="19">
        <v>0</v>
      </c>
      <c r="W5412" s="15" t="s">
        <v>30</v>
      </c>
      <c r="AC5412" s="64"/>
    </row>
    <row r="5413" spans="1:29" x14ac:dyDescent="0.35">
      <c r="A5413" s="9">
        <v>46246</v>
      </c>
      <c r="B5413" s="28" t="s">
        <v>107</v>
      </c>
      <c r="C5413" s="28" t="s">
        <v>27</v>
      </c>
      <c r="D5413" s="28">
        <v>1</v>
      </c>
      <c r="E5413" s="8" t="s">
        <v>4845</v>
      </c>
      <c r="F5413" s="8" t="s">
        <v>4853</v>
      </c>
      <c r="G5413" s="33">
        <v>4.5138888888888888E-2</v>
      </c>
      <c r="H5413" s="33">
        <v>0.24305555555555561</v>
      </c>
      <c r="I5413" s="33">
        <v>3.8194444444444448E-2</v>
      </c>
      <c r="J5413" s="443">
        <v>4.5138888888888888E-2</v>
      </c>
      <c r="K5413" s="35">
        <v>5.5555555555555552E-2</v>
      </c>
      <c r="L5413" s="33">
        <v>0.22569444444444439</v>
      </c>
      <c r="M5413" s="33">
        <v>0.23194444444444451</v>
      </c>
      <c r="N5413" s="33">
        <v>0.23472222222222219</v>
      </c>
      <c r="O5413" s="28" t="s">
        <v>70</v>
      </c>
      <c r="P5413" s="29" t="s">
        <v>428</v>
      </c>
      <c r="Q5413" s="30"/>
      <c r="R5413" s="31"/>
      <c r="S5413" s="28">
        <v>164</v>
      </c>
      <c r="T5413" s="28">
        <v>1</v>
      </c>
      <c r="U5413" s="32">
        <v>0.86504261864804943</v>
      </c>
      <c r="V5413" s="28">
        <v>641</v>
      </c>
      <c r="W5413" s="15" t="s">
        <v>30</v>
      </c>
      <c r="AC5413" s="64"/>
    </row>
    <row r="5414" spans="1:29" x14ac:dyDescent="0.35">
      <c r="A5414" s="9">
        <v>46246</v>
      </c>
      <c r="B5414" s="28" t="s">
        <v>109</v>
      </c>
      <c r="C5414" s="28" t="s">
        <v>27</v>
      </c>
      <c r="D5414" s="28">
        <v>1</v>
      </c>
      <c r="E5414" s="8" t="s">
        <v>4853</v>
      </c>
      <c r="F5414" s="8" t="s">
        <v>4845</v>
      </c>
      <c r="G5414" s="33">
        <v>0.28472222222222221</v>
      </c>
      <c r="H5414" s="33">
        <v>0.48958333333333331</v>
      </c>
      <c r="I5414" s="33">
        <v>0.28263888888888888</v>
      </c>
      <c r="J5414" s="444">
        <v>0.28541666666666671</v>
      </c>
      <c r="K5414" s="35">
        <v>0.30138888888888887</v>
      </c>
      <c r="L5414" s="33">
        <v>0.46458333333333329</v>
      </c>
      <c r="M5414" s="33">
        <v>0.47499999999999998</v>
      </c>
      <c r="N5414" s="33">
        <v>0.47708333333333341</v>
      </c>
      <c r="O5414" s="28" t="s">
        <v>428</v>
      </c>
      <c r="P5414" s="29" t="s">
        <v>37</v>
      </c>
      <c r="Q5414" s="30" t="s">
        <v>151</v>
      </c>
      <c r="R5414" s="31" t="s">
        <v>39</v>
      </c>
      <c r="S5414" s="28">
        <v>182</v>
      </c>
      <c r="T5414" s="28">
        <v>0</v>
      </c>
      <c r="U5414" s="32">
        <v>0.9447661127446727</v>
      </c>
      <c r="V5414" s="28">
        <v>0</v>
      </c>
      <c r="W5414" s="15" t="s">
        <v>30</v>
      </c>
      <c r="AC5414" s="64"/>
    </row>
    <row r="5415" spans="1:29" x14ac:dyDescent="0.35">
      <c r="A5415" s="9">
        <v>46246</v>
      </c>
      <c r="B5415" s="28" t="s">
        <v>1383</v>
      </c>
      <c r="C5415" s="28" t="s">
        <v>27</v>
      </c>
      <c r="D5415" s="28">
        <v>1</v>
      </c>
      <c r="E5415" s="8" t="s">
        <v>4845</v>
      </c>
      <c r="F5415" s="8" t="s">
        <v>4851</v>
      </c>
      <c r="G5415" s="33">
        <v>0.58333333333333337</v>
      </c>
      <c r="H5415" s="33">
        <v>0.67013888888888884</v>
      </c>
      <c r="I5415" s="33">
        <v>0.57499999999999996</v>
      </c>
      <c r="J5415" s="443">
        <v>0.57847222222222228</v>
      </c>
      <c r="K5415" s="35">
        <v>0.59305555555555556</v>
      </c>
      <c r="L5415" s="33">
        <v>0.65</v>
      </c>
      <c r="M5415" s="33">
        <v>0.65902777777777777</v>
      </c>
      <c r="N5415" s="33">
        <v>0.66249999999999998</v>
      </c>
      <c r="O5415" s="28" t="s">
        <v>37</v>
      </c>
      <c r="P5415" s="29" t="s">
        <v>385</v>
      </c>
      <c r="Q5415" s="30"/>
      <c r="R5415" s="31"/>
      <c r="S5415" s="28">
        <v>108</v>
      </c>
      <c r="T5415" s="28">
        <v>1</v>
      </c>
      <c r="U5415" s="32">
        <v>0.57156060168383016</v>
      </c>
      <c r="V5415" s="28">
        <v>2657</v>
      </c>
      <c r="W5415" s="15" t="s">
        <v>30</v>
      </c>
      <c r="AC5415" s="64"/>
    </row>
    <row r="5416" spans="1:29" x14ac:dyDescent="0.35">
      <c r="A5416" s="9">
        <v>46246</v>
      </c>
      <c r="B5416" s="28" t="s">
        <v>1384</v>
      </c>
      <c r="C5416" s="28" t="s">
        <v>27</v>
      </c>
      <c r="D5416" s="28">
        <v>1</v>
      </c>
      <c r="E5416" s="8" t="s">
        <v>4851</v>
      </c>
      <c r="F5416" s="8" t="s">
        <v>4845</v>
      </c>
      <c r="G5416" s="33">
        <v>0.75</v>
      </c>
      <c r="H5416" s="33">
        <v>0.83333333333333337</v>
      </c>
      <c r="I5416" s="33">
        <v>0.73333333333333328</v>
      </c>
      <c r="J5416" s="34">
        <v>0.73958333333333337</v>
      </c>
      <c r="K5416" s="35">
        <v>0.75138888888888888</v>
      </c>
      <c r="L5416" s="33">
        <v>0.80347222222222225</v>
      </c>
      <c r="M5416" s="33">
        <v>0.80902777777777779</v>
      </c>
      <c r="N5416" s="33">
        <v>0.81111111111111112</v>
      </c>
      <c r="O5416" s="28" t="s">
        <v>385</v>
      </c>
      <c r="P5416" s="29" t="s">
        <v>70</v>
      </c>
      <c r="Q5416" s="30"/>
      <c r="R5416" s="31"/>
      <c r="S5416" s="28">
        <v>146</v>
      </c>
      <c r="T5416" s="28">
        <v>0</v>
      </c>
      <c r="U5416" s="32">
        <v>0.79360807837766334</v>
      </c>
      <c r="V5416" s="28">
        <v>0</v>
      </c>
      <c r="W5416" s="15" t="s">
        <v>30</v>
      </c>
      <c r="AC5416" s="64"/>
    </row>
    <row r="5417" spans="1:29" x14ac:dyDescent="0.35">
      <c r="A5417" s="9">
        <v>46246</v>
      </c>
      <c r="B5417" s="28" t="s">
        <v>2775</v>
      </c>
      <c r="C5417" s="28" t="s">
        <v>27</v>
      </c>
      <c r="D5417" s="28">
        <v>14</v>
      </c>
      <c r="E5417" s="8" t="s">
        <v>4845</v>
      </c>
      <c r="F5417" s="8" t="s">
        <v>4849</v>
      </c>
      <c r="G5417" s="33">
        <v>0.98611111111111116</v>
      </c>
      <c r="H5417" s="33" t="s">
        <v>4503</v>
      </c>
      <c r="I5417" s="37">
        <v>0.98055555555555551</v>
      </c>
      <c r="J5417" s="38">
        <v>0.98333333333333328</v>
      </c>
      <c r="K5417" s="39">
        <v>0.99305555555555558</v>
      </c>
      <c r="L5417" s="37" t="s">
        <v>4504</v>
      </c>
      <c r="M5417" s="37" t="s">
        <v>4505</v>
      </c>
      <c r="N5417" s="37" t="s">
        <v>4505</v>
      </c>
      <c r="O5417" s="40" t="s">
        <v>70</v>
      </c>
      <c r="P5417" s="41" t="s">
        <v>4506</v>
      </c>
      <c r="Q5417" s="42"/>
      <c r="R5417" s="50"/>
      <c r="S5417" s="40">
        <v>196</v>
      </c>
      <c r="T5417" s="40">
        <v>2</v>
      </c>
      <c r="U5417" s="43">
        <v>0.95743740770352492</v>
      </c>
      <c r="V5417" s="40">
        <v>0</v>
      </c>
      <c r="W5417" s="15" t="s">
        <v>30</v>
      </c>
      <c r="AC5417" s="64"/>
    </row>
    <row r="5418" spans="1:29" x14ac:dyDescent="0.35">
      <c r="A5418" s="9">
        <v>46246</v>
      </c>
      <c r="B5418" s="28" t="s">
        <v>80</v>
      </c>
      <c r="C5418" s="28" t="s">
        <v>45</v>
      </c>
      <c r="D5418" s="28">
        <v>1</v>
      </c>
      <c r="E5418" s="8" t="s">
        <v>4849</v>
      </c>
      <c r="F5418" s="8" t="s">
        <v>4845</v>
      </c>
      <c r="G5418" s="33">
        <v>3.4722222222222217E-2</v>
      </c>
      <c r="H5418" s="33">
        <v>0.1076388888888889</v>
      </c>
      <c r="I5418" s="33">
        <v>2.777777777777778E-2</v>
      </c>
      <c r="J5418" s="34">
        <v>2.9861111111111109E-2</v>
      </c>
      <c r="K5418" s="35">
        <v>4.3055555555555562E-2</v>
      </c>
      <c r="L5418" s="37">
        <v>0.1013888888888889</v>
      </c>
      <c r="M5418" s="37">
        <v>0.1069444444444444</v>
      </c>
      <c r="N5418" s="37">
        <v>0.1076388888888889</v>
      </c>
      <c r="O5418" s="40" t="s">
        <v>83</v>
      </c>
      <c r="P5418" s="41" t="s">
        <v>468</v>
      </c>
      <c r="Q5418" s="30"/>
      <c r="R5418" s="31"/>
      <c r="S5418" s="28">
        <v>151</v>
      </c>
      <c r="T5418" s="28">
        <v>0</v>
      </c>
      <c r="U5418" s="32">
        <v>0.84159211029435022</v>
      </c>
      <c r="V5418" s="28">
        <v>1765</v>
      </c>
      <c r="W5418" s="15" t="s">
        <v>30</v>
      </c>
      <c r="AC5418" s="64"/>
    </row>
    <row r="5419" spans="1:29" x14ac:dyDescent="0.35">
      <c r="A5419" s="9">
        <v>46246</v>
      </c>
      <c r="B5419" s="28" t="s">
        <v>84</v>
      </c>
      <c r="C5419" s="28" t="s">
        <v>45</v>
      </c>
      <c r="D5419" s="28">
        <v>1</v>
      </c>
      <c r="E5419" s="8" t="s">
        <v>4845</v>
      </c>
      <c r="F5419" s="8" t="s">
        <v>4873</v>
      </c>
      <c r="G5419" s="33">
        <v>0.14583333333333329</v>
      </c>
      <c r="H5419" s="33">
        <v>0.22916666666666671</v>
      </c>
      <c r="I5419" s="33">
        <v>0.1423611111111111</v>
      </c>
      <c r="J5419" s="34">
        <v>0.14374999999999999</v>
      </c>
      <c r="K5419" s="35">
        <v>0.15625</v>
      </c>
      <c r="L5419" s="37">
        <v>0.20902777777777781</v>
      </c>
      <c r="M5419" s="37">
        <v>0.21875</v>
      </c>
      <c r="N5419" s="37">
        <v>0.2208333333333333</v>
      </c>
      <c r="O5419" s="40" t="s">
        <v>468</v>
      </c>
      <c r="P5419" s="41" t="s">
        <v>70</v>
      </c>
      <c r="Q5419" s="30"/>
      <c r="R5419" s="31"/>
      <c r="S5419" s="28">
        <v>171</v>
      </c>
      <c r="T5419" s="28">
        <v>1</v>
      </c>
      <c r="U5419" s="32">
        <v>0.95090405239940812</v>
      </c>
      <c r="V5419" s="28">
        <v>1092</v>
      </c>
      <c r="W5419" s="15" t="s">
        <v>30</v>
      </c>
      <c r="AC5419" s="64"/>
    </row>
    <row r="5420" spans="1:29" x14ac:dyDescent="0.35">
      <c r="A5420" s="9">
        <v>46246</v>
      </c>
      <c r="B5420" s="28" t="s">
        <v>1218</v>
      </c>
      <c r="C5420" s="28" t="s">
        <v>45</v>
      </c>
      <c r="D5420" s="28">
        <v>1</v>
      </c>
      <c r="E5420" s="8" t="s">
        <v>4873</v>
      </c>
      <c r="F5420" s="8" t="s">
        <v>4845</v>
      </c>
      <c r="G5420" s="33">
        <v>0.27777777777777779</v>
      </c>
      <c r="H5420" s="33">
        <v>0.43055555555555558</v>
      </c>
      <c r="I5420" s="33">
        <v>0.27361111111111108</v>
      </c>
      <c r="J5420" s="34">
        <v>0.27777777777777779</v>
      </c>
      <c r="K5420" s="35">
        <v>0.28819444444444442</v>
      </c>
      <c r="L5420" s="37">
        <v>0.42569444444444438</v>
      </c>
      <c r="M5420" s="37">
        <v>0.42916666666666659</v>
      </c>
      <c r="N5420" s="37">
        <v>0.43125000000000002</v>
      </c>
      <c r="O5420" s="40" t="s">
        <v>70</v>
      </c>
      <c r="P5420" s="41">
        <v>16</v>
      </c>
      <c r="Q5420" s="30"/>
      <c r="R5420" s="31"/>
      <c r="S5420" s="28">
        <v>184</v>
      </c>
      <c r="T5420" s="28">
        <v>0</v>
      </c>
      <c r="U5420" s="32">
        <v>0.94449383173341084</v>
      </c>
      <c r="V5420" s="28">
        <v>292</v>
      </c>
      <c r="W5420" s="15" t="s">
        <v>30</v>
      </c>
      <c r="AC5420" s="64"/>
    </row>
    <row r="5421" spans="1:29" x14ac:dyDescent="0.35">
      <c r="A5421" s="9">
        <v>46246</v>
      </c>
      <c r="B5421" s="28" t="s">
        <v>1221</v>
      </c>
      <c r="C5421" s="28" t="s">
        <v>45</v>
      </c>
      <c r="D5421" s="28">
        <v>1</v>
      </c>
      <c r="E5421" s="8" t="s">
        <v>4845</v>
      </c>
      <c r="F5421" s="8" t="s">
        <v>4861</v>
      </c>
      <c r="G5421" s="33">
        <v>0.47222222222222221</v>
      </c>
      <c r="H5421" s="33">
        <v>0.64930555555555558</v>
      </c>
      <c r="I5421" s="33">
        <v>0.46527777777777779</v>
      </c>
      <c r="J5421" s="34">
        <v>0.46736111111111112</v>
      </c>
      <c r="K5421" s="35">
        <v>0.48055555555555562</v>
      </c>
      <c r="L5421" s="37">
        <v>0.61388888888888893</v>
      </c>
      <c r="M5421" s="37">
        <v>0.625</v>
      </c>
      <c r="N5421" s="37">
        <v>0.62708333333333333</v>
      </c>
      <c r="O5421" s="40">
        <v>17</v>
      </c>
      <c r="P5421" s="41" t="s">
        <v>32</v>
      </c>
      <c r="Q5421" s="30"/>
      <c r="R5421" s="31"/>
      <c r="S5421" s="28">
        <v>191</v>
      </c>
      <c r="T5421" s="28">
        <v>1</v>
      </c>
      <c r="U5421" s="32">
        <v>0.9577521200248168</v>
      </c>
      <c r="V5421" s="28">
        <v>0</v>
      </c>
      <c r="W5421" s="15" t="s">
        <v>30</v>
      </c>
      <c r="AC5421" s="64"/>
    </row>
    <row r="5422" spans="1:29" x14ac:dyDescent="0.35">
      <c r="A5422" s="9">
        <v>46246</v>
      </c>
      <c r="B5422" s="28" t="s">
        <v>1360</v>
      </c>
      <c r="C5422" s="28" t="s">
        <v>45</v>
      </c>
      <c r="D5422" s="28">
        <v>1</v>
      </c>
      <c r="E5422" s="8" t="s">
        <v>4861</v>
      </c>
      <c r="F5422" s="8" t="s">
        <v>4845</v>
      </c>
      <c r="G5422" s="33">
        <v>0.78125</v>
      </c>
      <c r="H5422" s="33">
        <v>0.93055555555555558</v>
      </c>
      <c r="I5422" s="33">
        <v>0.77152777777777781</v>
      </c>
      <c r="J5422" s="34">
        <v>0.77916666666666667</v>
      </c>
      <c r="K5422" s="35">
        <v>0.79374999999999996</v>
      </c>
      <c r="L5422" s="37">
        <v>0.92083333333333328</v>
      </c>
      <c r="M5422" s="37">
        <v>0.92500000000000004</v>
      </c>
      <c r="N5422" s="37">
        <v>0.92708333333333337</v>
      </c>
      <c r="O5422" s="40" t="s">
        <v>32</v>
      </c>
      <c r="P5422" s="41">
        <v>53</v>
      </c>
      <c r="Q5422" s="30"/>
      <c r="R5422" s="31"/>
      <c r="S5422" s="28">
        <v>184</v>
      </c>
      <c r="T5422" s="28">
        <v>0</v>
      </c>
      <c r="U5422" s="32">
        <v>0.99212711728696523</v>
      </c>
      <c r="V5422" s="28">
        <v>0</v>
      </c>
      <c r="W5422" s="15" t="s">
        <v>30</v>
      </c>
      <c r="AC5422" s="64"/>
    </row>
    <row r="5423" spans="1:29" x14ac:dyDescent="0.35">
      <c r="A5423" s="9">
        <v>46246</v>
      </c>
      <c r="B5423" s="28" t="s">
        <v>1361</v>
      </c>
      <c r="C5423" s="28" t="s">
        <v>45</v>
      </c>
      <c r="D5423" s="28">
        <v>1</v>
      </c>
      <c r="E5423" s="8" t="s">
        <v>4845</v>
      </c>
      <c r="F5423" s="8" t="s">
        <v>4851</v>
      </c>
      <c r="G5423" s="33">
        <v>0.97222222222222221</v>
      </c>
      <c r="H5423" s="33" t="s">
        <v>1741</v>
      </c>
      <c r="I5423" s="37">
        <v>0.96111111111111114</v>
      </c>
      <c r="J5423" s="38">
        <v>0.96388888888888891</v>
      </c>
      <c r="K5423" s="39">
        <v>0.97430555555555554</v>
      </c>
      <c r="L5423" s="37" t="s">
        <v>4507</v>
      </c>
      <c r="M5423" s="37" t="s">
        <v>4508</v>
      </c>
      <c r="N5423" s="37" t="s">
        <v>4509</v>
      </c>
      <c r="O5423" s="40">
        <v>56</v>
      </c>
      <c r="P5423" s="41" t="s">
        <v>37</v>
      </c>
      <c r="Q5423" s="42"/>
      <c r="R5423" s="50"/>
      <c r="S5423" s="40">
        <v>184</v>
      </c>
      <c r="T5423" s="40">
        <v>0</v>
      </c>
      <c r="U5423" s="43">
        <v>0.96411616896959906</v>
      </c>
      <c r="V5423" s="40">
        <v>0</v>
      </c>
      <c r="W5423" s="15" t="s">
        <v>30</v>
      </c>
      <c r="AC5423" s="64"/>
    </row>
    <row r="5424" spans="1:29" x14ac:dyDescent="0.35">
      <c r="A5424" s="9">
        <v>46246</v>
      </c>
      <c r="B5424" s="28" t="s">
        <v>1372</v>
      </c>
      <c r="C5424" s="28" t="s">
        <v>59</v>
      </c>
      <c r="D5424" s="28">
        <v>1</v>
      </c>
      <c r="E5424" s="8" t="s">
        <v>4851</v>
      </c>
      <c r="F5424" s="8" t="s">
        <v>4845</v>
      </c>
      <c r="G5424" s="33">
        <v>0.16666666666666671</v>
      </c>
      <c r="H5424" s="33">
        <v>0.31944444444444442</v>
      </c>
      <c r="I5424" s="33">
        <v>0.16250000000000001</v>
      </c>
      <c r="J5424" s="34">
        <v>0.16875000000000001</v>
      </c>
      <c r="K5424" s="35">
        <v>0.18888888888888891</v>
      </c>
      <c r="L5424" s="33">
        <v>0.30763888888888891</v>
      </c>
      <c r="M5424" s="33">
        <v>0.32013888888888892</v>
      </c>
      <c r="N5424" s="33">
        <v>0.32222222222222219</v>
      </c>
      <c r="O5424" s="28" t="s">
        <v>740</v>
      </c>
      <c r="P5424" s="29" t="s">
        <v>73</v>
      </c>
      <c r="Q5424" s="30" t="s">
        <v>152</v>
      </c>
      <c r="R5424" s="31" t="s">
        <v>39</v>
      </c>
      <c r="S5424" s="28">
        <v>171</v>
      </c>
      <c r="T5424" s="28">
        <v>1</v>
      </c>
      <c r="U5424" s="32">
        <v>0.93431091543141476</v>
      </c>
      <c r="V5424" s="28">
        <v>0</v>
      </c>
      <c r="W5424" s="15" t="s">
        <v>30</v>
      </c>
      <c r="AC5424" s="64"/>
    </row>
    <row r="5425" spans="1:29" x14ac:dyDescent="0.35">
      <c r="A5425" s="9">
        <v>46246</v>
      </c>
      <c r="B5425" s="28" t="s">
        <v>262</v>
      </c>
      <c r="C5425" s="28" t="s">
        <v>59</v>
      </c>
      <c r="D5425" s="28">
        <v>1</v>
      </c>
      <c r="E5425" s="8" t="s">
        <v>4845</v>
      </c>
      <c r="F5425" s="8" t="s">
        <v>4850</v>
      </c>
      <c r="G5425" s="33">
        <v>0.3923611111111111</v>
      </c>
      <c r="H5425" s="33">
        <v>0.46875</v>
      </c>
      <c r="I5425" s="33">
        <v>0.38680555555555562</v>
      </c>
      <c r="J5425" s="34">
        <v>0.39374999999999999</v>
      </c>
      <c r="K5425" s="35">
        <v>0.40833333333333333</v>
      </c>
      <c r="L5425" s="33">
        <v>0.47499999999999998</v>
      </c>
      <c r="M5425" s="33">
        <v>0.4826388888888889</v>
      </c>
      <c r="N5425" s="33">
        <v>0.48333333333333328</v>
      </c>
      <c r="O5425" s="28" t="s">
        <v>73</v>
      </c>
      <c r="P5425" s="29">
        <v>9</v>
      </c>
      <c r="Q5425" s="30" t="s">
        <v>103</v>
      </c>
      <c r="R5425" s="31" t="s">
        <v>39</v>
      </c>
      <c r="S5425" s="28">
        <v>95</v>
      </c>
      <c r="T5425" s="28">
        <v>0</v>
      </c>
      <c r="U5425" s="32">
        <v>0.46498915465128859</v>
      </c>
      <c r="V5425" s="28">
        <v>0</v>
      </c>
      <c r="W5425" s="15" t="s">
        <v>30</v>
      </c>
      <c r="AC5425" s="64"/>
    </row>
    <row r="5426" spans="1:29" x14ac:dyDescent="0.35">
      <c r="A5426" s="9">
        <v>46246</v>
      </c>
      <c r="B5426" s="28" t="s">
        <v>264</v>
      </c>
      <c r="C5426" s="28" t="s">
        <v>59</v>
      </c>
      <c r="D5426" s="28">
        <v>1</v>
      </c>
      <c r="E5426" s="8" t="s">
        <v>4850</v>
      </c>
      <c r="F5426" s="8" t="s">
        <v>4845</v>
      </c>
      <c r="G5426" s="33">
        <v>0.51041666666666663</v>
      </c>
      <c r="H5426" s="33">
        <v>0.59027777777777779</v>
      </c>
      <c r="I5426" s="33">
        <v>0.50763888888888886</v>
      </c>
      <c r="J5426" s="34">
        <v>0.5131944444444444</v>
      </c>
      <c r="K5426" s="35">
        <v>0.52152777777777781</v>
      </c>
      <c r="L5426" s="33">
        <v>0.59444444444444444</v>
      </c>
      <c r="M5426" s="33">
        <v>0.60555555555555551</v>
      </c>
      <c r="N5426" s="33">
        <v>0.60763888888888884</v>
      </c>
      <c r="O5426" s="28">
        <v>9</v>
      </c>
      <c r="P5426" s="29" t="s">
        <v>236</v>
      </c>
      <c r="Q5426" s="30" t="s">
        <v>273</v>
      </c>
      <c r="R5426" s="31" t="s">
        <v>39</v>
      </c>
      <c r="S5426" s="28">
        <v>69</v>
      </c>
      <c r="T5426" s="28">
        <v>0</v>
      </c>
      <c r="U5426" s="32">
        <v>0.33045850233759189</v>
      </c>
      <c r="V5426" s="28">
        <v>0</v>
      </c>
      <c r="W5426" s="15" t="s">
        <v>30</v>
      </c>
      <c r="AC5426" s="64"/>
    </row>
    <row r="5427" spans="1:29" x14ac:dyDescent="0.35">
      <c r="A5427" s="9">
        <v>46246</v>
      </c>
      <c r="B5427" s="28" t="s">
        <v>2701</v>
      </c>
      <c r="C5427" s="28" t="s">
        <v>72</v>
      </c>
      <c r="D5427" s="28">
        <v>14</v>
      </c>
      <c r="E5427" s="8" t="s">
        <v>4845</v>
      </c>
      <c r="F5427" s="8" t="s">
        <v>4854</v>
      </c>
      <c r="G5427" s="33">
        <v>6.9444444444444448E-2</v>
      </c>
      <c r="H5427" s="33">
        <v>0.18055555555555561</v>
      </c>
      <c r="I5427" s="33">
        <v>6.3194444444444442E-2</v>
      </c>
      <c r="J5427" s="34">
        <v>7.7777777777777779E-2</v>
      </c>
      <c r="K5427" s="35">
        <v>8.819444444444445E-2</v>
      </c>
      <c r="L5427" s="33">
        <v>0.1784722222222222</v>
      </c>
      <c r="M5427" s="33">
        <v>0.18819444444444439</v>
      </c>
      <c r="N5427" s="33">
        <v>0.1895833333333333</v>
      </c>
      <c r="O5427" s="28" t="s">
        <v>73</v>
      </c>
      <c r="P5427" s="29">
        <v>51</v>
      </c>
      <c r="Q5427" s="30" t="s">
        <v>185</v>
      </c>
      <c r="R5427" s="31" t="s">
        <v>39</v>
      </c>
      <c r="S5427" s="28">
        <v>167</v>
      </c>
      <c r="T5427" s="28">
        <v>1</v>
      </c>
      <c r="U5427" s="32">
        <v>0.91644800595725506</v>
      </c>
      <c r="V5427" s="28">
        <v>0</v>
      </c>
      <c r="W5427" s="15" t="s">
        <v>30</v>
      </c>
      <c r="AC5427" s="64"/>
    </row>
    <row r="5428" spans="1:29" x14ac:dyDescent="0.35">
      <c r="A5428" s="9">
        <v>46246</v>
      </c>
      <c r="B5428" s="28" t="s">
        <v>2703</v>
      </c>
      <c r="C5428" s="28" t="s">
        <v>72</v>
      </c>
      <c r="D5428" s="28">
        <v>14</v>
      </c>
      <c r="E5428" s="8" t="s">
        <v>4854</v>
      </c>
      <c r="F5428" s="8" t="s">
        <v>4845</v>
      </c>
      <c r="G5428" s="33">
        <v>0.21875</v>
      </c>
      <c r="H5428" s="33">
        <v>0.3263888888888889</v>
      </c>
      <c r="I5428" s="33">
        <v>0.21458333333333329</v>
      </c>
      <c r="J5428" s="34">
        <v>0.22013888888888891</v>
      </c>
      <c r="K5428" s="35">
        <v>0.2326388888888889</v>
      </c>
      <c r="L5428" s="33">
        <v>0.31944444444444442</v>
      </c>
      <c r="M5428" s="33">
        <v>0.32430555555555562</v>
      </c>
      <c r="N5428" s="33">
        <v>0.3263888888888889</v>
      </c>
      <c r="O5428" s="28">
        <v>53</v>
      </c>
      <c r="P5428" s="29" t="s">
        <v>37</v>
      </c>
      <c r="Q5428" s="30" t="s">
        <v>1671</v>
      </c>
      <c r="R5428" s="31" t="s">
        <v>99</v>
      </c>
      <c r="S5428" s="28">
        <v>66</v>
      </c>
      <c r="T5428" s="28">
        <v>1</v>
      </c>
      <c r="U5428" s="32">
        <v>0.35222897612226178</v>
      </c>
      <c r="V5428" s="28">
        <v>0</v>
      </c>
      <c r="W5428" s="15" t="s">
        <v>30</v>
      </c>
      <c r="AC5428" s="64"/>
    </row>
    <row r="5429" spans="1:29" x14ac:dyDescent="0.35">
      <c r="A5429" s="9">
        <v>46246</v>
      </c>
      <c r="B5429" s="28" t="s">
        <v>1981</v>
      </c>
      <c r="C5429" s="28" t="s">
        <v>72</v>
      </c>
      <c r="D5429" s="28">
        <v>14</v>
      </c>
      <c r="E5429" s="8" t="s">
        <v>4845</v>
      </c>
      <c r="F5429" s="8" t="s">
        <v>4847</v>
      </c>
      <c r="G5429" s="33">
        <v>0.42708333333333331</v>
      </c>
      <c r="H5429" s="33">
        <v>0.51041666666666663</v>
      </c>
      <c r="I5429" s="33">
        <v>0.4236111111111111</v>
      </c>
      <c r="J5429" s="34">
        <v>0.42916666666666659</v>
      </c>
      <c r="K5429" s="35">
        <v>0.44027777777777782</v>
      </c>
      <c r="L5429" s="33">
        <v>0.50208333333333333</v>
      </c>
      <c r="M5429" s="33">
        <v>0.50763888888888886</v>
      </c>
      <c r="N5429" s="33">
        <v>0.5083333333333333</v>
      </c>
      <c r="O5429" s="28" t="s">
        <v>37</v>
      </c>
      <c r="P5429" s="29">
        <v>19</v>
      </c>
      <c r="Q5429" s="30" t="s">
        <v>152</v>
      </c>
      <c r="R5429" s="31" t="s">
        <v>39</v>
      </c>
      <c r="S5429" s="28">
        <v>112</v>
      </c>
      <c r="T5429" s="28">
        <v>0</v>
      </c>
      <c r="U5429" s="32">
        <v>0.625174334192651</v>
      </c>
      <c r="V5429" s="28">
        <v>0</v>
      </c>
      <c r="W5429" s="15" t="s">
        <v>30</v>
      </c>
      <c r="AC5429" s="64"/>
    </row>
    <row r="5430" spans="1:29" x14ac:dyDescent="0.35">
      <c r="A5430" s="9">
        <v>46246</v>
      </c>
      <c r="B5430" s="28" t="s">
        <v>1982</v>
      </c>
      <c r="C5430" s="28" t="s">
        <v>72</v>
      </c>
      <c r="D5430" s="28">
        <v>15</v>
      </c>
      <c r="E5430" s="8" t="s">
        <v>4847</v>
      </c>
      <c r="F5430" s="8" t="s">
        <v>4845</v>
      </c>
      <c r="G5430" s="33">
        <v>0.55208333333333337</v>
      </c>
      <c r="H5430" s="33">
        <v>0.63541666666666663</v>
      </c>
      <c r="I5430" s="33">
        <v>0.55138888888888893</v>
      </c>
      <c r="J5430" s="34">
        <v>0.55486111111111114</v>
      </c>
      <c r="K5430" s="35">
        <v>0.56666666666666665</v>
      </c>
      <c r="L5430" s="33">
        <v>0.63402777777777775</v>
      </c>
      <c r="M5430" s="33">
        <v>0.64097222222222228</v>
      </c>
      <c r="N5430" s="33">
        <v>0.6430555555555556</v>
      </c>
      <c r="O5430" s="28">
        <v>20</v>
      </c>
      <c r="P5430" s="29" t="s">
        <v>60</v>
      </c>
      <c r="Q5430" s="30" t="s">
        <v>4510</v>
      </c>
      <c r="R5430" s="31" t="s">
        <v>4511</v>
      </c>
      <c r="S5430" s="28">
        <v>159</v>
      </c>
      <c r="T5430" s="28">
        <v>0</v>
      </c>
      <c r="U5430" s="32">
        <v>0.77452241482356943</v>
      </c>
      <c r="V5430" s="28">
        <v>0</v>
      </c>
      <c r="W5430" s="15" t="s">
        <v>30</v>
      </c>
      <c r="AC5430" s="64"/>
    </row>
    <row r="5431" spans="1:29" x14ac:dyDescent="0.35">
      <c r="A5431" s="9">
        <v>46246</v>
      </c>
      <c r="B5431" s="28" t="s">
        <v>58</v>
      </c>
      <c r="C5431" s="28" t="s">
        <v>81</v>
      </c>
      <c r="D5431" s="28">
        <v>1</v>
      </c>
      <c r="E5431" s="8" t="s">
        <v>4845</v>
      </c>
      <c r="F5431" s="8" t="s">
        <v>4853</v>
      </c>
      <c r="G5431" s="33">
        <v>0.13541666666666671</v>
      </c>
      <c r="H5431" s="33">
        <v>0.32291666666666669</v>
      </c>
      <c r="I5431" s="33">
        <v>0.12569444444444439</v>
      </c>
      <c r="J5431" s="34">
        <v>0.13055555555555559</v>
      </c>
      <c r="K5431" s="35">
        <v>0.14097222222222219</v>
      </c>
      <c r="L5431" s="33">
        <v>0.30972222222222218</v>
      </c>
      <c r="M5431" s="33">
        <v>0.31736111111111109</v>
      </c>
      <c r="N5431" s="33">
        <v>0.31805555555555548</v>
      </c>
      <c r="O5431" s="28" t="s">
        <v>32</v>
      </c>
      <c r="P5431" s="29" t="s">
        <v>428</v>
      </c>
      <c r="Q5431" s="30"/>
      <c r="R5431" s="31"/>
      <c r="S5431" s="28">
        <v>148</v>
      </c>
      <c r="T5431" s="28">
        <v>0</v>
      </c>
      <c r="U5431" s="32">
        <v>0.80314112507153945</v>
      </c>
      <c r="V5431" s="28">
        <v>1284</v>
      </c>
      <c r="W5431" s="15" t="s">
        <v>30</v>
      </c>
      <c r="AC5431" s="64"/>
    </row>
    <row r="5432" spans="1:29" x14ac:dyDescent="0.35">
      <c r="A5432" s="9">
        <v>46246</v>
      </c>
      <c r="B5432" s="28" t="s">
        <v>64</v>
      </c>
      <c r="C5432" s="28" t="s">
        <v>81</v>
      </c>
      <c r="D5432" s="28">
        <v>1</v>
      </c>
      <c r="E5432" s="8" t="s">
        <v>4853</v>
      </c>
      <c r="F5432" s="8" t="s">
        <v>4845</v>
      </c>
      <c r="G5432" s="33">
        <v>0.36458333333333331</v>
      </c>
      <c r="H5432" s="33">
        <v>0.57291666666666663</v>
      </c>
      <c r="I5432" s="33">
        <v>0.36041666666666672</v>
      </c>
      <c r="J5432" s="34">
        <v>0.36319444444444438</v>
      </c>
      <c r="K5432" s="35">
        <v>0.37916666666666671</v>
      </c>
      <c r="L5432" s="33">
        <v>0.5395833333333333</v>
      </c>
      <c r="M5432" s="33">
        <v>0.55277777777777781</v>
      </c>
      <c r="N5432" s="33">
        <v>0.55486111111111114</v>
      </c>
      <c r="O5432" s="28" t="s">
        <v>428</v>
      </c>
      <c r="P5432" s="29" t="s">
        <v>116</v>
      </c>
      <c r="Q5432" s="30"/>
      <c r="R5432" s="31"/>
      <c r="S5432" s="28">
        <v>188</v>
      </c>
      <c r="T5432" s="28">
        <v>0</v>
      </c>
      <c r="U5432" s="32">
        <v>0.96448191481927448</v>
      </c>
      <c r="V5432" s="28">
        <v>0</v>
      </c>
      <c r="W5432" s="15" t="s">
        <v>30</v>
      </c>
      <c r="AC5432" s="64"/>
    </row>
    <row r="5433" spans="1:29" x14ac:dyDescent="0.35">
      <c r="A5433" s="9">
        <v>46246</v>
      </c>
      <c r="B5433" s="28" t="s">
        <v>71</v>
      </c>
      <c r="C5433" s="28" t="s">
        <v>90</v>
      </c>
      <c r="D5433" s="28">
        <v>1</v>
      </c>
      <c r="E5433" s="8" t="s">
        <v>4845</v>
      </c>
      <c r="F5433" s="8" t="s">
        <v>4850</v>
      </c>
      <c r="G5433" s="33">
        <v>1.041666666666667E-2</v>
      </c>
      <c r="H5433" s="33">
        <v>0.1701388888888889</v>
      </c>
      <c r="I5433" s="33">
        <v>5.5555555555555558E-3</v>
      </c>
      <c r="J5433" s="34">
        <v>5.5555555555555558E-3</v>
      </c>
      <c r="K5433" s="35">
        <v>2.013888888888889E-2</v>
      </c>
      <c r="L5433" s="33">
        <v>0.16666666666666671</v>
      </c>
      <c r="M5433" s="33">
        <v>0.17430555555555549</v>
      </c>
      <c r="N5433" s="33">
        <v>0.17499999999999999</v>
      </c>
      <c r="O5433" s="28" t="s">
        <v>317</v>
      </c>
      <c r="P5433" s="29">
        <v>11</v>
      </c>
      <c r="Q5433" s="30"/>
      <c r="R5433" s="31"/>
      <c r="S5433" s="28">
        <v>173</v>
      </c>
      <c r="T5433" s="28">
        <v>1</v>
      </c>
      <c r="U5433" s="32">
        <v>0.92423193283364002</v>
      </c>
      <c r="V5433" s="28">
        <v>403</v>
      </c>
      <c r="W5433" s="15" t="s">
        <v>30</v>
      </c>
      <c r="AC5433" s="64"/>
    </row>
    <row r="5434" spans="1:29" x14ac:dyDescent="0.35">
      <c r="A5434" s="9">
        <v>46246</v>
      </c>
      <c r="B5434" s="28" t="s">
        <v>74</v>
      </c>
      <c r="C5434" s="28" t="s">
        <v>90</v>
      </c>
      <c r="D5434" s="28">
        <v>1</v>
      </c>
      <c r="E5434" s="8" t="s">
        <v>4850</v>
      </c>
      <c r="F5434" s="8" t="s">
        <v>4845</v>
      </c>
      <c r="G5434" s="33">
        <v>0.20833333333333329</v>
      </c>
      <c r="H5434" s="33">
        <v>0.38541666666666669</v>
      </c>
      <c r="I5434" s="33">
        <v>0.2013888888888889</v>
      </c>
      <c r="J5434" s="34">
        <v>0.20347222222222219</v>
      </c>
      <c r="K5434" s="35">
        <v>0.22430555555555559</v>
      </c>
      <c r="L5434" s="33">
        <v>0.35902777777777778</v>
      </c>
      <c r="M5434" s="33">
        <v>0.37013888888888891</v>
      </c>
      <c r="N5434" s="33">
        <v>0.37222222222222218</v>
      </c>
      <c r="O5434" s="28">
        <v>12</v>
      </c>
      <c r="P5434" s="29" t="s">
        <v>97</v>
      </c>
      <c r="Q5434" s="30"/>
      <c r="R5434" s="31"/>
      <c r="S5434" s="28">
        <v>177</v>
      </c>
      <c r="T5434" s="28">
        <v>0</v>
      </c>
      <c r="U5434" s="32">
        <v>0.95059794105699158</v>
      </c>
      <c r="V5434" s="28">
        <v>0</v>
      </c>
      <c r="W5434" s="15" t="s">
        <v>30</v>
      </c>
      <c r="AC5434" s="64"/>
    </row>
    <row r="5435" spans="1:29" x14ac:dyDescent="0.35">
      <c r="A5435" s="9">
        <v>46246</v>
      </c>
      <c r="B5435" s="28" t="s">
        <v>2570</v>
      </c>
      <c r="C5435" s="28" t="s">
        <v>108</v>
      </c>
      <c r="D5435" s="28">
        <v>1</v>
      </c>
      <c r="E5435" s="8" t="s">
        <v>4845</v>
      </c>
      <c r="F5435" s="8" t="s">
        <v>4856</v>
      </c>
      <c r="G5435" s="33">
        <v>0.24305555555555561</v>
      </c>
      <c r="H5435" s="33">
        <v>0.50694444444444442</v>
      </c>
      <c r="I5435" s="33">
        <v>0.23958333333333329</v>
      </c>
      <c r="J5435" s="34">
        <v>0.24236111111111111</v>
      </c>
      <c r="K5435" s="35">
        <v>0.25694444444444442</v>
      </c>
      <c r="L5435" s="33">
        <v>0.50694444444444442</v>
      </c>
      <c r="M5435" s="33">
        <v>0.52083333333333337</v>
      </c>
      <c r="N5435" s="33">
        <v>0.52222222222222225</v>
      </c>
      <c r="O5435" s="28" t="s">
        <v>60</v>
      </c>
      <c r="P5435" s="29" t="s">
        <v>590</v>
      </c>
      <c r="Q5435" s="30"/>
      <c r="R5435" s="31"/>
      <c r="S5435" s="28">
        <v>160</v>
      </c>
      <c r="T5435" s="28">
        <v>0</v>
      </c>
      <c r="U5435" s="32">
        <v>0.82999651563041055</v>
      </c>
      <c r="V5435" s="28">
        <v>697</v>
      </c>
      <c r="W5435" s="15" t="s">
        <v>30</v>
      </c>
      <c r="AC5435" s="64"/>
    </row>
    <row r="5436" spans="1:29" x14ac:dyDescent="0.35">
      <c r="A5436" s="9">
        <v>46246</v>
      </c>
      <c r="B5436" s="28" t="s">
        <v>2571</v>
      </c>
      <c r="C5436" s="28" t="s">
        <v>108</v>
      </c>
      <c r="D5436" s="28">
        <v>1</v>
      </c>
      <c r="E5436" s="8" t="s">
        <v>4856</v>
      </c>
      <c r="F5436" s="8" t="s">
        <v>4845</v>
      </c>
      <c r="G5436" s="33">
        <v>0.61458333333333337</v>
      </c>
      <c r="H5436" s="33">
        <v>0.89930555555555558</v>
      </c>
      <c r="I5436" s="33">
        <v>0.60902777777777772</v>
      </c>
      <c r="J5436" s="34">
        <v>0.61388888888888893</v>
      </c>
      <c r="K5436" s="35">
        <v>0.62777777777777777</v>
      </c>
      <c r="L5436" s="33">
        <v>0.89444444444444449</v>
      </c>
      <c r="M5436" s="33">
        <v>0.89930555555555558</v>
      </c>
      <c r="N5436" s="33">
        <v>0.90138888888888891</v>
      </c>
      <c r="O5436" s="28" t="s">
        <v>590</v>
      </c>
      <c r="P5436" s="29" t="s">
        <v>32</v>
      </c>
      <c r="Q5436" s="30"/>
      <c r="R5436" s="31"/>
      <c r="S5436" s="28">
        <v>194</v>
      </c>
      <c r="T5436" s="28">
        <v>0</v>
      </c>
      <c r="U5436" s="32">
        <v>0.94593752385460328</v>
      </c>
      <c r="V5436" s="28">
        <v>0</v>
      </c>
      <c r="W5436" s="15" t="s">
        <v>30</v>
      </c>
      <c r="AC5436" s="64"/>
    </row>
    <row r="5437" spans="1:29" x14ac:dyDescent="0.35">
      <c r="A5437" s="9">
        <v>46246</v>
      </c>
      <c r="B5437" s="28" t="s">
        <v>1381</v>
      </c>
      <c r="C5437" s="28" t="s">
        <v>113</v>
      </c>
      <c r="D5437" s="28">
        <v>1</v>
      </c>
      <c r="E5437" s="8" t="s">
        <v>4845</v>
      </c>
      <c r="F5437" s="8" t="s">
        <v>4850</v>
      </c>
      <c r="G5437" s="33">
        <v>4.5138888888888888E-2</v>
      </c>
      <c r="H5437" s="33">
        <v>0.25347222222222221</v>
      </c>
      <c r="I5437" s="33">
        <v>4.0972222222222222E-2</v>
      </c>
      <c r="J5437" s="34">
        <v>4.9305555555555547E-2</v>
      </c>
      <c r="K5437" s="35">
        <v>5.9722222222222232E-2</v>
      </c>
      <c r="L5437" s="33">
        <v>0.26319444444444451</v>
      </c>
      <c r="M5437" s="33">
        <v>0.27083333333333331</v>
      </c>
      <c r="N5437" s="33">
        <v>0.2722222222222222</v>
      </c>
      <c r="O5437" s="28" t="s">
        <v>32</v>
      </c>
      <c r="P5437" s="29">
        <v>64</v>
      </c>
      <c r="Q5437" s="30" t="s">
        <v>48</v>
      </c>
      <c r="R5437" s="31" t="s">
        <v>39</v>
      </c>
      <c r="S5437" s="28">
        <v>146</v>
      </c>
      <c r="T5437" s="28">
        <v>0</v>
      </c>
      <c r="U5437" s="32">
        <v>0.70852580265169296</v>
      </c>
      <c r="V5437" s="28">
        <v>0</v>
      </c>
      <c r="W5437" s="15" t="s">
        <v>30</v>
      </c>
      <c r="AC5437" s="64"/>
    </row>
    <row r="5438" spans="1:29" x14ac:dyDescent="0.35">
      <c r="A5438" s="9">
        <v>46246</v>
      </c>
      <c r="B5438" s="28" t="s">
        <v>1382</v>
      </c>
      <c r="C5438" s="28" t="s">
        <v>113</v>
      </c>
      <c r="D5438" s="28">
        <v>1</v>
      </c>
      <c r="E5438" s="8" t="s">
        <v>4850</v>
      </c>
      <c r="F5438" s="8" t="s">
        <v>4845</v>
      </c>
      <c r="G5438" s="33">
        <v>0.2951388888888889</v>
      </c>
      <c r="H5438" s="33">
        <v>0.52430555555555558</v>
      </c>
      <c r="I5438" s="33">
        <v>0.3</v>
      </c>
      <c r="J5438" s="34">
        <v>0.30694444444444452</v>
      </c>
      <c r="K5438" s="35">
        <v>0.31666666666666671</v>
      </c>
      <c r="L5438" s="33">
        <v>0.50416666666666665</v>
      </c>
      <c r="M5438" s="33">
        <v>0.51736111111111116</v>
      </c>
      <c r="N5438" s="33">
        <v>0.51944444444444449</v>
      </c>
      <c r="O5438" s="28">
        <v>61</v>
      </c>
      <c r="P5438" s="29" t="s">
        <v>106</v>
      </c>
      <c r="Q5438" s="30" t="s">
        <v>1756</v>
      </c>
      <c r="R5438" s="31" t="s">
        <v>99</v>
      </c>
      <c r="S5438" s="28">
        <v>185</v>
      </c>
      <c r="T5438" s="28">
        <v>1</v>
      </c>
      <c r="U5438" s="32">
        <v>0.95896794400063401</v>
      </c>
      <c r="V5438" s="28">
        <v>0</v>
      </c>
      <c r="W5438" s="15" t="s">
        <v>30</v>
      </c>
      <c r="AC5438" s="64"/>
    </row>
    <row r="5439" spans="1:29" x14ac:dyDescent="0.35">
      <c r="A5439" s="9">
        <v>46247</v>
      </c>
      <c r="B5439" s="28" t="s">
        <v>2703</v>
      </c>
      <c r="C5439" s="28" t="s">
        <v>27</v>
      </c>
      <c r="D5439" s="28">
        <v>14</v>
      </c>
      <c r="E5439" s="8" t="s">
        <v>4845</v>
      </c>
      <c r="F5439" s="8" t="s">
        <v>4867</v>
      </c>
      <c r="G5439" s="33">
        <v>0.1388888888888889</v>
      </c>
      <c r="H5439" s="33">
        <v>0.27083333333333331</v>
      </c>
      <c r="I5439" s="33">
        <v>0.1277777777777778</v>
      </c>
      <c r="J5439" s="34">
        <v>0.13819444444444451</v>
      </c>
      <c r="K5439" s="35">
        <v>0.15208333333333329</v>
      </c>
      <c r="L5439" s="33">
        <v>0.24305555555555561</v>
      </c>
      <c r="M5439" s="33">
        <v>0.25277777777777782</v>
      </c>
      <c r="N5439" s="33">
        <v>0.25486111111111109</v>
      </c>
      <c r="O5439" s="28" t="s">
        <v>4506</v>
      </c>
      <c r="P5439" s="29" t="s">
        <v>73</v>
      </c>
      <c r="Q5439" s="30"/>
      <c r="R5439" s="31"/>
      <c r="S5439" s="28">
        <v>104</v>
      </c>
      <c r="T5439" s="28">
        <v>4</v>
      </c>
      <c r="U5439" s="32">
        <v>0.57865584181694063</v>
      </c>
      <c r="V5439" s="28">
        <v>0</v>
      </c>
      <c r="W5439" s="15" t="s">
        <v>30</v>
      </c>
      <c r="AC5439" s="64"/>
    </row>
    <row r="5440" spans="1:29" x14ac:dyDescent="0.35">
      <c r="A5440" s="9">
        <v>46247</v>
      </c>
      <c r="B5440" s="28" t="s">
        <v>203</v>
      </c>
      <c r="C5440" s="28" t="s">
        <v>27</v>
      </c>
      <c r="D5440" s="28">
        <v>1</v>
      </c>
      <c r="E5440" s="8" t="s">
        <v>4867</v>
      </c>
      <c r="F5440" s="8" t="s">
        <v>4845</v>
      </c>
      <c r="G5440" s="33">
        <v>0.28472222222222221</v>
      </c>
      <c r="H5440" s="33">
        <v>0.4236111111111111</v>
      </c>
      <c r="I5440" s="33">
        <v>0.28819444444444442</v>
      </c>
      <c r="J5440" s="34">
        <v>0.29166666666666669</v>
      </c>
      <c r="K5440" s="35">
        <v>0.3034722222222222</v>
      </c>
      <c r="L5440" s="33">
        <v>0.42638888888888887</v>
      </c>
      <c r="M5440" s="33">
        <v>0.43055555555555558</v>
      </c>
      <c r="N5440" s="33">
        <v>0.43263888888888891</v>
      </c>
      <c r="O5440" s="28" t="s">
        <v>73</v>
      </c>
      <c r="P5440" s="29">
        <v>2</v>
      </c>
      <c r="Q5440" s="30" t="s">
        <v>1116</v>
      </c>
      <c r="R5440" s="31" t="s">
        <v>99</v>
      </c>
      <c r="S5440" s="28">
        <v>170</v>
      </c>
      <c r="T5440" s="28">
        <v>0</v>
      </c>
      <c r="U5440" s="32">
        <v>0.87048034177557609</v>
      </c>
      <c r="V5440" s="28">
        <v>0</v>
      </c>
      <c r="W5440" s="15" t="s">
        <v>30</v>
      </c>
      <c r="AC5440" s="64"/>
    </row>
    <row r="5441" spans="1:29" x14ac:dyDescent="0.35">
      <c r="A5441" s="9">
        <v>46247</v>
      </c>
      <c r="B5441" s="28" t="s">
        <v>205</v>
      </c>
      <c r="C5441" s="28" t="s">
        <v>27</v>
      </c>
      <c r="D5441" s="28">
        <v>1</v>
      </c>
      <c r="E5441" s="28" t="s">
        <v>4845</v>
      </c>
      <c r="F5441" s="28" t="s">
        <v>4851</v>
      </c>
      <c r="G5441" s="33">
        <v>0.46527777777777779</v>
      </c>
      <c r="H5441" s="33">
        <v>0.61111111111111116</v>
      </c>
      <c r="I5441" s="33">
        <v>0.46527777777777779</v>
      </c>
      <c r="J5441" s="34">
        <v>0.47430555555555548</v>
      </c>
      <c r="K5441" s="35">
        <v>0.4826388888888889</v>
      </c>
      <c r="L5441" s="33">
        <v>0.63124999999999998</v>
      </c>
      <c r="M5441" s="33">
        <v>0.63680555555555551</v>
      </c>
      <c r="N5441" s="33">
        <v>0.63888888888888884</v>
      </c>
      <c r="O5441" s="28">
        <v>2</v>
      </c>
      <c r="P5441" s="29" t="s">
        <v>285</v>
      </c>
      <c r="Q5441" s="30" t="s">
        <v>4512</v>
      </c>
      <c r="R5441" s="31" t="s">
        <v>1194</v>
      </c>
      <c r="S5441" s="28">
        <v>180</v>
      </c>
      <c r="T5441" s="28">
        <v>0</v>
      </c>
      <c r="U5441" s="32">
        <v>0.91211568697446266</v>
      </c>
      <c r="V5441" s="28">
        <v>0</v>
      </c>
      <c r="W5441" s="15" t="s">
        <v>30</v>
      </c>
      <c r="AC5441" s="64"/>
    </row>
    <row r="5442" spans="1:29" x14ac:dyDescent="0.35">
      <c r="A5442" s="9">
        <v>46247</v>
      </c>
      <c r="B5442" s="28" t="s">
        <v>58</v>
      </c>
      <c r="C5442" s="28" t="s">
        <v>45</v>
      </c>
      <c r="D5442" s="28">
        <v>1</v>
      </c>
      <c r="E5442" s="28" t="s">
        <v>4851</v>
      </c>
      <c r="F5442" s="28" t="s">
        <v>4845</v>
      </c>
      <c r="G5442" s="33">
        <v>0.16319444444444439</v>
      </c>
      <c r="H5442" s="33">
        <v>0.35069444444444442</v>
      </c>
      <c r="I5442" s="33">
        <v>0.15972222222222221</v>
      </c>
      <c r="J5442" s="34">
        <v>0.16319444444444439</v>
      </c>
      <c r="K5442" s="35">
        <v>0.17430555555555549</v>
      </c>
      <c r="L5442" s="33">
        <v>0.34930555555555548</v>
      </c>
      <c r="M5442" s="33">
        <v>0.36388888888888887</v>
      </c>
      <c r="N5442" s="33">
        <v>0.3659722222222222</v>
      </c>
      <c r="O5442" s="28" t="s">
        <v>37</v>
      </c>
      <c r="P5442" s="29" t="s">
        <v>428</v>
      </c>
      <c r="Q5442" s="30"/>
      <c r="R5442" s="31"/>
      <c r="S5442" s="28">
        <v>181</v>
      </c>
      <c r="T5442" s="28">
        <v>1</v>
      </c>
      <c r="U5442" s="32">
        <v>0.98950433001452087</v>
      </c>
      <c r="V5442" s="28">
        <v>319</v>
      </c>
      <c r="W5442" s="15" t="s">
        <v>30</v>
      </c>
      <c r="AC5442" s="64"/>
    </row>
    <row r="5443" spans="1:29" x14ac:dyDescent="0.35">
      <c r="A5443" s="9">
        <v>46247</v>
      </c>
      <c r="B5443" s="28" t="s">
        <v>64</v>
      </c>
      <c r="C5443" s="28" t="s">
        <v>45</v>
      </c>
      <c r="D5443" s="28">
        <v>1</v>
      </c>
      <c r="E5443" s="28" t="s">
        <v>4845</v>
      </c>
      <c r="F5443" s="28" t="s">
        <v>4850</v>
      </c>
      <c r="G5443" s="33">
        <v>0.3923611111111111</v>
      </c>
      <c r="H5443" s="33">
        <v>0.60069444444444442</v>
      </c>
      <c r="I5443" s="33">
        <v>0.39861111111111108</v>
      </c>
      <c r="J5443" s="34">
        <v>0.41805555555555562</v>
      </c>
      <c r="K5443" s="35">
        <v>0.4513888888888889</v>
      </c>
      <c r="L5443" s="33">
        <v>0.62013888888888891</v>
      </c>
      <c r="M5443" s="33">
        <v>0.63541666666666663</v>
      </c>
      <c r="N5443" s="33">
        <v>0.63749999999999996</v>
      </c>
      <c r="O5443" s="28" t="s">
        <v>428</v>
      </c>
      <c r="P5443" s="29" t="s">
        <v>242</v>
      </c>
      <c r="Q5443" s="30" t="s">
        <v>4513</v>
      </c>
      <c r="R5443" s="31" t="s">
        <v>2528</v>
      </c>
      <c r="S5443" s="28">
        <v>180</v>
      </c>
      <c r="T5443" s="28">
        <v>0</v>
      </c>
      <c r="U5443" s="32">
        <v>0.94091077356439567</v>
      </c>
      <c r="V5443" s="28">
        <v>843</v>
      </c>
      <c r="W5443" s="15" t="s">
        <v>30</v>
      </c>
      <c r="AC5443" s="64"/>
    </row>
    <row r="5444" spans="1:29" x14ac:dyDescent="0.35">
      <c r="A5444" s="9">
        <v>46247</v>
      </c>
      <c r="B5444" s="28" t="s">
        <v>107</v>
      </c>
      <c r="C5444" s="28" t="s">
        <v>59</v>
      </c>
      <c r="D5444" s="28">
        <v>1</v>
      </c>
      <c r="E5444" s="28" t="s">
        <v>4850</v>
      </c>
      <c r="F5444" s="28" t="s">
        <v>4845</v>
      </c>
      <c r="G5444" s="33">
        <v>4.5138888888888888E-2</v>
      </c>
      <c r="H5444" s="33">
        <v>0.24305555555555561</v>
      </c>
      <c r="I5444" s="33">
        <v>4.1666666666666657E-2</v>
      </c>
      <c r="J5444" s="34">
        <v>4.4444444444444453E-2</v>
      </c>
      <c r="K5444" s="35">
        <v>6.5972222222222224E-2</v>
      </c>
      <c r="L5444" s="33">
        <v>0.23958333333333329</v>
      </c>
      <c r="M5444" s="33">
        <v>0.24583333333333329</v>
      </c>
      <c r="N5444" s="33">
        <v>0.24861111111111109</v>
      </c>
      <c r="O5444" s="28" t="s">
        <v>83</v>
      </c>
      <c r="P5444" s="29" t="s">
        <v>428</v>
      </c>
      <c r="Q5444" s="30"/>
      <c r="R5444" s="31"/>
      <c r="S5444" s="28">
        <v>183</v>
      </c>
      <c r="T5444" s="28">
        <v>0</v>
      </c>
      <c r="U5444" s="32">
        <v>0.97390887202208876</v>
      </c>
      <c r="V5444" s="28">
        <v>1544</v>
      </c>
      <c r="W5444" s="15" t="s">
        <v>30</v>
      </c>
      <c r="AC5444" s="64"/>
    </row>
    <row r="5445" spans="1:29" x14ac:dyDescent="0.35">
      <c r="A5445" s="9">
        <v>46247</v>
      </c>
      <c r="B5445" s="28" t="s">
        <v>109</v>
      </c>
      <c r="C5445" s="28" t="s">
        <v>59</v>
      </c>
      <c r="D5445" s="28">
        <v>1</v>
      </c>
      <c r="E5445" s="28" t="s">
        <v>4845</v>
      </c>
      <c r="F5445" s="28" t="s">
        <v>4851</v>
      </c>
      <c r="G5445" s="33">
        <v>0.28472222222222221</v>
      </c>
      <c r="H5445" s="33">
        <v>0.49652777777777779</v>
      </c>
      <c r="I5445" s="33">
        <v>0.28263888888888888</v>
      </c>
      <c r="J5445" s="34">
        <v>0.28472222222222221</v>
      </c>
      <c r="K5445" s="35">
        <v>0.30486111111111108</v>
      </c>
      <c r="L5445" s="33">
        <v>0.46458333333333329</v>
      </c>
      <c r="M5445" s="33">
        <v>0.47708333333333341</v>
      </c>
      <c r="N5445" s="33">
        <v>0.47916666666666669</v>
      </c>
      <c r="O5445" s="28" t="s">
        <v>428</v>
      </c>
      <c r="P5445" s="29" t="s">
        <v>132</v>
      </c>
      <c r="Q5445" s="30"/>
      <c r="R5445" s="31"/>
      <c r="S5445" s="28">
        <v>176</v>
      </c>
      <c r="T5445" s="28">
        <v>0</v>
      </c>
      <c r="U5445" s="32">
        <v>0.93019410441300165</v>
      </c>
      <c r="V5445" s="28">
        <v>830</v>
      </c>
      <c r="W5445" s="15" t="s">
        <v>30</v>
      </c>
      <c r="AC5445" s="64"/>
    </row>
    <row r="5446" spans="1:29" x14ac:dyDescent="0.35">
      <c r="A5446" s="9">
        <v>46247</v>
      </c>
      <c r="B5446" s="28" t="s">
        <v>2174</v>
      </c>
      <c r="C5446" s="28" t="s">
        <v>59</v>
      </c>
      <c r="D5446" s="28">
        <v>1</v>
      </c>
      <c r="E5446" s="28" t="s">
        <v>4851</v>
      </c>
      <c r="F5446" s="28" t="s">
        <v>4845</v>
      </c>
      <c r="G5446" s="33">
        <v>0.54513888888888884</v>
      </c>
      <c r="H5446" s="33">
        <v>0.66319444444444442</v>
      </c>
      <c r="I5446" s="33">
        <v>0.53888888888888886</v>
      </c>
      <c r="J5446" s="34">
        <v>0.54513888888888884</v>
      </c>
      <c r="K5446" s="35">
        <v>0.56527777777777777</v>
      </c>
      <c r="L5446" s="33">
        <v>0.66527777777777775</v>
      </c>
      <c r="M5446" s="33">
        <v>0.67291666666666672</v>
      </c>
      <c r="N5446" s="33">
        <v>0.67500000000000004</v>
      </c>
      <c r="O5446" s="28" t="s">
        <v>132</v>
      </c>
      <c r="P5446" s="29" t="s">
        <v>406</v>
      </c>
      <c r="Q5446" s="30"/>
      <c r="R5446" s="31"/>
      <c r="S5446" s="28">
        <v>107</v>
      </c>
      <c r="T5446" s="28">
        <v>1</v>
      </c>
      <c r="U5446" s="32">
        <v>0.56595252878946389</v>
      </c>
      <c r="V5446" s="28">
        <v>1827</v>
      </c>
      <c r="W5446" s="15" t="s">
        <v>30</v>
      </c>
      <c r="AC5446" s="64"/>
    </row>
    <row r="5447" spans="1:29" x14ac:dyDescent="0.35">
      <c r="A5447" s="9">
        <v>46247</v>
      </c>
      <c r="B5447" s="28" t="s">
        <v>2177</v>
      </c>
      <c r="C5447" s="28" t="s">
        <v>59</v>
      </c>
      <c r="D5447" s="28">
        <v>1</v>
      </c>
      <c r="E5447" s="28" t="s">
        <v>4845</v>
      </c>
      <c r="F5447" s="28" t="s">
        <v>4849</v>
      </c>
      <c r="G5447" s="33">
        <v>0.77083333333333337</v>
      </c>
      <c r="H5447" s="33">
        <v>0.89583333333333337</v>
      </c>
      <c r="I5447" s="33">
        <v>0.76249999999999996</v>
      </c>
      <c r="J5447" s="34">
        <v>0.7729166666666667</v>
      </c>
      <c r="K5447" s="35">
        <v>0.78194444444444444</v>
      </c>
      <c r="L5447" s="33">
        <v>0.88958333333333328</v>
      </c>
      <c r="M5447" s="33">
        <v>0.89375000000000004</v>
      </c>
      <c r="N5447" s="33">
        <v>0.89583333333333337</v>
      </c>
      <c r="O5447" s="28" t="s">
        <v>406</v>
      </c>
      <c r="P5447" s="29" t="s">
        <v>143</v>
      </c>
      <c r="Q5447" s="30" t="s">
        <v>152</v>
      </c>
      <c r="R5447" s="31" t="s">
        <v>39</v>
      </c>
      <c r="S5447" s="28">
        <v>157</v>
      </c>
      <c r="T5447" s="28">
        <v>1</v>
      </c>
      <c r="U5447" s="32">
        <v>0.88089651529330459</v>
      </c>
      <c r="V5447" s="28">
        <v>2026</v>
      </c>
      <c r="W5447" s="15" t="s">
        <v>30</v>
      </c>
      <c r="AC5447" s="64"/>
    </row>
    <row r="5448" spans="1:29" x14ac:dyDescent="0.35">
      <c r="A5448" s="9">
        <v>46247</v>
      </c>
      <c r="B5448" s="28" t="s">
        <v>1371</v>
      </c>
      <c r="C5448" s="28" t="s">
        <v>72</v>
      </c>
      <c r="D5448" s="28">
        <v>1</v>
      </c>
      <c r="E5448" s="28" t="s">
        <v>4849</v>
      </c>
      <c r="F5448" s="28" t="s">
        <v>4845</v>
      </c>
      <c r="G5448" s="33">
        <v>2.0833333333333329E-2</v>
      </c>
      <c r="H5448" s="33">
        <v>0.16666666666666671</v>
      </c>
      <c r="I5448" s="33">
        <v>1.7361111111111108E-2</v>
      </c>
      <c r="J5448" s="34">
        <v>3.1944444444444442E-2</v>
      </c>
      <c r="K5448" s="35">
        <v>4.5138888888888888E-2</v>
      </c>
      <c r="L5448" s="33">
        <v>0.1763888888888889</v>
      </c>
      <c r="M5448" s="33">
        <v>0.1784722222222222</v>
      </c>
      <c r="N5448" s="33">
        <v>0.18055555555555561</v>
      </c>
      <c r="O5448" s="28" t="s">
        <v>60</v>
      </c>
      <c r="P5448" s="29" t="s">
        <v>740</v>
      </c>
      <c r="Q5448" s="30" t="s">
        <v>274</v>
      </c>
      <c r="R5448" s="31" t="s">
        <v>39</v>
      </c>
      <c r="S5448" s="28">
        <v>163</v>
      </c>
      <c r="T5448" s="28">
        <v>2</v>
      </c>
      <c r="U5448" s="32">
        <v>0.79007480653897588</v>
      </c>
      <c r="V5448" s="28">
        <v>0</v>
      </c>
      <c r="W5448" s="15" t="s">
        <v>30</v>
      </c>
      <c r="AC5448" s="64"/>
    </row>
    <row r="5449" spans="1:29" x14ac:dyDescent="0.35">
      <c r="A5449" s="9">
        <v>46247</v>
      </c>
      <c r="B5449" s="28" t="s">
        <v>1372</v>
      </c>
      <c r="C5449" s="28" t="s">
        <v>72</v>
      </c>
      <c r="D5449" s="28">
        <v>1</v>
      </c>
      <c r="E5449" s="28" t="s">
        <v>4845</v>
      </c>
      <c r="F5449" s="28" t="s">
        <v>4873</v>
      </c>
      <c r="G5449" s="33">
        <v>0.20833333333333329</v>
      </c>
      <c r="H5449" s="33">
        <v>0.36458333333333331</v>
      </c>
      <c r="I5449" s="33">
        <v>0.21111111111111111</v>
      </c>
      <c r="J5449" s="34">
        <v>0.2277777777777778</v>
      </c>
      <c r="K5449" s="35">
        <v>0.24236111111111111</v>
      </c>
      <c r="L5449" s="33">
        <v>0.3576388888888889</v>
      </c>
      <c r="M5449" s="33">
        <v>0.37013888888888891</v>
      </c>
      <c r="N5449" s="33">
        <v>0.37222222222222218</v>
      </c>
      <c r="O5449" s="28" t="s">
        <v>740</v>
      </c>
      <c r="P5449" s="29" t="s">
        <v>32</v>
      </c>
      <c r="Q5449" s="30" t="s">
        <v>4514</v>
      </c>
      <c r="R5449" s="31" t="s">
        <v>658</v>
      </c>
      <c r="S5449" s="28">
        <v>183</v>
      </c>
      <c r="T5449" s="28">
        <v>1</v>
      </c>
      <c r="U5449" s="32">
        <v>0.9199891564019006</v>
      </c>
      <c r="V5449" s="28">
        <v>0</v>
      </c>
      <c r="W5449" s="15" t="s">
        <v>30</v>
      </c>
      <c r="AC5449" s="64"/>
    </row>
    <row r="5450" spans="1:29" x14ac:dyDescent="0.35">
      <c r="A5450" s="9">
        <v>46247</v>
      </c>
      <c r="B5450" s="28" t="s">
        <v>1766</v>
      </c>
      <c r="C5450" s="28" t="s">
        <v>72</v>
      </c>
      <c r="D5450" s="28">
        <v>1</v>
      </c>
      <c r="E5450" s="28" t="s">
        <v>4873</v>
      </c>
      <c r="F5450" s="28" t="s">
        <v>4845</v>
      </c>
      <c r="G5450" s="33">
        <v>0.39583333333333331</v>
      </c>
      <c r="H5450" s="33">
        <v>0.46527777777777779</v>
      </c>
      <c r="I5450" s="33">
        <v>0.39652777777777781</v>
      </c>
      <c r="J5450" s="34">
        <v>0.40277777777777779</v>
      </c>
      <c r="K5450" s="35">
        <v>0.4201388888888889</v>
      </c>
      <c r="L5450" s="33">
        <v>0.46319444444444452</v>
      </c>
      <c r="M5450" s="33">
        <v>0.46805555555555561</v>
      </c>
      <c r="N5450" s="33">
        <v>0.47013888888888888</v>
      </c>
      <c r="O5450" s="28" t="s">
        <v>32</v>
      </c>
      <c r="P5450" s="29">
        <v>216</v>
      </c>
      <c r="Q5450" s="30" t="s">
        <v>4515</v>
      </c>
      <c r="R5450" s="31" t="s">
        <v>4516</v>
      </c>
      <c r="S5450" s="28">
        <v>92</v>
      </c>
      <c r="T5450" s="28">
        <v>0</v>
      </c>
      <c r="U5450" s="32">
        <v>0.52496761165237404</v>
      </c>
      <c r="V5450" s="28">
        <v>0</v>
      </c>
      <c r="W5450" s="15" t="s">
        <v>30</v>
      </c>
      <c r="AC5450" s="64"/>
    </row>
    <row r="5451" spans="1:29" x14ac:dyDescent="0.35">
      <c r="A5451" s="9">
        <v>46247</v>
      </c>
      <c r="B5451" s="28" t="s">
        <v>1768</v>
      </c>
      <c r="C5451" s="28" t="s">
        <v>72</v>
      </c>
      <c r="D5451" s="28">
        <v>1</v>
      </c>
      <c r="E5451" s="28" t="s">
        <v>4845</v>
      </c>
      <c r="F5451" s="28" t="s">
        <v>4862</v>
      </c>
      <c r="G5451" s="33">
        <v>0.5</v>
      </c>
      <c r="H5451" s="33">
        <v>0.56944444444444442</v>
      </c>
      <c r="I5451" s="33">
        <v>0.50208333333333333</v>
      </c>
      <c r="J5451" s="34">
        <v>0.50694444444444442</v>
      </c>
      <c r="K5451" s="35">
        <v>0.51597222222222228</v>
      </c>
      <c r="L5451" s="33">
        <v>0.56458333333333333</v>
      </c>
      <c r="M5451" s="33">
        <v>0.57638888888888884</v>
      </c>
      <c r="N5451" s="33">
        <v>0.57847222222222228</v>
      </c>
      <c r="O5451" s="28">
        <v>216</v>
      </c>
      <c r="P5451" s="29" t="s">
        <v>75</v>
      </c>
      <c r="Q5451" s="30" t="s">
        <v>4517</v>
      </c>
      <c r="R5451" s="31" t="s">
        <v>4518</v>
      </c>
      <c r="S5451" s="28">
        <v>51</v>
      </c>
      <c r="T5451" s="28">
        <v>0</v>
      </c>
      <c r="U5451" s="32">
        <v>0.26819721189618101</v>
      </c>
      <c r="V5451" s="28">
        <v>0</v>
      </c>
      <c r="W5451" s="15" t="s">
        <v>30</v>
      </c>
      <c r="AC5451" s="64"/>
    </row>
    <row r="5452" spans="1:29" x14ac:dyDescent="0.35">
      <c r="A5452" s="9">
        <v>46247</v>
      </c>
      <c r="B5452" s="28" t="s">
        <v>71</v>
      </c>
      <c r="C5452" s="28" t="s">
        <v>81</v>
      </c>
      <c r="D5452" s="28">
        <v>1</v>
      </c>
      <c r="E5452" s="28" t="s">
        <v>4862</v>
      </c>
      <c r="F5452" s="28" t="s">
        <v>4845</v>
      </c>
      <c r="G5452" s="33">
        <v>1.041666666666667E-2</v>
      </c>
      <c r="H5452" s="33">
        <v>0.1701388888888889</v>
      </c>
      <c r="I5452" s="33">
        <v>0</v>
      </c>
      <c r="J5452" s="34">
        <v>3.472222222222222E-3</v>
      </c>
      <c r="K5452" s="35">
        <v>1.5277777777777781E-2</v>
      </c>
      <c r="L5452" s="33">
        <v>0.1590277777777778</v>
      </c>
      <c r="M5452" s="33">
        <v>0.1645833333333333</v>
      </c>
      <c r="N5452" s="33">
        <v>0.1645833333333333</v>
      </c>
      <c r="O5452" s="28" t="s">
        <v>73</v>
      </c>
      <c r="P5452" s="29">
        <v>21</v>
      </c>
      <c r="Q5452" s="30"/>
      <c r="R5452" s="31"/>
      <c r="S5452" s="28">
        <v>166</v>
      </c>
      <c r="T5452" s="28">
        <v>1</v>
      </c>
      <c r="U5452" s="32">
        <v>0.86018269334491071</v>
      </c>
      <c r="V5452" s="28">
        <v>0</v>
      </c>
      <c r="W5452" s="15" t="s">
        <v>30</v>
      </c>
      <c r="AC5452" s="64"/>
    </row>
    <row r="5453" spans="1:29" x14ac:dyDescent="0.35">
      <c r="A5453" s="9">
        <v>46247</v>
      </c>
      <c r="B5453" s="28" t="s">
        <v>74</v>
      </c>
      <c r="C5453" s="28" t="s">
        <v>81</v>
      </c>
      <c r="D5453" s="28">
        <v>1</v>
      </c>
      <c r="E5453" s="28" t="s">
        <v>4845</v>
      </c>
      <c r="F5453" s="28" t="s">
        <v>4849</v>
      </c>
      <c r="G5453" s="33">
        <v>0.20833333333333329</v>
      </c>
      <c r="H5453" s="33">
        <v>0.38541666666666669</v>
      </c>
      <c r="I5453" s="33">
        <v>0.20208333333333331</v>
      </c>
      <c r="J5453" s="34">
        <v>0.21875</v>
      </c>
      <c r="K5453" s="35">
        <v>0.23472222222222219</v>
      </c>
      <c r="L5453" s="33">
        <v>0.37847222222222221</v>
      </c>
      <c r="M5453" s="33">
        <v>0.39305555555555549</v>
      </c>
      <c r="N5453" s="33">
        <v>0.39513888888888887</v>
      </c>
      <c r="O5453" s="28">
        <v>21</v>
      </c>
      <c r="P5453" s="29" t="s">
        <v>920</v>
      </c>
      <c r="Q5453" s="30" t="s">
        <v>138</v>
      </c>
      <c r="R5453" s="31" t="s">
        <v>39</v>
      </c>
      <c r="S5453" s="28">
        <v>177</v>
      </c>
      <c r="T5453" s="28">
        <v>0</v>
      </c>
      <c r="U5453" s="32">
        <v>1</v>
      </c>
      <c r="V5453" s="28">
        <v>89</v>
      </c>
      <c r="W5453" s="15" t="s">
        <v>30</v>
      </c>
      <c r="AC5453" s="64"/>
    </row>
    <row r="5454" spans="1:29" x14ac:dyDescent="0.35">
      <c r="A5454" s="9">
        <v>46247</v>
      </c>
      <c r="B5454" s="28" t="s">
        <v>1770</v>
      </c>
      <c r="C5454" s="28" t="s">
        <v>90</v>
      </c>
      <c r="D5454" s="28">
        <v>1</v>
      </c>
      <c r="E5454" s="28" t="s">
        <v>4849</v>
      </c>
      <c r="F5454" s="28" t="s">
        <v>4845</v>
      </c>
      <c r="G5454" s="33">
        <v>1.7361111111111108E-2</v>
      </c>
      <c r="H5454" s="33">
        <v>0.1041666666666667</v>
      </c>
      <c r="I5454" s="33">
        <v>1.805555555555555E-2</v>
      </c>
      <c r="J5454" s="34">
        <v>1.9444444444444441E-2</v>
      </c>
      <c r="K5454" s="35">
        <v>3.125E-2</v>
      </c>
      <c r="L5454" s="33">
        <v>0.1222222222222222</v>
      </c>
      <c r="M5454" s="33">
        <v>0.12847222222222221</v>
      </c>
      <c r="N5454" s="33">
        <v>0.12847222222222221</v>
      </c>
      <c r="O5454" s="28" t="s">
        <v>97</v>
      </c>
      <c r="P5454" s="29">
        <v>1</v>
      </c>
      <c r="Q5454" s="30" t="s">
        <v>4519</v>
      </c>
      <c r="R5454" s="31" t="s">
        <v>588</v>
      </c>
      <c r="S5454" s="28">
        <v>48</v>
      </c>
      <c r="T5454" s="28">
        <v>0</v>
      </c>
      <c r="U5454" s="32">
        <v>0.23917531912109821</v>
      </c>
      <c r="V5454" s="28">
        <v>0</v>
      </c>
      <c r="W5454" s="15" t="s">
        <v>30</v>
      </c>
      <c r="AC5454" s="64"/>
    </row>
    <row r="5455" spans="1:29" x14ac:dyDescent="0.35">
      <c r="A5455" s="9">
        <v>46247</v>
      </c>
      <c r="B5455" s="28" t="s">
        <v>1771</v>
      </c>
      <c r="C5455" s="28" t="s">
        <v>90</v>
      </c>
      <c r="D5455" s="28">
        <v>1</v>
      </c>
      <c r="E5455" s="28" t="s">
        <v>4845</v>
      </c>
      <c r="F5455" s="28" t="s">
        <v>4848</v>
      </c>
      <c r="G5455" s="33">
        <v>0.1388888888888889</v>
      </c>
      <c r="H5455" s="33">
        <v>0.24652777777777779</v>
      </c>
      <c r="I5455" s="33">
        <v>0.15277777777777779</v>
      </c>
      <c r="J5455" s="34">
        <v>0.16250000000000001</v>
      </c>
      <c r="K5455" s="35">
        <v>0.17152777777777781</v>
      </c>
      <c r="L5455" s="33">
        <v>0.25486111111111109</v>
      </c>
      <c r="M5455" s="33">
        <v>0.26666666666666672</v>
      </c>
      <c r="N5455" s="33">
        <v>0.26874999999999999</v>
      </c>
      <c r="O5455" s="28">
        <v>1</v>
      </c>
      <c r="P5455" s="29" t="s">
        <v>60</v>
      </c>
      <c r="Q5455" s="30" t="s">
        <v>2412</v>
      </c>
      <c r="R5455" s="31" t="s">
        <v>99</v>
      </c>
      <c r="S5455" s="28">
        <v>107</v>
      </c>
      <c r="T5455" s="28">
        <v>0</v>
      </c>
      <c r="U5455" s="32">
        <v>0.58293500936640874</v>
      </c>
      <c r="V5455" s="28">
        <v>0</v>
      </c>
      <c r="W5455" s="15" t="s">
        <v>30</v>
      </c>
      <c r="AC5455" s="64"/>
    </row>
    <row r="5456" spans="1:29" x14ac:dyDescent="0.35">
      <c r="A5456" s="9">
        <v>46247</v>
      </c>
      <c r="B5456" s="28" t="s">
        <v>247</v>
      </c>
      <c r="C5456" s="28" t="s">
        <v>90</v>
      </c>
      <c r="D5456" s="28">
        <v>1</v>
      </c>
      <c r="E5456" s="28" t="s">
        <v>4848</v>
      </c>
      <c r="F5456" s="28" t="s">
        <v>4845</v>
      </c>
      <c r="G5456" s="33">
        <v>0.33333333333333331</v>
      </c>
      <c r="H5456" s="33">
        <v>0.43402777777777779</v>
      </c>
      <c r="I5456" s="33">
        <v>0.32291666666666669</v>
      </c>
      <c r="J5456" s="34">
        <v>0.32916666666666672</v>
      </c>
      <c r="K5456" s="35">
        <v>0.34513888888888888</v>
      </c>
      <c r="L5456" s="33">
        <v>0.41319444444444442</v>
      </c>
      <c r="M5456" s="33">
        <v>0.41666666666666669</v>
      </c>
      <c r="N5456" s="33">
        <v>0.41875000000000001</v>
      </c>
      <c r="O5456" s="28" t="s">
        <v>60</v>
      </c>
      <c r="P5456" s="29">
        <v>2</v>
      </c>
      <c r="Q5456" s="30"/>
      <c r="R5456" s="31"/>
      <c r="S5456" s="28">
        <v>89</v>
      </c>
      <c r="T5456" s="28">
        <v>0</v>
      </c>
      <c r="U5456" s="32">
        <v>0.46395432397542008</v>
      </c>
      <c r="V5456" s="28">
        <v>0</v>
      </c>
      <c r="W5456" s="15" t="s">
        <v>30</v>
      </c>
      <c r="AC5456" s="64"/>
    </row>
    <row r="5457" spans="1:29" x14ac:dyDescent="0.35">
      <c r="A5457" s="9">
        <v>46247</v>
      </c>
      <c r="B5457" s="28" t="s">
        <v>248</v>
      </c>
      <c r="C5457" s="28" t="s">
        <v>90</v>
      </c>
      <c r="D5457" s="28">
        <v>1</v>
      </c>
      <c r="E5457" s="28" t="s">
        <v>4845</v>
      </c>
      <c r="F5457" s="28" t="s">
        <v>4849</v>
      </c>
      <c r="G5457" s="33">
        <v>0.47569444444444442</v>
      </c>
      <c r="H5457" s="33">
        <v>0.57638888888888884</v>
      </c>
      <c r="I5457" s="33">
        <v>0.4597222222222222</v>
      </c>
      <c r="J5457" s="34">
        <v>0.46597222222222218</v>
      </c>
      <c r="K5457" s="35">
        <v>0.47499999999999998</v>
      </c>
      <c r="L5457" s="33">
        <v>0.5493055555555556</v>
      </c>
      <c r="M5457" s="33">
        <v>0.55902777777777779</v>
      </c>
      <c r="N5457" s="33">
        <v>0.56111111111111112</v>
      </c>
      <c r="O5457" s="28">
        <v>2</v>
      </c>
      <c r="P5457" s="29" t="s">
        <v>32</v>
      </c>
      <c r="Q5457" s="30"/>
      <c r="R5457" s="31"/>
      <c r="S5457" s="28">
        <v>63</v>
      </c>
      <c r="T5457" s="28">
        <v>1</v>
      </c>
      <c r="U5457" s="32">
        <v>0.3353760518199414</v>
      </c>
      <c r="V5457" s="28">
        <v>0</v>
      </c>
      <c r="W5457" s="15" t="s">
        <v>30</v>
      </c>
      <c r="AC5457" s="64"/>
    </row>
    <row r="5458" spans="1:29" x14ac:dyDescent="0.35">
      <c r="A5458" s="9">
        <v>46247</v>
      </c>
      <c r="B5458" s="28" t="s">
        <v>1504</v>
      </c>
      <c r="C5458" s="28" t="s">
        <v>90</v>
      </c>
      <c r="D5458" s="28">
        <v>1</v>
      </c>
      <c r="E5458" s="28" t="s">
        <v>4845</v>
      </c>
      <c r="F5458" s="28" t="s">
        <v>4853</v>
      </c>
      <c r="G5458" s="33">
        <v>0.97916666666666663</v>
      </c>
      <c r="H5458" s="33" t="s">
        <v>2732</v>
      </c>
      <c r="I5458" s="37">
        <v>0.97569444444444442</v>
      </c>
      <c r="J5458" s="38">
        <v>0.97569444444444442</v>
      </c>
      <c r="K5458" s="39">
        <v>0.98958333333333337</v>
      </c>
      <c r="L5458" s="37" t="s">
        <v>4520</v>
      </c>
      <c r="M5458" s="37" t="s">
        <v>4521</v>
      </c>
      <c r="N5458" s="37" t="s">
        <v>4522</v>
      </c>
      <c r="O5458" s="40" t="s">
        <v>32</v>
      </c>
      <c r="P5458" s="41" t="s">
        <v>177</v>
      </c>
      <c r="Q5458" s="42"/>
      <c r="R5458" s="50"/>
      <c r="S5458" s="40">
        <v>157</v>
      </c>
      <c r="T5458" s="40">
        <v>1</v>
      </c>
      <c r="U5458" s="43">
        <f>S5458/186</f>
        <v>0.84408602150537637</v>
      </c>
      <c r="V5458" s="40">
        <v>0</v>
      </c>
      <c r="W5458" s="15" t="s">
        <v>30</v>
      </c>
      <c r="AC5458" s="64"/>
    </row>
    <row r="5459" spans="1:29" x14ac:dyDescent="0.35">
      <c r="A5459" s="9">
        <v>46247</v>
      </c>
      <c r="B5459" s="28" t="s">
        <v>1381</v>
      </c>
      <c r="C5459" s="28" t="s">
        <v>108</v>
      </c>
      <c r="D5459" s="28">
        <v>1</v>
      </c>
      <c r="E5459" s="28" t="s">
        <v>4853</v>
      </c>
      <c r="F5459" s="28" t="s">
        <v>4845</v>
      </c>
      <c r="G5459" s="33">
        <v>4.5138888888888888E-2</v>
      </c>
      <c r="H5459" s="33">
        <v>0.25347222222222221</v>
      </c>
      <c r="I5459" s="37">
        <v>4.1666666666666657E-2</v>
      </c>
      <c r="J5459" s="38">
        <v>6.5277777777777782E-2</v>
      </c>
      <c r="K5459" s="39">
        <v>8.1250000000000003E-2</v>
      </c>
      <c r="L5459" s="37">
        <v>0.28333333333333333</v>
      </c>
      <c r="M5459" s="37">
        <v>0.29166666666666669</v>
      </c>
      <c r="N5459" s="37">
        <v>0.29305555555555562</v>
      </c>
      <c r="O5459" s="40" t="s">
        <v>70</v>
      </c>
      <c r="P5459" s="41">
        <v>60</v>
      </c>
      <c r="Q5459" s="42" t="s">
        <v>141</v>
      </c>
      <c r="R5459" s="50" t="s">
        <v>39</v>
      </c>
      <c r="S5459" s="40">
        <v>171</v>
      </c>
      <c r="T5459" s="40">
        <v>2</v>
      </c>
      <c r="U5459" s="43">
        <v>0.83066927116403722</v>
      </c>
      <c r="V5459" s="40">
        <v>0</v>
      </c>
      <c r="W5459" s="15" t="s">
        <v>30</v>
      </c>
      <c r="AC5459" s="64"/>
    </row>
    <row r="5460" spans="1:29" ht="26" customHeight="1" x14ac:dyDescent="0.35">
      <c r="A5460" s="9">
        <v>46247</v>
      </c>
      <c r="B5460" s="28" t="s">
        <v>1382</v>
      </c>
      <c r="C5460" s="28" t="s">
        <v>108</v>
      </c>
      <c r="D5460" s="28">
        <v>1</v>
      </c>
      <c r="E5460" s="28" t="s">
        <v>4845</v>
      </c>
      <c r="F5460" s="28" t="s">
        <v>4853</v>
      </c>
      <c r="G5460" s="33">
        <v>0.2951388888888889</v>
      </c>
      <c r="H5460" s="33">
        <v>0.52430555555555558</v>
      </c>
      <c r="I5460" s="37">
        <v>0.32430555555555562</v>
      </c>
      <c r="J5460" s="38">
        <v>0.32847222222222222</v>
      </c>
      <c r="K5460" s="39">
        <v>0.34097222222222218</v>
      </c>
      <c r="L5460" s="37">
        <v>0.52500000000000002</v>
      </c>
      <c r="M5460" s="37">
        <v>0.53680555555555554</v>
      </c>
      <c r="N5460" s="37">
        <v>0.53888888888888886</v>
      </c>
      <c r="O5460" s="40">
        <v>61</v>
      </c>
      <c r="P5460" s="41" t="s">
        <v>83</v>
      </c>
      <c r="Q5460" s="42" t="s">
        <v>4523</v>
      </c>
      <c r="R5460" s="50" t="s">
        <v>4488</v>
      </c>
      <c r="S5460" s="40">
        <v>192</v>
      </c>
      <c r="T5460" s="40">
        <v>1</v>
      </c>
      <c r="U5460" s="43">
        <v>0.94377906144923462</v>
      </c>
      <c r="V5460" s="40">
        <v>0</v>
      </c>
      <c r="W5460" s="15" t="s">
        <v>30</v>
      </c>
      <c r="AC5460" s="64"/>
    </row>
    <row r="5461" spans="1:29" x14ac:dyDescent="0.35">
      <c r="A5461" s="9">
        <v>46247</v>
      </c>
      <c r="B5461" s="28" t="s">
        <v>1360</v>
      </c>
      <c r="C5461" s="28" t="s">
        <v>108</v>
      </c>
      <c r="D5461" s="28">
        <v>1</v>
      </c>
      <c r="E5461" s="28" t="s">
        <v>4853</v>
      </c>
      <c r="F5461" s="28" t="s">
        <v>4845</v>
      </c>
      <c r="G5461" s="33">
        <v>0.78125</v>
      </c>
      <c r="H5461" s="33">
        <v>0.93055555555555558</v>
      </c>
      <c r="I5461" s="37">
        <v>0.76944444444444449</v>
      </c>
      <c r="J5461" s="38">
        <v>0.7895833333333333</v>
      </c>
      <c r="K5461" s="39">
        <v>0.8</v>
      </c>
      <c r="L5461" s="37">
        <v>0.92152777777777772</v>
      </c>
      <c r="M5461" s="37">
        <v>0.92569444444444449</v>
      </c>
      <c r="N5461" s="37">
        <v>0.92708333333333337</v>
      </c>
      <c r="O5461" s="40" t="s">
        <v>83</v>
      </c>
      <c r="P5461" s="41" t="s">
        <v>740</v>
      </c>
      <c r="Q5461" s="42" t="s">
        <v>185</v>
      </c>
      <c r="R5461" s="50" t="s">
        <v>39</v>
      </c>
      <c r="S5461" s="40">
        <v>178</v>
      </c>
      <c r="T5461" s="40">
        <v>0</v>
      </c>
      <c r="U5461" s="43">
        <v>0.94346169614308339</v>
      </c>
      <c r="V5461" s="40">
        <v>0</v>
      </c>
      <c r="W5461" s="15" t="s">
        <v>30</v>
      </c>
      <c r="AC5461" s="64"/>
    </row>
    <row r="5462" spans="1:29" x14ac:dyDescent="0.35">
      <c r="A5462" s="9">
        <v>46247</v>
      </c>
      <c r="B5462" s="28" t="s">
        <v>1361</v>
      </c>
      <c r="C5462" s="28" t="s">
        <v>108</v>
      </c>
      <c r="D5462" s="28">
        <v>1</v>
      </c>
      <c r="E5462" s="28" t="s">
        <v>4845</v>
      </c>
      <c r="F5462" s="28" t="s">
        <v>4853</v>
      </c>
      <c r="G5462" s="33">
        <v>0.97222222222222221</v>
      </c>
      <c r="H5462" s="33" t="s">
        <v>2732</v>
      </c>
      <c r="I5462" s="37">
        <v>0.97013888888888888</v>
      </c>
      <c r="J5462" s="38">
        <v>0.97222222222222221</v>
      </c>
      <c r="K5462" s="39">
        <v>0.98402777777777772</v>
      </c>
      <c r="L5462" s="37" t="s">
        <v>4524</v>
      </c>
      <c r="M5462" s="37" t="s">
        <v>4525</v>
      </c>
      <c r="N5462" s="37" t="s">
        <v>4520</v>
      </c>
      <c r="O5462" s="40" t="s">
        <v>740</v>
      </c>
      <c r="P5462" s="41" t="s">
        <v>60</v>
      </c>
      <c r="Q5462" s="42"/>
      <c r="R5462" s="50"/>
      <c r="S5462" s="40">
        <v>169</v>
      </c>
      <c r="T5462" s="40">
        <v>0</v>
      </c>
      <c r="U5462" s="43">
        <f>S5462/197</f>
        <v>0.85786802030456855</v>
      </c>
      <c r="V5462" s="40">
        <v>0</v>
      </c>
      <c r="W5462" s="15" t="s">
        <v>30</v>
      </c>
      <c r="AC5462" s="64"/>
    </row>
    <row r="5463" spans="1:29" x14ac:dyDescent="0.35">
      <c r="A5463" s="9">
        <v>46247</v>
      </c>
      <c r="B5463" s="28" t="s">
        <v>80</v>
      </c>
      <c r="C5463" s="28" t="s">
        <v>113</v>
      </c>
      <c r="D5463" s="28">
        <v>1</v>
      </c>
      <c r="E5463" s="28" t="s">
        <v>4853</v>
      </c>
      <c r="F5463" s="28" t="s">
        <v>4845</v>
      </c>
      <c r="G5463" s="33">
        <v>2.0833333333333329E-2</v>
      </c>
      <c r="H5463" s="33">
        <v>9.375E-2</v>
      </c>
      <c r="I5463" s="33">
        <v>1.7361111111111108E-2</v>
      </c>
      <c r="J5463" s="34">
        <v>2.6388888888888889E-2</v>
      </c>
      <c r="K5463" s="35">
        <v>3.6111111111111108E-2</v>
      </c>
      <c r="L5463" s="33">
        <v>9.2361111111111116E-2</v>
      </c>
      <c r="M5463" s="33">
        <v>9.6527777777777782E-2</v>
      </c>
      <c r="N5463" s="33">
        <v>9.8611111111111108E-2</v>
      </c>
      <c r="O5463" s="28" t="s">
        <v>132</v>
      </c>
      <c r="P5463" s="29" t="s">
        <v>302</v>
      </c>
      <c r="Q5463" s="30" t="s">
        <v>68</v>
      </c>
      <c r="R5463" s="31" t="s">
        <v>39</v>
      </c>
      <c r="S5463" s="28">
        <v>163</v>
      </c>
      <c r="T5463" s="28">
        <v>0</v>
      </c>
      <c r="U5463" s="32">
        <v>0.89090668942307527</v>
      </c>
      <c r="V5463" s="28">
        <v>1303</v>
      </c>
      <c r="W5463" s="15" t="s">
        <v>30</v>
      </c>
      <c r="AC5463" s="64"/>
    </row>
    <row r="5464" spans="1:29" x14ac:dyDescent="0.35">
      <c r="A5464" s="9">
        <v>46247</v>
      </c>
      <c r="B5464" s="28" t="s">
        <v>84</v>
      </c>
      <c r="C5464" s="28" t="s">
        <v>113</v>
      </c>
      <c r="D5464" s="28">
        <v>1</v>
      </c>
      <c r="E5464" s="28" t="s">
        <v>4845</v>
      </c>
      <c r="F5464" s="28" t="s">
        <v>4850</v>
      </c>
      <c r="G5464" s="33">
        <v>0.13541666666666671</v>
      </c>
      <c r="H5464" s="33">
        <v>0.21180555555555561</v>
      </c>
      <c r="I5464" s="33">
        <v>0.12638888888888891</v>
      </c>
      <c r="J5464" s="34">
        <v>0.13750000000000001</v>
      </c>
      <c r="K5464" s="35">
        <v>0.14930555555555561</v>
      </c>
      <c r="L5464" s="33">
        <v>0.20277777777777781</v>
      </c>
      <c r="M5464" s="33">
        <v>0.21249999999999999</v>
      </c>
      <c r="N5464" s="33">
        <v>0.21458333333333329</v>
      </c>
      <c r="O5464" s="28" t="s">
        <v>302</v>
      </c>
      <c r="P5464" s="29" t="s">
        <v>37</v>
      </c>
      <c r="Q5464" s="30" t="s">
        <v>152</v>
      </c>
      <c r="R5464" s="31" t="s">
        <v>39</v>
      </c>
      <c r="S5464" s="28">
        <v>175</v>
      </c>
      <c r="T5464" s="28">
        <v>0</v>
      </c>
      <c r="U5464" s="32">
        <v>0.94413270539584626</v>
      </c>
      <c r="V5464" s="28">
        <v>0</v>
      </c>
      <c r="W5464" s="15" t="s">
        <v>30</v>
      </c>
      <c r="AC5464" s="64"/>
    </row>
    <row r="5465" spans="1:29" x14ac:dyDescent="0.35">
      <c r="A5465" s="9">
        <v>46247</v>
      </c>
      <c r="B5465" s="28" t="s">
        <v>2570</v>
      </c>
      <c r="C5465" s="28" t="s">
        <v>113</v>
      </c>
      <c r="D5465" s="28">
        <v>1</v>
      </c>
      <c r="E5465" s="28" t="s">
        <v>4850</v>
      </c>
      <c r="F5465" s="28" t="s">
        <v>4845</v>
      </c>
      <c r="G5465" s="33">
        <v>0.2638888888888889</v>
      </c>
      <c r="H5465" s="33">
        <v>0.52777777777777779</v>
      </c>
      <c r="I5465" s="33">
        <v>0.25694444444444442</v>
      </c>
      <c r="J5465" s="34">
        <v>0.26527777777777778</v>
      </c>
      <c r="K5465" s="35">
        <v>0.27777777777777779</v>
      </c>
      <c r="L5465" s="33">
        <v>0.51944444444444449</v>
      </c>
      <c r="M5465" s="33">
        <v>0.52430555555555558</v>
      </c>
      <c r="N5465" s="33">
        <v>0.52569444444444446</v>
      </c>
      <c r="O5465" s="28" t="s">
        <v>37</v>
      </c>
      <c r="P5465" s="29" t="s">
        <v>561</v>
      </c>
      <c r="Q5465" s="30" t="s">
        <v>103</v>
      </c>
      <c r="R5465" s="31" t="s">
        <v>39</v>
      </c>
      <c r="S5465" s="28">
        <v>181</v>
      </c>
      <c r="T5465" s="28">
        <v>0</v>
      </c>
      <c r="U5465" s="32">
        <v>0.90923112326702971</v>
      </c>
      <c r="V5465" s="28">
        <v>1293</v>
      </c>
      <c r="W5465" s="15" t="s">
        <v>30</v>
      </c>
      <c r="AC5465" s="64"/>
    </row>
    <row r="5466" spans="1:29" x14ac:dyDescent="0.35">
      <c r="A5466" s="9">
        <v>46247</v>
      </c>
      <c r="B5466" s="28" t="s">
        <v>2571</v>
      </c>
      <c r="C5466" s="28" t="s">
        <v>113</v>
      </c>
      <c r="D5466" s="28">
        <v>1</v>
      </c>
      <c r="E5466" s="28" t="s">
        <v>4845</v>
      </c>
      <c r="F5466" s="28" t="s">
        <v>4850</v>
      </c>
      <c r="G5466" s="33">
        <v>0.61458333333333337</v>
      </c>
      <c r="H5466" s="33">
        <v>0.89930555555555558</v>
      </c>
      <c r="I5466" s="33">
        <v>0.6020833333333333</v>
      </c>
      <c r="J5466" s="34">
        <v>0.60416666666666663</v>
      </c>
      <c r="K5466" s="35">
        <v>0.61388888888888893</v>
      </c>
      <c r="L5466" s="33">
        <v>0.89513888888888893</v>
      </c>
      <c r="M5466" s="33">
        <v>0.90138888888888891</v>
      </c>
      <c r="N5466" s="33">
        <v>0.90347222222222223</v>
      </c>
      <c r="O5466" s="28" t="s">
        <v>561</v>
      </c>
      <c r="P5466" s="29" t="s">
        <v>70</v>
      </c>
      <c r="Q5466" s="30"/>
      <c r="R5466" s="31"/>
      <c r="S5466" s="28">
        <v>191</v>
      </c>
      <c r="T5466" s="28">
        <v>0</v>
      </c>
      <c r="U5466" s="32">
        <v>0.99081875255945673</v>
      </c>
      <c r="V5466" s="28">
        <v>0</v>
      </c>
      <c r="W5466" s="15" t="s">
        <v>30</v>
      </c>
      <c r="AC5466" s="64"/>
    </row>
    <row r="5467" spans="1:29" x14ac:dyDescent="0.35">
      <c r="A5467" s="9">
        <v>46248</v>
      </c>
      <c r="B5467" s="28" t="s">
        <v>107</v>
      </c>
      <c r="C5467" s="28" t="s">
        <v>27</v>
      </c>
      <c r="D5467" s="28">
        <v>1</v>
      </c>
      <c r="E5467" s="28" t="s">
        <v>4850</v>
      </c>
      <c r="F5467" s="28" t="s">
        <v>4845</v>
      </c>
      <c r="G5467" s="33">
        <v>5.5555555555555552E-2</v>
      </c>
      <c r="H5467" s="33">
        <v>0.24305555555555561</v>
      </c>
      <c r="I5467" s="33">
        <v>4.7222222222222221E-2</v>
      </c>
      <c r="J5467" s="34">
        <v>6.7361111111111108E-2</v>
      </c>
      <c r="K5467" s="35">
        <v>8.4027777777777785E-2</v>
      </c>
      <c r="L5467" s="33">
        <v>0.25694444444444442</v>
      </c>
      <c r="M5467" s="33">
        <v>0.2638888888888889</v>
      </c>
      <c r="N5467" s="33">
        <v>0.26597222222222222</v>
      </c>
      <c r="O5467" s="28" t="s">
        <v>57</v>
      </c>
      <c r="P5467" s="29" t="s">
        <v>428</v>
      </c>
      <c r="Q5467" s="30" t="s">
        <v>365</v>
      </c>
      <c r="R5467" s="31" t="s">
        <v>39</v>
      </c>
      <c r="S5467" s="28">
        <v>186</v>
      </c>
      <c r="T5467" s="28">
        <v>0</v>
      </c>
      <c r="U5467" s="32">
        <v>0.88498756168193637</v>
      </c>
      <c r="V5467" s="28">
        <v>1493</v>
      </c>
      <c r="W5467" s="15" t="s">
        <v>30</v>
      </c>
      <c r="AC5467" s="64"/>
    </row>
    <row r="5468" spans="1:29" x14ac:dyDescent="0.35">
      <c r="A5468" s="9">
        <v>46248</v>
      </c>
      <c r="B5468" s="28" t="s">
        <v>109</v>
      </c>
      <c r="C5468" s="28" t="s">
        <v>27</v>
      </c>
      <c r="D5468" s="28">
        <v>1</v>
      </c>
      <c r="E5468" s="28" t="s">
        <v>4845</v>
      </c>
      <c r="F5468" s="28" t="s">
        <v>4867</v>
      </c>
      <c r="G5468" s="33">
        <v>0.28472222222222221</v>
      </c>
      <c r="H5468" s="33">
        <v>0.48958333333333331</v>
      </c>
      <c r="I5468" s="33">
        <v>0.30069444444444438</v>
      </c>
      <c r="J5468" s="34">
        <v>0.30416666666666659</v>
      </c>
      <c r="K5468" s="35">
        <v>0.31736111111111109</v>
      </c>
      <c r="L5468" s="33">
        <v>0.47847222222222219</v>
      </c>
      <c r="M5468" s="33">
        <v>0.48888888888888887</v>
      </c>
      <c r="N5468" s="33">
        <v>0.4909722222222222</v>
      </c>
      <c r="O5468" s="28" t="s">
        <v>428</v>
      </c>
      <c r="P5468" s="29" t="s">
        <v>60</v>
      </c>
      <c r="Q5468" s="30" t="s">
        <v>4526</v>
      </c>
      <c r="R5468" s="31" t="s">
        <v>658</v>
      </c>
      <c r="S5468" s="28">
        <v>190</v>
      </c>
      <c r="T5468" s="28">
        <v>0</v>
      </c>
      <c r="U5468" s="32">
        <v>1</v>
      </c>
      <c r="V5468" s="28">
        <v>732</v>
      </c>
      <c r="W5468" s="15" t="s">
        <v>30</v>
      </c>
      <c r="AC5468" s="64"/>
    </row>
    <row r="5469" spans="1:29" x14ac:dyDescent="0.35">
      <c r="A5469" s="9">
        <v>46248</v>
      </c>
      <c r="B5469" s="28" t="s">
        <v>1371</v>
      </c>
      <c r="C5469" s="28" t="s">
        <v>27</v>
      </c>
      <c r="D5469" s="28">
        <v>1</v>
      </c>
      <c r="E5469" s="28" t="s">
        <v>4867</v>
      </c>
      <c r="F5469" s="28" t="s">
        <v>4845</v>
      </c>
      <c r="G5469" s="33">
        <v>0.97916666666666663</v>
      </c>
      <c r="H5469" s="33" t="s">
        <v>2760</v>
      </c>
      <c r="I5469" s="33">
        <v>0.98472222222222228</v>
      </c>
      <c r="J5469" s="34">
        <v>0.99722222222222223</v>
      </c>
      <c r="K5469" s="35" t="s">
        <v>4527</v>
      </c>
      <c r="L5469" s="33" t="s">
        <v>698</v>
      </c>
      <c r="M5469" s="33" t="s">
        <v>647</v>
      </c>
      <c r="N5469" s="33" t="s">
        <v>4528</v>
      </c>
      <c r="O5469" s="28" t="s">
        <v>60</v>
      </c>
      <c r="P5469" s="29" t="s">
        <v>184</v>
      </c>
      <c r="Q5469" s="30" t="s">
        <v>4529</v>
      </c>
      <c r="R5469" s="31" t="s">
        <v>4530</v>
      </c>
      <c r="S5469" s="28">
        <v>181</v>
      </c>
      <c r="T5469" s="28">
        <v>0</v>
      </c>
      <c r="U5469" s="32">
        <v>0.87043154140486612</v>
      </c>
      <c r="V5469" s="28">
        <v>0</v>
      </c>
      <c r="W5469" s="8" t="s">
        <v>30</v>
      </c>
      <c r="AC5469" s="64"/>
    </row>
    <row r="5470" spans="1:29" x14ac:dyDescent="0.35">
      <c r="A5470" s="9">
        <v>46248</v>
      </c>
      <c r="B5470" s="28" t="s">
        <v>80</v>
      </c>
      <c r="C5470" s="28" t="s">
        <v>45</v>
      </c>
      <c r="D5470" s="28">
        <v>1</v>
      </c>
      <c r="E5470" s="28" t="s">
        <v>4845</v>
      </c>
      <c r="F5470" s="28" t="s">
        <v>4856</v>
      </c>
      <c r="G5470" s="33">
        <v>3.4722222222222217E-2</v>
      </c>
      <c r="H5470" s="33">
        <v>0.1076388888888889</v>
      </c>
      <c r="I5470" s="33">
        <v>3.125E-2</v>
      </c>
      <c r="J5470" s="34">
        <v>3.888888888888889E-2</v>
      </c>
      <c r="K5470" s="35">
        <v>5.486111111111111E-2</v>
      </c>
      <c r="L5470" s="33">
        <v>0.1125</v>
      </c>
      <c r="M5470" s="33">
        <v>0.1173611111111111</v>
      </c>
      <c r="N5470" s="33">
        <v>0.11944444444444451</v>
      </c>
      <c r="O5470" s="28" t="s">
        <v>242</v>
      </c>
      <c r="P5470" s="41" t="s">
        <v>302</v>
      </c>
      <c r="Q5470" s="30" t="s">
        <v>48</v>
      </c>
      <c r="R5470" s="31" t="s">
        <v>39</v>
      </c>
      <c r="S5470" s="28">
        <v>176</v>
      </c>
      <c r="T5470" s="28">
        <v>1</v>
      </c>
      <c r="U5470" s="32">
        <v>0.99620269007052609</v>
      </c>
      <c r="V5470" s="28">
        <v>1075</v>
      </c>
      <c r="W5470" s="15" t="s">
        <v>30</v>
      </c>
      <c r="AC5470" s="64"/>
    </row>
    <row r="5471" spans="1:29" x14ac:dyDescent="0.35">
      <c r="A5471" s="9">
        <v>46248</v>
      </c>
      <c r="B5471" s="28" t="s">
        <v>84</v>
      </c>
      <c r="C5471" s="28" t="s">
        <v>45</v>
      </c>
      <c r="D5471" s="28">
        <v>1</v>
      </c>
      <c r="E5471" s="28" t="s">
        <v>4856</v>
      </c>
      <c r="F5471" s="28" t="s">
        <v>4845</v>
      </c>
      <c r="G5471" s="33">
        <v>0.14583333333333329</v>
      </c>
      <c r="H5471" s="33">
        <v>0.22916666666666671</v>
      </c>
      <c r="I5471" s="33">
        <v>0.14652777777777781</v>
      </c>
      <c r="J5471" s="34">
        <v>0.14930555555555561</v>
      </c>
      <c r="K5471" s="35">
        <v>0.16250000000000001</v>
      </c>
      <c r="L5471" s="33">
        <v>0.2277777777777778</v>
      </c>
      <c r="M5471" s="33">
        <v>0.2381944444444444</v>
      </c>
      <c r="N5471" s="33">
        <v>0.24027777777777781</v>
      </c>
      <c r="O5471" s="28" t="s">
        <v>302</v>
      </c>
      <c r="P5471" s="29" t="s">
        <v>43</v>
      </c>
      <c r="Q5471" s="30" t="s">
        <v>420</v>
      </c>
      <c r="R5471" s="31" t="s">
        <v>99</v>
      </c>
      <c r="S5471" s="28">
        <v>176</v>
      </c>
      <c r="T5471" s="28">
        <v>0</v>
      </c>
      <c r="U5471" s="32">
        <v>0.86355526731273746</v>
      </c>
      <c r="V5471" s="28">
        <v>117</v>
      </c>
      <c r="W5471" s="15" t="s">
        <v>30</v>
      </c>
      <c r="AC5471" s="64"/>
    </row>
    <row r="5472" spans="1:29" x14ac:dyDescent="0.35">
      <c r="A5472" s="9">
        <v>46248</v>
      </c>
      <c r="B5472" s="28" t="s">
        <v>133</v>
      </c>
      <c r="C5472" s="28" t="s">
        <v>45</v>
      </c>
      <c r="D5472" s="28">
        <v>1</v>
      </c>
      <c r="E5472" s="28" t="s">
        <v>4845</v>
      </c>
      <c r="F5472" s="28" t="s">
        <v>4850</v>
      </c>
      <c r="G5472" s="33">
        <v>0.27083333333333331</v>
      </c>
      <c r="H5472" s="33">
        <v>0.44791666666666669</v>
      </c>
      <c r="I5472" s="33">
        <v>0.27430555555555558</v>
      </c>
      <c r="J5472" s="34">
        <v>0.28611111111111109</v>
      </c>
      <c r="K5472" s="35">
        <v>0.30625000000000002</v>
      </c>
      <c r="L5472" s="33">
        <v>0.47291666666666671</v>
      </c>
      <c r="M5472" s="33">
        <v>0.47569444444444442</v>
      </c>
      <c r="N5472" s="33">
        <v>0.47708333333333341</v>
      </c>
      <c r="O5472" s="28" t="s">
        <v>43</v>
      </c>
      <c r="P5472" s="29">
        <v>3</v>
      </c>
      <c r="Q5472" s="30" t="s">
        <v>4531</v>
      </c>
      <c r="R5472" s="31" t="s">
        <v>99</v>
      </c>
      <c r="S5472" s="28">
        <v>169</v>
      </c>
      <c r="T5472" s="28">
        <v>0</v>
      </c>
      <c r="U5472" s="32">
        <v>0.89063122695397101</v>
      </c>
      <c r="V5472" s="28">
        <v>266</v>
      </c>
      <c r="W5472" s="15" t="s">
        <v>30</v>
      </c>
      <c r="AC5472" s="64"/>
    </row>
    <row r="5473" spans="1:29" x14ac:dyDescent="0.35">
      <c r="A5473" s="9">
        <v>46248</v>
      </c>
      <c r="B5473" s="28" t="s">
        <v>135</v>
      </c>
      <c r="C5473" s="28" t="s">
        <v>45</v>
      </c>
      <c r="D5473" s="28">
        <v>1</v>
      </c>
      <c r="E5473" s="28" t="s">
        <v>4850</v>
      </c>
      <c r="F5473" s="28" t="s">
        <v>4845</v>
      </c>
      <c r="G5473" s="33">
        <v>0.48958333333333331</v>
      </c>
      <c r="H5473" s="33">
        <v>0.65625</v>
      </c>
      <c r="I5473" s="33">
        <v>0.51388888888888884</v>
      </c>
      <c r="J5473" s="34">
        <v>0.51875000000000004</v>
      </c>
      <c r="K5473" s="35">
        <v>0.53888888888888886</v>
      </c>
      <c r="L5473" s="33">
        <v>0.68402777777777779</v>
      </c>
      <c r="M5473" s="33">
        <v>0.68958333333333333</v>
      </c>
      <c r="N5473" s="33">
        <v>0.69166666666666665</v>
      </c>
      <c r="O5473" s="28">
        <v>3</v>
      </c>
      <c r="P5473" s="29" t="s">
        <v>32</v>
      </c>
      <c r="Q5473" s="30" t="s">
        <v>4532</v>
      </c>
      <c r="R5473" s="31" t="s">
        <v>99</v>
      </c>
      <c r="S5473" s="28">
        <v>141</v>
      </c>
      <c r="T5473" s="28">
        <v>0</v>
      </c>
      <c r="U5473" s="32">
        <v>0.72772799400649224</v>
      </c>
      <c r="V5473" s="28">
        <v>0</v>
      </c>
      <c r="W5473" s="15" t="s">
        <v>30</v>
      </c>
      <c r="AC5473" s="64"/>
    </row>
    <row r="5474" spans="1:29" x14ac:dyDescent="0.35">
      <c r="A5474" s="9">
        <v>46248</v>
      </c>
      <c r="B5474" s="28" t="s">
        <v>1360</v>
      </c>
      <c r="C5474" s="28" t="s">
        <v>45</v>
      </c>
      <c r="D5474" s="28">
        <v>1</v>
      </c>
      <c r="E5474" s="28" t="s">
        <v>4845</v>
      </c>
      <c r="F5474" s="28" t="s">
        <v>4856</v>
      </c>
      <c r="G5474" s="33">
        <v>0.78125</v>
      </c>
      <c r="H5474" s="33">
        <v>0.93055555555555558</v>
      </c>
      <c r="I5474" s="33">
        <v>0.77430555555555558</v>
      </c>
      <c r="J5474" s="34">
        <v>0.78611111111111109</v>
      </c>
      <c r="K5474" s="35">
        <v>0.80555555555555558</v>
      </c>
      <c r="L5474" s="37">
        <v>0.92777777777777781</v>
      </c>
      <c r="M5474" s="37">
        <v>0.93125000000000002</v>
      </c>
      <c r="N5474" s="33">
        <v>0.93333333333333335</v>
      </c>
      <c r="O5474" s="28" t="s">
        <v>32</v>
      </c>
      <c r="P5474" s="29" t="s">
        <v>740</v>
      </c>
      <c r="Q5474" s="30" t="s">
        <v>263</v>
      </c>
      <c r="R5474" s="31" t="s">
        <v>39</v>
      </c>
      <c r="S5474" s="28">
        <v>188</v>
      </c>
      <c r="T5474" s="28">
        <v>0</v>
      </c>
      <c r="U5474" s="32">
        <v>0.9469888101384375</v>
      </c>
      <c r="V5474" s="28">
        <v>0</v>
      </c>
      <c r="W5474" s="15" t="s">
        <v>30</v>
      </c>
      <c r="AC5474" s="64"/>
    </row>
    <row r="5475" spans="1:29" x14ac:dyDescent="0.35">
      <c r="A5475" s="9">
        <v>46248</v>
      </c>
      <c r="B5475" s="28" t="s">
        <v>1361</v>
      </c>
      <c r="C5475" s="28" t="s">
        <v>45</v>
      </c>
      <c r="D5475" s="28">
        <v>1</v>
      </c>
      <c r="E5475" s="28" t="s">
        <v>4856</v>
      </c>
      <c r="F5475" s="28" t="s">
        <v>4845</v>
      </c>
      <c r="G5475" s="33">
        <v>0.97222222222222221</v>
      </c>
      <c r="H5475" s="33" t="s">
        <v>2768</v>
      </c>
      <c r="I5475" s="33">
        <v>0.96388888888888891</v>
      </c>
      <c r="J5475" s="34">
        <v>0.97013888888888888</v>
      </c>
      <c r="K5475" s="35">
        <v>0.9819444444444444</v>
      </c>
      <c r="L5475" s="33" t="s">
        <v>4533</v>
      </c>
      <c r="M5475" s="33" t="s">
        <v>2763</v>
      </c>
      <c r="N5475" s="33" t="s">
        <v>4534</v>
      </c>
      <c r="O5475" s="28" t="s">
        <v>740</v>
      </c>
      <c r="P5475" s="29" t="s">
        <v>73</v>
      </c>
      <c r="Q5475" s="30"/>
      <c r="R5475" s="31"/>
      <c r="S5475" s="28">
        <v>153</v>
      </c>
      <c r="T5475" s="28">
        <v>1</v>
      </c>
      <c r="U5475" s="32">
        <v>0.82578976266806536</v>
      </c>
      <c r="V5475" s="28">
        <v>0</v>
      </c>
      <c r="W5475" s="8" t="s">
        <v>30</v>
      </c>
      <c r="AC5475" s="64"/>
    </row>
    <row r="5476" spans="1:29" x14ac:dyDescent="0.35">
      <c r="A5476" s="9">
        <v>46248</v>
      </c>
      <c r="B5476" s="28" t="s">
        <v>1072</v>
      </c>
      <c r="C5476" s="28" t="s">
        <v>59</v>
      </c>
      <c r="D5476" s="28">
        <v>1</v>
      </c>
      <c r="E5476" s="28" t="s">
        <v>4845</v>
      </c>
      <c r="F5476" s="28" t="s">
        <v>4850</v>
      </c>
      <c r="G5476" s="33">
        <v>5.2083333333333343E-2</v>
      </c>
      <c r="H5476" s="33">
        <v>0.27430555555555558</v>
      </c>
      <c r="I5476" s="33">
        <v>0.10972222222222219</v>
      </c>
      <c r="J5476" s="34">
        <v>0.1243055555555556</v>
      </c>
      <c r="K5476" s="35">
        <v>0.14374999999999999</v>
      </c>
      <c r="L5476" s="33">
        <v>0.34236111111111112</v>
      </c>
      <c r="M5476" s="33">
        <v>0.34444444444444439</v>
      </c>
      <c r="N5476" s="33">
        <v>0.34513888888888888</v>
      </c>
      <c r="O5476" s="28" t="s">
        <v>143</v>
      </c>
      <c r="P5476" s="29">
        <v>298</v>
      </c>
      <c r="Q5476" s="30" t="s">
        <v>4535</v>
      </c>
      <c r="R5476" s="31" t="s">
        <v>4536</v>
      </c>
      <c r="S5476" s="28">
        <v>48</v>
      </c>
      <c r="T5476" s="28">
        <v>0</v>
      </c>
      <c r="U5476" s="32">
        <v>0.26500510785070103</v>
      </c>
      <c r="V5476" s="28">
        <v>0</v>
      </c>
      <c r="W5476" s="15" t="s">
        <v>30</v>
      </c>
      <c r="AC5476" s="64"/>
    </row>
    <row r="5477" spans="1:29" x14ac:dyDescent="0.35">
      <c r="A5477" s="9">
        <v>46248</v>
      </c>
      <c r="B5477" s="28" t="s">
        <v>1073</v>
      </c>
      <c r="C5477" s="28" t="s">
        <v>59</v>
      </c>
      <c r="D5477" s="28">
        <v>1</v>
      </c>
      <c r="E5477" s="28" t="s">
        <v>4850</v>
      </c>
      <c r="F5477" s="28" t="s">
        <v>4845</v>
      </c>
      <c r="G5477" s="33">
        <v>0.3125</v>
      </c>
      <c r="H5477" s="33">
        <v>0.53125</v>
      </c>
      <c r="I5477" s="33">
        <v>0.37361111111111112</v>
      </c>
      <c r="J5477" s="34">
        <v>0.37569444444444439</v>
      </c>
      <c r="K5477" s="35">
        <v>0.3888888888888889</v>
      </c>
      <c r="L5477" s="33">
        <v>0.58263888888888893</v>
      </c>
      <c r="M5477" s="33">
        <v>0.59027777777777779</v>
      </c>
      <c r="N5477" s="33">
        <v>0.59236111111111112</v>
      </c>
      <c r="O5477" s="28">
        <v>286</v>
      </c>
      <c r="P5477" s="29" t="s">
        <v>70</v>
      </c>
      <c r="Q5477" s="30" t="s">
        <v>4537</v>
      </c>
      <c r="R5477" s="31" t="s">
        <v>124</v>
      </c>
      <c r="S5477" s="28">
        <v>81</v>
      </c>
      <c r="T5477" s="28">
        <v>0</v>
      </c>
      <c r="U5477" s="32">
        <v>0.44214338744001003</v>
      </c>
      <c r="V5477" s="28">
        <v>0</v>
      </c>
      <c r="W5477" s="15" t="s">
        <v>30</v>
      </c>
      <c r="AC5477" s="64"/>
    </row>
    <row r="5478" spans="1:29" x14ac:dyDescent="0.35">
      <c r="A5478" s="9">
        <v>46248</v>
      </c>
      <c r="B5478" s="7" t="s">
        <v>1383</v>
      </c>
      <c r="C5478" s="8" t="s">
        <v>59</v>
      </c>
      <c r="D5478" s="10">
        <v>1</v>
      </c>
      <c r="E5478" s="28" t="s">
        <v>4845</v>
      </c>
      <c r="F5478" s="28" t="s">
        <v>4873</v>
      </c>
      <c r="G5478" s="12">
        <v>0.65972222222222221</v>
      </c>
      <c r="H5478" s="12">
        <v>0.74305555555555558</v>
      </c>
      <c r="I5478" s="12">
        <v>0.65347222222222223</v>
      </c>
      <c r="J5478" s="12">
        <v>0.65763888888888888</v>
      </c>
      <c r="K5478" s="12">
        <v>0.6694444444444444</v>
      </c>
      <c r="L5478" s="12">
        <v>0.7270833333333333</v>
      </c>
      <c r="M5478" s="12">
        <v>0.73541666666666672</v>
      </c>
      <c r="N5478" s="12">
        <v>0.73750000000000004</v>
      </c>
      <c r="O5478" s="8" t="s">
        <v>70</v>
      </c>
      <c r="P5478" s="29" t="s">
        <v>436</v>
      </c>
      <c r="S5478" s="8">
        <v>175</v>
      </c>
      <c r="T5478" s="8">
        <v>0</v>
      </c>
      <c r="U5478" s="14">
        <v>0.89991971851072239</v>
      </c>
      <c r="V5478" s="8">
        <v>1180</v>
      </c>
      <c r="W5478" s="15" t="s">
        <v>30</v>
      </c>
      <c r="AC5478" s="64"/>
    </row>
    <row r="5479" spans="1:29" x14ac:dyDescent="0.35">
      <c r="A5479" s="9">
        <v>46248</v>
      </c>
      <c r="B5479" s="7" t="s">
        <v>1384</v>
      </c>
      <c r="C5479" s="8" t="s">
        <v>59</v>
      </c>
      <c r="D5479" s="10">
        <v>1</v>
      </c>
      <c r="E5479" s="28" t="s">
        <v>4873</v>
      </c>
      <c r="F5479" s="28" t="s">
        <v>4845</v>
      </c>
      <c r="G5479" s="12">
        <v>0.78819444444444442</v>
      </c>
      <c r="H5479" s="12">
        <v>0.86458333333333337</v>
      </c>
      <c r="I5479" s="12">
        <v>0.77638888888888891</v>
      </c>
      <c r="J5479" s="12">
        <v>0.78611111111111109</v>
      </c>
      <c r="K5479" s="12">
        <v>0.80208333333333337</v>
      </c>
      <c r="L5479" s="12">
        <v>0.87291666666666667</v>
      </c>
      <c r="M5479" s="12">
        <v>0.88680555555555551</v>
      </c>
      <c r="N5479" s="12">
        <v>0.88888888888888884</v>
      </c>
      <c r="O5479" s="8" t="s">
        <v>436</v>
      </c>
      <c r="P5479" s="8" t="s">
        <v>43</v>
      </c>
      <c r="S5479" s="8">
        <v>188</v>
      </c>
      <c r="T5479" s="8">
        <v>0</v>
      </c>
      <c r="U5479" s="14">
        <v>0.95044437038408158</v>
      </c>
      <c r="V5479" s="8">
        <v>0</v>
      </c>
      <c r="W5479" s="15" t="s">
        <v>30</v>
      </c>
      <c r="AC5479" s="64"/>
    </row>
    <row r="5480" spans="1:29" x14ac:dyDescent="0.35">
      <c r="A5480" s="9">
        <v>46248</v>
      </c>
      <c r="B5480" s="7" t="s">
        <v>58</v>
      </c>
      <c r="C5480" s="8" t="s">
        <v>72</v>
      </c>
      <c r="D5480" s="10">
        <v>1</v>
      </c>
      <c r="E5480" s="28" t="s">
        <v>4845</v>
      </c>
      <c r="F5480" s="28" t="s">
        <v>4851</v>
      </c>
      <c r="G5480" s="12">
        <v>0.13541666666666671</v>
      </c>
      <c r="H5480" s="12">
        <v>0.32291666666666669</v>
      </c>
      <c r="I5480" s="12">
        <v>0.13194444444444439</v>
      </c>
      <c r="J5480" s="12">
        <v>0.17222222222222219</v>
      </c>
      <c r="K5480" s="12">
        <v>0.1875</v>
      </c>
      <c r="L5480" s="12">
        <v>0.36041666666666672</v>
      </c>
      <c r="M5480" s="12">
        <v>0.36666666666666659</v>
      </c>
      <c r="N5480" s="12">
        <v>0.36875000000000002</v>
      </c>
      <c r="O5480" s="8" t="s">
        <v>32</v>
      </c>
      <c r="P5480" s="8" t="s">
        <v>428</v>
      </c>
      <c r="Q5480" s="8" t="s">
        <v>4538</v>
      </c>
      <c r="R5480" s="27" t="s">
        <v>39</v>
      </c>
      <c r="S5480" s="8">
        <v>190</v>
      </c>
      <c r="T5480" s="8">
        <v>1</v>
      </c>
      <c r="U5480" s="14">
        <v>1</v>
      </c>
      <c r="V5480" s="8">
        <v>956</v>
      </c>
      <c r="W5480" s="15" t="s">
        <v>30</v>
      </c>
      <c r="AC5480" s="64"/>
    </row>
    <row r="5481" spans="1:29" x14ac:dyDescent="0.35">
      <c r="A5481" s="9">
        <v>46248</v>
      </c>
      <c r="B5481" s="7" t="s">
        <v>64</v>
      </c>
      <c r="C5481" s="8" t="s">
        <v>72</v>
      </c>
      <c r="D5481" s="10">
        <v>1</v>
      </c>
      <c r="E5481" s="28" t="s">
        <v>4851</v>
      </c>
      <c r="F5481" s="28" t="s">
        <v>4845</v>
      </c>
      <c r="G5481" s="12">
        <v>0.36458333333333331</v>
      </c>
      <c r="H5481" s="12">
        <v>0.57291666666666663</v>
      </c>
      <c r="I5481" s="12">
        <v>0.39930555555555558</v>
      </c>
      <c r="J5481" s="12">
        <v>0.4236111111111111</v>
      </c>
      <c r="K5481" s="12">
        <v>0.45347222222222222</v>
      </c>
      <c r="L5481" s="12">
        <v>0.62430555555555556</v>
      </c>
      <c r="M5481" s="12">
        <v>0.63263888888888886</v>
      </c>
      <c r="N5481" s="12">
        <v>0.63472222222222219</v>
      </c>
      <c r="O5481" s="8" t="s">
        <v>428</v>
      </c>
      <c r="P5481" s="8" t="s">
        <v>83</v>
      </c>
      <c r="Q5481" s="8" t="s">
        <v>4539</v>
      </c>
      <c r="R5481" s="27" t="s">
        <v>658</v>
      </c>
      <c r="S5481" s="8">
        <v>187</v>
      </c>
      <c r="T5481" s="8">
        <v>0</v>
      </c>
      <c r="U5481" s="14">
        <v>0.93778468030034923</v>
      </c>
      <c r="V5481" s="8">
        <v>403</v>
      </c>
      <c r="W5481" s="15" t="s">
        <v>30</v>
      </c>
      <c r="Z5481" s="117"/>
      <c r="AA5481" s="114" t="s">
        <v>251</v>
      </c>
      <c r="AB5481" s="114" t="s">
        <v>252</v>
      </c>
      <c r="AC5481" s="64" t="s">
        <v>253</v>
      </c>
    </row>
    <row r="5482" spans="1:29" x14ac:dyDescent="0.35">
      <c r="A5482" s="9">
        <v>46248</v>
      </c>
      <c r="B5482" s="7" t="s">
        <v>1977</v>
      </c>
      <c r="C5482" s="8" t="s">
        <v>72</v>
      </c>
      <c r="D5482" s="10">
        <v>14</v>
      </c>
      <c r="E5482" s="28" t="s">
        <v>4849</v>
      </c>
      <c r="F5482" s="28" t="s">
        <v>4845</v>
      </c>
      <c r="G5482" s="12">
        <v>0.57986111111111116</v>
      </c>
      <c r="H5482" s="12">
        <v>0.66319444444444442</v>
      </c>
      <c r="I5482" s="12">
        <v>0.6645833333333333</v>
      </c>
      <c r="J5482" s="12">
        <v>0.67361111111111116</v>
      </c>
      <c r="K5482" s="12">
        <v>0.68541666666666667</v>
      </c>
      <c r="L5482" s="12">
        <v>0.74652777777777779</v>
      </c>
      <c r="M5482" s="12">
        <v>0.75138888888888888</v>
      </c>
      <c r="N5482" s="12">
        <v>0.75208333333333333</v>
      </c>
      <c r="O5482" s="8" t="s">
        <v>83</v>
      </c>
      <c r="P5482" s="8">
        <v>1</v>
      </c>
      <c r="Q5482" s="8" t="s">
        <v>4540</v>
      </c>
      <c r="R5482" s="27" t="s">
        <v>99</v>
      </c>
      <c r="S5482" s="8">
        <v>127</v>
      </c>
      <c r="T5482" s="8">
        <v>0</v>
      </c>
      <c r="U5482" s="14">
        <v>0.62124000274169844</v>
      </c>
      <c r="V5482" s="8">
        <v>0</v>
      </c>
      <c r="W5482" s="15" t="s">
        <v>30</v>
      </c>
      <c r="AA5482" s="114"/>
      <c r="AB5482" s="114"/>
      <c r="AC5482" s="64"/>
    </row>
    <row r="5483" spans="1:29" x14ac:dyDescent="0.35">
      <c r="A5483" s="9">
        <v>46248</v>
      </c>
      <c r="B5483" s="7" t="s">
        <v>1980</v>
      </c>
      <c r="C5483" s="8" t="s">
        <v>72</v>
      </c>
      <c r="D5483" s="10">
        <v>13</v>
      </c>
      <c r="E5483" s="28" t="s">
        <v>4845</v>
      </c>
      <c r="F5483" s="28" t="s">
        <v>4853</v>
      </c>
      <c r="G5483" s="12">
        <v>0.79166666666666663</v>
      </c>
      <c r="H5483" s="12">
        <v>0.88194444444444442</v>
      </c>
      <c r="I5483" s="12">
        <v>0.83958333333333335</v>
      </c>
      <c r="J5483" s="12">
        <v>0.85138888888888886</v>
      </c>
      <c r="K5483" s="12">
        <v>0.86597222222222225</v>
      </c>
      <c r="L5483" s="17">
        <v>0.93125000000000002</v>
      </c>
      <c r="M5483" s="17">
        <v>0.94236111111111109</v>
      </c>
      <c r="N5483" s="17">
        <v>0.94444444444444442</v>
      </c>
      <c r="O5483" s="8">
        <v>1</v>
      </c>
      <c r="P5483" s="8" t="s">
        <v>423</v>
      </c>
      <c r="Q5483" s="8" t="s">
        <v>4541</v>
      </c>
      <c r="R5483" s="27" t="s">
        <v>4542</v>
      </c>
      <c r="S5483" s="8">
        <v>180</v>
      </c>
      <c r="T5483" s="8">
        <v>1</v>
      </c>
      <c r="U5483" s="14">
        <v>0.8918142326045313</v>
      </c>
      <c r="V5483" s="8">
        <v>0</v>
      </c>
      <c r="W5483" s="15" t="s">
        <v>30</v>
      </c>
      <c r="AA5483" s="114"/>
      <c r="AB5483" s="114"/>
      <c r="AC5483" s="64"/>
    </row>
    <row r="5484" spans="1:29" x14ac:dyDescent="0.35">
      <c r="A5484" s="9">
        <v>46248</v>
      </c>
      <c r="B5484" s="7" t="s">
        <v>71</v>
      </c>
      <c r="C5484" s="8" t="s">
        <v>81</v>
      </c>
      <c r="D5484" s="10">
        <v>1</v>
      </c>
      <c r="E5484" s="28" t="s">
        <v>4853</v>
      </c>
      <c r="F5484" s="28" t="s">
        <v>4845</v>
      </c>
      <c r="G5484" s="12">
        <v>1.041666666666667E-2</v>
      </c>
      <c r="H5484" s="12">
        <v>0.1701388888888889</v>
      </c>
      <c r="I5484" s="12">
        <v>6.9444444444444441E-3</v>
      </c>
      <c r="J5484" s="12">
        <v>1.2500000000000001E-2</v>
      </c>
      <c r="K5484" s="12">
        <v>2.777777777777778E-2</v>
      </c>
      <c r="L5484" s="12">
        <v>0.1701388888888889</v>
      </c>
      <c r="M5484" s="12">
        <v>0.17499999999999999</v>
      </c>
      <c r="N5484" s="12">
        <v>0.1756944444444444</v>
      </c>
      <c r="O5484" s="8" t="s">
        <v>37</v>
      </c>
      <c r="P5484" s="8">
        <v>13</v>
      </c>
      <c r="Q5484" s="8" t="s">
        <v>152</v>
      </c>
      <c r="R5484" s="27" t="s">
        <v>39</v>
      </c>
      <c r="S5484" s="8">
        <v>176</v>
      </c>
      <c r="T5484" s="8">
        <v>1</v>
      </c>
      <c r="U5484" s="14">
        <v>0.9814639510208123</v>
      </c>
      <c r="V5484" s="8">
        <v>866</v>
      </c>
      <c r="W5484" s="15" t="s">
        <v>30</v>
      </c>
      <c r="AA5484" s="114"/>
      <c r="AB5484" s="114"/>
      <c r="AC5484" s="64"/>
    </row>
    <row r="5485" spans="1:29" x14ac:dyDescent="0.35">
      <c r="A5485" s="9">
        <v>46248</v>
      </c>
      <c r="B5485" s="7" t="s">
        <v>74</v>
      </c>
      <c r="C5485" s="8" t="s">
        <v>81</v>
      </c>
      <c r="D5485" s="10">
        <v>1</v>
      </c>
      <c r="E5485" s="28" t="s">
        <v>4845</v>
      </c>
      <c r="F5485" s="28" t="s">
        <v>4849</v>
      </c>
      <c r="G5485" s="12">
        <v>0.20833333333333329</v>
      </c>
      <c r="H5485" s="12">
        <v>0.38541666666666669</v>
      </c>
      <c r="I5485" s="12">
        <v>0.20347222222222219</v>
      </c>
      <c r="J5485" s="12">
        <v>0.21527777777777779</v>
      </c>
      <c r="K5485" s="12">
        <v>0.2381944444444444</v>
      </c>
      <c r="L5485" s="12">
        <v>0.38194444444444442</v>
      </c>
      <c r="M5485" s="12">
        <v>0.39444444444444438</v>
      </c>
      <c r="N5485" s="12">
        <v>0.39652777777777781</v>
      </c>
      <c r="O5485" s="8">
        <v>13</v>
      </c>
      <c r="P5485" s="8" t="s">
        <v>60</v>
      </c>
      <c r="Q5485" s="8" t="s">
        <v>272</v>
      </c>
      <c r="R5485" s="27" t="s">
        <v>39</v>
      </c>
      <c r="S5485" s="8">
        <v>177</v>
      </c>
      <c r="T5485" s="8">
        <v>0</v>
      </c>
      <c r="U5485" s="14">
        <v>0.97695373295199683</v>
      </c>
      <c r="V5485" s="8">
        <v>29</v>
      </c>
      <c r="W5485" s="15" t="s">
        <v>30</v>
      </c>
      <c r="AA5485" s="114"/>
      <c r="AB5485" s="114"/>
      <c r="AC5485" s="64"/>
    </row>
    <row r="5486" spans="1:29" x14ac:dyDescent="0.35">
      <c r="A5486" s="9">
        <v>46248</v>
      </c>
      <c r="B5486" s="7" t="s">
        <v>262</v>
      </c>
      <c r="C5486" s="8" t="s">
        <v>81</v>
      </c>
      <c r="D5486" s="10">
        <v>1</v>
      </c>
      <c r="E5486" s="28" t="s">
        <v>4849</v>
      </c>
      <c r="F5486" s="28" t="s">
        <v>4845</v>
      </c>
      <c r="G5486" s="12">
        <v>0.4236111111111111</v>
      </c>
      <c r="H5486" s="12">
        <v>0.5</v>
      </c>
      <c r="I5486" s="12">
        <v>0.42638888888888887</v>
      </c>
      <c r="J5486" s="12">
        <v>0.43263888888888891</v>
      </c>
      <c r="K5486" s="12">
        <v>0.44305555555555548</v>
      </c>
      <c r="L5486" s="12">
        <v>0.50763888888888886</v>
      </c>
      <c r="M5486" s="12">
        <v>0.51458333333333328</v>
      </c>
      <c r="N5486" s="12">
        <v>0.51458333333333328</v>
      </c>
      <c r="O5486" s="8" t="s">
        <v>60</v>
      </c>
      <c r="P5486" s="8">
        <v>9</v>
      </c>
      <c r="Q5486" s="8" t="s">
        <v>4543</v>
      </c>
      <c r="R5486" s="27" t="s">
        <v>99</v>
      </c>
      <c r="S5486" s="8">
        <v>117</v>
      </c>
      <c r="T5486" s="8">
        <v>1</v>
      </c>
      <c r="U5486" s="14">
        <v>0.59212512083829993</v>
      </c>
      <c r="V5486" s="8">
        <v>0</v>
      </c>
      <c r="W5486" s="15" t="s">
        <v>30</v>
      </c>
      <c r="AA5486" s="114"/>
      <c r="AB5486" s="114"/>
      <c r="AC5486" s="64"/>
    </row>
    <row r="5487" spans="1:29" x14ac:dyDescent="0.35">
      <c r="A5487" s="9">
        <v>46248</v>
      </c>
      <c r="B5487" s="7" t="s">
        <v>264</v>
      </c>
      <c r="C5487" s="8" t="s">
        <v>81</v>
      </c>
      <c r="D5487" s="10">
        <v>1</v>
      </c>
      <c r="E5487" s="28" t="s">
        <v>4845</v>
      </c>
      <c r="F5487" s="28" t="s">
        <v>4850</v>
      </c>
      <c r="G5487" s="12">
        <v>0.53819444444444442</v>
      </c>
      <c r="H5487" s="12">
        <v>0.61805555555555558</v>
      </c>
      <c r="I5487" s="12">
        <v>0.53680555555555554</v>
      </c>
      <c r="J5487" s="12">
        <v>0.53819444444444442</v>
      </c>
      <c r="K5487" s="12">
        <v>0.54791666666666672</v>
      </c>
      <c r="L5487" s="12">
        <v>0.6118055555555556</v>
      </c>
      <c r="M5487" s="12">
        <v>0.62291666666666667</v>
      </c>
      <c r="N5487" s="12">
        <v>0.625</v>
      </c>
      <c r="O5487" s="8">
        <v>9</v>
      </c>
      <c r="P5487" s="8" t="s">
        <v>110</v>
      </c>
      <c r="S5487" s="8">
        <v>92</v>
      </c>
      <c r="T5487" s="8">
        <v>0</v>
      </c>
      <c r="U5487" s="14">
        <v>0.50995844998369844</v>
      </c>
      <c r="V5487" s="8">
        <v>0</v>
      </c>
      <c r="W5487" s="15" t="s">
        <v>30</v>
      </c>
      <c r="AA5487" s="114"/>
      <c r="AB5487" s="114"/>
      <c r="AC5487" s="64"/>
    </row>
    <row r="5488" spans="1:29" x14ac:dyDescent="0.35">
      <c r="A5488" s="9">
        <v>46248</v>
      </c>
      <c r="B5488" s="7" t="s">
        <v>1372</v>
      </c>
      <c r="C5488" s="8" t="s">
        <v>90</v>
      </c>
      <c r="D5488" s="10">
        <v>1</v>
      </c>
      <c r="E5488" s="28" t="s">
        <v>4850</v>
      </c>
      <c r="F5488" s="28" t="s">
        <v>4845</v>
      </c>
      <c r="G5488" s="12">
        <v>0.16666666666666671</v>
      </c>
      <c r="H5488" s="12">
        <v>0.31944444444444442</v>
      </c>
      <c r="I5488" s="12">
        <v>0.15972222222222221</v>
      </c>
      <c r="J5488" s="12">
        <v>0.16666666666666671</v>
      </c>
      <c r="K5488" s="12">
        <v>0.18333333333333329</v>
      </c>
      <c r="L5488" s="12">
        <v>0.30972222222222218</v>
      </c>
      <c r="M5488" s="12">
        <v>0.32430555555555562</v>
      </c>
      <c r="N5488" s="12">
        <v>0.3263888888888889</v>
      </c>
      <c r="O5488" s="8" t="s">
        <v>177</v>
      </c>
      <c r="P5488" s="8" t="s">
        <v>60</v>
      </c>
      <c r="S5488" s="8">
        <v>167</v>
      </c>
      <c r="T5488" s="8">
        <v>0</v>
      </c>
      <c r="U5488" s="14">
        <v>0.84823609836846192</v>
      </c>
      <c r="V5488" s="8">
        <v>0</v>
      </c>
      <c r="W5488" s="15" t="s">
        <v>30</v>
      </c>
      <c r="AA5488" s="114"/>
      <c r="AB5488" s="114"/>
      <c r="AC5488" s="64"/>
    </row>
    <row r="5489" spans="1:29" x14ac:dyDescent="0.35">
      <c r="A5489" s="9">
        <v>46248</v>
      </c>
      <c r="B5489" s="7" t="s">
        <v>104</v>
      </c>
      <c r="C5489" s="8" t="s">
        <v>90</v>
      </c>
      <c r="D5489" s="10">
        <v>1</v>
      </c>
      <c r="E5489" s="28" t="s">
        <v>4845</v>
      </c>
      <c r="F5489" s="28" t="s">
        <v>4851</v>
      </c>
      <c r="G5489" s="12">
        <v>0.3611111111111111</v>
      </c>
      <c r="H5489" s="12">
        <v>0.4513888888888889</v>
      </c>
      <c r="I5489" s="12">
        <v>0.35833333333333328</v>
      </c>
      <c r="J5489" s="12">
        <v>0.37013888888888891</v>
      </c>
      <c r="K5489" s="12">
        <v>0.3840277777777778</v>
      </c>
      <c r="L5489" s="12">
        <v>0.45277777777777778</v>
      </c>
      <c r="M5489" s="12">
        <v>0.45833333333333331</v>
      </c>
      <c r="N5489" s="12">
        <v>0.45902777777777781</v>
      </c>
      <c r="O5489" s="8" t="s">
        <v>60</v>
      </c>
      <c r="P5489" s="8">
        <v>6</v>
      </c>
      <c r="Q5489" s="8" t="s">
        <v>408</v>
      </c>
      <c r="R5489" s="27" t="s">
        <v>39</v>
      </c>
      <c r="S5489" s="8">
        <v>175</v>
      </c>
      <c r="T5489" s="8">
        <v>0</v>
      </c>
      <c r="U5489" s="14">
        <v>0.9691152827119548</v>
      </c>
      <c r="V5489" s="8">
        <v>0</v>
      </c>
      <c r="W5489" s="15" t="s">
        <v>30</v>
      </c>
      <c r="AA5489" s="114"/>
      <c r="AB5489" s="114"/>
      <c r="AC5489" s="64"/>
    </row>
    <row r="5490" spans="1:29" x14ac:dyDescent="0.35">
      <c r="A5490" s="9">
        <v>46248</v>
      </c>
      <c r="B5490" s="7" t="s">
        <v>105</v>
      </c>
      <c r="C5490" s="8" t="s">
        <v>90</v>
      </c>
      <c r="D5490" s="10">
        <v>1</v>
      </c>
      <c r="E5490" s="28" t="s">
        <v>4851</v>
      </c>
      <c r="F5490" s="28" t="s">
        <v>4845</v>
      </c>
      <c r="G5490" s="12">
        <v>0.4861111111111111</v>
      </c>
      <c r="H5490" s="12">
        <v>0.57986111111111116</v>
      </c>
      <c r="I5490" s="12">
        <v>0.48888888888888887</v>
      </c>
      <c r="J5490" s="12">
        <v>0.50763888888888886</v>
      </c>
      <c r="K5490" s="12">
        <v>0.51458333333333328</v>
      </c>
      <c r="L5490" s="12">
        <v>0.59513888888888888</v>
      </c>
      <c r="M5490" s="12">
        <v>0.60833333333333328</v>
      </c>
      <c r="N5490" s="12">
        <v>0.61041666666666672</v>
      </c>
      <c r="O5490" s="8">
        <v>6</v>
      </c>
      <c r="P5490" s="8" t="s">
        <v>242</v>
      </c>
      <c r="Q5490" s="8" t="s">
        <v>4544</v>
      </c>
      <c r="R5490" s="27" t="s">
        <v>2609</v>
      </c>
      <c r="S5490" s="8">
        <v>177</v>
      </c>
      <c r="T5490" s="8">
        <v>0</v>
      </c>
      <c r="U5490" s="14">
        <v>1</v>
      </c>
      <c r="V5490" s="8">
        <v>0</v>
      </c>
      <c r="W5490" s="15" t="s">
        <v>30</v>
      </c>
      <c r="Z5490" s="117"/>
      <c r="AA5490" s="114" t="s">
        <v>251</v>
      </c>
      <c r="AB5490" s="114" t="s">
        <v>252</v>
      </c>
      <c r="AC5490" s="64" t="s">
        <v>253</v>
      </c>
    </row>
    <row r="5491" spans="1:29" x14ac:dyDescent="0.35">
      <c r="A5491" s="9">
        <v>46248</v>
      </c>
      <c r="B5491" s="7" t="s">
        <v>2570</v>
      </c>
      <c r="C5491" s="8" t="s">
        <v>108</v>
      </c>
      <c r="D5491" s="10">
        <v>1</v>
      </c>
      <c r="E5491" s="28" t="s">
        <v>4845</v>
      </c>
      <c r="F5491" s="28" t="s">
        <v>4853</v>
      </c>
      <c r="G5491" s="12">
        <v>0.2638888888888889</v>
      </c>
      <c r="H5491" s="12">
        <v>0.52777777777777779</v>
      </c>
      <c r="I5491" s="12">
        <v>0.26041666666666669</v>
      </c>
      <c r="J5491" s="12">
        <v>0.27777777777777779</v>
      </c>
      <c r="K5491" s="12">
        <v>0.29166666666666669</v>
      </c>
      <c r="L5491" s="12">
        <v>0.53888888888888886</v>
      </c>
      <c r="M5491" s="12">
        <v>0.54166666666666663</v>
      </c>
      <c r="N5491" s="12">
        <v>0.5444444444444444</v>
      </c>
      <c r="O5491" s="8" t="s">
        <v>60</v>
      </c>
      <c r="P5491" s="8" t="s">
        <v>590</v>
      </c>
      <c r="Q5491" s="8" t="s">
        <v>111</v>
      </c>
      <c r="R5491" s="27" t="s">
        <v>39</v>
      </c>
      <c r="S5491" s="8">
        <v>185</v>
      </c>
      <c r="T5491" s="8">
        <v>0</v>
      </c>
      <c r="U5491" s="14">
        <v>0.90538256502138104</v>
      </c>
      <c r="V5491" s="8">
        <v>1355</v>
      </c>
      <c r="W5491" s="15" t="s">
        <v>30</v>
      </c>
      <c r="AC5491" s="64"/>
    </row>
    <row r="5492" spans="1:29" x14ac:dyDescent="0.35">
      <c r="A5492" s="9">
        <v>46248</v>
      </c>
      <c r="B5492" s="7" t="s">
        <v>2571</v>
      </c>
      <c r="C5492" s="8" t="s">
        <v>108</v>
      </c>
      <c r="D5492" s="10">
        <v>1</v>
      </c>
      <c r="E5492" s="28" t="s">
        <v>4853</v>
      </c>
      <c r="F5492" s="28" t="s">
        <v>4845</v>
      </c>
      <c r="G5492" s="12">
        <v>0.61458333333333337</v>
      </c>
      <c r="H5492" s="12">
        <v>0.89930555555555558</v>
      </c>
      <c r="I5492" s="12">
        <v>0.60624999999999996</v>
      </c>
      <c r="J5492" s="12">
        <v>0.61041666666666672</v>
      </c>
      <c r="K5492" s="12">
        <v>0.62222222222222223</v>
      </c>
      <c r="L5492" s="12">
        <v>0.89375000000000004</v>
      </c>
      <c r="M5492" s="12">
        <v>0.90833333333333333</v>
      </c>
      <c r="N5492" s="12">
        <v>0.91041666666666665</v>
      </c>
      <c r="O5492" s="8" t="s">
        <v>590</v>
      </c>
      <c r="P5492" s="8" t="s">
        <v>132</v>
      </c>
      <c r="S5492" s="8">
        <v>201</v>
      </c>
      <c r="T5492" s="8">
        <v>0</v>
      </c>
      <c r="U5492" s="14">
        <v>0.9844818267425357</v>
      </c>
      <c r="V5492" s="8">
        <v>0</v>
      </c>
      <c r="W5492" s="15" t="s">
        <v>30</v>
      </c>
      <c r="AC5492" s="64"/>
    </row>
    <row r="5493" spans="1:29" x14ac:dyDescent="0.35">
      <c r="A5493" s="9">
        <v>46248</v>
      </c>
      <c r="B5493" s="7" t="s">
        <v>1381</v>
      </c>
      <c r="C5493" s="8" t="s">
        <v>113</v>
      </c>
      <c r="D5493" s="10">
        <v>1</v>
      </c>
      <c r="E5493" s="28" t="s">
        <v>4845</v>
      </c>
      <c r="F5493" s="28" t="s">
        <v>4863</v>
      </c>
      <c r="G5493" s="12">
        <v>4.5138888888888888E-2</v>
      </c>
      <c r="H5493" s="12">
        <v>0.25347222222222221</v>
      </c>
      <c r="I5493" s="12">
        <v>4.1666666666666657E-2</v>
      </c>
      <c r="J5493" s="12">
        <v>5.5555555555555552E-2</v>
      </c>
      <c r="K5493" s="12">
        <v>7.7083333333333337E-2</v>
      </c>
      <c r="L5493" s="12">
        <v>0.26805555555555549</v>
      </c>
      <c r="M5493" s="12">
        <v>0.27638888888888891</v>
      </c>
      <c r="N5493" s="12">
        <v>0.27916666666666667</v>
      </c>
      <c r="O5493" s="8" t="s">
        <v>70</v>
      </c>
      <c r="P5493" s="8">
        <v>64</v>
      </c>
      <c r="Q5493" s="8" t="s">
        <v>138</v>
      </c>
      <c r="R5493" s="27" t="s">
        <v>39</v>
      </c>
      <c r="S5493" s="8">
        <v>181</v>
      </c>
      <c r="T5493" s="8">
        <v>0</v>
      </c>
      <c r="U5493" s="14">
        <v>0.89747053519890918</v>
      </c>
      <c r="V5493" s="8">
        <v>0</v>
      </c>
      <c r="W5493" s="15" t="s">
        <v>30</v>
      </c>
      <c r="AC5493" s="64"/>
    </row>
    <row r="5494" spans="1:29" ht="26" customHeight="1" x14ac:dyDescent="0.35">
      <c r="A5494" s="9">
        <v>46248</v>
      </c>
      <c r="B5494" s="7" t="s">
        <v>1382</v>
      </c>
      <c r="C5494" s="8" t="s">
        <v>113</v>
      </c>
      <c r="D5494" s="10">
        <v>1</v>
      </c>
      <c r="E5494" s="28" t="s">
        <v>4863</v>
      </c>
      <c r="F5494" s="28" t="s">
        <v>4845</v>
      </c>
      <c r="G5494" s="12">
        <v>0.2951388888888889</v>
      </c>
      <c r="H5494" s="12">
        <v>0.52430555555555558</v>
      </c>
      <c r="I5494" s="17">
        <v>0.31597222222222221</v>
      </c>
      <c r="J5494" s="17">
        <v>0.32361111111111113</v>
      </c>
      <c r="K5494" s="17">
        <v>0.33541666666666659</v>
      </c>
      <c r="L5494" s="17">
        <v>0.52430555555555558</v>
      </c>
      <c r="M5494" s="17">
        <v>0.53402777777777777</v>
      </c>
      <c r="N5494" s="17">
        <v>0.53611111111111109</v>
      </c>
      <c r="O5494" s="15">
        <v>61</v>
      </c>
      <c r="P5494" s="8" t="s">
        <v>70</v>
      </c>
      <c r="Q5494" s="15" t="s">
        <v>4545</v>
      </c>
      <c r="R5494" s="67" t="s">
        <v>4546</v>
      </c>
      <c r="S5494" s="15">
        <v>182</v>
      </c>
      <c r="T5494" s="15">
        <v>0</v>
      </c>
      <c r="U5494" s="22">
        <v>0.93973320548475492</v>
      </c>
      <c r="V5494" s="15">
        <v>0</v>
      </c>
      <c r="W5494" s="15" t="s">
        <v>30</v>
      </c>
      <c r="AC5494" s="64"/>
    </row>
    <row r="5495" spans="1:29" x14ac:dyDescent="0.35">
      <c r="A5495" s="9">
        <v>46248</v>
      </c>
      <c r="B5495" s="7" t="s">
        <v>2174</v>
      </c>
      <c r="C5495" s="8" t="s">
        <v>113</v>
      </c>
      <c r="D5495" s="10">
        <v>1</v>
      </c>
      <c r="E5495" s="28" t="s">
        <v>4845</v>
      </c>
      <c r="F5495" s="28" t="s">
        <v>4867</v>
      </c>
      <c r="G5495" s="12">
        <v>0.57291666666666663</v>
      </c>
      <c r="H5495" s="12">
        <v>0.69444444444444442</v>
      </c>
      <c r="I5495" s="12">
        <v>0.56944444444444442</v>
      </c>
      <c r="J5495" s="12">
        <v>0.57847222222222228</v>
      </c>
      <c r="K5495" s="12">
        <v>0.59305555555555556</v>
      </c>
      <c r="L5495" s="17">
        <v>0.69305555555555554</v>
      </c>
      <c r="M5495" s="17">
        <v>0.69652777777777775</v>
      </c>
      <c r="N5495" s="17">
        <v>0.69930555555555551</v>
      </c>
      <c r="O5495" s="15" t="s">
        <v>70</v>
      </c>
      <c r="P5495" s="15" t="s">
        <v>406</v>
      </c>
      <c r="Q5495" s="8" t="s">
        <v>68</v>
      </c>
      <c r="R5495" s="27" t="s">
        <v>39</v>
      </c>
      <c r="S5495" s="8">
        <v>122</v>
      </c>
      <c r="T5495" s="8">
        <v>1</v>
      </c>
      <c r="U5495" s="14">
        <v>0.61646500040558017</v>
      </c>
      <c r="V5495" s="8">
        <v>756</v>
      </c>
      <c r="W5495" s="15" t="s">
        <v>30</v>
      </c>
      <c r="AC5495" s="64"/>
    </row>
    <row r="5496" spans="1:29" x14ac:dyDescent="0.35">
      <c r="A5496" s="9">
        <v>46248</v>
      </c>
      <c r="B5496" s="7" t="s">
        <v>2177</v>
      </c>
      <c r="C5496" s="8" t="s">
        <v>113</v>
      </c>
      <c r="D5496" s="10">
        <v>1</v>
      </c>
      <c r="E5496" s="28" t="s">
        <v>4867</v>
      </c>
      <c r="F5496" s="28" t="s">
        <v>4845</v>
      </c>
      <c r="G5496" s="12">
        <v>0.73611111111111116</v>
      </c>
      <c r="H5496" s="12">
        <v>0.86458333333333337</v>
      </c>
      <c r="I5496" s="12">
        <v>0.72847222222222219</v>
      </c>
      <c r="J5496" s="12">
        <v>0.73263888888888884</v>
      </c>
      <c r="K5496" s="12">
        <v>0.74236111111111114</v>
      </c>
      <c r="L5496" s="17">
        <v>0.85069444444444442</v>
      </c>
      <c r="M5496" s="17">
        <v>0.86250000000000004</v>
      </c>
      <c r="N5496" s="17">
        <v>0.86458333333333337</v>
      </c>
      <c r="O5496" s="15" t="s">
        <v>406</v>
      </c>
      <c r="P5496" s="15" t="s">
        <v>32</v>
      </c>
      <c r="S5496" s="8">
        <v>136</v>
      </c>
      <c r="T5496" s="8">
        <v>1</v>
      </c>
      <c r="U5496" s="14">
        <v>0.67113822330576156</v>
      </c>
      <c r="V5496" s="8">
        <v>1233</v>
      </c>
      <c r="W5496" s="15" t="s">
        <v>30</v>
      </c>
      <c r="AC5496" s="64"/>
    </row>
    <row r="5497" spans="1:29" ht="15" customHeight="1" x14ac:dyDescent="0.35">
      <c r="A5497" s="9">
        <v>46249</v>
      </c>
      <c r="B5497" s="7" t="s">
        <v>1372</v>
      </c>
      <c r="C5497" s="8" t="s">
        <v>27</v>
      </c>
      <c r="D5497" s="10">
        <v>1</v>
      </c>
      <c r="E5497" s="8" t="s">
        <v>4845</v>
      </c>
      <c r="F5497" s="8" t="s">
        <v>4851</v>
      </c>
      <c r="G5497" s="12">
        <v>0.16666666666666671</v>
      </c>
      <c r="H5497" s="12">
        <v>0.3263888888888889</v>
      </c>
      <c r="I5497" s="12">
        <v>0.17777777777777781</v>
      </c>
      <c r="J5497" s="17">
        <v>0.17986111111111111</v>
      </c>
      <c r="K5497" s="12">
        <v>0.1902777777777778</v>
      </c>
      <c r="L5497" s="17">
        <v>0.31111111111111112</v>
      </c>
      <c r="M5497" s="17">
        <v>0.32777777777777778</v>
      </c>
      <c r="N5497" s="17">
        <v>0.3298611111111111</v>
      </c>
      <c r="O5497" s="15" t="s">
        <v>184</v>
      </c>
      <c r="P5497" s="15" t="s">
        <v>73</v>
      </c>
      <c r="Q5497" s="8" t="s">
        <v>4547</v>
      </c>
      <c r="R5497" s="27" t="s">
        <v>4548</v>
      </c>
      <c r="S5497" s="8">
        <v>156</v>
      </c>
      <c r="T5497" s="8">
        <v>3</v>
      </c>
      <c r="U5497" s="14">
        <v>0.8456084721345094</v>
      </c>
      <c r="V5497" s="8">
        <v>0</v>
      </c>
      <c r="W5497" s="15" t="s">
        <v>30</v>
      </c>
      <c r="AC5497" s="64"/>
    </row>
    <row r="5498" spans="1:29" ht="15" customHeight="1" x14ac:dyDescent="0.35">
      <c r="A5498" s="9">
        <v>46249</v>
      </c>
      <c r="B5498" s="7" t="s">
        <v>1376</v>
      </c>
      <c r="C5498" s="8" t="s">
        <v>27</v>
      </c>
      <c r="D5498" s="10">
        <v>14</v>
      </c>
      <c r="E5498" s="8" t="s">
        <v>4851</v>
      </c>
      <c r="F5498" s="8" t="s">
        <v>4845</v>
      </c>
      <c r="G5498" s="12">
        <v>0.4201388888888889</v>
      </c>
      <c r="H5498" s="12">
        <v>0.58333333333333337</v>
      </c>
      <c r="I5498" s="12">
        <v>0.41319444444444442</v>
      </c>
      <c r="J5498" s="17">
        <v>0.41388888888888892</v>
      </c>
      <c r="K5498" s="12">
        <v>0.42986111111111108</v>
      </c>
      <c r="L5498" s="17">
        <v>0.56666666666666665</v>
      </c>
      <c r="M5498" s="17">
        <v>0.5708333333333333</v>
      </c>
      <c r="N5498" s="17">
        <v>0.57152777777777775</v>
      </c>
      <c r="O5498" s="15" t="s">
        <v>73</v>
      </c>
      <c r="P5498" s="15">
        <v>16</v>
      </c>
      <c r="S5498" s="8">
        <v>175</v>
      </c>
      <c r="T5498" s="8">
        <v>2</v>
      </c>
      <c r="U5498" s="14">
        <v>1</v>
      </c>
      <c r="V5498" s="8">
        <v>799</v>
      </c>
      <c r="W5498" s="15" t="s">
        <v>30</v>
      </c>
      <c r="AC5498" s="64"/>
    </row>
    <row r="5499" spans="1:29" ht="15" customHeight="1" x14ac:dyDescent="0.35">
      <c r="A5499" s="9">
        <v>46249</v>
      </c>
      <c r="B5499" s="7" t="s">
        <v>1379</v>
      </c>
      <c r="C5499" s="8" t="s">
        <v>27</v>
      </c>
      <c r="D5499" s="10">
        <v>15</v>
      </c>
      <c r="E5499" s="8" t="s">
        <v>4845</v>
      </c>
      <c r="F5499" s="8" t="s">
        <v>4873</v>
      </c>
      <c r="G5499" s="12">
        <v>0.62847222222222221</v>
      </c>
      <c r="H5499" s="12">
        <v>0.80208333333333337</v>
      </c>
      <c r="I5499" s="17">
        <v>0.61805555555555558</v>
      </c>
      <c r="J5499" s="17">
        <v>0.61944444444444446</v>
      </c>
      <c r="K5499" s="17">
        <v>0.6333333333333333</v>
      </c>
      <c r="L5499" s="17">
        <v>0.77013888888888893</v>
      </c>
      <c r="M5499" s="17">
        <v>0.77708333333333335</v>
      </c>
      <c r="N5499" s="17">
        <v>0.77916666666666667</v>
      </c>
      <c r="O5499" s="15">
        <v>16</v>
      </c>
      <c r="P5499" s="15" t="s">
        <v>143</v>
      </c>
      <c r="S5499" s="15">
        <v>150</v>
      </c>
      <c r="T5499" s="15">
        <v>0</v>
      </c>
      <c r="U5499" s="22">
        <v>0.81872461466007584</v>
      </c>
      <c r="V5499" s="15">
        <v>0</v>
      </c>
      <c r="W5499" s="15" t="s">
        <v>30</v>
      </c>
      <c r="AC5499" s="64"/>
    </row>
    <row r="5500" spans="1:29" ht="15" customHeight="1" x14ac:dyDescent="0.35">
      <c r="A5500" s="9">
        <v>46249</v>
      </c>
      <c r="B5500" s="7" t="s">
        <v>58</v>
      </c>
      <c r="C5500" s="8" t="s">
        <v>45</v>
      </c>
      <c r="D5500" s="10">
        <v>1</v>
      </c>
      <c r="E5500" s="8" t="s">
        <v>4873</v>
      </c>
      <c r="F5500" s="8" t="s">
        <v>4845</v>
      </c>
      <c r="G5500" s="12">
        <v>0.16319444444444439</v>
      </c>
      <c r="H5500" s="12">
        <v>0.35069444444444442</v>
      </c>
      <c r="I5500" s="12">
        <v>0.15694444444444439</v>
      </c>
      <c r="J5500" s="17">
        <v>0.17777777777777781</v>
      </c>
      <c r="K5500" s="12">
        <v>0.2</v>
      </c>
      <c r="L5500" s="17">
        <v>0.37083333333333329</v>
      </c>
      <c r="M5500" s="17">
        <v>0.38055555555555548</v>
      </c>
      <c r="N5500" s="17">
        <v>0.38263888888888892</v>
      </c>
      <c r="O5500" s="15" t="s">
        <v>73</v>
      </c>
      <c r="P5500" s="15" t="s">
        <v>428</v>
      </c>
      <c r="Q5500" s="8" t="s">
        <v>416</v>
      </c>
      <c r="R5500" s="27" t="s">
        <v>39</v>
      </c>
      <c r="S5500" s="8">
        <v>183</v>
      </c>
      <c r="T5500" s="8">
        <v>0</v>
      </c>
      <c r="U5500" s="14">
        <v>1</v>
      </c>
      <c r="V5500" s="8">
        <v>0</v>
      </c>
      <c r="W5500" s="15" t="s">
        <v>30</v>
      </c>
      <c r="AC5500" s="64"/>
    </row>
    <row r="5501" spans="1:29" ht="15" customHeight="1" x14ac:dyDescent="0.35">
      <c r="A5501" s="9">
        <v>46249</v>
      </c>
      <c r="B5501" s="7" t="s">
        <v>64</v>
      </c>
      <c r="C5501" s="8" t="s">
        <v>45</v>
      </c>
      <c r="D5501" s="10">
        <v>1</v>
      </c>
      <c r="E5501" s="8" t="s">
        <v>4845</v>
      </c>
      <c r="F5501" s="8" t="s">
        <v>4862</v>
      </c>
      <c r="G5501" s="12">
        <v>0.3923611111111111</v>
      </c>
      <c r="H5501" s="12">
        <v>0.59375</v>
      </c>
      <c r="I5501" s="12">
        <v>0.41319444444444442</v>
      </c>
      <c r="J5501" s="17">
        <v>0.41388888888888892</v>
      </c>
      <c r="K5501" s="12">
        <v>0.43541666666666667</v>
      </c>
      <c r="L5501" s="17">
        <v>0.6</v>
      </c>
      <c r="M5501" s="17">
        <v>0.6166666666666667</v>
      </c>
      <c r="N5501" s="17">
        <v>0.61875000000000002</v>
      </c>
      <c r="O5501" s="15" t="s">
        <v>428</v>
      </c>
      <c r="P5501" s="15" t="s">
        <v>32</v>
      </c>
      <c r="Q5501" s="8" t="s">
        <v>4549</v>
      </c>
      <c r="R5501" s="27" t="s">
        <v>192</v>
      </c>
      <c r="S5501" s="8">
        <v>189</v>
      </c>
      <c r="T5501" s="8">
        <v>0</v>
      </c>
      <c r="U5501" s="14">
        <v>0.98438904616958744</v>
      </c>
      <c r="V5501" s="8">
        <v>956</v>
      </c>
      <c r="W5501" s="15" t="s">
        <v>30</v>
      </c>
      <c r="AC5501" s="64"/>
    </row>
    <row r="5502" spans="1:29" ht="15" customHeight="1" x14ac:dyDescent="0.35">
      <c r="A5502" s="9">
        <v>46249</v>
      </c>
      <c r="B5502" s="7" t="s">
        <v>1360</v>
      </c>
      <c r="C5502" s="8" t="s">
        <v>45</v>
      </c>
      <c r="D5502" s="10">
        <v>1</v>
      </c>
      <c r="E5502" s="8" t="s">
        <v>4862</v>
      </c>
      <c r="F5502" s="8" t="s">
        <v>4845</v>
      </c>
      <c r="G5502" s="12">
        <v>0.78125</v>
      </c>
      <c r="H5502" s="12">
        <v>0.93055555555555558</v>
      </c>
      <c r="I5502" s="12">
        <v>0.77569444444444446</v>
      </c>
      <c r="J5502" s="12">
        <v>0.81388888888888888</v>
      </c>
      <c r="K5502" s="12">
        <v>0.82916666666666672</v>
      </c>
      <c r="L5502" s="12">
        <v>0.96111111111111114</v>
      </c>
      <c r="M5502" s="12">
        <v>0.96875</v>
      </c>
      <c r="N5502" s="12">
        <v>0.96875</v>
      </c>
      <c r="O5502" s="8" t="s">
        <v>32</v>
      </c>
      <c r="P5502" s="8">
        <v>52</v>
      </c>
      <c r="Q5502" s="8" t="s">
        <v>421</v>
      </c>
      <c r="R5502" s="27" t="s">
        <v>39</v>
      </c>
      <c r="S5502" s="8">
        <v>167</v>
      </c>
      <c r="T5502" s="8">
        <v>1</v>
      </c>
      <c r="U5502" s="14">
        <v>0.9119984425567027</v>
      </c>
      <c r="V5502" s="8">
        <v>0</v>
      </c>
      <c r="W5502" s="15" t="s">
        <v>30</v>
      </c>
      <c r="AC5502" s="64"/>
    </row>
    <row r="5503" spans="1:29" ht="15" customHeight="1" x14ac:dyDescent="0.35">
      <c r="A5503" s="9">
        <v>46249</v>
      </c>
      <c r="B5503" s="7" t="s">
        <v>1361</v>
      </c>
      <c r="C5503" s="8" t="s">
        <v>45</v>
      </c>
      <c r="D5503" s="10">
        <v>1</v>
      </c>
      <c r="E5503" s="8" t="s">
        <v>4845</v>
      </c>
      <c r="F5503" s="8" t="s">
        <v>4849</v>
      </c>
      <c r="G5503" s="12">
        <v>0.97222222222222221</v>
      </c>
      <c r="H5503" s="12" t="s">
        <v>722</v>
      </c>
      <c r="I5503" s="12">
        <v>0.99513888888888891</v>
      </c>
      <c r="J5503" s="12">
        <v>0.99722222222222223</v>
      </c>
      <c r="K5503" s="12" t="s">
        <v>4550</v>
      </c>
      <c r="L5503" s="12" t="s">
        <v>723</v>
      </c>
      <c r="M5503" s="12" t="s">
        <v>4551</v>
      </c>
      <c r="N5503" s="12" t="s">
        <v>4552</v>
      </c>
      <c r="O5503" s="8">
        <v>57</v>
      </c>
      <c r="P5503" s="8" t="s">
        <v>32</v>
      </c>
      <c r="Q5503" s="8" t="s">
        <v>342</v>
      </c>
      <c r="R5503" s="27" t="s">
        <v>124</v>
      </c>
      <c r="S5503" s="8">
        <v>179</v>
      </c>
      <c r="T5503" s="8">
        <v>0</v>
      </c>
      <c r="U5503" s="14">
        <v>0.89306222740795382</v>
      </c>
      <c r="V5503" s="8">
        <v>0</v>
      </c>
      <c r="W5503" s="15" t="s">
        <v>30</v>
      </c>
      <c r="AC5503" s="64"/>
    </row>
    <row r="5504" spans="1:29" ht="15" customHeight="1" x14ac:dyDescent="0.35">
      <c r="A5504" s="9">
        <v>46249</v>
      </c>
      <c r="B5504" s="7" t="s">
        <v>2701</v>
      </c>
      <c r="C5504" s="8" t="s">
        <v>59</v>
      </c>
      <c r="D5504" s="10">
        <v>13</v>
      </c>
      <c r="E5504" s="8" t="s">
        <v>4849</v>
      </c>
      <c r="F5504" s="8" t="s">
        <v>4845</v>
      </c>
      <c r="G5504" s="12">
        <v>1.041666666666667E-2</v>
      </c>
      <c r="H5504" s="12">
        <v>0.11805555555555559</v>
      </c>
      <c r="I5504" s="12">
        <v>0</v>
      </c>
      <c r="J5504" s="12">
        <v>1.041666666666667E-2</v>
      </c>
      <c r="K5504" s="12">
        <v>2.361111111111111E-2</v>
      </c>
      <c r="L5504" s="12">
        <v>0.1145833333333333</v>
      </c>
      <c r="M5504" s="12">
        <v>0.12083333333333331</v>
      </c>
      <c r="N5504" s="12">
        <v>0.1236111111111111</v>
      </c>
      <c r="O5504" s="8" t="s">
        <v>43</v>
      </c>
      <c r="P5504" s="8">
        <v>196</v>
      </c>
      <c r="S5504" s="8">
        <v>180</v>
      </c>
      <c r="T5504" s="8">
        <v>3</v>
      </c>
      <c r="U5504" s="14">
        <v>0.96990198760250124</v>
      </c>
      <c r="V5504" s="8">
        <v>0</v>
      </c>
      <c r="W5504" s="15" t="s">
        <v>30</v>
      </c>
      <c r="AC5504" s="64"/>
    </row>
    <row r="5505" spans="1:29" ht="15" customHeight="1" x14ac:dyDescent="0.35">
      <c r="A5505" s="9">
        <v>46249</v>
      </c>
      <c r="B5505" s="7" t="s">
        <v>2703</v>
      </c>
      <c r="C5505" s="8" t="s">
        <v>59</v>
      </c>
      <c r="D5505" s="10">
        <v>14</v>
      </c>
      <c r="E5505" s="8" t="s">
        <v>4845</v>
      </c>
      <c r="F5505" s="8" t="s">
        <v>4860</v>
      </c>
      <c r="G5505" s="12">
        <v>0.15972222222222221</v>
      </c>
      <c r="H5505" s="12">
        <v>0.27430555555555558</v>
      </c>
      <c r="I5505" s="12">
        <v>0.15694444444444439</v>
      </c>
      <c r="J5505" s="12">
        <v>0.1652777777777778</v>
      </c>
      <c r="K5505" s="12">
        <v>0.1756944444444444</v>
      </c>
      <c r="L5505" s="12">
        <v>0.2638888888888889</v>
      </c>
      <c r="M5505" s="12">
        <v>0.27638888888888891</v>
      </c>
      <c r="N5505" s="12">
        <v>0.27847222222222218</v>
      </c>
      <c r="O5505" s="8">
        <v>51</v>
      </c>
      <c r="P5505" s="8" t="s">
        <v>37</v>
      </c>
      <c r="Q5505" s="8" t="s">
        <v>68</v>
      </c>
      <c r="R5505" s="27" t="s">
        <v>39</v>
      </c>
      <c r="S5505" s="8">
        <v>184</v>
      </c>
      <c r="T5505" s="8">
        <v>2</v>
      </c>
      <c r="U5505" s="14">
        <v>0.935397862573907</v>
      </c>
      <c r="V5505" s="8">
        <v>0</v>
      </c>
      <c r="W5505" s="15" t="s">
        <v>30</v>
      </c>
      <c r="AC5505" s="64"/>
    </row>
    <row r="5506" spans="1:29" ht="15" customHeight="1" x14ac:dyDescent="0.35">
      <c r="A5506" s="9">
        <v>46249</v>
      </c>
      <c r="B5506" s="7" t="s">
        <v>203</v>
      </c>
      <c r="C5506" s="8" t="s">
        <v>59</v>
      </c>
      <c r="D5506" s="10">
        <v>1</v>
      </c>
      <c r="E5506" s="8" t="s">
        <v>4860</v>
      </c>
      <c r="F5506" s="8" t="s">
        <v>4845</v>
      </c>
      <c r="G5506" s="12">
        <v>0.28472222222222221</v>
      </c>
      <c r="H5506" s="12">
        <v>0.4236111111111111</v>
      </c>
      <c r="I5506" s="12">
        <v>0.31180555555555561</v>
      </c>
      <c r="J5506" s="12">
        <v>0.3125</v>
      </c>
      <c r="K5506" s="12">
        <v>0.3263888888888889</v>
      </c>
      <c r="L5506" s="12">
        <v>0.48194444444444451</v>
      </c>
      <c r="M5506" s="12">
        <v>0.48749999999999999</v>
      </c>
      <c r="N5506" s="12">
        <v>0.48958333333333331</v>
      </c>
      <c r="O5506" s="8" t="s">
        <v>37</v>
      </c>
      <c r="P5506" s="8">
        <v>2</v>
      </c>
      <c r="Q5506" s="8" t="s">
        <v>4553</v>
      </c>
      <c r="R5506" s="27" t="s">
        <v>124</v>
      </c>
      <c r="S5506" s="8">
        <v>157</v>
      </c>
      <c r="T5506" s="8">
        <v>0</v>
      </c>
      <c r="U5506" s="14">
        <v>0.84807755752762592</v>
      </c>
      <c r="V5506" s="8">
        <v>0</v>
      </c>
      <c r="W5506" s="15" t="s">
        <v>30</v>
      </c>
      <c r="AC5506" s="64"/>
    </row>
    <row r="5507" spans="1:29" ht="15" customHeight="1" x14ac:dyDescent="0.35">
      <c r="A5507" s="9">
        <v>46249</v>
      </c>
      <c r="B5507" s="7" t="s">
        <v>205</v>
      </c>
      <c r="C5507" s="8" t="s">
        <v>59</v>
      </c>
      <c r="D5507" s="10">
        <v>1</v>
      </c>
      <c r="E5507" s="8" t="s">
        <v>4845</v>
      </c>
      <c r="F5507" s="8" t="s">
        <v>4851</v>
      </c>
      <c r="G5507" s="12">
        <v>0.46527777777777779</v>
      </c>
      <c r="H5507" s="12">
        <v>0.61111111111111116</v>
      </c>
      <c r="I5507" s="17">
        <v>0.52083333333333337</v>
      </c>
      <c r="J5507" s="17">
        <v>0.52430555555555558</v>
      </c>
      <c r="K5507" s="17">
        <v>0.53263888888888888</v>
      </c>
      <c r="L5507" s="17">
        <v>0.67013888888888884</v>
      </c>
      <c r="M5507" s="17">
        <v>0.67569444444444449</v>
      </c>
      <c r="N5507" s="17">
        <v>0.67777777777777781</v>
      </c>
      <c r="O5507" s="8">
        <v>2</v>
      </c>
      <c r="P5507" s="8" t="s">
        <v>110</v>
      </c>
      <c r="Q5507" s="8" t="s">
        <v>4554</v>
      </c>
      <c r="R5507" s="27" t="s">
        <v>4555</v>
      </c>
      <c r="S5507" s="15">
        <v>174</v>
      </c>
      <c r="T5507" s="15">
        <v>0</v>
      </c>
      <c r="U5507" s="22">
        <v>0.91293533724551379</v>
      </c>
      <c r="V5507" s="15">
        <v>0</v>
      </c>
      <c r="W5507" s="15" t="s">
        <v>30</v>
      </c>
      <c r="AC5507" s="64"/>
    </row>
    <row r="5508" spans="1:29" ht="15" customHeight="1" x14ac:dyDescent="0.35">
      <c r="A5508" s="9">
        <v>46249</v>
      </c>
      <c r="B5508" s="7" t="s">
        <v>107</v>
      </c>
      <c r="C5508" s="8" t="s">
        <v>72</v>
      </c>
      <c r="D5508" s="10">
        <v>1</v>
      </c>
      <c r="E5508" s="8" t="s">
        <v>4851</v>
      </c>
      <c r="F5508" s="8" t="s">
        <v>4845</v>
      </c>
      <c r="G5508" s="12">
        <v>4.5138888888888888E-2</v>
      </c>
      <c r="H5508" s="12">
        <v>0.24305555555555561</v>
      </c>
      <c r="I5508" s="12">
        <v>4.1666666666666657E-2</v>
      </c>
      <c r="J5508" s="12">
        <v>6.7361111111111108E-2</v>
      </c>
      <c r="K5508" s="12">
        <v>8.0555555555555561E-2</v>
      </c>
      <c r="L5508" s="12">
        <v>0.26250000000000001</v>
      </c>
      <c r="M5508" s="12">
        <v>0.26805555555555549</v>
      </c>
      <c r="N5508" s="12">
        <v>0.26944444444444438</v>
      </c>
      <c r="O5508" s="8" t="s">
        <v>423</v>
      </c>
      <c r="P5508" s="15" t="s">
        <v>428</v>
      </c>
      <c r="Q5508" s="8" t="s">
        <v>1168</v>
      </c>
      <c r="R5508" s="27" t="s">
        <v>39</v>
      </c>
      <c r="S5508" s="8">
        <v>176</v>
      </c>
      <c r="T5508" s="8">
        <v>0</v>
      </c>
      <c r="U5508" s="14">
        <v>0.95428652050137386</v>
      </c>
      <c r="V5508" s="8">
        <v>800</v>
      </c>
      <c r="W5508" s="15" t="s">
        <v>30</v>
      </c>
      <c r="AC5508" s="64"/>
    </row>
    <row r="5509" spans="1:29" ht="15" customHeight="1" x14ac:dyDescent="0.35">
      <c r="A5509" s="9">
        <v>46249</v>
      </c>
      <c r="B5509" s="7" t="s">
        <v>109</v>
      </c>
      <c r="C5509" s="8" t="s">
        <v>72</v>
      </c>
      <c r="D5509" s="10">
        <v>1</v>
      </c>
      <c r="E5509" s="8" t="s">
        <v>4845</v>
      </c>
      <c r="F5509" s="8" t="s">
        <v>4853</v>
      </c>
      <c r="G5509" s="12">
        <v>0.28472222222222221</v>
      </c>
      <c r="H5509" s="12">
        <v>0.48958333333333331</v>
      </c>
      <c r="I5509" s="12">
        <v>0.30208333333333331</v>
      </c>
      <c r="J5509" s="12">
        <v>0.30416666666666659</v>
      </c>
      <c r="K5509" s="12">
        <v>0.31805555555555548</v>
      </c>
      <c r="L5509" s="12">
        <v>0.48888888888888887</v>
      </c>
      <c r="M5509" s="12">
        <v>0.50347222222222221</v>
      </c>
      <c r="N5509" s="12">
        <v>0.50555555555555554</v>
      </c>
      <c r="O5509" s="8" t="s">
        <v>428</v>
      </c>
      <c r="P5509" s="8" t="s">
        <v>43</v>
      </c>
      <c r="Q5509" s="8" t="s">
        <v>4556</v>
      </c>
      <c r="R5509" s="27" t="s">
        <v>192</v>
      </c>
      <c r="S5509" s="8">
        <v>184</v>
      </c>
      <c r="T5509" s="8">
        <v>1</v>
      </c>
      <c r="U5509" s="14">
        <v>0.9091478747017806</v>
      </c>
      <c r="V5509" s="8">
        <v>658</v>
      </c>
      <c r="W5509" s="15" t="s">
        <v>30</v>
      </c>
      <c r="AC5509" s="64"/>
    </row>
    <row r="5510" spans="1:29" ht="15" customHeight="1" x14ac:dyDescent="0.35">
      <c r="A5510" s="9">
        <v>46249</v>
      </c>
      <c r="B5510" s="7" t="s">
        <v>1383</v>
      </c>
      <c r="C5510" s="8" t="s">
        <v>72</v>
      </c>
      <c r="D5510" s="10">
        <v>1</v>
      </c>
      <c r="E5510" s="8" t="s">
        <v>4853</v>
      </c>
      <c r="F5510" s="8" t="s">
        <v>4845</v>
      </c>
      <c r="G5510" s="12">
        <v>0.58333333333333337</v>
      </c>
      <c r="H5510" s="12">
        <v>0.67013888888888884</v>
      </c>
      <c r="I5510" s="12">
        <v>0.57916666666666672</v>
      </c>
      <c r="J5510" s="12">
        <v>0.58194444444444449</v>
      </c>
      <c r="K5510" s="12">
        <v>0.59027777777777779</v>
      </c>
      <c r="L5510" s="12">
        <v>0.64375000000000004</v>
      </c>
      <c r="M5510" s="12">
        <v>0.64930555555555558</v>
      </c>
      <c r="N5510" s="12">
        <v>0.65208333333333335</v>
      </c>
      <c r="O5510" s="8" t="s">
        <v>43</v>
      </c>
      <c r="P5510" s="8" t="s">
        <v>283</v>
      </c>
      <c r="S5510" s="8">
        <v>114</v>
      </c>
      <c r="T5510" s="8">
        <v>0</v>
      </c>
      <c r="U5510" s="14">
        <v>0.60845275339130667</v>
      </c>
      <c r="V5510" s="8">
        <v>1508</v>
      </c>
      <c r="W5510" s="15" t="s">
        <v>30</v>
      </c>
      <c r="AC5510" s="64"/>
    </row>
    <row r="5511" spans="1:29" ht="15" customHeight="1" x14ac:dyDescent="0.35">
      <c r="A5511" s="9">
        <v>46249</v>
      </c>
      <c r="B5511" s="7" t="s">
        <v>1384</v>
      </c>
      <c r="C5511" s="8" t="s">
        <v>72</v>
      </c>
      <c r="D5511" s="10">
        <v>1</v>
      </c>
      <c r="E5511" s="8" t="s">
        <v>4845</v>
      </c>
      <c r="F5511" s="8" t="s">
        <v>4847</v>
      </c>
      <c r="G5511" s="12">
        <v>0.75</v>
      </c>
      <c r="H5511" s="12">
        <v>0.83333333333333337</v>
      </c>
      <c r="I5511" s="12">
        <v>0.74444444444444446</v>
      </c>
      <c r="J5511" s="12">
        <v>0.74722222222222223</v>
      </c>
      <c r="K5511" s="12">
        <v>0.76111111111111107</v>
      </c>
      <c r="L5511" s="12">
        <v>0.8125</v>
      </c>
      <c r="M5511" s="12">
        <v>0.81874999999999998</v>
      </c>
      <c r="N5511" s="12">
        <v>0.8208333333333333</v>
      </c>
      <c r="O5511" s="8" t="s">
        <v>283</v>
      </c>
      <c r="P5511" s="8" t="s">
        <v>57</v>
      </c>
      <c r="S5511" s="8">
        <v>160</v>
      </c>
      <c r="T5511" s="8">
        <v>0</v>
      </c>
      <c r="U5511" s="14">
        <v>0.84757317329088144</v>
      </c>
      <c r="V5511" s="8">
        <v>0</v>
      </c>
      <c r="W5511" s="15" t="s">
        <v>30</v>
      </c>
      <c r="AC5511" s="64"/>
    </row>
    <row r="5512" spans="1:29" ht="15" customHeight="1" x14ac:dyDescent="0.35">
      <c r="A5512" s="9">
        <v>46249</v>
      </c>
      <c r="B5512" s="7" t="s">
        <v>1770</v>
      </c>
      <c r="C5512" s="8" t="s">
        <v>81</v>
      </c>
      <c r="D5512" s="10">
        <v>1</v>
      </c>
      <c r="E5512" s="8" t="s">
        <v>4847</v>
      </c>
      <c r="F5512" s="8" t="s">
        <v>4845</v>
      </c>
      <c r="G5512" s="12">
        <v>1.041666666666667E-2</v>
      </c>
      <c r="H5512" s="12">
        <v>0.1041666666666667</v>
      </c>
      <c r="I5512" s="12">
        <v>6.9444444444444441E-3</v>
      </c>
      <c r="J5512" s="12">
        <v>2.361111111111111E-2</v>
      </c>
      <c r="K5512" s="12">
        <v>4.791666666666667E-2</v>
      </c>
      <c r="L5512" s="12">
        <v>0.1368055555555556</v>
      </c>
      <c r="M5512" s="12">
        <v>0.14305555555555549</v>
      </c>
      <c r="N5512" s="12">
        <v>0.14305555555555549</v>
      </c>
      <c r="O5512" s="8" t="s">
        <v>110</v>
      </c>
      <c r="P5512" s="8">
        <v>1</v>
      </c>
      <c r="Q5512" s="8" t="s">
        <v>366</v>
      </c>
      <c r="R5512" s="27" t="s">
        <v>39</v>
      </c>
      <c r="S5512" s="8">
        <v>77</v>
      </c>
      <c r="T5512" s="8">
        <v>0</v>
      </c>
      <c r="U5512" s="14">
        <v>0.38721505598411948</v>
      </c>
      <c r="V5512" s="8">
        <v>0</v>
      </c>
      <c r="W5512" s="15" t="s">
        <v>30</v>
      </c>
      <c r="AC5512" s="64"/>
    </row>
    <row r="5513" spans="1:29" ht="15" customHeight="1" x14ac:dyDescent="0.35">
      <c r="A5513" s="9">
        <v>46249</v>
      </c>
      <c r="B5513" s="7" t="s">
        <v>1771</v>
      </c>
      <c r="C5513" s="8" t="s">
        <v>81</v>
      </c>
      <c r="D5513" s="10">
        <v>1</v>
      </c>
      <c r="E5513" s="8" t="s">
        <v>4845</v>
      </c>
      <c r="F5513" s="8" t="s">
        <v>4854</v>
      </c>
      <c r="G5513" s="12">
        <v>0.1388888888888889</v>
      </c>
      <c r="H5513" s="12">
        <v>0.24652777777777779</v>
      </c>
      <c r="I5513" s="12">
        <v>0.17152777777777781</v>
      </c>
      <c r="J5513" s="12">
        <v>0.17708333333333329</v>
      </c>
      <c r="K5513" s="12">
        <v>0.1854166666666667</v>
      </c>
      <c r="L5513" s="12">
        <v>0.27708333333333329</v>
      </c>
      <c r="M5513" s="12">
        <v>0.28402777777777782</v>
      </c>
      <c r="N5513" s="12">
        <v>0.28611111111111109</v>
      </c>
      <c r="O5513" s="8">
        <v>1</v>
      </c>
      <c r="P5513" s="8" t="s">
        <v>43</v>
      </c>
      <c r="Q5513" s="8" t="s">
        <v>2900</v>
      </c>
      <c r="R5513" s="27" t="s">
        <v>99</v>
      </c>
      <c r="S5513" s="8">
        <v>104</v>
      </c>
      <c r="T5513" s="8">
        <v>0</v>
      </c>
      <c r="U5513" s="14">
        <v>0.58459499398900516</v>
      </c>
      <c r="V5513" s="8">
        <v>0</v>
      </c>
      <c r="W5513" s="15" t="s">
        <v>30</v>
      </c>
      <c r="AC5513" s="64"/>
    </row>
    <row r="5514" spans="1:29" ht="15" customHeight="1" x14ac:dyDescent="0.35">
      <c r="A5514" s="9">
        <v>46249</v>
      </c>
      <c r="B5514" s="7" t="s">
        <v>1766</v>
      </c>
      <c r="C5514" s="8" t="s">
        <v>81</v>
      </c>
      <c r="D5514" s="10">
        <v>1</v>
      </c>
      <c r="E5514" s="8" t="s">
        <v>4854</v>
      </c>
      <c r="F5514" s="8" t="s">
        <v>4845</v>
      </c>
      <c r="G5514" s="12">
        <v>0.39583333333333331</v>
      </c>
      <c r="H5514" s="12">
        <v>0.46527777777777779</v>
      </c>
      <c r="I5514" s="12">
        <v>0.3888888888888889</v>
      </c>
      <c r="J5514" s="12">
        <v>0.39166666666666672</v>
      </c>
      <c r="K5514" s="12">
        <v>0.40694444444444439</v>
      </c>
      <c r="L5514" s="12">
        <v>0.4465277777777778</v>
      </c>
      <c r="M5514" s="12">
        <v>0.45208333333333328</v>
      </c>
      <c r="N5514" s="12">
        <v>0.45416666666666672</v>
      </c>
      <c r="O5514" s="8" t="s">
        <v>43</v>
      </c>
      <c r="P5514" s="8">
        <v>233</v>
      </c>
      <c r="S5514" s="8">
        <v>177</v>
      </c>
      <c r="T5514" s="8">
        <v>0</v>
      </c>
      <c r="U5514" s="14">
        <v>1</v>
      </c>
      <c r="V5514" s="8">
        <v>0</v>
      </c>
      <c r="W5514" s="15" t="s">
        <v>30</v>
      </c>
      <c r="AC5514" s="64"/>
    </row>
    <row r="5515" spans="1:29" ht="15" customHeight="1" x14ac:dyDescent="0.35">
      <c r="A5515" s="9">
        <v>46249</v>
      </c>
      <c r="B5515" s="7" t="s">
        <v>1768</v>
      </c>
      <c r="C5515" s="8" t="s">
        <v>81</v>
      </c>
      <c r="D5515" s="10">
        <v>1</v>
      </c>
      <c r="E5515" s="8" t="s">
        <v>4845</v>
      </c>
      <c r="F5515" s="8" t="s">
        <v>4861</v>
      </c>
      <c r="G5515" s="12">
        <v>0.5</v>
      </c>
      <c r="H5515" s="12">
        <v>0.56944444444444442</v>
      </c>
      <c r="I5515" s="12">
        <v>0.49236111111111108</v>
      </c>
      <c r="J5515" s="12">
        <v>0.49861111111111112</v>
      </c>
      <c r="K5515" s="12">
        <v>0.5083333333333333</v>
      </c>
      <c r="L5515" s="12">
        <v>0.55486111111111114</v>
      </c>
      <c r="M5515" s="12">
        <v>0.56597222222222221</v>
      </c>
      <c r="N5515" s="12">
        <v>0.56805555555555554</v>
      </c>
      <c r="O5515" s="8">
        <v>219</v>
      </c>
      <c r="P5515" s="8" t="s">
        <v>301</v>
      </c>
      <c r="S5515" s="8">
        <v>115</v>
      </c>
      <c r="T5515" s="8">
        <v>0</v>
      </c>
      <c r="U5515" s="14">
        <v>0.59287309529836074</v>
      </c>
      <c r="V5515" s="8">
        <v>0</v>
      </c>
      <c r="W5515" s="15" t="s">
        <v>30</v>
      </c>
      <c r="AC5515" s="64"/>
    </row>
    <row r="5516" spans="1:29" ht="15" customHeight="1" x14ac:dyDescent="0.35">
      <c r="A5516" s="9">
        <v>46249</v>
      </c>
      <c r="B5516" s="7" t="s">
        <v>71</v>
      </c>
      <c r="C5516" s="8" t="s">
        <v>90</v>
      </c>
      <c r="D5516" s="10">
        <v>1</v>
      </c>
      <c r="E5516" s="8" t="s">
        <v>4861</v>
      </c>
      <c r="F5516" s="8" t="s">
        <v>4845</v>
      </c>
      <c r="G5516" s="12">
        <v>1.041666666666667E-2</v>
      </c>
      <c r="H5516" s="12">
        <v>0.1701388888888889</v>
      </c>
      <c r="I5516" s="12">
        <v>6.9444444444444441E-3</v>
      </c>
      <c r="J5516" s="12">
        <v>3.4722222222222217E-2</v>
      </c>
      <c r="K5516" s="12">
        <v>4.8611111111111112E-2</v>
      </c>
      <c r="L5516" s="12">
        <v>0.19513888888888889</v>
      </c>
      <c r="M5516" s="12">
        <v>0.2</v>
      </c>
      <c r="N5516" s="12">
        <v>0.2013888888888889</v>
      </c>
      <c r="O5516" s="8" t="s">
        <v>242</v>
      </c>
      <c r="P5516" s="8">
        <v>24</v>
      </c>
      <c r="Q5516" s="8" t="s">
        <v>1536</v>
      </c>
      <c r="R5516" s="27" t="s">
        <v>39</v>
      </c>
      <c r="S5516" s="8">
        <v>177</v>
      </c>
      <c r="T5516" s="8">
        <v>0</v>
      </c>
      <c r="U5516" s="14">
        <v>0.92130202707786457</v>
      </c>
      <c r="V5516" s="8">
        <v>742</v>
      </c>
      <c r="W5516" s="15" t="s">
        <v>30</v>
      </c>
      <c r="AC5516" s="64"/>
    </row>
    <row r="5517" spans="1:29" ht="15" customHeight="1" x14ac:dyDescent="0.35">
      <c r="A5517" s="9">
        <v>46249</v>
      </c>
      <c r="B5517" s="7" t="s">
        <v>74</v>
      </c>
      <c r="C5517" s="8" t="s">
        <v>90</v>
      </c>
      <c r="D5517" s="10">
        <v>1</v>
      </c>
      <c r="E5517" s="8" t="s">
        <v>4845</v>
      </c>
      <c r="F5517" s="8" t="s">
        <v>4849</v>
      </c>
      <c r="G5517" s="12">
        <v>0.20833333333333329</v>
      </c>
      <c r="H5517" s="12">
        <v>0.38541666666666669</v>
      </c>
      <c r="I5517" s="12">
        <v>0.22916666666666671</v>
      </c>
      <c r="J5517" s="12">
        <v>0.23402777777777781</v>
      </c>
      <c r="K5517" s="12">
        <v>0.25416666666666671</v>
      </c>
      <c r="L5517" s="12">
        <v>0.40208333333333329</v>
      </c>
      <c r="M5517" s="12">
        <v>0.4152777777777778</v>
      </c>
      <c r="N5517" s="12">
        <v>0.41736111111111113</v>
      </c>
      <c r="O5517" s="8">
        <v>24</v>
      </c>
      <c r="P5517" s="8" t="s">
        <v>60</v>
      </c>
      <c r="Q5517" s="8" t="s">
        <v>4557</v>
      </c>
      <c r="R5517" s="27" t="s">
        <v>99</v>
      </c>
      <c r="S5517" s="8">
        <v>175</v>
      </c>
      <c r="T5517" s="8">
        <v>0</v>
      </c>
      <c r="U5517" s="14">
        <v>1</v>
      </c>
      <c r="V5517" s="8">
        <v>679</v>
      </c>
      <c r="W5517" s="15" t="s">
        <v>30</v>
      </c>
      <c r="AC5517" s="64"/>
    </row>
    <row r="5518" spans="1:29" ht="15" customHeight="1" x14ac:dyDescent="0.35">
      <c r="A5518" s="9">
        <v>46249</v>
      </c>
      <c r="B5518" s="7" t="s">
        <v>52</v>
      </c>
      <c r="C5518" s="8" t="s">
        <v>90</v>
      </c>
      <c r="D5518" s="10">
        <v>1</v>
      </c>
      <c r="E5518" s="8" t="s">
        <v>4845</v>
      </c>
      <c r="F5518" s="8" t="s">
        <v>4850</v>
      </c>
      <c r="G5518" s="12">
        <v>0.4375</v>
      </c>
      <c r="H5518" s="12">
        <v>0.51388888888888884</v>
      </c>
      <c r="I5518" s="12">
        <v>0.4513888888888889</v>
      </c>
      <c r="J5518" s="12">
        <v>0.45416666666666672</v>
      </c>
      <c r="K5518" s="12">
        <v>0.46458333333333329</v>
      </c>
      <c r="L5518" s="12">
        <v>0.52013888888888893</v>
      </c>
      <c r="M5518" s="12">
        <v>0.52569444444444446</v>
      </c>
      <c r="N5518" s="12">
        <v>0.52569444444444446</v>
      </c>
      <c r="O5518" s="8" t="s">
        <v>60</v>
      </c>
      <c r="P5518" s="8" t="s">
        <v>234</v>
      </c>
      <c r="Q5518" s="8" t="s">
        <v>4558</v>
      </c>
      <c r="R5518" s="27" t="s">
        <v>99</v>
      </c>
      <c r="S5518" s="8">
        <v>155</v>
      </c>
      <c r="T5518" s="8">
        <v>1</v>
      </c>
      <c r="U5518" s="14">
        <v>0.83993989913216038</v>
      </c>
      <c r="V5518" s="8">
        <v>501</v>
      </c>
      <c r="W5518" s="15" t="s">
        <v>30</v>
      </c>
      <c r="AC5518" s="64"/>
    </row>
    <row r="5519" spans="1:29" ht="15" customHeight="1" x14ac:dyDescent="0.35">
      <c r="A5519" s="9">
        <v>46249</v>
      </c>
      <c r="B5519" s="7" t="s">
        <v>56</v>
      </c>
      <c r="C5519" s="8" t="s">
        <v>90</v>
      </c>
      <c r="D5519" s="10">
        <v>1</v>
      </c>
      <c r="E5519" s="8" t="s">
        <v>4850</v>
      </c>
      <c r="F5519" s="8" t="s">
        <v>4845</v>
      </c>
      <c r="G5519" s="12">
        <v>0.55555555555555558</v>
      </c>
      <c r="H5519" s="12">
        <v>0.63888888888888884</v>
      </c>
      <c r="I5519" s="12">
        <v>0.55486111111111114</v>
      </c>
      <c r="J5519" s="12">
        <v>0.57499999999999996</v>
      </c>
      <c r="K5519" s="12">
        <v>0.58958333333333335</v>
      </c>
      <c r="L5519" s="12">
        <v>0.64722222222222225</v>
      </c>
      <c r="M5519" s="12">
        <v>0.65277777777777779</v>
      </c>
      <c r="N5519" s="12">
        <v>0.65486111111111112</v>
      </c>
      <c r="O5519" s="8" t="s">
        <v>234</v>
      </c>
      <c r="P5519" s="8" t="s">
        <v>43</v>
      </c>
      <c r="Q5519" s="8" t="s">
        <v>4559</v>
      </c>
      <c r="R5519" s="27" t="s">
        <v>99</v>
      </c>
      <c r="S5519" s="8">
        <v>175</v>
      </c>
      <c r="T5519" s="8">
        <v>0</v>
      </c>
      <c r="U5519" s="14">
        <v>0.98323588510882698</v>
      </c>
      <c r="V5519" s="8">
        <v>0</v>
      </c>
      <c r="W5519" s="15" t="s">
        <v>30</v>
      </c>
      <c r="AC5519" s="64"/>
    </row>
    <row r="5520" spans="1:29" ht="15" customHeight="1" x14ac:dyDescent="0.35">
      <c r="A5520" s="9">
        <v>46249</v>
      </c>
      <c r="B5520" s="7" t="s">
        <v>1381</v>
      </c>
      <c r="C5520" s="8" t="s">
        <v>108</v>
      </c>
      <c r="D5520" s="10">
        <v>1</v>
      </c>
      <c r="E5520" s="8" t="s">
        <v>4845</v>
      </c>
      <c r="F5520" s="8" t="s">
        <v>4867</v>
      </c>
      <c r="G5520" s="12">
        <v>4.5138888888888888E-2</v>
      </c>
      <c r="H5520" s="12">
        <v>0.25347222222222221</v>
      </c>
      <c r="I5520" s="12">
        <v>4.1666666666666657E-2</v>
      </c>
      <c r="J5520" s="12">
        <v>7.5694444444444439E-2</v>
      </c>
      <c r="K5520" s="12">
        <v>9.0972222222222218E-2</v>
      </c>
      <c r="L5520" s="12">
        <v>0.28333333333333333</v>
      </c>
      <c r="M5520" s="12">
        <v>0.29305555555555562</v>
      </c>
      <c r="N5520" s="12">
        <v>0.2951388888888889</v>
      </c>
      <c r="O5520" s="8" t="s">
        <v>132</v>
      </c>
      <c r="P5520" s="8">
        <v>60</v>
      </c>
      <c r="Q5520" s="8" t="s">
        <v>973</v>
      </c>
      <c r="R5520" s="27" t="s">
        <v>39</v>
      </c>
      <c r="S5520" s="8">
        <v>186</v>
      </c>
      <c r="T5520" s="8">
        <v>0</v>
      </c>
      <c r="U5520" s="14">
        <v>0.99192945590655868</v>
      </c>
      <c r="V5520" s="8">
        <v>0</v>
      </c>
      <c r="W5520" s="15" t="s">
        <v>30</v>
      </c>
      <c r="AC5520" s="64"/>
    </row>
    <row r="5521" spans="1:29" ht="15" customHeight="1" x14ac:dyDescent="0.35">
      <c r="A5521" s="9">
        <v>46249</v>
      </c>
      <c r="B5521" s="7" t="s">
        <v>1382</v>
      </c>
      <c r="C5521" s="8" t="s">
        <v>108</v>
      </c>
      <c r="D5521" s="10">
        <v>1</v>
      </c>
      <c r="E5521" s="8" t="s">
        <v>4867</v>
      </c>
      <c r="F5521" s="8" t="s">
        <v>4845</v>
      </c>
      <c r="G5521" s="12">
        <v>0.2951388888888889</v>
      </c>
      <c r="H5521" s="12">
        <v>0.52430555555555558</v>
      </c>
      <c r="I5521" s="12">
        <v>0.32847222222222222</v>
      </c>
      <c r="J5521" s="12">
        <v>0.33194444444444438</v>
      </c>
      <c r="K5521" s="12">
        <v>0.34166666666666667</v>
      </c>
      <c r="L5521" s="12">
        <v>0.53263888888888888</v>
      </c>
      <c r="M5521" s="12">
        <v>0.54236111111111107</v>
      </c>
      <c r="N5521" s="12">
        <v>0.5444444444444444</v>
      </c>
      <c r="O5521" s="8">
        <v>64</v>
      </c>
      <c r="P5521" s="8" t="s">
        <v>361</v>
      </c>
      <c r="Q5521" s="8" t="s">
        <v>4560</v>
      </c>
      <c r="R5521" s="27" t="s">
        <v>4488</v>
      </c>
      <c r="S5521" s="8">
        <v>191</v>
      </c>
      <c r="T5521" s="8">
        <v>0</v>
      </c>
      <c r="U5521" s="14">
        <v>0.91672178838684193</v>
      </c>
      <c r="V5521" s="8">
        <v>0</v>
      </c>
      <c r="W5521" s="15" t="s">
        <v>30</v>
      </c>
      <c r="AC5521" s="64"/>
    </row>
    <row r="5522" spans="1:29" ht="15" customHeight="1" x14ac:dyDescent="0.35">
      <c r="A5522" s="9">
        <v>46249</v>
      </c>
      <c r="B5522" s="7" t="s">
        <v>80</v>
      </c>
      <c r="C5522" s="8" t="s">
        <v>113</v>
      </c>
      <c r="D5522" s="10">
        <v>1</v>
      </c>
      <c r="E5522" s="8" t="s">
        <v>4845</v>
      </c>
      <c r="F5522" s="8" t="s">
        <v>4856</v>
      </c>
      <c r="G5522" s="12">
        <v>2.0833333333333329E-2</v>
      </c>
      <c r="H5522" s="12">
        <v>9.375E-2</v>
      </c>
      <c r="I5522" s="12">
        <v>1.7361111111111108E-2</v>
      </c>
      <c r="J5522" s="12">
        <v>2.361111111111111E-2</v>
      </c>
      <c r="K5522" s="12">
        <v>3.888888888888889E-2</v>
      </c>
      <c r="L5522" s="12">
        <v>9.4444444444444442E-2</v>
      </c>
      <c r="M5522" s="12">
        <v>9.930555555555555E-2</v>
      </c>
      <c r="N5522" s="12">
        <v>0.1</v>
      </c>
      <c r="O5522" s="8" t="s">
        <v>32</v>
      </c>
      <c r="P5522" s="8" t="s">
        <v>385</v>
      </c>
      <c r="Q5522" s="8" t="s">
        <v>273</v>
      </c>
      <c r="R5522" s="27" t="s">
        <v>39</v>
      </c>
      <c r="S5522" s="8">
        <v>176</v>
      </c>
      <c r="T5522" s="8">
        <v>0</v>
      </c>
      <c r="U5522" s="14">
        <v>0.88997944341361523</v>
      </c>
      <c r="V5522" s="8">
        <v>2026</v>
      </c>
      <c r="W5522" s="15" t="s">
        <v>30</v>
      </c>
      <c r="AC5522" s="64"/>
    </row>
    <row r="5523" spans="1:29" ht="15" customHeight="1" x14ac:dyDescent="0.35">
      <c r="A5523" s="9">
        <v>46249</v>
      </c>
      <c r="B5523" s="7" t="s">
        <v>84</v>
      </c>
      <c r="C5523" s="8" t="s">
        <v>113</v>
      </c>
      <c r="D5523" s="10">
        <v>1</v>
      </c>
      <c r="E5523" s="8" t="s">
        <v>4856</v>
      </c>
      <c r="F5523" s="8" t="s">
        <v>4845</v>
      </c>
      <c r="G5523" s="12">
        <v>0.13541666666666671</v>
      </c>
      <c r="H5523" s="12">
        <v>0.21180555555555561</v>
      </c>
      <c r="I5523" s="12">
        <v>0.16180555555555559</v>
      </c>
      <c r="J5523" s="12">
        <v>0.16250000000000001</v>
      </c>
      <c r="K5523" s="12">
        <v>0.1784722222222222</v>
      </c>
      <c r="L5523" s="12">
        <v>0.23125000000000001</v>
      </c>
      <c r="M5523" s="12">
        <v>0.24236111111111111</v>
      </c>
      <c r="N5523" s="12">
        <v>0.24444444444444441</v>
      </c>
      <c r="O5523" s="8" t="s">
        <v>385</v>
      </c>
      <c r="P5523" s="8" t="s">
        <v>73</v>
      </c>
      <c r="Q5523" s="8" t="s">
        <v>4561</v>
      </c>
      <c r="R5523" s="27" t="s">
        <v>4562</v>
      </c>
      <c r="S5523" s="8">
        <v>177</v>
      </c>
      <c r="T5523" s="8">
        <v>0</v>
      </c>
      <c r="U5523" s="14">
        <v>0.90660240882311061</v>
      </c>
      <c r="V5523" s="8">
        <v>0</v>
      </c>
      <c r="W5523" s="15" t="s">
        <v>30</v>
      </c>
      <c r="AC5523" s="64"/>
    </row>
    <row r="5524" spans="1:29" ht="34.5" customHeight="1" x14ac:dyDescent="0.35">
      <c r="A5524" s="9">
        <v>46249</v>
      </c>
      <c r="B5524" s="7" t="s">
        <v>2570</v>
      </c>
      <c r="C5524" s="8" t="s">
        <v>113</v>
      </c>
      <c r="D5524" s="10">
        <v>1</v>
      </c>
      <c r="E5524" s="8" t="s">
        <v>4845</v>
      </c>
      <c r="F5524" s="8" t="s">
        <v>4849</v>
      </c>
      <c r="G5524" s="12">
        <v>0.2638888888888889</v>
      </c>
      <c r="H5524" s="12">
        <v>0.52777777777777779</v>
      </c>
      <c r="I5524" s="12">
        <v>0.30625000000000002</v>
      </c>
      <c r="J5524" s="12">
        <v>0.3215277777777778</v>
      </c>
      <c r="K5524" s="12">
        <v>0.33750000000000002</v>
      </c>
      <c r="L5524" s="12">
        <v>0.58402777777777781</v>
      </c>
      <c r="M5524" s="12">
        <v>0.59166666666666667</v>
      </c>
      <c r="N5524" s="12">
        <v>0.59513888888888888</v>
      </c>
      <c r="O5524" s="8" t="s">
        <v>73</v>
      </c>
      <c r="P5524" s="8" t="s">
        <v>561</v>
      </c>
      <c r="Q5524" s="8" t="s">
        <v>4563</v>
      </c>
      <c r="R5524" s="27" t="s">
        <v>4564</v>
      </c>
      <c r="S5524" s="8">
        <v>191</v>
      </c>
      <c r="T5524" s="8">
        <v>1</v>
      </c>
      <c r="U5524" s="14">
        <v>0.99387396092167002</v>
      </c>
      <c r="V5524" s="8">
        <v>897</v>
      </c>
      <c r="W5524" s="15" t="s">
        <v>30</v>
      </c>
      <c r="AC5524" s="64"/>
    </row>
    <row r="5525" spans="1:29" ht="45.75" customHeight="1" x14ac:dyDescent="0.35">
      <c r="A5525" s="9">
        <v>46249</v>
      </c>
      <c r="B5525" s="7" t="s">
        <v>2571</v>
      </c>
      <c r="C5525" s="8" t="s">
        <v>113</v>
      </c>
      <c r="D5525" s="10">
        <v>1</v>
      </c>
      <c r="E5525" s="8" t="s">
        <v>4849</v>
      </c>
      <c r="F5525" s="8" t="s">
        <v>4845</v>
      </c>
      <c r="G5525" s="12">
        <v>0.61458333333333337</v>
      </c>
      <c r="H5525" s="12">
        <v>0.89930555555555558</v>
      </c>
      <c r="I5525" s="12">
        <v>0.6381944444444444</v>
      </c>
      <c r="J5525" s="12">
        <v>0.64097222222222228</v>
      </c>
      <c r="K5525" s="12">
        <v>0.65069444444444446</v>
      </c>
      <c r="L5525" s="17">
        <v>0.91874999999999996</v>
      </c>
      <c r="M5525" s="17">
        <v>0.92291666666666672</v>
      </c>
      <c r="N5525" s="17">
        <v>0.92500000000000004</v>
      </c>
      <c r="O5525" s="8" t="s">
        <v>561</v>
      </c>
      <c r="P5525" s="8" t="s">
        <v>285</v>
      </c>
      <c r="Q5525" s="27" t="s">
        <v>4565</v>
      </c>
      <c r="R5525" s="27" t="s">
        <v>4566</v>
      </c>
      <c r="S5525" s="8">
        <v>199</v>
      </c>
      <c r="T5525" s="8">
        <v>0</v>
      </c>
      <c r="U5525" s="14">
        <v>0.91433599012652844</v>
      </c>
      <c r="V5525" s="8">
        <v>0</v>
      </c>
      <c r="W5525" s="15" t="s">
        <v>30</v>
      </c>
      <c r="AC5525" s="64"/>
    </row>
    <row r="5526" spans="1:29" x14ac:dyDescent="0.35">
      <c r="A5526" s="9">
        <v>46250</v>
      </c>
      <c r="B5526" s="28" t="s">
        <v>107</v>
      </c>
      <c r="C5526" s="28" t="s">
        <v>27</v>
      </c>
      <c r="D5526" s="28">
        <v>1</v>
      </c>
      <c r="E5526" s="8" t="s">
        <v>4845</v>
      </c>
      <c r="F5526" s="8" t="s">
        <v>4853</v>
      </c>
      <c r="G5526" s="33">
        <v>4.5138888888888888E-2</v>
      </c>
      <c r="H5526" s="33">
        <v>0.24305555555555561</v>
      </c>
      <c r="I5526" s="33">
        <v>3.6805555555555557E-2</v>
      </c>
      <c r="J5526" s="34">
        <v>5.6944444444444443E-2</v>
      </c>
      <c r="K5526" s="35">
        <v>7.2222222222222215E-2</v>
      </c>
      <c r="L5526" s="33">
        <v>0.2416666666666667</v>
      </c>
      <c r="M5526" s="33">
        <v>0.24513888888888891</v>
      </c>
      <c r="N5526" s="33">
        <v>0.2479166666666667</v>
      </c>
      <c r="O5526" s="28" t="s">
        <v>143</v>
      </c>
      <c r="P5526" s="29">
        <v>92</v>
      </c>
      <c r="Q5526" s="30" t="s">
        <v>365</v>
      </c>
      <c r="R5526" s="31" t="s">
        <v>39</v>
      </c>
      <c r="S5526" s="28">
        <v>185</v>
      </c>
      <c r="T5526" s="28">
        <v>0</v>
      </c>
      <c r="U5526" s="32">
        <v>0.96345668981465415</v>
      </c>
      <c r="V5526" s="28">
        <v>809</v>
      </c>
      <c r="W5526" s="15" t="s">
        <v>30</v>
      </c>
      <c r="AC5526" s="64"/>
    </row>
    <row r="5527" spans="1:29" x14ac:dyDescent="0.35">
      <c r="A5527" s="9">
        <v>46250</v>
      </c>
      <c r="B5527" s="28" t="s">
        <v>109</v>
      </c>
      <c r="C5527" s="28" t="s">
        <v>27</v>
      </c>
      <c r="D5527" s="28">
        <v>1</v>
      </c>
      <c r="E5527" s="8" t="s">
        <v>4853</v>
      </c>
      <c r="F5527" s="8" t="s">
        <v>4845</v>
      </c>
      <c r="G5527" s="33">
        <v>0.28472222222222221</v>
      </c>
      <c r="H5527" s="33">
        <v>0.49652777777777779</v>
      </c>
      <c r="I5527" s="33">
        <v>0.28263888888888888</v>
      </c>
      <c r="J5527" s="34">
        <v>0.28680555555555548</v>
      </c>
      <c r="K5527" s="35">
        <v>0.3</v>
      </c>
      <c r="L5527" s="33">
        <v>0.46875</v>
      </c>
      <c r="M5527" s="33">
        <v>0.47916666666666669</v>
      </c>
      <c r="N5527" s="33">
        <v>0.48125000000000001</v>
      </c>
      <c r="O5527" s="28">
        <v>100</v>
      </c>
      <c r="P5527" s="29" t="s">
        <v>37</v>
      </c>
      <c r="Q5527" s="30" t="s">
        <v>152</v>
      </c>
      <c r="R5527" s="31" t="s">
        <v>39</v>
      </c>
      <c r="S5527" s="28">
        <v>156</v>
      </c>
      <c r="T5527" s="28">
        <v>1</v>
      </c>
      <c r="U5527" s="32">
        <v>0.85341647957337929</v>
      </c>
      <c r="V5527" s="28">
        <v>761</v>
      </c>
      <c r="W5527" s="15" t="s">
        <v>30</v>
      </c>
      <c r="AC5527" s="64"/>
    </row>
    <row r="5528" spans="1:29" x14ac:dyDescent="0.35">
      <c r="A5528" s="9">
        <v>46250</v>
      </c>
      <c r="B5528" s="28" t="s">
        <v>229</v>
      </c>
      <c r="C5528" s="28" t="s">
        <v>27</v>
      </c>
      <c r="D5528" s="28">
        <v>1</v>
      </c>
      <c r="E5528" s="8" t="s">
        <v>4845</v>
      </c>
      <c r="F5528" s="8" t="s">
        <v>4850</v>
      </c>
      <c r="G5528" s="33">
        <v>0.54166666666666663</v>
      </c>
      <c r="H5528" s="33">
        <v>0.61458333333333337</v>
      </c>
      <c r="I5528" s="33">
        <v>0.53819444444444442</v>
      </c>
      <c r="J5528" s="34">
        <v>0.54305555555555551</v>
      </c>
      <c r="K5528" s="35">
        <v>0.56180555555555556</v>
      </c>
      <c r="L5528" s="33">
        <v>0.62013888888888891</v>
      </c>
      <c r="M5528" s="33">
        <v>0.625</v>
      </c>
      <c r="N5528" s="33">
        <v>0.62777777777777777</v>
      </c>
      <c r="O5528" s="28" t="s">
        <v>37</v>
      </c>
      <c r="P5528" s="29" t="s">
        <v>1025</v>
      </c>
      <c r="Q5528" s="30" t="s">
        <v>103</v>
      </c>
      <c r="R5528" s="31" t="s">
        <v>39</v>
      </c>
      <c r="S5528" s="28">
        <v>171</v>
      </c>
      <c r="T5528" s="28">
        <v>0</v>
      </c>
      <c r="U5528" s="32">
        <v>0.88516800871889101</v>
      </c>
      <c r="V5528" s="28">
        <v>1362</v>
      </c>
      <c r="W5528" s="15" t="s">
        <v>30</v>
      </c>
      <c r="AC5528" s="64"/>
    </row>
    <row r="5529" spans="1:29" x14ac:dyDescent="0.35">
      <c r="A5529" s="9">
        <v>46250</v>
      </c>
      <c r="B5529" s="28" t="s">
        <v>231</v>
      </c>
      <c r="C5529" s="28" t="s">
        <v>27</v>
      </c>
      <c r="D5529" s="28">
        <v>1</v>
      </c>
      <c r="E5529" s="8" t="s">
        <v>4850</v>
      </c>
      <c r="F5529" s="8" t="s">
        <v>4845</v>
      </c>
      <c r="G5529" s="33">
        <v>0.65625</v>
      </c>
      <c r="H5529" s="33">
        <v>0.73958333333333337</v>
      </c>
      <c r="I5529" s="33">
        <v>0.65416666666666667</v>
      </c>
      <c r="J5529" s="34">
        <v>0.66388888888888886</v>
      </c>
      <c r="K5529" s="35">
        <v>0.67569444444444449</v>
      </c>
      <c r="L5529" s="33">
        <v>0.72569444444444442</v>
      </c>
      <c r="M5529" s="33">
        <v>0.73055555555555551</v>
      </c>
      <c r="N5529" s="33">
        <v>0.73263888888888884</v>
      </c>
      <c r="O5529" s="28" t="s">
        <v>1025</v>
      </c>
      <c r="P5529" s="29" t="s">
        <v>29</v>
      </c>
      <c r="Q5529" s="30" t="s">
        <v>373</v>
      </c>
      <c r="R5529" s="31" t="s">
        <v>39</v>
      </c>
      <c r="S5529" s="28">
        <v>181</v>
      </c>
      <c r="T5529" s="28">
        <v>0</v>
      </c>
      <c r="U5529" s="32">
        <v>0.9881163781202551</v>
      </c>
      <c r="V5529" s="28">
        <v>0</v>
      </c>
      <c r="W5529" s="15" t="s">
        <v>30</v>
      </c>
      <c r="AC5529" s="64"/>
    </row>
    <row r="5530" spans="1:29" x14ac:dyDescent="0.35">
      <c r="A5530" s="9">
        <v>46250</v>
      </c>
      <c r="B5530" s="28" t="s">
        <v>58</v>
      </c>
      <c r="C5530" s="28" t="s">
        <v>45</v>
      </c>
      <c r="D5530" s="28">
        <v>1</v>
      </c>
      <c r="E5530" s="8" t="s">
        <v>4845</v>
      </c>
      <c r="F5530" s="8" t="s">
        <v>4873</v>
      </c>
      <c r="G5530" s="33">
        <v>0.16319444444444439</v>
      </c>
      <c r="H5530" s="33">
        <v>0.35069444444444442</v>
      </c>
      <c r="I5530" s="33">
        <v>0.18333333333333329</v>
      </c>
      <c r="J5530" s="34">
        <v>0.19375000000000001</v>
      </c>
      <c r="K5530" s="35">
        <v>0.20555555555555549</v>
      </c>
      <c r="L5530" s="33">
        <v>0.37430555555555561</v>
      </c>
      <c r="M5530" s="33">
        <v>0.38055555555555548</v>
      </c>
      <c r="N5530" s="33">
        <v>0.38263888888888892</v>
      </c>
      <c r="O5530" s="28" t="s">
        <v>32</v>
      </c>
      <c r="P5530" s="29">
        <v>98</v>
      </c>
      <c r="Q5530" s="30" t="s">
        <v>4567</v>
      </c>
      <c r="R5530" s="31" t="s">
        <v>99</v>
      </c>
      <c r="S5530" s="28">
        <v>191</v>
      </c>
      <c r="T5530" s="28">
        <v>0</v>
      </c>
      <c r="U5530" s="32">
        <v>0.94470371243924345</v>
      </c>
      <c r="V5530" s="28">
        <v>987</v>
      </c>
      <c r="W5530" s="15" t="s">
        <v>30</v>
      </c>
      <c r="AC5530" s="64"/>
    </row>
    <row r="5531" spans="1:29" x14ac:dyDescent="0.35">
      <c r="A5531" s="9">
        <v>46250</v>
      </c>
      <c r="B5531" s="28" t="s">
        <v>64</v>
      </c>
      <c r="C5531" s="28" t="s">
        <v>45</v>
      </c>
      <c r="D5531" s="28">
        <v>1</v>
      </c>
      <c r="E5531" s="8" t="s">
        <v>4873</v>
      </c>
      <c r="F5531" s="8" t="s">
        <v>4845</v>
      </c>
      <c r="G5531" s="33">
        <v>0.3923611111111111</v>
      </c>
      <c r="H5531" s="33">
        <v>0.60069444444444442</v>
      </c>
      <c r="I5531" s="33">
        <v>0.41249999999999998</v>
      </c>
      <c r="J5531" s="34">
        <v>0.4201388888888889</v>
      </c>
      <c r="K5531" s="35">
        <v>0.4375</v>
      </c>
      <c r="L5531" s="33">
        <v>0.60486111111111107</v>
      </c>
      <c r="M5531" s="33">
        <v>0.62013888888888891</v>
      </c>
      <c r="N5531" s="33">
        <v>0.62222222222222223</v>
      </c>
      <c r="O5531" s="28">
        <v>102</v>
      </c>
      <c r="P5531" s="29" t="s">
        <v>70</v>
      </c>
      <c r="Q5531" s="30" t="s">
        <v>4568</v>
      </c>
      <c r="R5531" s="31" t="s">
        <v>2528</v>
      </c>
      <c r="S5531" s="28">
        <v>164</v>
      </c>
      <c r="T5531" s="28">
        <v>0</v>
      </c>
      <c r="U5531" s="32">
        <v>0.88124382469303542</v>
      </c>
      <c r="V5531" s="28">
        <v>636</v>
      </c>
      <c r="W5531" s="15" t="s">
        <v>30</v>
      </c>
      <c r="AC5531" s="64"/>
    </row>
    <row r="5532" spans="1:29" x14ac:dyDescent="0.35">
      <c r="A5532" s="9">
        <v>46250</v>
      </c>
      <c r="B5532" s="28" t="s">
        <v>1360</v>
      </c>
      <c r="C5532" s="28" t="s">
        <v>45</v>
      </c>
      <c r="D5532" s="28">
        <v>1</v>
      </c>
      <c r="E5532" s="8" t="s">
        <v>4845</v>
      </c>
      <c r="F5532" s="8" t="s">
        <v>4863</v>
      </c>
      <c r="G5532" s="33">
        <v>0.78125</v>
      </c>
      <c r="H5532" s="33">
        <v>0.93055555555555558</v>
      </c>
      <c r="I5532" s="33">
        <v>0.77152777777777781</v>
      </c>
      <c r="J5532" s="34">
        <v>0.77361111111111114</v>
      </c>
      <c r="K5532" s="35">
        <v>0.79027777777777775</v>
      </c>
      <c r="L5532" s="33">
        <v>0.91736111111111107</v>
      </c>
      <c r="M5532" s="33">
        <v>0.92222222222222228</v>
      </c>
      <c r="N5532" s="33">
        <v>0.9243055555555556</v>
      </c>
      <c r="O5532" s="28" t="s">
        <v>70</v>
      </c>
      <c r="P5532" s="29" t="s">
        <v>748</v>
      </c>
      <c r="Q5532" s="30" t="s">
        <v>172</v>
      </c>
      <c r="R5532" s="31" t="s">
        <v>172</v>
      </c>
      <c r="S5532" s="28">
        <v>173</v>
      </c>
      <c r="T5532" s="28">
        <v>0</v>
      </c>
      <c r="U5532" s="32">
        <v>0.92005806638010046</v>
      </c>
      <c r="V5532" s="28">
        <v>0</v>
      </c>
      <c r="W5532" s="15" t="s">
        <v>30</v>
      </c>
      <c r="AC5532" s="64"/>
    </row>
    <row r="5533" spans="1:29" x14ac:dyDescent="0.35">
      <c r="A5533" s="9">
        <v>46250</v>
      </c>
      <c r="B5533" s="28" t="s">
        <v>1361</v>
      </c>
      <c r="C5533" s="28" t="s">
        <v>45</v>
      </c>
      <c r="D5533" s="28">
        <v>1</v>
      </c>
      <c r="E5533" s="8" t="s">
        <v>4863</v>
      </c>
      <c r="F5533" s="8" t="s">
        <v>4845</v>
      </c>
      <c r="G5533" s="33">
        <v>0.97222222222222221</v>
      </c>
      <c r="H5533" s="33" t="s">
        <v>1787</v>
      </c>
      <c r="I5533" s="33">
        <v>0.96527777777777779</v>
      </c>
      <c r="J5533" s="34">
        <v>0.97083333333333333</v>
      </c>
      <c r="K5533" s="35">
        <v>0.98333333333333328</v>
      </c>
      <c r="L5533" s="33" t="s">
        <v>4569</v>
      </c>
      <c r="M5533" s="33" t="s">
        <v>2820</v>
      </c>
      <c r="N5533" s="33" t="s">
        <v>4570</v>
      </c>
      <c r="O5533" s="28" t="s">
        <v>748</v>
      </c>
      <c r="P5533" s="29" t="s">
        <v>43</v>
      </c>
      <c r="Q5533" s="30" t="s">
        <v>172</v>
      </c>
      <c r="R5533" s="31" t="s">
        <v>172</v>
      </c>
      <c r="S5533" s="28">
        <v>163</v>
      </c>
      <c r="T5533" s="28">
        <v>0</v>
      </c>
      <c r="U5533" s="32">
        <f>159/189</f>
        <v>0.84126984126984128</v>
      </c>
      <c r="V5533" s="28">
        <v>0</v>
      </c>
      <c r="W5533" s="15" t="s">
        <v>30</v>
      </c>
      <c r="AC5533" s="64"/>
    </row>
    <row r="5534" spans="1:29" x14ac:dyDescent="0.35">
      <c r="A5534" s="9">
        <v>46250</v>
      </c>
      <c r="B5534" s="28" t="s">
        <v>2701</v>
      </c>
      <c r="C5534" s="28" t="s">
        <v>59</v>
      </c>
      <c r="D5534" s="28">
        <v>14</v>
      </c>
      <c r="E5534" s="8" t="s">
        <v>4845</v>
      </c>
      <c r="F5534" s="8" t="s">
        <v>4850</v>
      </c>
      <c r="G5534" s="33">
        <v>5.5555555555555552E-2</v>
      </c>
      <c r="H5534" s="33">
        <v>0.15277777777777779</v>
      </c>
      <c r="I5534" s="33">
        <v>4.8611111111111112E-2</v>
      </c>
      <c r="J5534" s="34">
        <v>6.5277777777777782E-2</v>
      </c>
      <c r="K5534" s="35">
        <v>7.7777777777777779E-2</v>
      </c>
      <c r="L5534" s="33">
        <v>0.16666666666666671</v>
      </c>
      <c r="M5534" s="33">
        <v>0.17777777777777781</v>
      </c>
      <c r="N5534" s="33">
        <v>0.1791666666666667</v>
      </c>
      <c r="O5534" s="28" t="s">
        <v>143</v>
      </c>
      <c r="P5534" s="29">
        <v>52</v>
      </c>
      <c r="Q5534" s="30" t="s">
        <v>216</v>
      </c>
      <c r="R5534" s="31" t="s">
        <v>39</v>
      </c>
      <c r="S5534" s="28">
        <v>189</v>
      </c>
      <c r="T5534" s="28">
        <v>2</v>
      </c>
      <c r="U5534" s="32">
        <v>1</v>
      </c>
      <c r="V5534" s="28">
        <v>0</v>
      </c>
      <c r="W5534" s="15" t="s">
        <v>30</v>
      </c>
      <c r="AC5534" s="64"/>
    </row>
    <row r="5535" spans="1:29" ht="26" customHeight="1" x14ac:dyDescent="0.35">
      <c r="A5535" s="9">
        <v>46250</v>
      </c>
      <c r="B5535" s="28" t="s">
        <v>2703</v>
      </c>
      <c r="C5535" s="28" t="s">
        <v>59</v>
      </c>
      <c r="D5535" s="28">
        <v>14</v>
      </c>
      <c r="E5535" s="8" t="s">
        <v>4850</v>
      </c>
      <c r="F5535" s="8" t="s">
        <v>4845</v>
      </c>
      <c r="G5535" s="33">
        <v>0.19444444444444439</v>
      </c>
      <c r="H5535" s="33">
        <v>0.2986111111111111</v>
      </c>
      <c r="I5535" s="33">
        <v>0.21319444444444441</v>
      </c>
      <c r="J5535" s="34">
        <v>0.21736111111111109</v>
      </c>
      <c r="K5535" s="35">
        <v>0.2270833333333333</v>
      </c>
      <c r="L5535" s="33">
        <v>0.3125</v>
      </c>
      <c r="M5535" s="33">
        <v>0.32777777777777778</v>
      </c>
      <c r="N5535" s="33">
        <v>0.3298611111111111</v>
      </c>
      <c r="O5535" s="28">
        <v>52</v>
      </c>
      <c r="P5535" s="29" t="s">
        <v>70</v>
      </c>
      <c r="Q5535" s="30" t="s">
        <v>4571</v>
      </c>
      <c r="R5535" s="31" t="s">
        <v>2707</v>
      </c>
      <c r="S5535" s="28">
        <v>193</v>
      </c>
      <c r="T5535" s="28">
        <v>3</v>
      </c>
      <c r="U5535" s="32">
        <v>0.98477071649394776</v>
      </c>
      <c r="V5535" s="28">
        <v>0</v>
      </c>
      <c r="W5535" s="15" t="s">
        <v>30</v>
      </c>
      <c r="AC5535" s="64"/>
    </row>
    <row r="5536" spans="1:29" x14ac:dyDescent="0.35">
      <c r="A5536" s="9">
        <v>46250</v>
      </c>
      <c r="B5536" s="28" t="s">
        <v>247</v>
      </c>
      <c r="C5536" s="28" t="s">
        <v>59</v>
      </c>
      <c r="D5536" s="28">
        <v>1</v>
      </c>
      <c r="E5536" s="8" t="s">
        <v>4845</v>
      </c>
      <c r="F5536" s="8" t="s">
        <v>4859</v>
      </c>
      <c r="G5536" s="33">
        <v>0.33333333333333331</v>
      </c>
      <c r="H5536" s="33">
        <v>0.43402777777777779</v>
      </c>
      <c r="I5536" s="33">
        <v>0.35902777777777778</v>
      </c>
      <c r="J5536" s="34">
        <v>0.36527777777777781</v>
      </c>
      <c r="K5536" s="35">
        <v>0.38472222222222219</v>
      </c>
      <c r="L5536" s="33">
        <v>0.45069444444444451</v>
      </c>
      <c r="M5536" s="33">
        <v>0.45416666666666672</v>
      </c>
      <c r="N5536" s="33">
        <v>0.45694444444444438</v>
      </c>
      <c r="O5536" s="28" t="s">
        <v>70</v>
      </c>
      <c r="P5536" s="29">
        <v>3</v>
      </c>
      <c r="Q5536" s="30" t="s">
        <v>4572</v>
      </c>
      <c r="R5536" s="31" t="s">
        <v>99</v>
      </c>
      <c r="S5536" s="28">
        <v>97</v>
      </c>
      <c r="T5536" s="28">
        <v>1</v>
      </c>
      <c r="U5536" s="32">
        <v>0.47783420229473528</v>
      </c>
      <c r="V5536" s="28">
        <v>0</v>
      </c>
      <c r="W5536" s="15" t="s">
        <v>30</v>
      </c>
      <c r="AC5536" s="64"/>
    </row>
    <row r="5537" spans="1:29" x14ac:dyDescent="0.35">
      <c r="A5537" s="9">
        <v>46250</v>
      </c>
      <c r="B5537" s="28" t="s">
        <v>248</v>
      </c>
      <c r="C5537" s="28" t="s">
        <v>59</v>
      </c>
      <c r="D5537" s="28">
        <v>1</v>
      </c>
      <c r="E5537" s="8" t="s">
        <v>4859</v>
      </c>
      <c r="F5537" s="8" t="s">
        <v>4845</v>
      </c>
      <c r="G5537" s="33">
        <v>0.47569444444444442</v>
      </c>
      <c r="H5537" s="33">
        <v>0.57638888888888884</v>
      </c>
      <c r="I5537" s="33">
        <v>0.49375000000000002</v>
      </c>
      <c r="J5537" s="34">
        <v>0.5</v>
      </c>
      <c r="K5537" s="35">
        <v>0.50902777777777775</v>
      </c>
      <c r="L5537" s="33">
        <v>0.59583333333333333</v>
      </c>
      <c r="M5537" s="33">
        <v>0.60624999999999996</v>
      </c>
      <c r="N5537" s="33">
        <v>0.60833333333333328</v>
      </c>
      <c r="O5537" s="28">
        <v>3</v>
      </c>
      <c r="P5537" s="29" t="s">
        <v>110</v>
      </c>
      <c r="Q5537" s="30" t="s">
        <v>4573</v>
      </c>
      <c r="R5537" s="31" t="s">
        <v>660</v>
      </c>
      <c r="S5537" s="28">
        <v>184</v>
      </c>
      <c r="T5537" s="28">
        <v>1</v>
      </c>
      <c r="U5537" s="32">
        <v>0.95976692648356865</v>
      </c>
      <c r="V5537" s="28">
        <v>0</v>
      </c>
      <c r="W5537" s="15" t="s">
        <v>30</v>
      </c>
      <c r="AC5537" s="64"/>
    </row>
    <row r="5538" spans="1:29" x14ac:dyDescent="0.35">
      <c r="A5538" s="9">
        <v>46250</v>
      </c>
      <c r="B5538" s="28" t="s">
        <v>1371</v>
      </c>
      <c r="C5538" s="28" t="s">
        <v>72</v>
      </c>
      <c r="D5538" s="28">
        <v>1</v>
      </c>
      <c r="E5538" s="8" t="s">
        <v>4845</v>
      </c>
      <c r="F5538" s="8" t="s">
        <v>4849</v>
      </c>
      <c r="G5538" s="33">
        <v>2.0833333333333329E-2</v>
      </c>
      <c r="H5538" s="33">
        <v>0.16666666666666671</v>
      </c>
      <c r="I5538" s="33">
        <v>1.458333333333333E-2</v>
      </c>
      <c r="J5538" s="34">
        <v>1.805555555555555E-2</v>
      </c>
      <c r="K5538" s="35">
        <v>3.125E-2</v>
      </c>
      <c r="L5538" s="33">
        <v>0.15277777777777779</v>
      </c>
      <c r="M5538" s="33">
        <v>0.16388888888888889</v>
      </c>
      <c r="N5538" s="33">
        <v>0.16597222222222219</v>
      </c>
      <c r="O5538" s="28" t="s">
        <v>57</v>
      </c>
      <c r="P5538" s="29">
        <v>56</v>
      </c>
      <c r="Q5538" s="30" t="s">
        <v>172</v>
      </c>
      <c r="R5538" s="31" t="s">
        <v>172</v>
      </c>
      <c r="S5538" s="28">
        <v>159</v>
      </c>
      <c r="T5538" s="28">
        <v>1</v>
      </c>
      <c r="U5538" s="32">
        <v>0.90318242210676569</v>
      </c>
      <c r="V5538" s="28">
        <v>0</v>
      </c>
      <c r="W5538" s="15" t="s">
        <v>30</v>
      </c>
      <c r="AC5538" s="64"/>
    </row>
    <row r="5539" spans="1:29" x14ac:dyDescent="0.35">
      <c r="A5539" s="9">
        <v>46250</v>
      </c>
      <c r="B5539" s="28" t="s">
        <v>1372</v>
      </c>
      <c r="C5539" s="28" t="s">
        <v>72</v>
      </c>
      <c r="D5539" s="28">
        <v>1</v>
      </c>
      <c r="E5539" s="8" t="s">
        <v>4845</v>
      </c>
      <c r="F5539" s="8" t="s">
        <v>4851</v>
      </c>
      <c r="G5539" s="33">
        <v>0.20833333333333329</v>
      </c>
      <c r="H5539" s="33">
        <v>0.36805555555555558</v>
      </c>
      <c r="I5539" s="33">
        <v>0.20277777777777781</v>
      </c>
      <c r="J5539" s="34">
        <v>0.2270833333333333</v>
      </c>
      <c r="K5539" s="35">
        <v>0.23680555555555549</v>
      </c>
      <c r="L5539" s="33">
        <v>0.35486111111111113</v>
      </c>
      <c r="M5539" s="33">
        <v>0.36388888888888887</v>
      </c>
      <c r="N5539" s="33">
        <v>0.3659722222222222</v>
      </c>
      <c r="O5539" s="28">
        <v>55</v>
      </c>
      <c r="P5539" s="29" t="s">
        <v>32</v>
      </c>
      <c r="Q5539" s="30" t="s">
        <v>139</v>
      </c>
      <c r="R5539" s="31" t="s">
        <v>4574</v>
      </c>
      <c r="S5539" s="28">
        <v>164</v>
      </c>
      <c r="T5539" s="28">
        <v>2</v>
      </c>
      <c r="U5539" s="32">
        <v>0.88980337659253739</v>
      </c>
      <c r="V5539" s="28">
        <v>0</v>
      </c>
      <c r="W5539" s="15" t="s">
        <v>30</v>
      </c>
      <c r="AC5539" s="64"/>
    </row>
    <row r="5540" spans="1:29" x14ac:dyDescent="0.35">
      <c r="A5540" s="9">
        <v>46250</v>
      </c>
      <c r="B5540" s="28" t="s">
        <v>93</v>
      </c>
      <c r="C5540" s="28" t="s">
        <v>72</v>
      </c>
      <c r="D5540" s="28">
        <v>14</v>
      </c>
      <c r="E5540" s="8" t="s">
        <v>4851</v>
      </c>
      <c r="F5540" s="8" t="s">
        <v>4845</v>
      </c>
      <c r="G5540" s="33">
        <v>0.40972222222222221</v>
      </c>
      <c r="H5540" s="33">
        <v>0.53125</v>
      </c>
      <c r="I5540" s="33">
        <v>0.40416666666666667</v>
      </c>
      <c r="J5540" s="34">
        <v>0.41180555555555548</v>
      </c>
      <c r="K5540" s="35">
        <v>0.4236111111111111</v>
      </c>
      <c r="L5540" s="33">
        <v>0.52569444444444446</v>
      </c>
      <c r="M5540" s="33">
        <v>0.53263888888888888</v>
      </c>
      <c r="N5540" s="33">
        <v>0.53402777777777777</v>
      </c>
      <c r="O5540" s="28" t="s">
        <v>32</v>
      </c>
      <c r="P5540" s="29" t="s">
        <v>442</v>
      </c>
      <c r="Q5540" s="30" t="s">
        <v>152</v>
      </c>
      <c r="R5540" s="31" t="s">
        <v>39</v>
      </c>
      <c r="S5540" s="28">
        <v>134</v>
      </c>
      <c r="T5540" s="28">
        <v>0</v>
      </c>
      <c r="U5540" s="32">
        <v>0.72549217623104778</v>
      </c>
      <c r="V5540" s="28">
        <v>592</v>
      </c>
      <c r="W5540" s="15" t="s">
        <v>30</v>
      </c>
      <c r="AC5540" s="64"/>
    </row>
    <row r="5541" spans="1:29" x14ac:dyDescent="0.35">
      <c r="A5541" s="9">
        <v>46250</v>
      </c>
      <c r="B5541" s="28" t="s">
        <v>96</v>
      </c>
      <c r="C5541" s="28" t="s">
        <v>72</v>
      </c>
      <c r="D5541" s="28">
        <v>14</v>
      </c>
      <c r="E5541" s="8" t="s">
        <v>4845</v>
      </c>
      <c r="F5541" s="8" t="s">
        <v>4851</v>
      </c>
      <c r="G5541" s="33">
        <v>0.57291666666666663</v>
      </c>
      <c r="H5541" s="33">
        <v>0.70138888888888884</v>
      </c>
      <c r="I5541" s="33">
        <v>0.56458333333333333</v>
      </c>
      <c r="J5541" s="34">
        <v>0.56874999999999998</v>
      </c>
      <c r="K5541" s="35">
        <v>0.57916666666666672</v>
      </c>
      <c r="L5541" s="33">
        <v>0.68194444444444446</v>
      </c>
      <c r="M5541" s="33">
        <v>0.68819444444444444</v>
      </c>
      <c r="N5541" s="33">
        <v>0.69027777777777777</v>
      </c>
      <c r="O5541" s="28" t="s">
        <v>442</v>
      </c>
      <c r="P5541" s="29" t="s">
        <v>43</v>
      </c>
      <c r="Q5541" s="30" t="s">
        <v>172</v>
      </c>
      <c r="R5541" s="31" t="s">
        <v>172</v>
      </c>
      <c r="S5541" s="28">
        <v>162</v>
      </c>
      <c r="T5541" s="28">
        <v>1</v>
      </c>
      <c r="U5541" s="32">
        <v>0.8585581311844076</v>
      </c>
      <c r="V5541" s="28">
        <v>217</v>
      </c>
      <c r="W5541" s="15" t="s">
        <v>30</v>
      </c>
      <c r="AC5541" s="64"/>
    </row>
    <row r="5542" spans="1:29" x14ac:dyDescent="0.35">
      <c r="A5542" s="9">
        <v>46250</v>
      </c>
      <c r="B5542" s="28" t="s">
        <v>1504</v>
      </c>
      <c r="C5542" s="28" t="s">
        <v>72</v>
      </c>
      <c r="D5542" s="28">
        <v>1</v>
      </c>
      <c r="E5542" s="8" t="s">
        <v>4851</v>
      </c>
      <c r="F5542" s="8" t="s">
        <v>4845</v>
      </c>
      <c r="G5542" s="33">
        <v>0.97916666666666663</v>
      </c>
      <c r="H5542" s="33" t="s">
        <v>2807</v>
      </c>
      <c r="I5542" s="33">
        <v>0.96875</v>
      </c>
      <c r="J5542" s="34">
        <v>0.97430555555555554</v>
      </c>
      <c r="K5542" s="35">
        <v>0.98402777777777772</v>
      </c>
      <c r="L5542" s="33" t="s">
        <v>4575</v>
      </c>
      <c r="M5542" s="33" t="s">
        <v>4576</v>
      </c>
      <c r="N5542" s="33" t="s">
        <v>4577</v>
      </c>
      <c r="O5542" s="28" t="s">
        <v>43</v>
      </c>
      <c r="P5542" s="29" t="s">
        <v>177</v>
      </c>
      <c r="Q5542" s="30" t="s">
        <v>172</v>
      </c>
      <c r="R5542" s="31" t="s">
        <v>172</v>
      </c>
      <c r="S5542" s="28">
        <v>182</v>
      </c>
      <c r="T5542" s="28">
        <v>0</v>
      </c>
      <c r="U5542" s="32">
        <f>S5542/189</f>
        <v>0.96296296296296291</v>
      </c>
      <c r="V5542" s="28">
        <v>0</v>
      </c>
      <c r="W5542" s="15" t="s">
        <v>30</v>
      </c>
      <c r="AC5542" s="64"/>
    </row>
    <row r="5543" spans="1:29" ht="26" customHeight="1" x14ac:dyDescent="0.35">
      <c r="A5543" s="9">
        <v>46250</v>
      </c>
      <c r="B5543" s="28" t="s">
        <v>1429</v>
      </c>
      <c r="C5543" s="28" t="s">
        <v>81</v>
      </c>
      <c r="D5543" s="28">
        <v>14</v>
      </c>
      <c r="E5543" s="8" t="s">
        <v>4849</v>
      </c>
      <c r="F5543" s="8" t="s">
        <v>4845</v>
      </c>
      <c r="G5543" s="33">
        <v>5.5555555555555552E-2</v>
      </c>
      <c r="H5543" s="33">
        <v>0.21527777777777779</v>
      </c>
      <c r="I5543" s="33">
        <v>6.0416666666666667E-2</v>
      </c>
      <c r="J5543" s="34">
        <v>9.583333333333334E-2</v>
      </c>
      <c r="K5543" s="35">
        <v>0.1076388888888889</v>
      </c>
      <c r="L5543" s="33">
        <v>0.25277777777777782</v>
      </c>
      <c r="M5543" s="33">
        <v>0.2590277777777778</v>
      </c>
      <c r="N5543" s="33">
        <v>0.2590277777777778</v>
      </c>
      <c r="O5543" s="28" t="s">
        <v>301</v>
      </c>
      <c r="P5543" s="29">
        <v>10</v>
      </c>
      <c r="Q5543" s="30" t="s">
        <v>4578</v>
      </c>
      <c r="R5543" s="31" t="s">
        <v>4579</v>
      </c>
      <c r="S5543" s="28">
        <v>189</v>
      </c>
      <c r="T5543" s="28">
        <v>2</v>
      </c>
      <c r="U5543" s="32">
        <v>0.95132863547593105</v>
      </c>
      <c r="V5543" s="28">
        <v>705</v>
      </c>
      <c r="W5543" s="15" t="s">
        <v>30</v>
      </c>
      <c r="AC5543" s="64"/>
    </row>
    <row r="5544" spans="1:29" x14ac:dyDescent="0.35">
      <c r="A5544" s="9">
        <v>46250</v>
      </c>
      <c r="B5544" s="28" t="s">
        <v>1430</v>
      </c>
      <c r="C5544" s="28" t="s">
        <v>81</v>
      </c>
      <c r="D5544" s="28">
        <v>14</v>
      </c>
      <c r="E5544" s="8" t="s">
        <v>4845</v>
      </c>
      <c r="F5544" s="8" t="s">
        <v>4855</v>
      </c>
      <c r="G5544" s="33">
        <v>0.25</v>
      </c>
      <c r="H5544" s="33">
        <v>0.4236111111111111</v>
      </c>
      <c r="I5544" s="33">
        <v>0.28611111111111109</v>
      </c>
      <c r="J5544" s="34">
        <v>0.29097222222222219</v>
      </c>
      <c r="K5544" s="35">
        <v>0.30833333333333329</v>
      </c>
      <c r="L5544" s="33">
        <v>0.44583333333333341</v>
      </c>
      <c r="M5544" s="33">
        <v>0.45694444444444438</v>
      </c>
      <c r="N5544" s="33">
        <v>0.45902777777777781</v>
      </c>
      <c r="O5544" s="28">
        <v>10</v>
      </c>
      <c r="P5544" s="29" t="s">
        <v>60</v>
      </c>
      <c r="Q5544" s="30" t="s">
        <v>4580</v>
      </c>
      <c r="R5544" s="31" t="s">
        <v>99</v>
      </c>
      <c r="S5544" s="28">
        <v>175</v>
      </c>
      <c r="T5544" s="28">
        <v>1</v>
      </c>
      <c r="U5544" s="32">
        <v>0.91520377925472096</v>
      </c>
      <c r="V5544" s="28">
        <v>0</v>
      </c>
      <c r="W5544" s="15" t="s">
        <v>30</v>
      </c>
      <c r="AC5544" s="64"/>
    </row>
    <row r="5545" spans="1:29" x14ac:dyDescent="0.35">
      <c r="A5545" s="9">
        <v>46250</v>
      </c>
      <c r="B5545" s="28" t="s">
        <v>1376</v>
      </c>
      <c r="C5545" s="28" t="s">
        <v>81</v>
      </c>
      <c r="D5545" s="28">
        <v>15</v>
      </c>
      <c r="E5545" s="8" t="s">
        <v>4855</v>
      </c>
      <c r="F5545" s="8" t="s">
        <v>4845</v>
      </c>
      <c r="G5545" s="33">
        <v>0.47569444444444442</v>
      </c>
      <c r="H5545" s="33">
        <v>0.63194444444444442</v>
      </c>
      <c r="I5545" s="33">
        <v>0.49236111111111108</v>
      </c>
      <c r="J5545" s="34">
        <v>0.49444444444444452</v>
      </c>
      <c r="K5545" s="35">
        <v>0.50694444444444442</v>
      </c>
      <c r="L5545" s="33">
        <v>0.64722222222222225</v>
      </c>
      <c r="M5545" s="33">
        <v>0.65069444444444446</v>
      </c>
      <c r="N5545" s="33">
        <v>0.65138888888888891</v>
      </c>
      <c r="O5545" s="28" t="s">
        <v>60</v>
      </c>
      <c r="P5545" s="29">
        <v>17</v>
      </c>
      <c r="Q5545" s="30" t="s">
        <v>4581</v>
      </c>
      <c r="R5545" s="31" t="s">
        <v>124</v>
      </c>
      <c r="S5545" s="28">
        <v>187</v>
      </c>
      <c r="T5545" s="28">
        <v>0</v>
      </c>
      <c r="U5545" s="32">
        <v>1</v>
      </c>
      <c r="V5545" s="28">
        <v>845</v>
      </c>
      <c r="W5545" s="15" t="s">
        <v>30</v>
      </c>
      <c r="AC5545" s="64"/>
    </row>
    <row r="5546" spans="1:29" x14ac:dyDescent="0.35">
      <c r="A5546" s="9">
        <v>46250</v>
      </c>
      <c r="B5546" s="28" t="s">
        <v>1379</v>
      </c>
      <c r="C5546" s="28" t="s">
        <v>81</v>
      </c>
      <c r="D5546" s="28">
        <v>15</v>
      </c>
      <c r="E5546" s="8" t="s">
        <v>4845</v>
      </c>
      <c r="F5546" s="8" t="s">
        <v>4856</v>
      </c>
      <c r="G5546" s="33">
        <v>0.66666666666666663</v>
      </c>
      <c r="H5546" s="33">
        <v>0.84375</v>
      </c>
      <c r="I5546" s="33">
        <v>0.67986111111111114</v>
      </c>
      <c r="J5546" s="34">
        <v>0.68125000000000002</v>
      </c>
      <c r="K5546" s="35">
        <v>0.69722222222222219</v>
      </c>
      <c r="L5546" s="33">
        <v>0.83819444444444446</v>
      </c>
      <c r="M5546" s="33">
        <v>0.85347222222222219</v>
      </c>
      <c r="N5546" s="33">
        <v>0.85555555555555551</v>
      </c>
      <c r="O5546" s="28">
        <v>17</v>
      </c>
      <c r="P5546" s="29" t="s">
        <v>60</v>
      </c>
      <c r="Q5546" s="30" t="s">
        <v>123</v>
      </c>
      <c r="R5546" s="31" t="s">
        <v>124</v>
      </c>
      <c r="S5546" s="28">
        <v>160</v>
      </c>
      <c r="T5546" s="28">
        <v>0</v>
      </c>
      <c r="U5546" s="32">
        <v>0.8502003908059399</v>
      </c>
      <c r="V5546" s="28">
        <v>0</v>
      </c>
      <c r="W5546" s="15" t="s">
        <v>30</v>
      </c>
      <c r="AC5546" s="64"/>
    </row>
    <row r="5547" spans="1:29" x14ac:dyDescent="0.35">
      <c r="A5547" s="9">
        <v>46250</v>
      </c>
      <c r="B5547" s="28" t="s">
        <v>71</v>
      </c>
      <c r="C5547" s="28" t="s">
        <v>90</v>
      </c>
      <c r="D5547" s="28">
        <v>1</v>
      </c>
      <c r="E5547" s="8" t="s">
        <v>4856</v>
      </c>
      <c r="F5547" s="8" t="s">
        <v>4845</v>
      </c>
      <c r="G5547" s="33">
        <v>1.041666666666667E-2</v>
      </c>
      <c r="H5547" s="33">
        <v>0.1701388888888889</v>
      </c>
      <c r="I5547" s="33">
        <v>5.5555555555555558E-3</v>
      </c>
      <c r="J5547" s="34">
        <v>1.388888888888889E-2</v>
      </c>
      <c r="K5547" s="35">
        <v>2.569444444444444E-2</v>
      </c>
      <c r="L5547" s="33">
        <v>0.17222222222222219</v>
      </c>
      <c r="M5547" s="33">
        <v>0.1791666666666667</v>
      </c>
      <c r="N5547" s="33">
        <v>0.17986111111111111</v>
      </c>
      <c r="O5547" s="28" t="s">
        <v>43</v>
      </c>
      <c r="P5547" s="29" t="s">
        <v>1961</v>
      </c>
      <c r="Q5547" s="30" t="s">
        <v>65</v>
      </c>
      <c r="R5547" s="31" t="s">
        <v>39</v>
      </c>
      <c r="S5547" s="28">
        <v>190</v>
      </c>
      <c r="T5547" s="28">
        <v>1</v>
      </c>
      <c r="U5547" s="32">
        <v>0.93828211695385566</v>
      </c>
      <c r="V5547" s="28">
        <v>841</v>
      </c>
      <c r="W5547" s="15" t="s">
        <v>30</v>
      </c>
      <c r="AC5547" s="64"/>
    </row>
    <row r="5548" spans="1:29" x14ac:dyDescent="0.35">
      <c r="A5548" s="9">
        <v>46250</v>
      </c>
      <c r="B5548" s="28" t="s">
        <v>74</v>
      </c>
      <c r="C5548" s="28" t="s">
        <v>90</v>
      </c>
      <c r="D5548" s="28">
        <v>1</v>
      </c>
      <c r="E5548" s="8" t="s">
        <v>4845</v>
      </c>
      <c r="F5548" s="8" t="s">
        <v>4867</v>
      </c>
      <c r="G5548" s="33">
        <v>0.20833333333333329</v>
      </c>
      <c r="H5548" s="33">
        <v>0.38541666666666669</v>
      </c>
      <c r="I5548" s="33">
        <v>0.2104166666666667</v>
      </c>
      <c r="J5548" s="34">
        <v>0.21319444444444441</v>
      </c>
      <c r="K5548" s="35">
        <v>0.22916666666666671</v>
      </c>
      <c r="L5548" s="33">
        <v>0.37430555555555561</v>
      </c>
      <c r="M5548" s="33">
        <v>0.39027777777777778</v>
      </c>
      <c r="N5548" s="33">
        <v>0.3923611111111111</v>
      </c>
      <c r="O5548" s="28" t="s">
        <v>1961</v>
      </c>
      <c r="P5548" s="29" t="s">
        <v>57</v>
      </c>
      <c r="Q5548" s="30" t="s">
        <v>4408</v>
      </c>
      <c r="R5548" s="31" t="s">
        <v>99</v>
      </c>
      <c r="S5548" s="28">
        <v>178</v>
      </c>
      <c r="T5548" s="28">
        <v>1</v>
      </c>
      <c r="U5548" s="32">
        <v>0.99207398611945585</v>
      </c>
      <c r="V5548" s="28">
        <v>0</v>
      </c>
      <c r="W5548" s="15" t="s">
        <v>30</v>
      </c>
      <c r="AC5548" s="64"/>
    </row>
    <row r="5549" spans="1:29" x14ac:dyDescent="0.35">
      <c r="A5549" s="9">
        <v>46250</v>
      </c>
      <c r="B5549" s="28" t="s">
        <v>52</v>
      </c>
      <c r="C5549" s="28" t="s">
        <v>90</v>
      </c>
      <c r="D5549" s="28">
        <v>1</v>
      </c>
      <c r="E5549" s="8" t="s">
        <v>4867</v>
      </c>
      <c r="F5549" s="8" t="s">
        <v>4845</v>
      </c>
      <c r="G5549" s="33">
        <v>0.4375</v>
      </c>
      <c r="H5549" s="33">
        <v>0.51388888888888884</v>
      </c>
      <c r="I5549" s="33">
        <v>0.43402777777777779</v>
      </c>
      <c r="J5549" s="34">
        <v>0.43611111111111112</v>
      </c>
      <c r="K5549" s="35">
        <v>0.44791666666666669</v>
      </c>
      <c r="L5549" s="33">
        <v>0.50902777777777775</v>
      </c>
      <c r="M5549" s="33">
        <v>0.51597222222222228</v>
      </c>
      <c r="N5549" s="33">
        <v>0.51597222222222228</v>
      </c>
      <c r="O5549" s="28" t="s">
        <v>57</v>
      </c>
      <c r="P5549" s="29" t="s">
        <v>1025</v>
      </c>
      <c r="Q5549" s="30" t="s">
        <v>172</v>
      </c>
      <c r="R5549" s="31" t="s">
        <v>172</v>
      </c>
      <c r="S5549" s="28">
        <v>164</v>
      </c>
      <c r="T5549" s="28">
        <v>2</v>
      </c>
      <c r="U5549" s="32">
        <v>0.83023968673304327</v>
      </c>
      <c r="V5549" s="28">
        <v>0</v>
      </c>
      <c r="W5549" s="15" t="s">
        <v>30</v>
      </c>
      <c r="AC5549" s="64"/>
    </row>
    <row r="5550" spans="1:29" x14ac:dyDescent="0.35">
      <c r="A5550" s="9">
        <v>46250</v>
      </c>
      <c r="B5550" s="28" t="s">
        <v>56</v>
      </c>
      <c r="C5550" s="28" t="s">
        <v>90</v>
      </c>
      <c r="D5550" s="28">
        <v>1</v>
      </c>
      <c r="E5550" s="8" t="s">
        <v>4873</v>
      </c>
      <c r="F5550" s="8" t="s">
        <v>4845</v>
      </c>
      <c r="G5550" s="33">
        <v>0.55555555555555558</v>
      </c>
      <c r="H5550" s="33">
        <v>0.63888888888888884</v>
      </c>
      <c r="I5550" s="33">
        <v>0.54861111111111116</v>
      </c>
      <c r="J5550" s="34">
        <v>0.55000000000000004</v>
      </c>
      <c r="K5550" s="35">
        <v>0.56319444444444444</v>
      </c>
      <c r="L5550" s="33">
        <v>0.61944444444444446</v>
      </c>
      <c r="M5550" s="33">
        <v>0.63541666666666663</v>
      </c>
      <c r="N5550" s="33">
        <v>0.63749999999999996</v>
      </c>
      <c r="O5550" s="28" t="s">
        <v>1025</v>
      </c>
      <c r="P5550" s="29" t="s">
        <v>75</v>
      </c>
      <c r="Q5550" s="30" t="s">
        <v>172</v>
      </c>
      <c r="R5550" s="31" t="s">
        <v>172</v>
      </c>
      <c r="S5550" s="28">
        <v>165</v>
      </c>
      <c r="T5550" s="28">
        <v>0</v>
      </c>
      <c r="U5550" s="32">
        <v>0.93756771480665158</v>
      </c>
      <c r="V5550" s="28">
        <v>0</v>
      </c>
      <c r="W5550" s="15" t="s">
        <v>30</v>
      </c>
      <c r="AC5550" s="64"/>
    </row>
    <row r="5551" spans="1:29" x14ac:dyDescent="0.35">
      <c r="A5551" s="9">
        <v>46250</v>
      </c>
      <c r="B5551" s="28" t="s">
        <v>80</v>
      </c>
      <c r="C5551" s="28" t="s">
        <v>108</v>
      </c>
      <c r="D5551" s="28">
        <v>1</v>
      </c>
      <c r="E5551" s="8" t="s">
        <v>4845</v>
      </c>
      <c r="F5551" s="8" t="s">
        <v>4862</v>
      </c>
      <c r="G5551" s="33">
        <v>2.0833333333333329E-2</v>
      </c>
      <c r="H5551" s="33">
        <v>9.375E-2</v>
      </c>
      <c r="I5551" s="33">
        <v>1.7361111111111108E-2</v>
      </c>
      <c r="J5551" s="34">
        <v>2.2916666666666669E-2</v>
      </c>
      <c r="K5551" s="35">
        <v>3.4027777777777768E-2</v>
      </c>
      <c r="L5551" s="33">
        <v>9.583333333333334E-2</v>
      </c>
      <c r="M5551" s="33">
        <v>9.930555555555555E-2</v>
      </c>
      <c r="N5551" s="33">
        <v>0.1020833333333333</v>
      </c>
      <c r="O5551" s="28" t="s">
        <v>361</v>
      </c>
      <c r="P5551" s="29" t="s">
        <v>1025</v>
      </c>
      <c r="Q5551" s="30" t="s">
        <v>4519</v>
      </c>
      <c r="R5551" s="31" t="s">
        <v>588</v>
      </c>
      <c r="S5551" s="28">
        <v>156</v>
      </c>
      <c r="T5551" s="28">
        <v>0</v>
      </c>
      <c r="U5551" s="32">
        <v>0.82548621291793622</v>
      </c>
      <c r="V5551" s="28">
        <v>2104</v>
      </c>
      <c r="W5551" s="15" t="s">
        <v>30</v>
      </c>
      <c r="AC5551" s="64"/>
    </row>
    <row r="5552" spans="1:29" x14ac:dyDescent="0.35">
      <c r="A5552" s="9">
        <v>46250</v>
      </c>
      <c r="B5552" s="28" t="s">
        <v>84</v>
      </c>
      <c r="C5552" s="28" t="s">
        <v>108</v>
      </c>
      <c r="D5552" s="28">
        <v>1</v>
      </c>
      <c r="E5552" s="8" t="s">
        <v>4862</v>
      </c>
      <c r="F5552" s="8" t="s">
        <v>4845</v>
      </c>
      <c r="G5552" s="33">
        <v>0.13541666666666671</v>
      </c>
      <c r="H5552" s="33">
        <v>0.21180555555555561</v>
      </c>
      <c r="I5552" s="33">
        <v>0.1333333333333333</v>
      </c>
      <c r="J5552" s="34">
        <v>0.13819444444444451</v>
      </c>
      <c r="K5552" s="35">
        <v>0.15069444444444441</v>
      </c>
      <c r="L5552" s="33">
        <v>0.20555555555555549</v>
      </c>
      <c r="M5552" s="33">
        <v>0.22361111111111109</v>
      </c>
      <c r="N5552" s="33">
        <v>0.22569444444444439</v>
      </c>
      <c r="O5552" s="28" t="s">
        <v>1025</v>
      </c>
      <c r="P5552" s="29" t="s">
        <v>143</v>
      </c>
      <c r="Q5552" s="30" t="s">
        <v>273</v>
      </c>
      <c r="R5552" s="31" t="s">
        <v>39</v>
      </c>
      <c r="S5552" s="28">
        <v>206</v>
      </c>
      <c r="T5552" s="28">
        <v>1</v>
      </c>
      <c r="U5552" s="32">
        <v>0.95494697214026192</v>
      </c>
      <c r="V5552" s="28">
        <v>0</v>
      </c>
      <c r="W5552" s="15" t="s">
        <v>30</v>
      </c>
      <c r="AC5552" s="64"/>
    </row>
    <row r="5553" spans="1:29" ht="26" customHeight="1" x14ac:dyDescent="0.35">
      <c r="A5553" s="9">
        <v>46250</v>
      </c>
      <c r="B5553" s="28" t="s">
        <v>2570</v>
      </c>
      <c r="C5553" s="28" t="s">
        <v>108</v>
      </c>
      <c r="D5553" s="28">
        <v>1</v>
      </c>
      <c r="E5553" s="8" t="s">
        <v>4845</v>
      </c>
      <c r="F5553" s="8" t="s">
        <v>4849</v>
      </c>
      <c r="G5553" s="33">
        <v>0.2638888888888889</v>
      </c>
      <c r="H5553" s="33">
        <v>0.52777777777777779</v>
      </c>
      <c r="I5553" s="33">
        <v>0.2673611111111111</v>
      </c>
      <c r="J5553" s="34">
        <v>0.26944444444444438</v>
      </c>
      <c r="K5553" s="35">
        <v>0.28749999999999998</v>
      </c>
      <c r="L5553" s="33">
        <v>0.53680555555555554</v>
      </c>
      <c r="M5553" s="33">
        <v>0.54236111111111107</v>
      </c>
      <c r="N5553" s="33">
        <v>0.5444444444444444</v>
      </c>
      <c r="O5553" s="28" t="s">
        <v>143</v>
      </c>
      <c r="P5553" s="29" t="s">
        <v>561</v>
      </c>
      <c r="Q5553" s="30" t="s">
        <v>4582</v>
      </c>
      <c r="R5553" s="31" t="s">
        <v>4583</v>
      </c>
      <c r="S5553" s="28">
        <v>175</v>
      </c>
      <c r="T5553" s="28">
        <v>0</v>
      </c>
      <c r="U5553" s="32">
        <v>0.90626614335362632</v>
      </c>
      <c r="V5553" s="28">
        <v>0</v>
      </c>
      <c r="W5553" s="15" t="s">
        <v>30</v>
      </c>
      <c r="AC5553" s="64"/>
    </row>
    <row r="5554" spans="1:29" x14ac:dyDescent="0.35">
      <c r="A5554" s="9">
        <v>46250</v>
      </c>
      <c r="B5554" s="28" t="s">
        <v>2571</v>
      </c>
      <c r="C5554" s="28" t="s">
        <v>108</v>
      </c>
      <c r="D5554" s="28">
        <v>1</v>
      </c>
      <c r="E5554" s="8" t="s">
        <v>4849</v>
      </c>
      <c r="F5554" s="8" t="s">
        <v>4845</v>
      </c>
      <c r="G5554" s="33">
        <v>0.61458333333333337</v>
      </c>
      <c r="H5554" s="33">
        <v>0.89930555555555558</v>
      </c>
      <c r="I5554" s="33">
        <v>0.61319444444444449</v>
      </c>
      <c r="J5554" s="34">
        <v>0.6166666666666667</v>
      </c>
      <c r="K5554" s="35">
        <v>0.63194444444444442</v>
      </c>
      <c r="L5554" s="33">
        <v>0.91111111111111109</v>
      </c>
      <c r="M5554" s="33">
        <v>0.9243055555555556</v>
      </c>
      <c r="N5554" s="33">
        <v>0.92638888888888893</v>
      </c>
      <c r="O5554" s="28" t="s">
        <v>561</v>
      </c>
      <c r="P5554" s="29" t="s">
        <v>70</v>
      </c>
      <c r="Q5554" s="30" t="s">
        <v>4584</v>
      </c>
      <c r="R5554" s="31" t="s">
        <v>4585</v>
      </c>
      <c r="S5554" s="28">
        <v>182</v>
      </c>
      <c r="T5554" s="28">
        <v>0</v>
      </c>
      <c r="U5554" s="32">
        <v>0.90380893433078868</v>
      </c>
      <c r="V5554" s="28">
        <v>0</v>
      </c>
      <c r="W5554" s="15" t="s">
        <v>30</v>
      </c>
      <c r="AC5554" s="64"/>
    </row>
    <row r="5555" spans="1:29" x14ac:dyDescent="0.35">
      <c r="A5555" s="9">
        <v>46250</v>
      </c>
      <c r="B5555" s="28" t="s">
        <v>1381</v>
      </c>
      <c r="C5555" s="28" t="s">
        <v>113</v>
      </c>
      <c r="D5555" s="28">
        <v>1</v>
      </c>
      <c r="E5555" s="8" t="s">
        <v>4845</v>
      </c>
      <c r="F5555" s="8" t="s">
        <v>4847</v>
      </c>
      <c r="G5555" s="33">
        <v>4.5138888888888888E-2</v>
      </c>
      <c r="H5555" s="33">
        <v>0.25347222222222221</v>
      </c>
      <c r="I5555" s="33">
        <v>4.1666666666666657E-2</v>
      </c>
      <c r="J5555" s="34">
        <v>6.5277777777777782E-2</v>
      </c>
      <c r="K5555" s="35">
        <v>7.9861111111111105E-2</v>
      </c>
      <c r="L5555" s="33">
        <v>0.2722222222222222</v>
      </c>
      <c r="M5555" s="33">
        <v>0.27847222222222218</v>
      </c>
      <c r="N5555" s="33">
        <v>0.28055555555555561</v>
      </c>
      <c r="O5555" s="28" t="s">
        <v>285</v>
      </c>
      <c r="P5555" s="29">
        <v>63</v>
      </c>
      <c r="Q5555" s="30" t="s">
        <v>141</v>
      </c>
      <c r="R5555" s="31" t="s">
        <v>39</v>
      </c>
      <c r="S5555" s="28">
        <v>155</v>
      </c>
      <c r="T5555" s="28">
        <v>2</v>
      </c>
      <c r="U5555" s="32">
        <v>0.73556379363929736</v>
      </c>
      <c r="V5555" s="28">
        <v>0</v>
      </c>
      <c r="W5555" s="15" t="s">
        <v>30</v>
      </c>
      <c r="AC5555" s="64"/>
    </row>
    <row r="5556" spans="1:29" ht="39" customHeight="1" x14ac:dyDescent="0.35">
      <c r="A5556" s="9">
        <v>46250</v>
      </c>
      <c r="B5556" s="28" t="s">
        <v>1382</v>
      </c>
      <c r="C5556" s="28" t="s">
        <v>113</v>
      </c>
      <c r="D5556" s="28">
        <v>1</v>
      </c>
      <c r="E5556" s="8" t="s">
        <v>4847</v>
      </c>
      <c r="F5556" s="8" t="s">
        <v>4845</v>
      </c>
      <c r="G5556" s="33">
        <v>0.2951388888888889</v>
      </c>
      <c r="H5556" s="33">
        <v>0.52430555555555558</v>
      </c>
      <c r="I5556" s="33">
        <v>0.31388888888888888</v>
      </c>
      <c r="J5556" s="34">
        <v>0.31874999999999998</v>
      </c>
      <c r="K5556" s="35">
        <v>0.33124999999999999</v>
      </c>
      <c r="L5556" s="33">
        <v>0.52152777777777781</v>
      </c>
      <c r="M5556" s="33">
        <v>0.53194444444444444</v>
      </c>
      <c r="N5556" s="33">
        <v>0.53402777777777777</v>
      </c>
      <c r="O5556" s="28">
        <v>66</v>
      </c>
      <c r="P5556" s="29" t="s">
        <v>32</v>
      </c>
      <c r="Q5556" s="30" t="s">
        <v>4586</v>
      </c>
      <c r="R5556" s="31" t="s">
        <v>4587</v>
      </c>
      <c r="S5556" s="28">
        <v>185</v>
      </c>
      <c r="T5556" s="28">
        <v>0</v>
      </c>
      <c r="U5556" s="32">
        <v>0.93102992836485277</v>
      </c>
      <c r="V5556" s="28">
        <v>0</v>
      </c>
      <c r="W5556" s="15" t="s">
        <v>30</v>
      </c>
      <c r="AC5556" s="64"/>
    </row>
    <row r="5557" spans="1:29" x14ac:dyDescent="0.35">
      <c r="A5557" s="9">
        <v>46250</v>
      </c>
      <c r="B5557" s="28" t="s">
        <v>1383</v>
      </c>
      <c r="C5557" s="28" t="s">
        <v>113</v>
      </c>
      <c r="D5557" s="28">
        <v>1</v>
      </c>
      <c r="E5557" s="8" t="s">
        <v>4845</v>
      </c>
      <c r="F5557" s="8" t="s">
        <v>4851</v>
      </c>
      <c r="G5557" s="33">
        <v>0.58333333333333337</v>
      </c>
      <c r="H5557" s="33">
        <v>0.67013888888888884</v>
      </c>
      <c r="I5557" s="33">
        <v>0.57708333333333328</v>
      </c>
      <c r="J5557" s="34">
        <v>0.58125000000000004</v>
      </c>
      <c r="K5557" s="35">
        <v>0.59375</v>
      </c>
      <c r="L5557" s="33">
        <v>0.65138888888888891</v>
      </c>
      <c r="M5557" s="33">
        <v>0.65555555555555556</v>
      </c>
      <c r="N5557" s="33">
        <v>0.65833333333333333</v>
      </c>
      <c r="O5557" s="28" t="s">
        <v>32</v>
      </c>
      <c r="P5557" s="29" t="s">
        <v>271</v>
      </c>
      <c r="Q5557" s="30" t="s">
        <v>172</v>
      </c>
      <c r="R5557" s="31" t="s">
        <v>172</v>
      </c>
      <c r="S5557" s="28">
        <v>146</v>
      </c>
      <c r="T5557" s="28">
        <v>0</v>
      </c>
      <c r="U5557" s="32">
        <v>0.72026479541699928</v>
      </c>
      <c r="V5557" s="28">
        <v>2095</v>
      </c>
      <c r="W5557" s="15" t="s">
        <v>30</v>
      </c>
      <c r="AC5557" s="64"/>
    </row>
    <row r="5558" spans="1:29" x14ac:dyDescent="0.35">
      <c r="A5558" s="9">
        <v>46250</v>
      </c>
      <c r="B5558" s="28" t="s">
        <v>1384</v>
      </c>
      <c r="C5558" s="28" t="s">
        <v>113</v>
      </c>
      <c r="D5558" s="28">
        <v>1</v>
      </c>
      <c r="E5558" s="8" t="s">
        <v>4851</v>
      </c>
      <c r="F5558" s="8" t="s">
        <v>4845</v>
      </c>
      <c r="G5558" s="33">
        <v>0.75</v>
      </c>
      <c r="H5558" s="33">
        <v>0.83333333333333337</v>
      </c>
      <c r="I5558" s="33">
        <v>0.7368055555555556</v>
      </c>
      <c r="J5558" s="34">
        <v>0.74375000000000002</v>
      </c>
      <c r="K5558" s="35">
        <v>0.75486111111111109</v>
      </c>
      <c r="L5558" s="33">
        <v>0.80486111111111114</v>
      </c>
      <c r="M5558" s="33">
        <v>0.81597222222222221</v>
      </c>
      <c r="N5558" s="33">
        <v>0.81805555555555554</v>
      </c>
      <c r="O5558" s="28" t="s">
        <v>271</v>
      </c>
      <c r="P5558" s="29" t="s">
        <v>122</v>
      </c>
      <c r="Q5558" s="30" t="s">
        <v>172</v>
      </c>
      <c r="R5558" s="31" t="s">
        <v>172</v>
      </c>
      <c r="S5558" s="28">
        <v>196</v>
      </c>
      <c r="T5558" s="28">
        <v>0</v>
      </c>
      <c r="U5558" s="32">
        <v>0.90481580868944567</v>
      </c>
      <c r="V5558" s="28">
        <v>0</v>
      </c>
      <c r="W5558" s="15" t="s">
        <v>30</v>
      </c>
      <c r="AC5558" s="64"/>
    </row>
    <row r="5559" spans="1:29" x14ac:dyDescent="0.35">
      <c r="A5559" s="9">
        <v>46251</v>
      </c>
      <c r="B5559" s="28" t="s">
        <v>1381</v>
      </c>
      <c r="C5559" s="28" t="s">
        <v>27</v>
      </c>
      <c r="D5559" s="28">
        <v>1</v>
      </c>
      <c r="E5559" s="8" t="s">
        <v>4845</v>
      </c>
      <c r="F5559" s="8" t="s">
        <v>4851</v>
      </c>
      <c r="G5559" s="33">
        <v>4.5138888888888888E-2</v>
      </c>
      <c r="H5559" s="33">
        <v>0.25347222222222221</v>
      </c>
      <c r="I5559" s="33">
        <v>4.1666666666666657E-2</v>
      </c>
      <c r="J5559" s="34">
        <v>5.4166666666666669E-2</v>
      </c>
      <c r="K5559" s="35">
        <v>6.7361111111111108E-2</v>
      </c>
      <c r="L5559" s="33">
        <v>0.26458333333333328</v>
      </c>
      <c r="M5559" s="33">
        <v>0.27430555555555558</v>
      </c>
      <c r="N5559" s="33">
        <v>0.27569444444444452</v>
      </c>
      <c r="O5559" s="28" t="s">
        <v>43</v>
      </c>
      <c r="P5559" s="29">
        <v>63</v>
      </c>
      <c r="Q5559" s="30" t="s">
        <v>408</v>
      </c>
      <c r="R5559" s="31" t="s">
        <v>39</v>
      </c>
      <c r="S5559" s="28">
        <v>161</v>
      </c>
      <c r="T5559" s="28">
        <v>1</v>
      </c>
      <c r="U5559" s="32">
        <v>0.79548767138929266</v>
      </c>
      <c r="V5559" s="28">
        <v>0</v>
      </c>
      <c r="W5559" s="15" t="s">
        <v>30</v>
      </c>
      <c r="AC5559" s="64"/>
    </row>
    <row r="5560" spans="1:29" ht="39" customHeight="1" x14ac:dyDescent="0.35">
      <c r="A5560" s="9">
        <v>46251</v>
      </c>
      <c r="B5560" s="28" t="s">
        <v>1382</v>
      </c>
      <c r="C5560" s="28" t="s">
        <v>27</v>
      </c>
      <c r="D5560" s="28">
        <v>1</v>
      </c>
      <c r="E5560" s="8" t="s">
        <v>4851</v>
      </c>
      <c r="F5560" s="8" t="s">
        <v>4845</v>
      </c>
      <c r="G5560" s="33">
        <v>0.2951388888888889</v>
      </c>
      <c r="H5560" s="33">
        <v>0.52430555555555558</v>
      </c>
      <c r="I5560" s="33">
        <v>0.31111111111111112</v>
      </c>
      <c r="J5560" s="34">
        <v>0.31944444444444442</v>
      </c>
      <c r="K5560" s="35">
        <v>0.32916666666666672</v>
      </c>
      <c r="L5560" s="33">
        <v>0.52638888888888891</v>
      </c>
      <c r="M5560" s="33">
        <v>0.53888888888888886</v>
      </c>
      <c r="N5560" s="33">
        <v>0.54097222222222219</v>
      </c>
      <c r="O5560" s="28">
        <v>60</v>
      </c>
      <c r="P5560" s="29" t="s">
        <v>32</v>
      </c>
      <c r="Q5560" s="30" t="s">
        <v>4588</v>
      </c>
      <c r="R5560" s="31" t="s">
        <v>4589</v>
      </c>
      <c r="S5560" s="28">
        <v>182</v>
      </c>
      <c r="T5560" s="28">
        <v>0</v>
      </c>
      <c r="U5560" s="32">
        <v>0.94750914633784367</v>
      </c>
      <c r="V5560" s="28">
        <v>0</v>
      </c>
      <c r="W5560" s="15" t="s">
        <v>30</v>
      </c>
      <c r="AC5560" s="64"/>
    </row>
    <row r="5561" spans="1:29" x14ac:dyDescent="0.35">
      <c r="A5561" s="9">
        <v>46251</v>
      </c>
      <c r="B5561" s="28" t="s">
        <v>1383</v>
      </c>
      <c r="C5561" s="28" t="s">
        <v>27</v>
      </c>
      <c r="D5561" s="28">
        <v>1</v>
      </c>
      <c r="E5561" s="8" t="s">
        <v>4845</v>
      </c>
      <c r="F5561" s="8" t="s">
        <v>4853</v>
      </c>
      <c r="G5561" s="33">
        <v>0.58333333333333337</v>
      </c>
      <c r="H5561" s="33">
        <v>0.67013888888888884</v>
      </c>
      <c r="I5561" s="33">
        <v>0.57986111111111116</v>
      </c>
      <c r="J5561" s="34">
        <v>0.58263888888888893</v>
      </c>
      <c r="K5561" s="35">
        <v>0.59583333333333333</v>
      </c>
      <c r="L5561" s="33">
        <v>0.65</v>
      </c>
      <c r="M5561" s="33">
        <v>0.65763888888888888</v>
      </c>
      <c r="N5561" s="33">
        <v>0.65972222222222221</v>
      </c>
      <c r="O5561" s="28" t="s">
        <v>32</v>
      </c>
      <c r="P5561" s="29" t="s">
        <v>283</v>
      </c>
      <c r="Q5561" s="30" t="s">
        <v>172</v>
      </c>
      <c r="R5561" s="31" t="s">
        <v>172</v>
      </c>
      <c r="S5561" s="28">
        <v>106</v>
      </c>
      <c r="T5561" s="28">
        <v>0</v>
      </c>
      <c r="U5561" s="32">
        <v>0.60310703820133094</v>
      </c>
      <c r="V5561" s="28">
        <v>1387</v>
      </c>
      <c r="W5561" s="15" t="s">
        <v>30</v>
      </c>
      <c r="AC5561" s="64"/>
    </row>
    <row r="5562" spans="1:29" x14ac:dyDescent="0.35">
      <c r="A5562" s="9">
        <v>46251</v>
      </c>
      <c r="B5562" s="28" t="s">
        <v>1384</v>
      </c>
      <c r="C5562" s="28" t="s">
        <v>27</v>
      </c>
      <c r="D5562" s="28">
        <v>1</v>
      </c>
      <c r="E5562" s="8" t="s">
        <v>4853</v>
      </c>
      <c r="F5562" s="8" t="s">
        <v>4845</v>
      </c>
      <c r="G5562" s="33">
        <v>0.75</v>
      </c>
      <c r="H5562" s="33">
        <v>0.83333333333333337</v>
      </c>
      <c r="I5562" s="33">
        <v>0.73958333333333337</v>
      </c>
      <c r="J5562" s="34">
        <v>0.74097222222222225</v>
      </c>
      <c r="K5562" s="35">
        <v>0.75486111111111109</v>
      </c>
      <c r="L5562" s="33">
        <v>0.81597222222222221</v>
      </c>
      <c r="M5562" s="33">
        <v>0.82291666666666663</v>
      </c>
      <c r="N5562" s="33">
        <v>0.82499999999999996</v>
      </c>
      <c r="O5562" s="28" t="s">
        <v>283</v>
      </c>
      <c r="P5562" s="29" t="s">
        <v>232</v>
      </c>
      <c r="Q5562" s="30" t="s">
        <v>172</v>
      </c>
      <c r="R5562" s="31" t="s">
        <v>172</v>
      </c>
      <c r="S5562" s="28">
        <v>168</v>
      </c>
      <c r="T5562" s="28">
        <v>0</v>
      </c>
      <c r="U5562" s="32">
        <v>0.95407866148498566</v>
      </c>
      <c r="V5562" s="28">
        <v>0</v>
      </c>
      <c r="W5562" s="15" t="s">
        <v>30</v>
      </c>
      <c r="AC5562" s="64"/>
    </row>
    <row r="5563" spans="1:29" ht="26" customHeight="1" x14ac:dyDescent="0.35">
      <c r="A5563" s="9">
        <v>46251</v>
      </c>
      <c r="B5563" s="28" t="s">
        <v>2701</v>
      </c>
      <c r="C5563" s="28" t="s">
        <v>45</v>
      </c>
      <c r="D5563" s="28">
        <v>13</v>
      </c>
      <c r="E5563" s="8" t="s">
        <v>4845</v>
      </c>
      <c r="F5563" s="8" t="s">
        <v>4849</v>
      </c>
      <c r="G5563" s="33">
        <v>0.1215277777777778</v>
      </c>
      <c r="H5563" s="33">
        <v>0.2361111111111111</v>
      </c>
      <c r="I5563" s="33">
        <v>0.15208333333333329</v>
      </c>
      <c r="J5563" s="34">
        <v>0.15625</v>
      </c>
      <c r="K5563" s="35">
        <v>0.16666666666666671</v>
      </c>
      <c r="L5563" s="33">
        <v>0.26111111111111113</v>
      </c>
      <c r="M5563" s="33">
        <v>0.27291666666666659</v>
      </c>
      <c r="N5563" s="33">
        <v>0.27569444444444452</v>
      </c>
      <c r="O5563" s="28" t="s">
        <v>43</v>
      </c>
      <c r="P5563" s="29">
        <v>43</v>
      </c>
      <c r="Q5563" s="30" t="s">
        <v>4590</v>
      </c>
      <c r="R5563" s="31" t="s">
        <v>4591</v>
      </c>
      <c r="S5563" s="28">
        <v>175</v>
      </c>
      <c r="T5563" s="28">
        <v>2</v>
      </c>
      <c r="U5563" s="32">
        <v>0.95930975417735942</v>
      </c>
      <c r="V5563" s="28">
        <v>0</v>
      </c>
      <c r="W5563" s="15" t="s">
        <v>30</v>
      </c>
      <c r="AC5563" s="64"/>
    </row>
    <row r="5564" spans="1:29" ht="26" customHeight="1" x14ac:dyDescent="0.35">
      <c r="A5564" s="9">
        <v>46251</v>
      </c>
      <c r="B5564" s="28" t="s">
        <v>2703</v>
      </c>
      <c r="C5564" s="28" t="s">
        <v>45</v>
      </c>
      <c r="D5564" s="28">
        <v>13</v>
      </c>
      <c r="E5564" s="8" t="s">
        <v>4845</v>
      </c>
      <c r="F5564" s="8" t="s">
        <v>4854</v>
      </c>
      <c r="G5564" s="33">
        <v>0.27777777777777779</v>
      </c>
      <c r="H5564" s="33">
        <v>0.3923611111111111</v>
      </c>
      <c r="I5564" s="33">
        <v>0.32013888888888892</v>
      </c>
      <c r="J5564" s="34">
        <v>0.32777777777777778</v>
      </c>
      <c r="K5564" s="35">
        <v>0.33680555555555558</v>
      </c>
      <c r="L5564" s="33">
        <v>0.42708333333333331</v>
      </c>
      <c r="M5564" s="33">
        <v>0.43611111111111112</v>
      </c>
      <c r="N5564" s="33">
        <v>0.43819444444444439</v>
      </c>
      <c r="O5564" s="28">
        <v>49</v>
      </c>
      <c r="P5564" s="29" t="s">
        <v>2115</v>
      </c>
      <c r="Q5564" s="30" t="s">
        <v>4592</v>
      </c>
      <c r="R5564" s="31" t="s">
        <v>4593</v>
      </c>
      <c r="S5564" s="28">
        <v>186</v>
      </c>
      <c r="T5564" s="28">
        <v>2</v>
      </c>
      <c r="U5564" s="32">
        <v>1</v>
      </c>
      <c r="V5564" s="28">
        <v>0</v>
      </c>
      <c r="W5564" s="15" t="s">
        <v>30</v>
      </c>
      <c r="AC5564" s="64"/>
    </row>
    <row r="5565" spans="1:29" x14ac:dyDescent="0.35">
      <c r="A5565" s="9">
        <v>46251</v>
      </c>
      <c r="B5565" s="28" t="s">
        <v>107</v>
      </c>
      <c r="C5565" s="28" t="s">
        <v>59</v>
      </c>
      <c r="D5565" s="28">
        <v>1</v>
      </c>
      <c r="E5565" s="8" t="s">
        <v>4854</v>
      </c>
      <c r="F5565" s="8" t="s">
        <v>4845</v>
      </c>
      <c r="G5565" s="33">
        <v>5.5555555555555552E-2</v>
      </c>
      <c r="H5565" s="33">
        <v>0.24305555555555561</v>
      </c>
      <c r="I5565" s="33">
        <v>5.5555555555555552E-2</v>
      </c>
      <c r="J5565" s="34">
        <v>5.8333333333333327E-2</v>
      </c>
      <c r="K5565" s="35">
        <v>7.3611111111111113E-2</v>
      </c>
      <c r="L5565" s="33">
        <v>0.25069444444444439</v>
      </c>
      <c r="M5565" s="33">
        <v>0.25763888888888892</v>
      </c>
      <c r="N5565" s="33">
        <v>0.26111111111111113</v>
      </c>
      <c r="O5565" s="28" t="s">
        <v>110</v>
      </c>
      <c r="P5565" s="29" t="s">
        <v>61</v>
      </c>
      <c r="Q5565" s="30" t="s">
        <v>1879</v>
      </c>
      <c r="R5565" s="31" t="s">
        <v>4594</v>
      </c>
      <c r="S5565" s="28">
        <v>197</v>
      </c>
      <c r="T5565" s="28">
        <v>1</v>
      </c>
      <c r="U5565" s="32">
        <v>1</v>
      </c>
      <c r="V5565" s="28">
        <v>263</v>
      </c>
      <c r="W5565" s="15" t="s">
        <v>30</v>
      </c>
      <c r="AC5565" s="64"/>
    </row>
    <row r="5566" spans="1:29" x14ac:dyDescent="0.35">
      <c r="A5566" s="9">
        <v>46251</v>
      </c>
      <c r="B5566" s="28" t="s">
        <v>109</v>
      </c>
      <c r="C5566" s="28" t="s">
        <v>59</v>
      </c>
      <c r="D5566" s="28">
        <v>1</v>
      </c>
      <c r="E5566" s="8" t="s">
        <v>4845</v>
      </c>
      <c r="F5566" s="8" t="s">
        <v>4861</v>
      </c>
      <c r="G5566" s="33">
        <v>0.28472222222222221</v>
      </c>
      <c r="H5566" s="33">
        <v>0.49652777777777779</v>
      </c>
      <c r="I5566" s="33">
        <v>0.29097222222222219</v>
      </c>
      <c r="J5566" s="34">
        <v>0.29236111111111113</v>
      </c>
      <c r="K5566" s="35">
        <v>0.30972222222222218</v>
      </c>
      <c r="L5566" s="33">
        <v>0.47708333333333341</v>
      </c>
      <c r="M5566" s="33">
        <v>0.48680555555555549</v>
      </c>
      <c r="N5566" s="33">
        <v>0.48888888888888887</v>
      </c>
      <c r="O5566" s="28">
        <v>95</v>
      </c>
      <c r="P5566" s="29" t="s">
        <v>249</v>
      </c>
      <c r="Q5566" s="30" t="s">
        <v>4595</v>
      </c>
      <c r="R5566" s="31" t="s">
        <v>192</v>
      </c>
      <c r="S5566" s="28">
        <v>183</v>
      </c>
      <c r="T5566" s="28">
        <v>1</v>
      </c>
      <c r="U5566" s="32">
        <v>0.91616954494252556</v>
      </c>
      <c r="V5566" s="28">
        <v>0</v>
      </c>
      <c r="W5566" s="15" t="s">
        <v>30</v>
      </c>
      <c r="AC5566" s="64"/>
    </row>
    <row r="5567" spans="1:29" x14ac:dyDescent="0.35">
      <c r="A5567" s="9">
        <v>46251</v>
      </c>
      <c r="B5567" s="28" t="s">
        <v>1372</v>
      </c>
      <c r="C5567" s="28" t="s">
        <v>72</v>
      </c>
      <c r="D5567" s="28">
        <v>1</v>
      </c>
      <c r="E5567" s="8" t="s">
        <v>4861</v>
      </c>
      <c r="F5567" s="8" t="s">
        <v>4845</v>
      </c>
      <c r="G5567" s="33">
        <v>0.16666666666666671</v>
      </c>
      <c r="H5567" s="33">
        <v>0.3298611111111111</v>
      </c>
      <c r="I5567" s="33">
        <v>0.15763888888888891</v>
      </c>
      <c r="J5567" s="34">
        <v>0.1590277777777778</v>
      </c>
      <c r="K5567" s="35">
        <v>0.17222222222222219</v>
      </c>
      <c r="L5567" s="33">
        <v>0.2951388888888889</v>
      </c>
      <c r="M5567" s="33">
        <v>0.30763888888888891</v>
      </c>
      <c r="N5567" s="33">
        <v>0.30972222222222218</v>
      </c>
      <c r="O5567" s="28" t="s">
        <v>177</v>
      </c>
      <c r="P5567" s="29" t="s">
        <v>32</v>
      </c>
      <c r="Q5567" s="30" t="s">
        <v>172</v>
      </c>
      <c r="R5567" s="31" t="s">
        <v>172</v>
      </c>
      <c r="S5567" s="28">
        <v>173</v>
      </c>
      <c r="T5567" s="28">
        <v>2</v>
      </c>
      <c r="U5567" s="32">
        <v>0.9117509290113075</v>
      </c>
      <c r="V5567" s="28">
        <v>0</v>
      </c>
      <c r="W5567" s="15" t="s">
        <v>30</v>
      </c>
      <c r="AC5567" s="64"/>
    </row>
    <row r="5568" spans="1:29" ht="26" customHeight="1" x14ac:dyDescent="0.35">
      <c r="A5568" s="9">
        <v>46251</v>
      </c>
      <c r="B5568" s="28" t="s">
        <v>1218</v>
      </c>
      <c r="C5568" s="28" t="s">
        <v>72</v>
      </c>
      <c r="D5568" s="28">
        <v>14</v>
      </c>
      <c r="E5568" s="8" t="s">
        <v>4845</v>
      </c>
      <c r="F5568" s="8" t="s">
        <v>4849</v>
      </c>
      <c r="G5568" s="33">
        <v>0.28125</v>
      </c>
      <c r="H5568" s="33">
        <v>0.44097222222222221</v>
      </c>
      <c r="I5568" s="33">
        <v>0.35833333333333328</v>
      </c>
      <c r="J5568" s="34">
        <v>0.36319444444444438</v>
      </c>
      <c r="K5568" s="35">
        <v>0.38263888888888892</v>
      </c>
      <c r="L5568" s="33">
        <v>0.52430555555555558</v>
      </c>
      <c r="M5568" s="33">
        <v>0.52916666666666667</v>
      </c>
      <c r="N5568" s="33">
        <v>0.52986111111111112</v>
      </c>
      <c r="O5568" s="28" t="s">
        <v>32</v>
      </c>
      <c r="P5568" s="29">
        <v>17</v>
      </c>
      <c r="Q5568" s="30" t="s">
        <v>4596</v>
      </c>
      <c r="R5568" s="31" t="s">
        <v>4597</v>
      </c>
      <c r="S5568" s="28">
        <v>193</v>
      </c>
      <c r="T5568" s="28">
        <v>1</v>
      </c>
      <c r="U5568" s="32">
        <v>1</v>
      </c>
      <c r="V5568" s="28">
        <v>0</v>
      </c>
      <c r="W5568" s="15" t="s">
        <v>30</v>
      </c>
      <c r="AC5568" s="64"/>
    </row>
    <row r="5569" spans="1:29" x14ac:dyDescent="0.35">
      <c r="A5569" s="9">
        <v>46251</v>
      </c>
      <c r="B5569" s="28" t="s">
        <v>1221</v>
      </c>
      <c r="C5569" s="28" t="s">
        <v>72</v>
      </c>
      <c r="D5569" s="28">
        <v>14</v>
      </c>
      <c r="E5569" s="8" t="s">
        <v>4849</v>
      </c>
      <c r="F5569" s="8" t="s">
        <v>4845</v>
      </c>
      <c r="G5569" s="33">
        <v>0.47569444444444442</v>
      </c>
      <c r="H5569" s="33">
        <v>0.65277777777777779</v>
      </c>
      <c r="I5569" s="33">
        <v>0.56388888888888888</v>
      </c>
      <c r="J5569" s="34">
        <v>0.56874999999999998</v>
      </c>
      <c r="K5569" s="35">
        <v>0.5805555555555556</v>
      </c>
      <c r="L5569" s="33">
        <v>0.72499999999999998</v>
      </c>
      <c r="M5569" s="33">
        <v>0.7319444444444444</v>
      </c>
      <c r="N5569" s="33">
        <v>0.73402777777777772</v>
      </c>
      <c r="O5569" s="28">
        <v>17</v>
      </c>
      <c r="P5569" s="29" t="s">
        <v>37</v>
      </c>
      <c r="Q5569" s="30" t="s">
        <v>4598</v>
      </c>
      <c r="R5569" s="31" t="s">
        <v>99</v>
      </c>
      <c r="S5569" s="28">
        <v>163</v>
      </c>
      <c r="T5569" s="28">
        <v>1</v>
      </c>
      <c r="U5569" s="32">
        <v>0.86348670062026267</v>
      </c>
      <c r="V5569" s="28">
        <v>0</v>
      </c>
      <c r="W5569" s="15" t="s">
        <v>30</v>
      </c>
      <c r="AC5569" s="64"/>
    </row>
    <row r="5570" spans="1:29" x14ac:dyDescent="0.35">
      <c r="A5570" s="9">
        <v>46251</v>
      </c>
      <c r="B5570" s="28" t="s">
        <v>1360</v>
      </c>
      <c r="C5570" s="28" t="s">
        <v>72</v>
      </c>
      <c r="D5570" s="28">
        <v>1</v>
      </c>
      <c r="E5570" s="8" t="s">
        <v>4845</v>
      </c>
      <c r="F5570" s="8" t="s">
        <v>4850</v>
      </c>
      <c r="G5570" s="33">
        <v>0.78125</v>
      </c>
      <c r="H5570" s="33">
        <v>0.93055555555555558</v>
      </c>
      <c r="I5570" s="33">
        <v>0.77777777777777779</v>
      </c>
      <c r="J5570" s="34">
        <v>0.7944444444444444</v>
      </c>
      <c r="K5570" s="35">
        <v>0.81041666666666667</v>
      </c>
      <c r="L5570" s="37">
        <v>0.93541666666666667</v>
      </c>
      <c r="M5570" s="37">
        <v>0.94097222222222221</v>
      </c>
      <c r="N5570" s="37">
        <v>0.94305555555555554</v>
      </c>
      <c r="O5570" s="40" t="s">
        <v>37</v>
      </c>
      <c r="P5570" s="29" t="s">
        <v>177</v>
      </c>
      <c r="Q5570" s="30" t="s">
        <v>366</v>
      </c>
      <c r="R5570" s="31" t="s">
        <v>39</v>
      </c>
      <c r="S5570" s="28">
        <v>161</v>
      </c>
      <c r="T5570" s="28">
        <v>0</v>
      </c>
      <c r="U5570" s="32">
        <v>0.91632969053108815</v>
      </c>
      <c r="V5570" s="28">
        <v>0</v>
      </c>
      <c r="W5570" s="15" t="s">
        <v>30</v>
      </c>
      <c r="AC5570" s="64"/>
    </row>
    <row r="5571" spans="1:29" x14ac:dyDescent="0.35">
      <c r="A5571" s="9">
        <v>46251</v>
      </c>
      <c r="B5571" s="28" t="s">
        <v>1361</v>
      </c>
      <c r="C5571" s="28" t="s">
        <v>72</v>
      </c>
      <c r="D5571" s="28">
        <v>1</v>
      </c>
      <c r="E5571" s="8" t="s">
        <v>4850</v>
      </c>
      <c r="F5571" s="8" t="s">
        <v>4845</v>
      </c>
      <c r="G5571" s="33">
        <v>0.97222222222222221</v>
      </c>
      <c r="H5571" s="33" t="s">
        <v>1812</v>
      </c>
      <c r="I5571" s="37">
        <v>0.96736111111111112</v>
      </c>
      <c r="J5571" s="38">
        <v>0.97013888888888888</v>
      </c>
      <c r="K5571" s="39">
        <v>0.97986111111111107</v>
      </c>
      <c r="L5571" s="37" t="s">
        <v>4599</v>
      </c>
      <c r="M5571" s="37" t="s">
        <v>4600</v>
      </c>
      <c r="N5571" s="37" t="s">
        <v>4601</v>
      </c>
      <c r="O5571" s="40" t="s">
        <v>177</v>
      </c>
      <c r="P5571" s="41" t="s">
        <v>32</v>
      </c>
      <c r="Q5571" s="42" t="s">
        <v>172</v>
      </c>
      <c r="R5571" s="50" t="s">
        <v>172</v>
      </c>
      <c r="S5571" s="40">
        <v>144</v>
      </c>
      <c r="T5571" s="40">
        <v>1</v>
      </c>
      <c r="U5571" s="43">
        <v>0.81015232584385333</v>
      </c>
      <c r="V5571" s="40">
        <v>0</v>
      </c>
      <c r="W5571" s="15" t="s">
        <v>30</v>
      </c>
      <c r="AC5571" s="64"/>
    </row>
    <row r="5572" spans="1:29" x14ac:dyDescent="0.35">
      <c r="A5572" s="9">
        <v>46251</v>
      </c>
      <c r="B5572" s="28" t="s">
        <v>80</v>
      </c>
      <c r="C5572" s="28" t="s">
        <v>81</v>
      </c>
      <c r="D5572" s="28">
        <v>1</v>
      </c>
      <c r="E5572" s="8" t="s">
        <v>4845</v>
      </c>
      <c r="F5572" s="8" t="s">
        <v>4867</v>
      </c>
      <c r="G5572" s="33">
        <v>3.4722222222222217E-2</v>
      </c>
      <c r="H5572" s="33">
        <v>0.1076388888888889</v>
      </c>
      <c r="I5572" s="33">
        <v>3.125E-2</v>
      </c>
      <c r="J5572" s="34">
        <v>3.6805555555555557E-2</v>
      </c>
      <c r="K5572" s="35">
        <v>5.2777777777777778E-2</v>
      </c>
      <c r="L5572" s="37">
        <v>0.1138888888888889</v>
      </c>
      <c r="M5572" s="37">
        <v>0.11874999999999999</v>
      </c>
      <c r="N5572" s="37">
        <v>0.11874999999999999</v>
      </c>
      <c r="O5572" s="40" t="s">
        <v>60</v>
      </c>
      <c r="P5572" s="41" t="s">
        <v>153</v>
      </c>
      <c r="Q5572" s="42" t="s">
        <v>152</v>
      </c>
      <c r="R5572" s="31" t="s">
        <v>39</v>
      </c>
      <c r="S5572" s="28">
        <v>155</v>
      </c>
      <c r="T5572" s="28">
        <v>0</v>
      </c>
      <c r="U5572" s="32">
        <v>0.76290324127826692</v>
      </c>
      <c r="V5572" s="28">
        <v>569</v>
      </c>
      <c r="W5572" s="15" t="s">
        <v>30</v>
      </c>
      <c r="AC5572" s="64"/>
    </row>
    <row r="5573" spans="1:29" x14ac:dyDescent="0.35">
      <c r="A5573" s="9">
        <v>46251</v>
      </c>
      <c r="B5573" s="28" t="s">
        <v>84</v>
      </c>
      <c r="C5573" s="28" t="s">
        <v>81</v>
      </c>
      <c r="D5573" s="28">
        <v>1</v>
      </c>
      <c r="E5573" s="8" t="s">
        <v>4867</v>
      </c>
      <c r="F5573" s="8" t="s">
        <v>4845</v>
      </c>
      <c r="G5573" s="33">
        <v>0.14583333333333329</v>
      </c>
      <c r="H5573" s="33">
        <v>0.22916666666666671</v>
      </c>
      <c r="I5573" s="33">
        <v>0.14374999999999999</v>
      </c>
      <c r="J5573" s="34">
        <v>0.14652777777777781</v>
      </c>
      <c r="K5573" s="35">
        <v>0.15694444444444439</v>
      </c>
      <c r="L5573" s="33">
        <v>0.20902777777777781</v>
      </c>
      <c r="M5573" s="33">
        <v>0.22430555555555559</v>
      </c>
      <c r="N5573" s="33">
        <v>0.22638888888888889</v>
      </c>
      <c r="O5573" s="28" t="s">
        <v>153</v>
      </c>
      <c r="P5573" s="29" t="s">
        <v>32</v>
      </c>
      <c r="Q5573" s="30" t="s">
        <v>151</v>
      </c>
      <c r="R5573" s="31" t="s">
        <v>39</v>
      </c>
      <c r="S5573" s="28">
        <v>182</v>
      </c>
      <c r="T5573" s="28">
        <v>0</v>
      </c>
      <c r="U5573" s="32">
        <v>0.93245247252015295</v>
      </c>
      <c r="V5573" s="28">
        <v>0</v>
      </c>
      <c r="W5573" s="15" t="s">
        <v>30</v>
      </c>
      <c r="AC5573" s="64"/>
    </row>
    <row r="5574" spans="1:29" ht="26" customHeight="1" x14ac:dyDescent="0.35">
      <c r="A5574" s="9">
        <v>46251</v>
      </c>
      <c r="B5574" s="28" t="s">
        <v>58</v>
      </c>
      <c r="C5574" s="28" t="s">
        <v>81</v>
      </c>
      <c r="D5574" s="28">
        <v>1</v>
      </c>
      <c r="E5574" s="8" t="s">
        <v>4845</v>
      </c>
      <c r="F5574" s="8" t="s">
        <v>4856</v>
      </c>
      <c r="G5574" s="33">
        <v>0.16319444444444439</v>
      </c>
      <c r="H5574" s="33">
        <v>0.35069444444444442</v>
      </c>
      <c r="I5574" s="33">
        <v>0.25624999999999998</v>
      </c>
      <c r="J5574" s="34">
        <v>0.28263888888888888</v>
      </c>
      <c r="K5574" s="35">
        <v>0.29236111111111113</v>
      </c>
      <c r="L5574" s="33">
        <v>0.45902777777777781</v>
      </c>
      <c r="M5574" s="33">
        <v>0.46736111111111112</v>
      </c>
      <c r="N5574" s="33">
        <v>0.46944444444444439</v>
      </c>
      <c r="O5574" s="28" t="s">
        <v>32</v>
      </c>
      <c r="P5574" s="29" t="s">
        <v>428</v>
      </c>
      <c r="Q5574" s="30" t="s">
        <v>4602</v>
      </c>
      <c r="R5574" s="31" t="s">
        <v>4591</v>
      </c>
      <c r="S5574" s="28">
        <v>179</v>
      </c>
      <c r="T5574" s="28">
        <v>0</v>
      </c>
      <c r="U5574" s="32">
        <v>0.98070067564380403</v>
      </c>
      <c r="V5574" s="28">
        <v>0</v>
      </c>
      <c r="W5574" s="15" t="s">
        <v>30</v>
      </c>
      <c r="AC5574" s="64"/>
    </row>
    <row r="5575" spans="1:29" x14ac:dyDescent="0.35">
      <c r="A5575" s="9">
        <v>46251</v>
      </c>
      <c r="B5575" s="28" t="s">
        <v>64</v>
      </c>
      <c r="C5575" s="28" t="s">
        <v>81</v>
      </c>
      <c r="D5575" s="28">
        <v>1</v>
      </c>
      <c r="E5575" s="8" t="s">
        <v>4856</v>
      </c>
      <c r="F5575" s="8" t="s">
        <v>4845</v>
      </c>
      <c r="G5575" s="33">
        <v>0.3923611111111111</v>
      </c>
      <c r="H5575" s="33">
        <v>0.60069444444444442</v>
      </c>
      <c r="I5575" s="33">
        <v>0.50277777777777777</v>
      </c>
      <c r="J5575" s="34">
        <v>0.50555555555555554</v>
      </c>
      <c r="K5575" s="35">
        <v>0.51944444444444449</v>
      </c>
      <c r="L5575" s="33">
        <v>0.68611111111111112</v>
      </c>
      <c r="M5575" s="33">
        <v>0.69374999999999998</v>
      </c>
      <c r="N5575" s="33">
        <v>0.6958333333333333</v>
      </c>
      <c r="O5575" s="28" t="s">
        <v>428</v>
      </c>
      <c r="P5575" s="29" t="s">
        <v>70</v>
      </c>
      <c r="Q5575" s="30" t="s">
        <v>4603</v>
      </c>
      <c r="R5575" s="31" t="s">
        <v>658</v>
      </c>
      <c r="S5575" s="28">
        <v>175</v>
      </c>
      <c r="T5575" s="28">
        <v>0</v>
      </c>
      <c r="U5575" s="32">
        <v>0.89080763080879755</v>
      </c>
      <c r="V5575" s="28">
        <v>0</v>
      </c>
      <c r="W5575" s="15" t="s">
        <v>30</v>
      </c>
      <c r="AC5575" s="64"/>
    </row>
    <row r="5576" spans="1:29" x14ac:dyDescent="0.35">
      <c r="A5576" s="9">
        <v>46251</v>
      </c>
      <c r="B5576" s="28" t="s">
        <v>71</v>
      </c>
      <c r="C5576" s="28" t="s">
        <v>90</v>
      </c>
      <c r="D5576" s="28">
        <v>1</v>
      </c>
      <c r="E5576" s="28" t="s">
        <v>4845</v>
      </c>
      <c r="F5576" s="28" t="s">
        <v>4851</v>
      </c>
      <c r="G5576" s="33">
        <v>1.041666666666667E-2</v>
      </c>
      <c r="H5576" s="33">
        <v>0.1701388888888889</v>
      </c>
      <c r="I5576" s="33">
        <v>6.2500000000000003E-3</v>
      </c>
      <c r="J5576" s="34">
        <v>1.2500000000000001E-2</v>
      </c>
      <c r="K5576" s="35">
        <v>2.569444444444444E-2</v>
      </c>
      <c r="L5576" s="33">
        <v>0.16666666666666671</v>
      </c>
      <c r="M5576" s="33">
        <v>0.17152777777777781</v>
      </c>
      <c r="N5576" s="33">
        <v>0.17222222222222219</v>
      </c>
      <c r="O5576" s="28" t="s">
        <v>75</v>
      </c>
      <c r="P5576" s="29">
        <v>22</v>
      </c>
      <c r="Q5576" s="30" t="s">
        <v>152</v>
      </c>
      <c r="R5576" s="31" t="s">
        <v>39</v>
      </c>
      <c r="S5576" s="28">
        <v>183</v>
      </c>
      <c r="T5576" s="28">
        <v>0</v>
      </c>
      <c r="U5576" s="32">
        <v>0.94440995810939621</v>
      </c>
      <c r="V5576" s="28">
        <v>758</v>
      </c>
      <c r="W5576" s="15" t="s">
        <v>30</v>
      </c>
      <c r="AC5576" s="64"/>
    </row>
    <row r="5577" spans="1:29" x14ac:dyDescent="0.35">
      <c r="A5577" s="9">
        <v>46251</v>
      </c>
      <c r="B5577" s="28" t="s">
        <v>74</v>
      </c>
      <c r="C5577" s="28" t="s">
        <v>90</v>
      </c>
      <c r="D5577" s="28">
        <v>1</v>
      </c>
      <c r="E5577" s="28" t="s">
        <v>4851</v>
      </c>
      <c r="F5577" s="28" t="s">
        <v>4845</v>
      </c>
      <c r="G5577" s="33">
        <v>0.20833333333333329</v>
      </c>
      <c r="H5577" s="33">
        <v>0.38541666666666669</v>
      </c>
      <c r="I5577" s="33">
        <v>0.2</v>
      </c>
      <c r="J5577" s="34">
        <v>0.2048611111111111</v>
      </c>
      <c r="K5577" s="35">
        <v>0.21736111111111109</v>
      </c>
      <c r="L5577" s="33">
        <v>0.35694444444444451</v>
      </c>
      <c r="M5577" s="33">
        <v>0.36805555555555558</v>
      </c>
      <c r="N5577" s="33">
        <v>0.37013888888888891</v>
      </c>
      <c r="O5577" s="28">
        <v>24</v>
      </c>
      <c r="P5577" s="29" t="s">
        <v>73</v>
      </c>
      <c r="Q5577" s="30" t="s">
        <v>172</v>
      </c>
      <c r="R5577" s="31" t="s">
        <v>172</v>
      </c>
      <c r="S5577" s="28">
        <v>184</v>
      </c>
      <c r="T5577" s="28">
        <v>4</v>
      </c>
      <c r="U5577" s="32">
        <v>1</v>
      </c>
      <c r="V5577" s="28">
        <v>0</v>
      </c>
      <c r="W5577" s="15" t="s">
        <v>30</v>
      </c>
      <c r="AC5577" s="64"/>
    </row>
    <row r="5578" spans="1:29" x14ac:dyDescent="0.35">
      <c r="A5578" s="9">
        <v>46251</v>
      </c>
      <c r="B5578" s="28" t="s">
        <v>262</v>
      </c>
      <c r="C5578" s="28" t="s">
        <v>90</v>
      </c>
      <c r="D5578" s="28">
        <v>1</v>
      </c>
      <c r="E5578" s="28" t="s">
        <v>4845</v>
      </c>
      <c r="F5578" s="28" t="s">
        <v>4850</v>
      </c>
      <c r="G5578" s="33">
        <v>0.3923611111111111</v>
      </c>
      <c r="H5578" s="33">
        <v>0.46875</v>
      </c>
      <c r="I5578" s="33">
        <v>0.39791666666666659</v>
      </c>
      <c r="J5578" s="34">
        <v>0.40138888888888891</v>
      </c>
      <c r="K5578" s="35">
        <v>0.4152777777777778</v>
      </c>
      <c r="L5578" s="33">
        <v>0.47986111111111113</v>
      </c>
      <c r="M5578" s="33">
        <v>0.48472222222222222</v>
      </c>
      <c r="N5578" s="33">
        <v>0.48472222222222222</v>
      </c>
      <c r="O5578" s="28" t="s">
        <v>73</v>
      </c>
      <c r="P5578" s="29">
        <v>9</v>
      </c>
      <c r="Q5578" s="30" t="s">
        <v>1682</v>
      </c>
      <c r="R5578" s="31" t="s">
        <v>99</v>
      </c>
      <c r="S5578" s="28">
        <v>99</v>
      </c>
      <c r="T5578" s="28">
        <v>0</v>
      </c>
      <c r="U5578" s="32">
        <v>0.54155848174992272</v>
      </c>
      <c r="V5578" s="28">
        <v>0</v>
      </c>
      <c r="W5578" s="15" t="s">
        <v>30</v>
      </c>
      <c r="AC5578" s="64"/>
    </row>
    <row r="5579" spans="1:29" x14ac:dyDescent="0.35">
      <c r="A5579" s="9">
        <v>46251</v>
      </c>
      <c r="B5579" s="28" t="s">
        <v>264</v>
      </c>
      <c r="C5579" s="28" t="s">
        <v>90</v>
      </c>
      <c r="D5579" s="28">
        <v>1</v>
      </c>
      <c r="E5579" s="28" t="s">
        <v>4850</v>
      </c>
      <c r="F5579" s="28" t="s">
        <v>4845</v>
      </c>
      <c r="G5579" s="33">
        <v>0.51041666666666663</v>
      </c>
      <c r="H5579" s="33">
        <v>0.59027777777777779</v>
      </c>
      <c r="I5579" s="33">
        <v>0.50555555555555554</v>
      </c>
      <c r="J5579" s="34">
        <v>0.5083333333333333</v>
      </c>
      <c r="K5579" s="35">
        <v>0.5180555555555556</v>
      </c>
      <c r="L5579" s="33">
        <v>0.5854166666666667</v>
      </c>
      <c r="M5579" s="33">
        <v>0.59444444444444444</v>
      </c>
      <c r="N5579" s="33">
        <v>0.59652777777777777</v>
      </c>
      <c r="O5579" s="28">
        <v>9</v>
      </c>
      <c r="P5579" s="29" t="s">
        <v>60</v>
      </c>
      <c r="Q5579" s="30" t="s">
        <v>172</v>
      </c>
      <c r="R5579" s="31" t="s">
        <v>172</v>
      </c>
      <c r="S5579" s="28">
        <v>95</v>
      </c>
      <c r="T5579" s="28">
        <v>0</v>
      </c>
      <c r="U5579" s="32">
        <v>0.48107714178361571</v>
      </c>
      <c r="V5579" s="28">
        <v>0</v>
      </c>
      <c r="W5579" s="15" t="s">
        <v>30</v>
      </c>
      <c r="AC5579" s="64"/>
    </row>
    <row r="5580" spans="1:29" x14ac:dyDescent="0.35">
      <c r="A5580" s="9">
        <v>46251</v>
      </c>
      <c r="B5580" s="28" t="s">
        <v>2570</v>
      </c>
      <c r="C5580" s="28" t="s">
        <v>113</v>
      </c>
      <c r="D5580" s="28">
        <v>1</v>
      </c>
      <c r="E5580" s="28" t="s">
        <v>4845</v>
      </c>
      <c r="F5580" s="28" t="s">
        <v>4849</v>
      </c>
      <c r="G5580" s="33">
        <v>0.24305555555555561</v>
      </c>
      <c r="H5580" s="33">
        <v>0.50694444444444442</v>
      </c>
      <c r="I5580" s="33">
        <v>0.23958333333333329</v>
      </c>
      <c r="J5580" s="34">
        <v>0.27708333333333329</v>
      </c>
      <c r="K5580" s="35">
        <v>0.28611111111111109</v>
      </c>
      <c r="L5580" s="33">
        <v>0.52847222222222223</v>
      </c>
      <c r="M5580" s="33">
        <v>0.53125</v>
      </c>
      <c r="N5580" s="33">
        <v>0.53472222222222221</v>
      </c>
      <c r="O5580" s="28" t="s">
        <v>70</v>
      </c>
      <c r="P5580" s="29" t="s">
        <v>561</v>
      </c>
      <c r="Q5580" s="30" t="s">
        <v>2439</v>
      </c>
      <c r="R5580" s="31" t="s">
        <v>39</v>
      </c>
      <c r="S5580" s="28">
        <v>140</v>
      </c>
      <c r="T5580" s="28">
        <v>0</v>
      </c>
      <c r="U5580" s="371">
        <v>0.73134238797542794</v>
      </c>
      <c r="V5580" s="28">
        <v>1974</v>
      </c>
      <c r="W5580" s="15" t="s">
        <v>30</v>
      </c>
      <c r="AC5580" s="64"/>
    </row>
    <row r="5581" spans="1:29" x14ac:dyDescent="0.35">
      <c r="A5581" s="9">
        <v>46251</v>
      </c>
      <c r="B5581" s="28" t="s">
        <v>2571</v>
      </c>
      <c r="C5581" s="28" t="s">
        <v>113</v>
      </c>
      <c r="D5581" s="28">
        <v>1</v>
      </c>
      <c r="E5581" s="28" t="s">
        <v>4845</v>
      </c>
      <c r="F5581" s="28" t="s">
        <v>4871</v>
      </c>
      <c r="G5581" s="33">
        <v>0.61458333333333337</v>
      </c>
      <c r="H5581" s="33">
        <v>0.89930555555555558</v>
      </c>
      <c r="I5581" s="33">
        <v>0.60347222222222219</v>
      </c>
      <c r="J5581" s="34">
        <v>0.60416666666666663</v>
      </c>
      <c r="K5581" s="35">
        <v>0.625</v>
      </c>
      <c r="L5581" s="33">
        <v>0.90694444444444444</v>
      </c>
      <c r="M5581" s="33">
        <v>0.91319444444444442</v>
      </c>
      <c r="N5581" s="33">
        <v>0.91527777777777775</v>
      </c>
      <c r="O5581" s="28" t="s">
        <v>561</v>
      </c>
      <c r="P5581" s="29" t="s">
        <v>73</v>
      </c>
      <c r="Q5581" s="30" t="s">
        <v>172</v>
      </c>
      <c r="R5581" s="31" t="s">
        <v>172</v>
      </c>
      <c r="S5581" s="28">
        <v>182</v>
      </c>
      <c r="T5581" s="28">
        <v>0</v>
      </c>
      <c r="U5581" s="445">
        <v>0.94122729140521921</v>
      </c>
      <c r="V5581" s="31">
        <v>0</v>
      </c>
      <c r="W5581" s="15" t="s">
        <v>30</v>
      </c>
      <c r="AC5581" s="64"/>
    </row>
    <row r="5582" spans="1:29" x14ac:dyDescent="0.35">
      <c r="A5582" s="9">
        <v>46252</v>
      </c>
      <c r="B5582" s="7" t="s">
        <v>107</v>
      </c>
      <c r="C5582" s="8" t="s">
        <v>27</v>
      </c>
      <c r="D5582" s="10">
        <v>1</v>
      </c>
      <c r="E5582" s="28" t="s">
        <v>4871</v>
      </c>
      <c r="F5582" s="28" t="s">
        <v>4845</v>
      </c>
      <c r="G5582" s="12">
        <v>4.5138888888888888E-2</v>
      </c>
      <c r="H5582" s="33">
        <v>0.24305555555555561</v>
      </c>
      <c r="I5582" s="33">
        <v>3.8194444444444448E-2</v>
      </c>
      <c r="J5582" s="34">
        <v>4.1666666666666657E-2</v>
      </c>
      <c r="K5582" s="35">
        <v>5.486111111111111E-2</v>
      </c>
      <c r="L5582" s="33">
        <v>0.22638888888888889</v>
      </c>
      <c r="M5582" s="33">
        <v>0.2326388888888889</v>
      </c>
      <c r="N5582" s="33">
        <v>0.2361111111111111</v>
      </c>
      <c r="O5582" s="28" t="s">
        <v>83</v>
      </c>
      <c r="P5582" s="8" t="s">
        <v>428</v>
      </c>
      <c r="Q5582" s="30"/>
      <c r="R5582" s="31"/>
      <c r="S5582" s="28">
        <v>177</v>
      </c>
      <c r="T5582" s="28">
        <v>2</v>
      </c>
      <c r="U5582" s="32">
        <v>0.93612327949229801</v>
      </c>
      <c r="V5582" s="28">
        <v>931</v>
      </c>
      <c r="W5582" s="15" t="s">
        <v>30</v>
      </c>
      <c r="AC5582" s="64"/>
    </row>
    <row r="5583" spans="1:29" x14ac:dyDescent="0.35">
      <c r="A5583" s="9">
        <v>46252</v>
      </c>
      <c r="B5583" s="7" t="s">
        <v>109</v>
      </c>
      <c r="C5583" s="8" t="s">
        <v>27</v>
      </c>
      <c r="D5583" s="10">
        <v>1</v>
      </c>
      <c r="E5583" s="28" t="s">
        <v>4845</v>
      </c>
      <c r="F5583" s="28" t="s">
        <v>4849</v>
      </c>
      <c r="G5583" s="12">
        <v>0.28472222222222221</v>
      </c>
      <c r="H5583" s="12">
        <v>0.49652777777777779</v>
      </c>
      <c r="I5583" s="12">
        <v>0.27916666666666667</v>
      </c>
      <c r="J5583" s="12">
        <v>0.28125</v>
      </c>
      <c r="K5583" s="12">
        <v>0.2986111111111111</v>
      </c>
      <c r="L5583" s="12">
        <v>0.46319444444444452</v>
      </c>
      <c r="M5583" s="12">
        <v>0.47152777777777782</v>
      </c>
      <c r="N5583" s="12">
        <v>0.47361111111111109</v>
      </c>
      <c r="O5583" s="8" t="s">
        <v>428</v>
      </c>
      <c r="P5583" s="29" t="s">
        <v>249</v>
      </c>
      <c r="S5583" s="8">
        <v>170</v>
      </c>
      <c r="T5583" s="8">
        <v>0</v>
      </c>
      <c r="U5583" s="14">
        <v>0.85836315227765148</v>
      </c>
      <c r="V5583" s="8">
        <v>645</v>
      </c>
      <c r="W5583" s="15" t="s">
        <v>30</v>
      </c>
      <c r="AC5583" s="64"/>
    </row>
    <row r="5584" spans="1:29" x14ac:dyDescent="0.35">
      <c r="A5584" s="9">
        <v>46252</v>
      </c>
      <c r="B5584" s="7" t="s">
        <v>2701</v>
      </c>
      <c r="C5584" s="8" t="s">
        <v>45</v>
      </c>
      <c r="D5584" s="10">
        <v>15</v>
      </c>
      <c r="E5584" s="28" t="s">
        <v>4849</v>
      </c>
      <c r="F5584" s="28" t="s">
        <v>4845</v>
      </c>
      <c r="G5584" s="12">
        <v>1.388888888888889E-2</v>
      </c>
      <c r="H5584" s="12">
        <v>0.125</v>
      </c>
      <c r="I5584" s="12">
        <v>1.041666666666667E-2</v>
      </c>
      <c r="J5584" s="12">
        <v>1.5277777777777781E-2</v>
      </c>
      <c r="K5584" s="12">
        <v>2.9166666666666671E-2</v>
      </c>
      <c r="L5584" s="12">
        <v>0.1166666666666667</v>
      </c>
      <c r="M5584" s="12">
        <v>0.1236111111111111</v>
      </c>
      <c r="N5584" s="12">
        <v>0.12638888888888891</v>
      </c>
      <c r="O5584" s="8" t="s">
        <v>2115</v>
      </c>
      <c r="P5584" s="8">
        <v>52</v>
      </c>
      <c r="Q5584" s="8" t="s">
        <v>103</v>
      </c>
      <c r="R5584" s="27" t="s">
        <v>39</v>
      </c>
      <c r="S5584" s="8">
        <v>160</v>
      </c>
      <c r="T5584" s="8">
        <v>2</v>
      </c>
      <c r="U5584" s="14">
        <v>0.90924259729673729</v>
      </c>
      <c r="V5584" s="8">
        <v>0</v>
      </c>
      <c r="W5584" s="15" t="s">
        <v>30</v>
      </c>
      <c r="AC5584" s="64"/>
    </row>
    <row r="5585" spans="1:29" x14ac:dyDescent="0.35">
      <c r="A5585" s="9">
        <v>46252</v>
      </c>
      <c r="B5585" s="7" t="s">
        <v>2703</v>
      </c>
      <c r="C5585" s="8" t="s">
        <v>45</v>
      </c>
      <c r="D5585" s="10">
        <v>14</v>
      </c>
      <c r="E5585" s="28" t="s">
        <v>4845</v>
      </c>
      <c r="F5585" s="28" t="s">
        <v>4873</v>
      </c>
      <c r="G5585" s="12">
        <v>0.16666666666666671</v>
      </c>
      <c r="H5585" s="12">
        <v>0.27777777777777779</v>
      </c>
      <c r="I5585" s="12">
        <v>0.16180555555555559</v>
      </c>
      <c r="J5585" s="12">
        <v>0.1645833333333333</v>
      </c>
      <c r="K5585" s="12">
        <v>0.1958333333333333</v>
      </c>
      <c r="L5585" s="12">
        <v>0.28402777777777782</v>
      </c>
      <c r="M5585" s="12">
        <v>0.29097222222222219</v>
      </c>
      <c r="N5585" s="12">
        <v>0.29305555555555562</v>
      </c>
      <c r="O5585" s="8">
        <v>51</v>
      </c>
      <c r="P5585" s="8" t="s">
        <v>32</v>
      </c>
      <c r="S5585" s="8">
        <v>160</v>
      </c>
      <c r="T5585" s="8">
        <v>2</v>
      </c>
      <c r="U5585" s="14">
        <v>0.88146070875943627</v>
      </c>
      <c r="V5585" s="8">
        <v>0</v>
      </c>
      <c r="W5585" s="15" t="s">
        <v>30</v>
      </c>
      <c r="AC5585" s="64"/>
    </row>
    <row r="5586" spans="1:29" x14ac:dyDescent="0.35">
      <c r="A5586" s="9">
        <v>46252</v>
      </c>
      <c r="B5586" s="7" t="s">
        <v>247</v>
      </c>
      <c r="C5586" s="8" t="s">
        <v>45</v>
      </c>
      <c r="D5586" s="10">
        <v>1</v>
      </c>
      <c r="E5586" s="28" t="s">
        <v>4873</v>
      </c>
      <c r="F5586" s="28" t="s">
        <v>4845</v>
      </c>
      <c r="G5586" s="12">
        <v>0.33333333333333331</v>
      </c>
      <c r="H5586" s="12">
        <v>0.43402777777777779</v>
      </c>
      <c r="I5586" s="12">
        <v>0.32916666666666672</v>
      </c>
      <c r="J5586" s="12">
        <v>0.33333333333333331</v>
      </c>
      <c r="K5586" s="12">
        <v>0.35</v>
      </c>
      <c r="L5586" s="12">
        <v>0.42222222222222222</v>
      </c>
      <c r="M5586" s="12">
        <v>0.42777777777777781</v>
      </c>
      <c r="N5586" s="12">
        <v>0.42777777777777781</v>
      </c>
      <c r="O5586" s="8" t="s">
        <v>32</v>
      </c>
      <c r="P5586" s="8">
        <v>2</v>
      </c>
      <c r="S5586" s="8">
        <v>140</v>
      </c>
      <c r="T5586" s="8">
        <v>0</v>
      </c>
      <c r="U5586" s="14">
        <v>0.70692153263551816</v>
      </c>
      <c r="V5586" s="8">
        <v>0</v>
      </c>
      <c r="W5586" s="15" t="s">
        <v>30</v>
      </c>
      <c r="AC5586" s="64"/>
    </row>
    <row r="5587" spans="1:29" x14ac:dyDescent="0.35">
      <c r="A5587" s="9">
        <v>46252</v>
      </c>
      <c r="B5587" s="7" t="s">
        <v>248</v>
      </c>
      <c r="C5587" s="8" t="s">
        <v>45</v>
      </c>
      <c r="D5587" s="10">
        <v>1</v>
      </c>
      <c r="E5587" s="28" t="s">
        <v>4845</v>
      </c>
      <c r="F5587" s="28" t="s">
        <v>4863</v>
      </c>
      <c r="G5587" s="12">
        <v>0.47569444444444442</v>
      </c>
      <c r="H5587" s="12">
        <v>0.57638888888888884</v>
      </c>
      <c r="I5587" s="12">
        <v>0.46458333333333329</v>
      </c>
      <c r="J5587" s="12">
        <v>0.48541666666666672</v>
      </c>
      <c r="K5587" s="12">
        <v>0.49513888888888891</v>
      </c>
      <c r="L5587" s="12">
        <v>0.57222222222222219</v>
      </c>
      <c r="M5587" s="12">
        <v>0.58402777777777781</v>
      </c>
      <c r="N5587" s="12">
        <v>0.58611111111111114</v>
      </c>
      <c r="O5587" s="8">
        <v>2</v>
      </c>
      <c r="P5587" s="8" t="s">
        <v>2115</v>
      </c>
      <c r="Q5587" s="8" t="s">
        <v>216</v>
      </c>
      <c r="R5587" s="27" t="s">
        <v>39</v>
      </c>
      <c r="S5587" s="8">
        <v>114</v>
      </c>
      <c r="T5587" s="8">
        <v>0</v>
      </c>
      <c r="U5587" s="14">
        <v>0.63365802296006168</v>
      </c>
      <c r="V5587" s="8">
        <v>0</v>
      </c>
      <c r="W5587" s="15" t="s">
        <v>30</v>
      </c>
      <c r="AC5587" s="64"/>
    </row>
    <row r="5588" spans="1:29" x14ac:dyDescent="0.35">
      <c r="A5588" s="9">
        <v>46252</v>
      </c>
      <c r="B5588" s="7" t="s">
        <v>1371</v>
      </c>
      <c r="C5588" s="8" t="s">
        <v>59</v>
      </c>
      <c r="D5588" s="10">
        <v>1</v>
      </c>
      <c r="E5588" s="28" t="s">
        <v>4863</v>
      </c>
      <c r="F5588" s="28" t="s">
        <v>4845</v>
      </c>
      <c r="G5588" s="12">
        <v>2.0833333333333329E-2</v>
      </c>
      <c r="H5588" s="12">
        <v>0.16666666666666671</v>
      </c>
      <c r="I5588" s="12">
        <v>1.7361111111111108E-2</v>
      </c>
      <c r="J5588" s="12">
        <v>2.0833333333333329E-2</v>
      </c>
      <c r="K5588" s="12">
        <v>3.8194444444444448E-2</v>
      </c>
      <c r="L5588" s="12">
        <v>0.1673611111111111</v>
      </c>
      <c r="M5588" s="12">
        <v>0.1736111111111111</v>
      </c>
      <c r="N5588" s="12">
        <v>0.17499999999999999</v>
      </c>
      <c r="O5588" s="8" t="s">
        <v>249</v>
      </c>
      <c r="P5588" s="8" t="s">
        <v>928</v>
      </c>
      <c r="S5588" s="8">
        <v>172</v>
      </c>
      <c r="T5588" s="8">
        <v>3</v>
      </c>
      <c r="U5588" s="14">
        <v>0.8860700437209158</v>
      </c>
      <c r="V5588" s="8">
        <v>0</v>
      </c>
      <c r="W5588" s="15" t="s">
        <v>30</v>
      </c>
      <c r="AC5588" s="64"/>
    </row>
    <row r="5589" spans="1:29" x14ac:dyDescent="0.35">
      <c r="A5589" s="9">
        <v>46252</v>
      </c>
      <c r="B5589" s="7" t="s">
        <v>1372</v>
      </c>
      <c r="C5589" s="8" t="s">
        <v>59</v>
      </c>
      <c r="D5589" s="10">
        <v>1</v>
      </c>
      <c r="E5589" s="28" t="s">
        <v>4845</v>
      </c>
      <c r="F5589" s="28" t="s">
        <v>4860</v>
      </c>
      <c r="G5589" s="12">
        <v>0.20833333333333329</v>
      </c>
      <c r="H5589" s="12">
        <v>0.36458333333333331</v>
      </c>
      <c r="I5589" s="12">
        <v>0.20624999999999999</v>
      </c>
      <c r="J5589" s="12">
        <v>0.2076388888888889</v>
      </c>
      <c r="K5589" s="12">
        <v>0.21736111111111109</v>
      </c>
      <c r="L5589" s="12">
        <v>0.34236111111111112</v>
      </c>
      <c r="M5589" s="12">
        <v>0.35416666666666669</v>
      </c>
      <c r="N5589" s="12">
        <v>0.35625000000000001</v>
      </c>
      <c r="O5589" s="8" t="s">
        <v>928</v>
      </c>
      <c r="P5589" s="8" t="s">
        <v>60</v>
      </c>
      <c r="S5589" s="8">
        <v>176</v>
      </c>
      <c r="T5589" s="8">
        <v>1</v>
      </c>
      <c r="U5589" s="14">
        <v>0.9956692408277209</v>
      </c>
      <c r="V5589" s="8">
        <v>0</v>
      </c>
      <c r="W5589" s="15" t="s">
        <v>30</v>
      </c>
      <c r="AC5589" s="64"/>
    </row>
    <row r="5590" spans="1:29" x14ac:dyDescent="0.35">
      <c r="A5590" s="9">
        <v>46252</v>
      </c>
      <c r="B5590" s="7" t="s">
        <v>1981</v>
      </c>
      <c r="C5590" s="8" t="s">
        <v>59</v>
      </c>
      <c r="D5590" s="10">
        <v>15</v>
      </c>
      <c r="E5590" s="28" t="s">
        <v>4860</v>
      </c>
      <c r="F5590" s="28" t="s">
        <v>4845</v>
      </c>
      <c r="G5590" s="12">
        <v>0.40625</v>
      </c>
      <c r="H5590" s="12">
        <v>0.4861111111111111</v>
      </c>
      <c r="I5590" s="12">
        <v>0.39930555555555558</v>
      </c>
      <c r="J5590" s="12">
        <v>0.40486111111111112</v>
      </c>
      <c r="K5590" s="12">
        <v>0.41944444444444451</v>
      </c>
      <c r="L5590" s="12">
        <v>0.47638888888888892</v>
      </c>
      <c r="M5590" s="12">
        <v>0.47916666666666669</v>
      </c>
      <c r="N5590" s="12">
        <v>0.48194444444444451</v>
      </c>
      <c r="O5590" s="8" t="s">
        <v>60</v>
      </c>
      <c r="P5590" s="8" t="s">
        <v>4604</v>
      </c>
      <c r="S5590" s="8">
        <v>83</v>
      </c>
      <c r="T5590" s="8">
        <v>0</v>
      </c>
      <c r="U5590" s="14">
        <v>0.45332346526235129</v>
      </c>
      <c r="V5590" s="8">
        <v>0</v>
      </c>
      <c r="W5590" s="15" t="s">
        <v>30</v>
      </c>
      <c r="AC5590" s="64"/>
    </row>
    <row r="5591" spans="1:29" x14ac:dyDescent="0.35">
      <c r="A5591" s="9">
        <v>46252</v>
      </c>
      <c r="B5591" s="7" t="s">
        <v>1982</v>
      </c>
      <c r="C5591" s="8" t="s">
        <v>59</v>
      </c>
      <c r="D5591" s="10">
        <v>14</v>
      </c>
      <c r="E5591" s="28" t="s">
        <v>4845</v>
      </c>
      <c r="F5591" s="28" t="s">
        <v>4853</v>
      </c>
      <c r="G5591" s="12">
        <v>0.52430555555555558</v>
      </c>
      <c r="H5591" s="12">
        <v>0.60763888888888884</v>
      </c>
      <c r="I5591" s="12">
        <v>0.52013888888888893</v>
      </c>
      <c r="J5591" s="12">
        <v>0.52222222222222225</v>
      </c>
      <c r="K5591" s="12">
        <v>0.53333333333333333</v>
      </c>
      <c r="L5591" s="12">
        <v>0.59930555555555554</v>
      </c>
      <c r="M5591" s="12">
        <v>0.60624999999999996</v>
      </c>
      <c r="N5591" s="12">
        <v>0.60833333333333328</v>
      </c>
      <c r="O5591" s="8" t="s">
        <v>4604</v>
      </c>
      <c r="P5591" s="8" t="s">
        <v>116</v>
      </c>
      <c r="S5591" s="8">
        <v>193</v>
      </c>
      <c r="T5591" s="8">
        <v>0</v>
      </c>
      <c r="U5591" s="14">
        <v>0.99563227851449454</v>
      </c>
      <c r="V5591" s="8">
        <v>0</v>
      </c>
      <c r="W5591" s="15" t="s">
        <v>30</v>
      </c>
      <c r="AC5591" s="64"/>
    </row>
    <row r="5592" spans="1:29" x14ac:dyDescent="0.35">
      <c r="A5592" s="9">
        <v>46252</v>
      </c>
      <c r="B5592" s="7" t="s">
        <v>58</v>
      </c>
      <c r="C5592" s="8" t="s">
        <v>72</v>
      </c>
      <c r="D5592" s="10">
        <v>1</v>
      </c>
      <c r="E5592" s="28" t="s">
        <v>4853</v>
      </c>
      <c r="F5592" s="28" t="s">
        <v>4845</v>
      </c>
      <c r="G5592" s="12">
        <v>0.16319444444444439</v>
      </c>
      <c r="H5592" s="12">
        <v>0.35069444444444442</v>
      </c>
      <c r="I5592" s="12">
        <v>0.15972222222222221</v>
      </c>
      <c r="J5592" s="12">
        <v>0.1645833333333333</v>
      </c>
      <c r="K5592" s="12">
        <v>0.17430555555555549</v>
      </c>
      <c r="L5592" s="12">
        <v>0.34166666666666667</v>
      </c>
      <c r="M5592" s="12">
        <v>0.34861111111111109</v>
      </c>
      <c r="N5592" s="12">
        <v>0.35069444444444442</v>
      </c>
      <c r="O5592" s="8" t="s">
        <v>32</v>
      </c>
      <c r="P5592" s="8" t="s">
        <v>428</v>
      </c>
      <c r="Q5592" s="8" t="s">
        <v>103</v>
      </c>
      <c r="R5592" s="27" t="s">
        <v>39</v>
      </c>
      <c r="S5592" s="8">
        <v>188</v>
      </c>
      <c r="T5592" s="8">
        <v>0</v>
      </c>
      <c r="U5592" s="14">
        <v>0.99963232767308652</v>
      </c>
      <c r="V5592" s="8">
        <v>1920</v>
      </c>
      <c r="W5592" s="15" t="s">
        <v>30</v>
      </c>
      <c r="AC5592" s="64"/>
    </row>
    <row r="5593" spans="1:29" x14ac:dyDescent="0.35">
      <c r="A5593" s="9">
        <v>46252</v>
      </c>
      <c r="B5593" s="7" t="s">
        <v>64</v>
      </c>
      <c r="C5593" s="8" t="s">
        <v>72</v>
      </c>
      <c r="D5593" s="10">
        <v>1</v>
      </c>
      <c r="E5593" s="28" t="s">
        <v>4849</v>
      </c>
      <c r="F5593" s="28" t="s">
        <v>4845</v>
      </c>
      <c r="G5593" s="12">
        <v>0.3923611111111111</v>
      </c>
      <c r="H5593" s="12">
        <v>0.60069444444444442</v>
      </c>
      <c r="I5593" s="12">
        <v>0.38541666666666669</v>
      </c>
      <c r="J5593" s="12">
        <v>0.38819444444444451</v>
      </c>
      <c r="K5593" s="12">
        <v>0.40555555555555561</v>
      </c>
      <c r="L5593" s="12">
        <v>0.57499999999999996</v>
      </c>
      <c r="M5593" s="12">
        <v>0.5854166666666667</v>
      </c>
      <c r="N5593" s="12">
        <v>0.58750000000000002</v>
      </c>
      <c r="O5593" s="8" t="s">
        <v>428</v>
      </c>
      <c r="P5593" s="8" t="s">
        <v>361</v>
      </c>
      <c r="S5593" s="8">
        <v>171</v>
      </c>
      <c r="T5593" s="8">
        <v>0</v>
      </c>
      <c r="U5593" s="14">
        <v>0.91036635109244346</v>
      </c>
      <c r="V5593" s="8">
        <v>0</v>
      </c>
      <c r="W5593" s="15" t="s">
        <v>30</v>
      </c>
      <c r="AC5593" s="64"/>
    </row>
    <row r="5594" spans="1:29" x14ac:dyDescent="0.35">
      <c r="A5594" s="9">
        <v>46252</v>
      </c>
      <c r="B5594" s="7" t="s">
        <v>71</v>
      </c>
      <c r="C5594" s="8" t="s">
        <v>81</v>
      </c>
      <c r="D5594" s="10">
        <v>1</v>
      </c>
      <c r="E5594" s="28" t="s">
        <v>4845</v>
      </c>
      <c r="F5594" s="28" t="s">
        <v>4853</v>
      </c>
      <c r="G5594" s="12">
        <v>1.041666666666667E-2</v>
      </c>
      <c r="H5594" s="12">
        <v>0.1701388888888889</v>
      </c>
      <c r="I5594" s="12">
        <v>6.9444444444444441E-3</v>
      </c>
      <c r="J5594" s="12">
        <v>1.111111111111111E-2</v>
      </c>
      <c r="K5594" s="12">
        <v>2.7083333333333331E-2</v>
      </c>
      <c r="L5594" s="12">
        <v>0.1645833333333333</v>
      </c>
      <c r="M5594" s="12">
        <v>0.16944444444444451</v>
      </c>
      <c r="N5594" s="12">
        <v>0.16944444444444451</v>
      </c>
      <c r="O5594" s="8" t="s">
        <v>70</v>
      </c>
      <c r="P5594" s="8">
        <v>13</v>
      </c>
      <c r="Q5594" s="8" t="s">
        <v>151</v>
      </c>
      <c r="R5594" s="27" t="s">
        <v>39</v>
      </c>
      <c r="S5594" s="8">
        <v>169</v>
      </c>
      <c r="T5594" s="8">
        <v>1</v>
      </c>
      <c r="U5594" s="14">
        <v>0.92954249657461474</v>
      </c>
      <c r="V5594" s="8">
        <v>577</v>
      </c>
      <c r="W5594" s="15" t="s">
        <v>30</v>
      </c>
      <c r="AC5594" s="64"/>
    </row>
    <row r="5595" spans="1:29" x14ac:dyDescent="0.35">
      <c r="A5595" s="9">
        <v>46252</v>
      </c>
      <c r="B5595" s="7" t="s">
        <v>74</v>
      </c>
      <c r="C5595" s="8" t="s">
        <v>81</v>
      </c>
      <c r="D5595" s="10">
        <v>1</v>
      </c>
      <c r="E5595" s="28" t="s">
        <v>4853</v>
      </c>
      <c r="F5595" s="28" t="s">
        <v>4845</v>
      </c>
      <c r="G5595" s="12">
        <v>0.20833333333333329</v>
      </c>
      <c r="H5595" s="12">
        <v>0.38541666666666669</v>
      </c>
      <c r="I5595" s="12">
        <v>0.20208333333333331</v>
      </c>
      <c r="J5595" s="12">
        <v>0.20416666666666669</v>
      </c>
      <c r="K5595" s="12">
        <v>0.23125000000000001</v>
      </c>
      <c r="L5595" s="12">
        <v>0.37291666666666667</v>
      </c>
      <c r="M5595" s="12">
        <v>0.38472222222222219</v>
      </c>
      <c r="N5595" s="12">
        <v>0.38680555555555562</v>
      </c>
      <c r="O5595" s="8">
        <v>13</v>
      </c>
      <c r="P5595" s="8" t="s">
        <v>37</v>
      </c>
      <c r="S5595" s="8">
        <v>165</v>
      </c>
      <c r="T5595" s="8">
        <v>1</v>
      </c>
      <c r="U5595" s="14">
        <v>0.9250547532016643</v>
      </c>
      <c r="V5595" s="8">
        <v>0</v>
      </c>
      <c r="W5595" s="15" t="s">
        <v>30</v>
      </c>
      <c r="AC5595" s="64"/>
    </row>
    <row r="5596" spans="1:29" x14ac:dyDescent="0.35">
      <c r="A5596" s="9">
        <v>46252</v>
      </c>
      <c r="B5596" s="7" t="s">
        <v>1766</v>
      </c>
      <c r="C5596" s="8" t="s">
        <v>81</v>
      </c>
      <c r="D5596" s="10">
        <v>1</v>
      </c>
      <c r="E5596" s="28" t="s">
        <v>4845</v>
      </c>
      <c r="F5596" s="28" t="s">
        <v>4851</v>
      </c>
      <c r="G5596" s="33">
        <v>0.41666666666666669</v>
      </c>
      <c r="H5596" s="33">
        <v>0.4861111111111111</v>
      </c>
      <c r="I5596" s="33">
        <v>0.42083333333333328</v>
      </c>
      <c r="J5596" s="34">
        <v>0.42708333333333331</v>
      </c>
      <c r="K5596" s="35">
        <v>0.44374999999999998</v>
      </c>
      <c r="L5596" s="33">
        <v>0.48472222222222222</v>
      </c>
      <c r="M5596" s="33">
        <v>0.49236111111111108</v>
      </c>
      <c r="N5596" s="33">
        <v>0.49305555555555558</v>
      </c>
      <c r="O5596" s="28" t="s">
        <v>37</v>
      </c>
      <c r="P5596" s="8">
        <v>230</v>
      </c>
      <c r="Q5596" s="8" t="s">
        <v>148</v>
      </c>
      <c r="R5596" s="31" t="s">
        <v>99</v>
      </c>
      <c r="S5596" s="28">
        <v>164</v>
      </c>
      <c r="T5596" s="28">
        <v>0</v>
      </c>
      <c r="U5596" s="32">
        <v>0.97600314713027092</v>
      </c>
      <c r="V5596" s="28">
        <v>0</v>
      </c>
      <c r="W5596" s="15" t="s">
        <v>30</v>
      </c>
      <c r="AC5596" s="64"/>
    </row>
    <row r="5597" spans="1:29" x14ac:dyDescent="0.35">
      <c r="A5597" s="9">
        <v>46252</v>
      </c>
      <c r="B5597" s="7" t="s">
        <v>1768</v>
      </c>
      <c r="C5597" s="8" t="s">
        <v>81</v>
      </c>
      <c r="D5597" s="10">
        <v>1</v>
      </c>
      <c r="E5597" s="28" t="s">
        <v>4851</v>
      </c>
      <c r="F5597" s="28" t="s">
        <v>4845</v>
      </c>
      <c r="G5597" s="12">
        <v>0.52083333333333337</v>
      </c>
      <c r="H5597" s="12">
        <v>0.59027777777777779</v>
      </c>
      <c r="I5597" s="12">
        <v>0.51875000000000004</v>
      </c>
      <c r="J5597" s="12">
        <v>0.5229166666666667</v>
      </c>
      <c r="K5597" s="12">
        <v>0.53333333333333333</v>
      </c>
      <c r="L5597" s="12">
        <v>0.58263888888888893</v>
      </c>
      <c r="M5597" s="12">
        <v>0.59583333333333333</v>
      </c>
      <c r="N5597" s="12">
        <v>0.59791666666666665</v>
      </c>
      <c r="O5597" s="8">
        <v>233</v>
      </c>
      <c r="P5597" s="29" t="s">
        <v>363</v>
      </c>
      <c r="Q5597" s="8" t="s">
        <v>152</v>
      </c>
      <c r="R5597" s="27" t="s">
        <v>39</v>
      </c>
      <c r="S5597" s="8">
        <v>171</v>
      </c>
      <c r="T5597" s="8">
        <v>0</v>
      </c>
      <c r="U5597" s="14">
        <v>0.8947637818672034</v>
      </c>
      <c r="V5597" s="8">
        <v>0</v>
      </c>
      <c r="W5597" s="15" t="s">
        <v>30</v>
      </c>
      <c r="AC5597" s="64"/>
    </row>
    <row r="5598" spans="1:29" x14ac:dyDescent="0.35">
      <c r="A5598" s="9">
        <v>46252</v>
      </c>
      <c r="B5598" s="7" t="s">
        <v>1770</v>
      </c>
      <c r="C5598" s="8" t="s">
        <v>90</v>
      </c>
      <c r="D5598" s="10">
        <v>1</v>
      </c>
      <c r="E5598" s="28" t="s">
        <v>4845</v>
      </c>
      <c r="F5598" s="28" t="s">
        <v>4850</v>
      </c>
      <c r="G5598" s="12">
        <v>1.041666666666667E-2</v>
      </c>
      <c r="H5598" s="12">
        <v>0.1041666666666667</v>
      </c>
      <c r="I5598" s="12">
        <v>2.0833333333333329E-3</v>
      </c>
      <c r="J5598" s="12">
        <v>1.180555555555556E-2</v>
      </c>
      <c r="K5598" s="12">
        <v>2.4305555555555559E-2</v>
      </c>
      <c r="L5598" s="12">
        <v>0.1145833333333333</v>
      </c>
      <c r="M5598" s="12">
        <v>0.11944444444444451</v>
      </c>
      <c r="N5598" s="12">
        <v>0.12013888888888891</v>
      </c>
      <c r="O5598" s="8" t="s">
        <v>60</v>
      </c>
      <c r="P5598" s="8">
        <v>1</v>
      </c>
      <c r="Q5598" s="8" t="s">
        <v>103</v>
      </c>
      <c r="R5598" s="27" t="s">
        <v>39</v>
      </c>
      <c r="S5598" s="8">
        <v>62</v>
      </c>
      <c r="T5598" s="8">
        <v>0</v>
      </c>
      <c r="U5598" s="14">
        <v>0.32607017485680229</v>
      </c>
      <c r="V5598" s="8">
        <v>0</v>
      </c>
      <c r="W5598" s="15" t="s">
        <v>30</v>
      </c>
      <c r="AC5598" s="64"/>
    </row>
    <row r="5599" spans="1:29" ht="26" customHeight="1" x14ac:dyDescent="0.35">
      <c r="A5599" s="9">
        <v>46252</v>
      </c>
      <c r="B5599" s="7" t="s">
        <v>1771</v>
      </c>
      <c r="C5599" s="8" t="s">
        <v>90</v>
      </c>
      <c r="D5599" s="10">
        <v>1</v>
      </c>
      <c r="E5599" s="28" t="s">
        <v>4850</v>
      </c>
      <c r="F5599" s="28" t="s">
        <v>4845</v>
      </c>
      <c r="G5599" s="12">
        <v>0.1388888888888889</v>
      </c>
      <c r="H5599" s="12">
        <v>0.24652777777777779</v>
      </c>
      <c r="I5599" s="12">
        <v>0.16319444444444439</v>
      </c>
      <c r="J5599" s="12">
        <v>0.1652777777777778</v>
      </c>
      <c r="K5599" s="12">
        <v>0.17222222222222219</v>
      </c>
      <c r="L5599" s="12">
        <v>0.25069444444444439</v>
      </c>
      <c r="M5599" s="12">
        <v>0.26180555555555562</v>
      </c>
      <c r="N5599" s="12">
        <v>0.2638888888888889</v>
      </c>
      <c r="O5599" s="8">
        <v>1</v>
      </c>
      <c r="P5599" s="8" t="s">
        <v>60</v>
      </c>
      <c r="Q5599" s="8" t="s">
        <v>4605</v>
      </c>
      <c r="R5599" s="27" t="s">
        <v>4606</v>
      </c>
      <c r="S5599" s="8">
        <v>115</v>
      </c>
      <c r="T5599" s="8">
        <v>1</v>
      </c>
      <c r="U5599" s="14">
        <v>0.62875044421129445</v>
      </c>
      <c r="V5599" s="8">
        <v>0</v>
      </c>
      <c r="W5599" s="15" t="s">
        <v>30</v>
      </c>
      <c r="AC5599" s="64"/>
    </row>
    <row r="5600" spans="1:29" x14ac:dyDescent="0.35">
      <c r="A5600" s="9">
        <v>46252</v>
      </c>
      <c r="B5600" s="7" t="s">
        <v>203</v>
      </c>
      <c r="C5600" s="8" t="s">
        <v>90</v>
      </c>
      <c r="D5600" s="10">
        <v>1</v>
      </c>
      <c r="E5600" s="28" t="s">
        <v>4845</v>
      </c>
      <c r="F5600" s="28" t="s">
        <v>4856</v>
      </c>
      <c r="G5600" s="12">
        <v>0.28472222222222221</v>
      </c>
      <c r="H5600" s="12">
        <v>0.4236111111111111</v>
      </c>
      <c r="I5600" s="12">
        <v>0.30555555555555558</v>
      </c>
      <c r="J5600" s="12">
        <v>0.30763888888888891</v>
      </c>
      <c r="K5600" s="12">
        <v>0.31805555555555548</v>
      </c>
      <c r="L5600" s="12">
        <v>0.45</v>
      </c>
      <c r="M5600" s="12">
        <v>0.4548611111111111</v>
      </c>
      <c r="N5600" s="12">
        <v>0.45555555555555549</v>
      </c>
      <c r="O5600" s="8" t="s">
        <v>60</v>
      </c>
      <c r="P5600" s="8">
        <v>2</v>
      </c>
      <c r="Q5600" s="8" t="s">
        <v>4607</v>
      </c>
      <c r="R5600" s="27" t="s">
        <v>4608</v>
      </c>
      <c r="S5600" s="8">
        <v>139</v>
      </c>
      <c r="T5600" s="8">
        <v>0</v>
      </c>
      <c r="U5600" s="14">
        <v>0.7140272145447939</v>
      </c>
      <c r="V5600" s="8">
        <v>0</v>
      </c>
      <c r="W5600" s="15" t="s">
        <v>30</v>
      </c>
      <c r="AC5600" s="64"/>
    </row>
    <row r="5601" spans="1:29" x14ac:dyDescent="0.35">
      <c r="A5601" s="9">
        <v>46252</v>
      </c>
      <c r="B5601" s="7" t="s">
        <v>205</v>
      </c>
      <c r="C5601" s="8" t="s">
        <v>90</v>
      </c>
      <c r="D5601" s="10">
        <v>1</v>
      </c>
      <c r="E5601" s="28" t="s">
        <v>4856</v>
      </c>
      <c r="F5601" s="28" t="s">
        <v>4845</v>
      </c>
      <c r="G5601" s="12">
        <v>0.46527777777777779</v>
      </c>
      <c r="H5601" s="12">
        <v>0.61111111111111116</v>
      </c>
      <c r="I5601" s="12">
        <v>0.4861111111111111</v>
      </c>
      <c r="J5601" s="12">
        <v>0.49930555555555561</v>
      </c>
      <c r="K5601" s="12">
        <v>0.50763888888888886</v>
      </c>
      <c r="L5601" s="12">
        <v>0.6381944444444444</v>
      </c>
      <c r="M5601" s="12">
        <v>0.64513888888888893</v>
      </c>
      <c r="N5601" s="12">
        <v>0.64722222222222225</v>
      </c>
      <c r="O5601" s="8">
        <v>2</v>
      </c>
      <c r="P5601" s="8" t="s">
        <v>32</v>
      </c>
      <c r="Q5601" s="8" t="s">
        <v>4609</v>
      </c>
      <c r="R5601" s="27" t="s">
        <v>4610</v>
      </c>
      <c r="S5601" s="8">
        <v>186</v>
      </c>
      <c r="T5601" s="8">
        <v>0</v>
      </c>
      <c r="U5601" s="14">
        <v>0.95312143780923653</v>
      </c>
      <c r="V5601" s="8">
        <v>0</v>
      </c>
      <c r="W5601" s="15" t="s">
        <v>30</v>
      </c>
      <c r="AC5601" s="64"/>
    </row>
    <row r="5602" spans="1:29" x14ac:dyDescent="0.35">
      <c r="A5602" s="9">
        <v>46252</v>
      </c>
      <c r="B5602" s="7" t="s">
        <v>1504</v>
      </c>
      <c r="C5602" s="8" t="s">
        <v>90</v>
      </c>
      <c r="D5602" s="10">
        <v>1</v>
      </c>
      <c r="E5602" s="28" t="s">
        <v>4845</v>
      </c>
      <c r="F5602" s="28" t="s">
        <v>4848</v>
      </c>
      <c r="G5602" s="12">
        <v>0.96875</v>
      </c>
      <c r="H5602" s="12" t="s">
        <v>4611</v>
      </c>
      <c r="I5602" s="17">
        <v>0.96319444444444446</v>
      </c>
      <c r="J5602" s="17">
        <v>0.96736111111111112</v>
      </c>
      <c r="K5602" s="17">
        <v>0.97986111111111107</v>
      </c>
      <c r="L5602" s="17" t="s">
        <v>4612</v>
      </c>
      <c r="M5602" s="17" t="s">
        <v>4613</v>
      </c>
      <c r="N5602" s="17" t="s">
        <v>4614</v>
      </c>
      <c r="O5602" s="15" t="s">
        <v>32</v>
      </c>
      <c r="P5602" s="15" t="s">
        <v>740</v>
      </c>
      <c r="Q5602" s="15"/>
      <c r="R5602" s="67"/>
      <c r="S5602" s="15">
        <v>179</v>
      </c>
      <c r="T5602" s="15">
        <v>0</v>
      </c>
      <c r="U5602" s="22">
        <f>S5602/186</f>
        <v>0.9623655913978495</v>
      </c>
      <c r="V5602" s="15">
        <v>0</v>
      </c>
      <c r="W5602" s="15" t="s">
        <v>30</v>
      </c>
      <c r="AC5602" s="64"/>
    </row>
    <row r="5603" spans="1:29" x14ac:dyDescent="0.35">
      <c r="A5603" s="9">
        <v>46252</v>
      </c>
      <c r="B5603" s="7" t="s">
        <v>80</v>
      </c>
      <c r="C5603" s="8" t="s">
        <v>108</v>
      </c>
      <c r="D5603" s="10">
        <v>1</v>
      </c>
      <c r="E5603" s="28" t="s">
        <v>4848</v>
      </c>
      <c r="F5603" s="28" t="s">
        <v>4845</v>
      </c>
      <c r="G5603" s="12">
        <v>2.0833333333333329E-2</v>
      </c>
      <c r="H5603" s="12">
        <v>9.375E-2</v>
      </c>
      <c r="I5603" s="12">
        <v>1.7361111111111108E-2</v>
      </c>
      <c r="J5603" s="12">
        <v>2.7083333333333331E-2</v>
      </c>
      <c r="K5603" s="12">
        <v>4.4444444444444453E-2</v>
      </c>
      <c r="L5603" s="12">
        <v>0.10069444444444441</v>
      </c>
      <c r="M5603" s="12">
        <v>0.1034722222222222</v>
      </c>
      <c r="N5603" s="12">
        <v>0.10625</v>
      </c>
      <c r="O5603" s="8" t="s">
        <v>37</v>
      </c>
      <c r="P5603" s="8" t="s">
        <v>302</v>
      </c>
      <c r="Q5603" s="8" t="s">
        <v>171</v>
      </c>
      <c r="R5603" s="27" t="s">
        <v>39</v>
      </c>
      <c r="S5603" s="15">
        <v>156</v>
      </c>
      <c r="T5603" s="15">
        <v>1</v>
      </c>
      <c r="U5603" s="22">
        <v>0.78912577337015621</v>
      </c>
      <c r="V5603" s="15">
        <v>2040</v>
      </c>
      <c r="W5603" s="15" t="s">
        <v>30</v>
      </c>
      <c r="AC5603" s="64"/>
    </row>
    <row r="5604" spans="1:29" x14ac:dyDescent="0.35">
      <c r="A5604" s="9">
        <v>46252</v>
      </c>
      <c r="B5604" s="7" t="s">
        <v>84</v>
      </c>
      <c r="C5604" s="8" t="s">
        <v>108</v>
      </c>
      <c r="D5604" s="10">
        <v>1</v>
      </c>
      <c r="E5604" s="28" t="s">
        <v>4845</v>
      </c>
      <c r="F5604" s="28" t="s">
        <v>4850</v>
      </c>
      <c r="G5604" s="12">
        <v>0.13541666666666671</v>
      </c>
      <c r="H5604" s="12">
        <v>0.21180555555555561</v>
      </c>
      <c r="I5604" s="12">
        <v>0.13194444444444439</v>
      </c>
      <c r="J5604" s="12">
        <v>0.14305555555555549</v>
      </c>
      <c r="K5604" s="12">
        <v>0.15555555555555561</v>
      </c>
      <c r="L5604" s="12">
        <v>0.21180555555555561</v>
      </c>
      <c r="M5604" s="12">
        <v>0.2208333333333333</v>
      </c>
      <c r="N5604" s="12">
        <v>0.22291666666666671</v>
      </c>
      <c r="O5604" s="8" t="s">
        <v>302</v>
      </c>
      <c r="P5604" s="8" t="s">
        <v>37</v>
      </c>
      <c r="Q5604" s="8" t="s">
        <v>373</v>
      </c>
      <c r="R5604" s="27" t="s">
        <v>39</v>
      </c>
      <c r="S5604" s="15">
        <v>187</v>
      </c>
      <c r="T5604" s="15">
        <v>0</v>
      </c>
      <c r="U5604" s="22">
        <v>0.89980359242292041</v>
      </c>
      <c r="V5604" s="15">
        <v>0</v>
      </c>
      <c r="W5604" s="15" t="s">
        <v>30</v>
      </c>
      <c r="AC5604" s="64"/>
    </row>
    <row r="5605" spans="1:29" ht="30.75" customHeight="1" x14ac:dyDescent="0.35">
      <c r="A5605" s="9">
        <v>46252</v>
      </c>
      <c r="B5605" s="7" t="s">
        <v>2570</v>
      </c>
      <c r="C5605" s="8" t="s">
        <v>108</v>
      </c>
      <c r="D5605" s="10">
        <v>1</v>
      </c>
      <c r="E5605" s="28" t="s">
        <v>4850</v>
      </c>
      <c r="F5605" s="28" t="s">
        <v>4845</v>
      </c>
      <c r="G5605" s="12">
        <v>0.2638888888888889</v>
      </c>
      <c r="H5605" s="12">
        <v>0.52777777777777779</v>
      </c>
      <c r="I5605" s="12">
        <v>0.26041666666666669</v>
      </c>
      <c r="J5605" s="12">
        <v>0.26597222222222222</v>
      </c>
      <c r="K5605" s="12">
        <v>0.27777777777777779</v>
      </c>
      <c r="L5605" s="12">
        <v>0.51875000000000004</v>
      </c>
      <c r="M5605" s="12">
        <v>0.52152777777777781</v>
      </c>
      <c r="N5605" s="12">
        <v>0.52430555555555558</v>
      </c>
      <c r="O5605" s="8" t="s">
        <v>37</v>
      </c>
      <c r="P5605" s="8" t="s">
        <v>688</v>
      </c>
      <c r="Q5605" s="8" t="s">
        <v>152</v>
      </c>
      <c r="R5605" s="27" t="s">
        <v>39</v>
      </c>
      <c r="S5605" s="15">
        <v>166</v>
      </c>
      <c r="T5605" s="15">
        <v>0</v>
      </c>
      <c r="U5605" s="22">
        <v>0.8198685869679021</v>
      </c>
      <c r="V5605" s="15">
        <v>1580</v>
      </c>
      <c r="W5605" s="15" t="s">
        <v>30</v>
      </c>
      <c r="AC5605" s="64"/>
    </row>
    <row r="5606" spans="1:29" x14ac:dyDescent="0.35">
      <c r="A5606" s="9">
        <v>46252</v>
      </c>
      <c r="B5606" s="7" t="s">
        <v>2571</v>
      </c>
      <c r="C5606" s="8" t="s">
        <v>108</v>
      </c>
      <c r="D5606" s="10">
        <v>1</v>
      </c>
      <c r="E5606" s="365" t="s">
        <v>4845</v>
      </c>
      <c r="F5606" s="365" t="s">
        <v>4867</v>
      </c>
      <c r="G5606" s="12">
        <v>0.61458333333333337</v>
      </c>
      <c r="H5606" s="12">
        <v>0.89930555555555558</v>
      </c>
      <c r="I5606" s="12">
        <v>0.625</v>
      </c>
      <c r="J5606" s="12">
        <v>0.62777777777777777</v>
      </c>
      <c r="K5606" s="12">
        <v>0.63749999999999996</v>
      </c>
      <c r="L5606" s="12">
        <v>0.90902777777777777</v>
      </c>
      <c r="M5606" s="12">
        <v>0.91249999999999998</v>
      </c>
      <c r="N5606" s="12">
        <v>0.9145833333333333</v>
      </c>
      <c r="O5606" s="8" t="s">
        <v>688</v>
      </c>
      <c r="P5606" s="8" t="s">
        <v>43</v>
      </c>
      <c r="Q5606" s="25" t="s">
        <v>4615</v>
      </c>
      <c r="R5606" s="26" t="s">
        <v>4616</v>
      </c>
      <c r="S5606" s="15">
        <v>187</v>
      </c>
      <c r="T5606" s="15">
        <v>0</v>
      </c>
      <c r="U5606" s="22">
        <v>0.87493495323541925</v>
      </c>
      <c r="V5606" s="15">
        <v>0</v>
      </c>
      <c r="W5606" s="15" t="s">
        <v>30</v>
      </c>
      <c r="AC5606" s="64"/>
    </row>
    <row r="5607" spans="1:29" x14ac:dyDescent="0.35">
      <c r="A5607" s="9">
        <v>46252</v>
      </c>
      <c r="B5607" s="7" t="s">
        <v>1381</v>
      </c>
      <c r="C5607" s="8" t="s">
        <v>113</v>
      </c>
      <c r="D5607" s="10">
        <v>1</v>
      </c>
      <c r="E5607" s="456" t="s">
        <v>4867</v>
      </c>
      <c r="F5607" s="148" t="s">
        <v>4845</v>
      </c>
      <c r="G5607" s="12">
        <v>4.5138888888888888E-2</v>
      </c>
      <c r="H5607" s="12">
        <v>0.25347222222222221</v>
      </c>
      <c r="I5607" s="12">
        <v>4.1666666666666657E-2</v>
      </c>
      <c r="J5607" s="12">
        <v>0.05</v>
      </c>
      <c r="K5607" s="12">
        <v>7.7777777777777779E-2</v>
      </c>
      <c r="L5607" s="12">
        <v>0.2673611111111111</v>
      </c>
      <c r="M5607" s="12">
        <v>0.27500000000000002</v>
      </c>
      <c r="N5607" s="12">
        <v>0.27638888888888891</v>
      </c>
      <c r="O5607" s="8" t="s">
        <v>73</v>
      </c>
      <c r="P5607" s="8">
        <v>66</v>
      </c>
      <c r="Q5607" s="8" t="s">
        <v>263</v>
      </c>
      <c r="R5607" s="27" t="s">
        <v>39</v>
      </c>
      <c r="S5607" s="15">
        <v>129</v>
      </c>
      <c r="T5607" s="15">
        <v>0</v>
      </c>
      <c r="U5607" s="22">
        <v>0.70409769819771861</v>
      </c>
      <c r="V5607" s="15">
        <v>0</v>
      </c>
      <c r="W5607" s="15" t="s">
        <v>30</v>
      </c>
      <c r="AC5607" s="64"/>
    </row>
    <row r="5608" spans="1:29" x14ac:dyDescent="0.35">
      <c r="A5608" s="9">
        <v>46252</v>
      </c>
      <c r="B5608" s="7" t="s">
        <v>1382</v>
      </c>
      <c r="C5608" s="8" t="s">
        <v>113</v>
      </c>
      <c r="D5608" s="10">
        <v>1</v>
      </c>
      <c r="E5608" s="19" t="s">
        <v>4849</v>
      </c>
      <c r="F5608" s="455" t="s">
        <v>4845</v>
      </c>
      <c r="G5608" s="12">
        <v>0.2951388888888889</v>
      </c>
      <c r="H5608" s="12">
        <v>0.52430555555555558</v>
      </c>
      <c r="I5608" s="12">
        <v>0.31041666666666667</v>
      </c>
      <c r="J5608" s="12">
        <v>0.31319444444444439</v>
      </c>
      <c r="K5608" s="12">
        <v>0.32291666666666669</v>
      </c>
      <c r="L5608" s="12">
        <v>0.51666666666666672</v>
      </c>
      <c r="M5608" s="12">
        <v>0.52708333333333335</v>
      </c>
      <c r="N5608" s="12">
        <v>0.52916666666666667</v>
      </c>
      <c r="O5608" s="8">
        <v>65</v>
      </c>
      <c r="P5608" s="8" t="s">
        <v>57</v>
      </c>
      <c r="Q5608" s="8" t="s">
        <v>4617</v>
      </c>
      <c r="R5608" s="27" t="s">
        <v>1828</v>
      </c>
      <c r="S5608" s="15">
        <v>183</v>
      </c>
      <c r="T5608" s="15">
        <v>1</v>
      </c>
      <c r="U5608" s="22">
        <v>0.92934296319744802</v>
      </c>
      <c r="V5608" s="15">
        <v>0</v>
      </c>
      <c r="W5608" s="15" t="s">
        <v>30</v>
      </c>
      <c r="AC5608" s="64"/>
    </row>
    <row r="5609" spans="1:29" x14ac:dyDescent="0.35">
      <c r="A5609" s="9">
        <v>46252</v>
      </c>
      <c r="B5609" s="7" t="s">
        <v>1360</v>
      </c>
      <c r="C5609" s="8" t="s">
        <v>113</v>
      </c>
      <c r="D5609" s="10">
        <v>1</v>
      </c>
      <c r="E5609" s="19" t="s">
        <v>4845</v>
      </c>
      <c r="F5609" s="455" t="s">
        <v>4861</v>
      </c>
      <c r="G5609" s="12">
        <v>0.78125</v>
      </c>
      <c r="H5609" s="12">
        <v>0.93055555555555558</v>
      </c>
      <c r="I5609" s="12">
        <v>0.77361111111111114</v>
      </c>
      <c r="J5609" s="12">
        <v>0.78125</v>
      </c>
      <c r="K5609" s="12">
        <v>0.8041666666666667</v>
      </c>
      <c r="L5609" s="12">
        <v>0.92638888888888893</v>
      </c>
      <c r="M5609" s="12">
        <v>0.93055555555555558</v>
      </c>
      <c r="N5609" s="17">
        <v>0.93333333333333335</v>
      </c>
      <c r="O5609" s="8" t="s">
        <v>57</v>
      </c>
      <c r="P5609" s="8" t="s">
        <v>928</v>
      </c>
      <c r="S5609" s="15">
        <v>171</v>
      </c>
      <c r="T5609" s="15">
        <v>0</v>
      </c>
      <c r="U5609" s="22">
        <v>0.92865695574169815</v>
      </c>
      <c r="V5609" s="15">
        <v>0</v>
      </c>
      <c r="W5609" s="15" t="s">
        <v>30</v>
      </c>
      <c r="AC5609" s="64"/>
    </row>
    <row r="5610" spans="1:29" x14ac:dyDescent="0.35">
      <c r="A5610" s="9">
        <v>46252</v>
      </c>
      <c r="B5610" s="7" t="s">
        <v>1361</v>
      </c>
      <c r="C5610" s="8" t="s">
        <v>113</v>
      </c>
      <c r="D5610" s="10">
        <v>1</v>
      </c>
      <c r="E5610" s="19" t="s">
        <v>4861</v>
      </c>
      <c r="F5610" s="455" t="s">
        <v>4845</v>
      </c>
      <c r="G5610" s="12">
        <v>0.97222222222222221</v>
      </c>
      <c r="H5610" s="12" t="s">
        <v>1833</v>
      </c>
      <c r="I5610" s="17">
        <v>0.96250000000000002</v>
      </c>
      <c r="J5610" s="17">
        <v>0.96666666666666667</v>
      </c>
      <c r="K5610" s="17">
        <v>0.97916666666666663</v>
      </c>
      <c r="L5610" s="17" t="s">
        <v>4618</v>
      </c>
      <c r="M5610" s="17" t="s">
        <v>4619</v>
      </c>
      <c r="N5610" s="17" t="s">
        <v>4620</v>
      </c>
      <c r="O5610" s="15" t="s">
        <v>928</v>
      </c>
      <c r="P5610" s="15" t="s">
        <v>70</v>
      </c>
      <c r="Q5610" s="15"/>
      <c r="R5610" s="67"/>
      <c r="S5610" s="15">
        <v>139</v>
      </c>
      <c r="T5610" s="15">
        <v>0</v>
      </c>
      <c r="U5610" s="22">
        <f>S5610/197</f>
        <v>0.70558375634517767</v>
      </c>
      <c r="V5610" s="15">
        <v>0</v>
      </c>
      <c r="W5610" s="15" t="s">
        <v>30</v>
      </c>
      <c r="AC5610" s="64"/>
    </row>
    <row r="5611" spans="1:29" x14ac:dyDescent="0.35">
      <c r="A5611" s="9">
        <v>46253</v>
      </c>
      <c r="B5611" s="7" t="s">
        <v>71</v>
      </c>
      <c r="C5611" s="8" t="s">
        <v>27</v>
      </c>
      <c r="D5611" s="10">
        <v>1</v>
      </c>
      <c r="E5611" s="19" t="s">
        <v>4845</v>
      </c>
      <c r="F5611" s="455" t="s">
        <v>4851</v>
      </c>
      <c r="G5611" s="12">
        <v>1.041666666666667E-2</v>
      </c>
      <c r="H5611" s="12">
        <v>0.1701388888888889</v>
      </c>
      <c r="I5611" s="12">
        <v>6.9444444444444441E-3</v>
      </c>
      <c r="J5611" s="12">
        <v>1.111111111111111E-2</v>
      </c>
      <c r="K5611" s="12">
        <v>2.5000000000000001E-2</v>
      </c>
      <c r="L5611" s="12">
        <v>0.1645833333333333</v>
      </c>
      <c r="M5611" s="12">
        <v>0.16875000000000001</v>
      </c>
      <c r="N5611" s="12">
        <v>0.16944444444444451</v>
      </c>
      <c r="O5611" s="8" t="s">
        <v>249</v>
      </c>
      <c r="P5611" s="8">
        <v>23</v>
      </c>
      <c r="Q5611" s="8" t="s">
        <v>151</v>
      </c>
      <c r="R5611" s="27" t="s">
        <v>39</v>
      </c>
      <c r="S5611" s="8">
        <v>167</v>
      </c>
      <c r="T5611" s="8">
        <v>1</v>
      </c>
      <c r="U5611" s="14">
        <v>0.98041860326660402</v>
      </c>
      <c r="V5611" s="8">
        <v>267</v>
      </c>
      <c r="W5611" s="15" t="s">
        <v>30</v>
      </c>
      <c r="AC5611" s="64"/>
    </row>
    <row r="5612" spans="1:29" x14ac:dyDescent="0.35">
      <c r="A5612" s="9">
        <v>46253</v>
      </c>
      <c r="B5612" s="7" t="s">
        <v>74</v>
      </c>
      <c r="C5612" s="8" t="s">
        <v>27</v>
      </c>
      <c r="D5612" s="10">
        <v>1</v>
      </c>
      <c r="E5612" s="19" t="s">
        <v>4851</v>
      </c>
      <c r="F5612" s="455" t="s">
        <v>4845</v>
      </c>
      <c r="G5612" s="12">
        <v>0.20833333333333329</v>
      </c>
      <c r="H5612" s="12">
        <v>0.38541666666666669</v>
      </c>
      <c r="I5612" s="12">
        <v>0.20277777777777781</v>
      </c>
      <c r="J5612" s="12">
        <v>0.20624999999999999</v>
      </c>
      <c r="K5612" s="12">
        <v>0.22222222222222221</v>
      </c>
      <c r="L5612" s="12">
        <v>0.36944444444444452</v>
      </c>
      <c r="M5612" s="12">
        <v>0.37916666666666671</v>
      </c>
      <c r="N5612" s="12">
        <v>0.38124999999999998</v>
      </c>
      <c r="O5612" s="8">
        <v>24</v>
      </c>
      <c r="P5612" s="8" t="s">
        <v>60</v>
      </c>
      <c r="S5612" s="8">
        <v>162</v>
      </c>
      <c r="T5612" s="8">
        <v>2</v>
      </c>
      <c r="U5612" s="14">
        <v>0.85028264545762455</v>
      </c>
      <c r="V5612" s="8">
        <v>363</v>
      </c>
      <c r="W5612" s="15" t="s">
        <v>30</v>
      </c>
      <c r="AC5612" s="64"/>
    </row>
    <row r="5613" spans="1:29" x14ac:dyDescent="0.35">
      <c r="A5613" s="9">
        <v>46253</v>
      </c>
      <c r="B5613" s="7" t="s">
        <v>1383</v>
      </c>
      <c r="C5613" s="8" t="s">
        <v>27</v>
      </c>
      <c r="D5613" s="10">
        <v>1</v>
      </c>
      <c r="E5613" s="19" t="s">
        <v>4845</v>
      </c>
      <c r="F5613" s="455" t="s">
        <v>4849</v>
      </c>
      <c r="G5613" s="12">
        <v>0.64236111111111116</v>
      </c>
      <c r="H5613" s="12">
        <v>0.72569444444444442</v>
      </c>
      <c r="I5613" s="12">
        <v>0.63749999999999996</v>
      </c>
      <c r="J5613" s="12">
        <v>0.64166666666666672</v>
      </c>
      <c r="K5613" s="12">
        <v>0.65486111111111112</v>
      </c>
      <c r="L5613" s="12">
        <v>0.71111111111111114</v>
      </c>
      <c r="M5613" s="12">
        <v>0.71805555555555556</v>
      </c>
      <c r="N5613" s="12">
        <v>0.71944444444444444</v>
      </c>
      <c r="O5613" s="8" t="s">
        <v>60</v>
      </c>
      <c r="P5613" s="8" t="s">
        <v>426</v>
      </c>
      <c r="S5613" s="8">
        <v>114</v>
      </c>
      <c r="T5613" s="8">
        <v>0</v>
      </c>
      <c r="U5613" s="14">
        <v>0.61322057214820502</v>
      </c>
      <c r="V5613" s="8">
        <v>2389</v>
      </c>
      <c r="W5613" s="15" t="s">
        <v>30</v>
      </c>
      <c r="AC5613" s="64"/>
    </row>
    <row r="5614" spans="1:29" x14ac:dyDescent="0.35">
      <c r="A5614" s="9">
        <v>46253</v>
      </c>
      <c r="B5614" s="7" t="s">
        <v>1384</v>
      </c>
      <c r="C5614" s="8" t="s">
        <v>27</v>
      </c>
      <c r="D5614" s="10">
        <v>1</v>
      </c>
      <c r="E5614" s="19" t="s">
        <v>4849</v>
      </c>
      <c r="F5614" s="455" t="s">
        <v>4845</v>
      </c>
      <c r="G5614" s="12">
        <v>0.78819444444444442</v>
      </c>
      <c r="H5614" s="12">
        <v>0.86458333333333337</v>
      </c>
      <c r="I5614" s="12">
        <v>0.77569444444444446</v>
      </c>
      <c r="J5614" s="12">
        <v>0.78125</v>
      </c>
      <c r="K5614" s="12">
        <v>0.79027777777777775</v>
      </c>
      <c r="L5614" s="12">
        <v>0.84375</v>
      </c>
      <c r="M5614" s="12">
        <v>0.84861111111111109</v>
      </c>
      <c r="N5614" s="12">
        <v>0.85069444444444442</v>
      </c>
      <c r="O5614" s="8" t="s">
        <v>426</v>
      </c>
      <c r="P5614" s="8" t="s">
        <v>73</v>
      </c>
      <c r="S5614" s="8">
        <v>168</v>
      </c>
      <c r="T5614" s="8">
        <v>0</v>
      </c>
      <c r="U5614" s="14">
        <v>0.8871155927155463</v>
      </c>
      <c r="V5614" s="8">
        <v>0</v>
      </c>
      <c r="W5614" s="15" t="s">
        <v>30</v>
      </c>
      <c r="AC5614" s="64"/>
    </row>
    <row r="5615" spans="1:29" hidden="1" x14ac:dyDescent="0.35">
      <c r="A5615" s="9">
        <v>46253</v>
      </c>
      <c r="B5615" s="7" t="s">
        <v>2775</v>
      </c>
      <c r="C5615" s="8" t="s">
        <v>27</v>
      </c>
      <c r="D5615" s="10">
        <v>14</v>
      </c>
      <c r="E5615" s="19" t="s">
        <v>4845</v>
      </c>
      <c r="F5615" s="455" t="s">
        <v>4873</v>
      </c>
      <c r="G5615" s="12">
        <v>0.98611111111111116</v>
      </c>
      <c r="H5615" s="12" t="s">
        <v>4621</v>
      </c>
      <c r="I5615" s="12">
        <v>0.9819444444444444</v>
      </c>
      <c r="J5615" s="12">
        <v>0.99097222222222225</v>
      </c>
      <c r="K5615" s="12" t="s">
        <v>4622</v>
      </c>
      <c r="L5615" s="12" t="s">
        <v>4623</v>
      </c>
      <c r="M5615" s="12" t="s">
        <v>4624</v>
      </c>
      <c r="N5615" s="12" t="s">
        <v>4625</v>
      </c>
      <c r="O5615" s="8" t="s">
        <v>73</v>
      </c>
      <c r="P5615" s="8" t="s">
        <v>4506</v>
      </c>
      <c r="Q5615" s="8" t="s">
        <v>4626</v>
      </c>
      <c r="R5615" s="27" t="s">
        <v>39</v>
      </c>
      <c r="S5615" s="8">
        <v>186</v>
      </c>
      <c r="T5615" s="8">
        <v>4</v>
      </c>
      <c r="U5615" s="14">
        <f>S5615/189</f>
        <v>0.98412698412698407</v>
      </c>
      <c r="V5615" s="8">
        <v>0</v>
      </c>
      <c r="W5615" s="8"/>
      <c r="AC5615" s="64"/>
    </row>
    <row r="5616" spans="1:29" x14ac:dyDescent="0.35">
      <c r="A5616" s="9">
        <v>46253</v>
      </c>
      <c r="B5616" s="7" t="s">
        <v>2701</v>
      </c>
      <c r="C5616" s="8" t="s">
        <v>45</v>
      </c>
      <c r="D5616" s="10">
        <v>14</v>
      </c>
      <c r="E5616" s="19" t="s">
        <v>4873</v>
      </c>
      <c r="F5616" s="455" t="s">
        <v>4845</v>
      </c>
      <c r="G5616" s="12">
        <v>6.9444444444444448E-2</v>
      </c>
      <c r="H5616" s="12">
        <v>0.18055555555555561</v>
      </c>
      <c r="I5616" s="12">
        <v>6.25E-2</v>
      </c>
      <c r="J5616" s="12">
        <v>6.5972222222222224E-2</v>
      </c>
      <c r="K5616" s="12">
        <v>8.3333333333333329E-2</v>
      </c>
      <c r="L5616" s="12">
        <v>0.1854166666666667</v>
      </c>
      <c r="M5616" s="12">
        <v>0.19513888888888889</v>
      </c>
      <c r="N5616" s="12">
        <v>0.1965277777777778</v>
      </c>
      <c r="O5616" s="8" t="s">
        <v>70</v>
      </c>
      <c r="P5616" s="8">
        <v>54</v>
      </c>
      <c r="S5616" s="8">
        <v>162</v>
      </c>
      <c r="T5616" s="8">
        <v>1</v>
      </c>
      <c r="U5616" s="14">
        <v>0.8657154715372094</v>
      </c>
      <c r="V5616" s="8">
        <v>0</v>
      </c>
      <c r="W5616" s="15" t="s">
        <v>30</v>
      </c>
      <c r="AC5616" s="64"/>
    </row>
    <row r="5617" spans="1:29" ht="26" customHeight="1" x14ac:dyDescent="0.35">
      <c r="A5617" s="9">
        <v>46253</v>
      </c>
      <c r="B5617" s="7" t="s">
        <v>2703</v>
      </c>
      <c r="C5617" s="8" t="s">
        <v>45</v>
      </c>
      <c r="D5617" s="10">
        <v>14</v>
      </c>
      <c r="E5617" s="19" t="s">
        <v>4845</v>
      </c>
      <c r="F5617" s="455" t="s">
        <v>4851</v>
      </c>
      <c r="G5617" s="12">
        <v>0.21875</v>
      </c>
      <c r="H5617" s="12">
        <v>0.3263888888888889</v>
      </c>
      <c r="I5617" s="12">
        <v>0.23472222222222219</v>
      </c>
      <c r="J5617" s="12">
        <v>0.2409722222222222</v>
      </c>
      <c r="K5617" s="12">
        <v>0.25</v>
      </c>
      <c r="L5617" s="12">
        <v>0.34097222222222218</v>
      </c>
      <c r="M5617" s="12">
        <v>0.35138888888888892</v>
      </c>
      <c r="N5617" s="12">
        <v>0.35347222222222219</v>
      </c>
      <c r="O5617" s="8">
        <v>50</v>
      </c>
      <c r="P5617" s="8" t="s">
        <v>32</v>
      </c>
      <c r="Q5617" s="8" t="s">
        <v>4627</v>
      </c>
      <c r="R5617" s="27" t="s">
        <v>4628</v>
      </c>
      <c r="S5617" s="8">
        <v>152</v>
      </c>
      <c r="T5617" s="8">
        <v>0</v>
      </c>
      <c r="U5617" s="14">
        <v>0.8635022657104704</v>
      </c>
      <c r="V5617" s="8">
        <v>0</v>
      </c>
      <c r="W5617" s="15" t="s">
        <v>30</v>
      </c>
      <c r="AC5617" s="64"/>
    </row>
    <row r="5618" spans="1:29" x14ac:dyDescent="0.35">
      <c r="A5618" s="9">
        <v>46253</v>
      </c>
      <c r="B5618" s="7" t="s">
        <v>262</v>
      </c>
      <c r="C5618" s="8" t="s">
        <v>45</v>
      </c>
      <c r="D5618" s="10">
        <v>1</v>
      </c>
      <c r="E5618" s="19" t="s">
        <v>4851</v>
      </c>
      <c r="F5618" s="455" t="s">
        <v>4845</v>
      </c>
      <c r="G5618" s="12">
        <v>0.3923611111111111</v>
      </c>
      <c r="H5618" s="12">
        <v>0.46875</v>
      </c>
      <c r="I5618" s="12">
        <v>0.3840277777777778</v>
      </c>
      <c r="J5618" s="12">
        <v>0.3888888888888889</v>
      </c>
      <c r="K5618" s="12">
        <v>0.40208333333333329</v>
      </c>
      <c r="L5618" s="12">
        <v>0.46458333333333329</v>
      </c>
      <c r="M5618" s="12">
        <v>0.47152777777777782</v>
      </c>
      <c r="N5618" s="12">
        <v>0.47152777777777782</v>
      </c>
      <c r="O5618" s="8" t="s">
        <v>32</v>
      </c>
      <c r="P5618" s="8">
        <v>9</v>
      </c>
      <c r="S5618" s="8">
        <v>153</v>
      </c>
      <c r="T5618" s="8">
        <v>0</v>
      </c>
      <c r="U5618" s="14">
        <v>0.82525250552342466</v>
      </c>
      <c r="V5618" s="8">
        <v>0</v>
      </c>
      <c r="W5618" s="15" t="s">
        <v>30</v>
      </c>
      <c r="AC5618" s="64"/>
    </row>
    <row r="5619" spans="1:29" x14ac:dyDescent="0.35">
      <c r="A5619" s="9">
        <v>46253</v>
      </c>
      <c r="B5619" s="7" t="s">
        <v>264</v>
      </c>
      <c r="C5619" s="8" t="s">
        <v>45</v>
      </c>
      <c r="D5619" s="10">
        <v>1</v>
      </c>
      <c r="E5619" s="19" t="s">
        <v>4845</v>
      </c>
      <c r="F5619" s="455" t="s">
        <v>4847</v>
      </c>
      <c r="G5619" s="12">
        <v>0.51041666666666663</v>
      </c>
      <c r="H5619" s="12">
        <v>0.59027777777777779</v>
      </c>
      <c r="I5619" s="12">
        <v>0.50277777777777777</v>
      </c>
      <c r="J5619" s="12">
        <v>0.50624999999999998</v>
      </c>
      <c r="K5619" s="12">
        <v>0.51388888888888884</v>
      </c>
      <c r="L5619" s="12">
        <v>0.58958333333333335</v>
      </c>
      <c r="M5619" s="12">
        <v>0.59722222222222221</v>
      </c>
      <c r="N5619" s="12">
        <v>0.59930555555555554</v>
      </c>
      <c r="O5619" s="8">
        <v>9</v>
      </c>
      <c r="P5619" s="8" t="s">
        <v>347</v>
      </c>
      <c r="S5619" s="8">
        <v>123</v>
      </c>
      <c r="T5619" s="8">
        <v>0</v>
      </c>
      <c r="U5619" s="14">
        <v>0.63367829944317078</v>
      </c>
      <c r="V5619" s="8">
        <v>0</v>
      </c>
      <c r="W5619" s="15" t="s">
        <v>30</v>
      </c>
      <c r="AC5619" s="64"/>
    </row>
    <row r="5620" spans="1:29" x14ac:dyDescent="0.35">
      <c r="A5620" s="9">
        <v>46253</v>
      </c>
      <c r="B5620" s="7" t="s">
        <v>80</v>
      </c>
      <c r="C5620" s="8" t="s">
        <v>59</v>
      </c>
      <c r="D5620" s="10">
        <v>1</v>
      </c>
      <c r="E5620" s="19" t="s">
        <v>4847</v>
      </c>
      <c r="F5620" s="455" t="s">
        <v>4845</v>
      </c>
      <c r="G5620" s="12">
        <v>3.4722222222222217E-2</v>
      </c>
      <c r="H5620" s="12">
        <v>0.1076388888888889</v>
      </c>
      <c r="I5620" s="12">
        <v>3.125E-2</v>
      </c>
      <c r="J5620" s="12">
        <v>4.2361111111111113E-2</v>
      </c>
      <c r="K5620" s="12">
        <v>5.2083333333333343E-2</v>
      </c>
      <c r="L5620" s="12">
        <v>0.10625</v>
      </c>
      <c r="M5620" s="12">
        <v>0.10972222222222219</v>
      </c>
      <c r="N5620" s="12">
        <v>0.1118055555555556</v>
      </c>
      <c r="O5620" s="8" t="s">
        <v>116</v>
      </c>
      <c r="P5620" s="8" t="s">
        <v>230</v>
      </c>
      <c r="Q5620" s="8" t="s">
        <v>373</v>
      </c>
      <c r="R5620" s="27" t="s">
        <v>39</v>
      </c>
      <c r="S5620" s="8">
        <v>161</v>
      </c>
      <c r="T5620" s="8">
        <v>1</v>
      </c>
      <c r="U5620" s="14">
        <v>0.80962227931625663</v>
      </c>
      <c r="V5620" s="8">
        <v>1595</v>
      </c>
      <c r="W5620" s="15" t="s">
        <v>30</v>
      </c>
      <c r="AC5620" s="64"/>
    </row>
    <row r="5621" spans="1:29" ht="26" customHeight="1" x14ac:dyDescent="0.35">
      <c r="A5621" s="9">
        <v>46253</v>
      </c>
      <c r="B5621" s="7" t="s">
        <v>84</v>
      </c>
      <c r="C5621" s="8" t="s">
        <v>59</v>
      </c>
      <c r="D5621" s="10">
        <v>1</v>
      </c>
      <c r="E5621" s="19" t="s">
        <v>4845</v>
      </c>
      <c r="F5621" s="455" t="s">
        <v>4854</v>
      </c>
      <c r="G5621" s="12">
        <v>0.14583333333333329</v>
      </c>
      <c r="H5621" s="12">
        <v>0.22916666666666671</v>
      </c>
      <c r="I5621" s="12">
        <v>0.16388888888888889</v>
      </c>
      <c r="J5621" s="12">
        <v>0.17152777777777781</v>
      </c>
      <c r="K5621" s="12">
        <v>0.1993055555555556</v>
      </c>
      <c r="L5621" s="12">
        <v>0.25486111111111109</v>
      </c>
      <c r="M5621" s="12">
        <v>0.26666666666666672</v>
      </c>
      <c r="N5621" s="12">
        <v>0.26874999999999999</v>
      </c>
      <c r="O5621" s="8" t="s">
        <v>230</v>
      </c>
      <c r="P5621" s="8" t="s">
        <v>32</v>
      </c>
      <c r="Q5621" s="8" t="s">
        <v>4629</v>
      </c>
      <c r="R5621" s="27" t="s">
        <v>4630</v>
      </c>
      <c r="S5621" s="8">
        <v>174</v>
      </c>
      <c r="T5621" s="8">
        <v>0</v>
      </c>
      <c r="U5621" s="14">
        <v>0.96196453553723504</v>
      </c>
      <c r="V5621" s="8">
        <v>1546</v>
      </c>
      <c r="W5621" s="15" t="s">
        <v>30</v>
      </c>
      <c r="AC5621" s="64"/>
    </row>
    <row r="5622" spans="1:29" x14ac:dyDescent="0.35">
      <c r="A5622" s="9">
        <v>46253</v>
      </c>
      <c r="B5622" s="7" t="s">
        <v>133</v>
      </c>
      <c r="C5622" s="8" t="s">
        <v>59</v>
      </c>
      <c r="D5622" s="10">
        <v>1</v>
      </c>
      <c r="E5622" s="19" t="s">
        <v>4854</v>
      </c>
      <c r="F5622" s="455" t="s">
        <v>4845</v>
      </c>
      <c r="G5622" s="12">
        <v>0.27083333333333331</v>
      </c>
      <c r="H5622" s="12">
        <v>0.44791666666666669</v>
      </c>
      <c r="I5622" s="12">
        <v>0.30277777777777781</v>
      </c>
      <c r="J5622" s="12">
        <v>0.32083333333333341</v>
      </c>
      <c r="K5622" s="12">
        <v>0.34097222222222218</v>
      </c>
      <c r="L5622" s="12">
        <v>0.49722222222222218</v>
      </c>
      <c r="M5622" s="12">
        <v>0.50069444444444444</v>
      </c>
      <c r="N5622" s="12">
        <v>0.50208333333333333</v>
      </c>
      <c r="O5622" s="8" t="s">
        <v>32</v>
      </c>
      <c r="P5622" s="8">
        <v>3</v>
      </c>
      <c r="Q5622" s="8" t="s">
        <v>4631</v>
      </c>
      <c r="R5622" s="27" t="s">
        <v>99</v>
      </c>
      <c r="S5622" s="8">
        <v>110</v>
      </c>
      <c r="T5622" s="8">
        <v>0</v>
      </c>
      <c r="U5622" s="14">
        <v>0.56868108536659456</v>
      </c>
      <c r="V5622" s="8">
        <v>217</v>
      </c>
      <c r="W5622" s="15" t="s">
        <v>30</v>
      </c>
      <c r="AC5622" s="64"/>
    </row>
    <row r="5623" spans="1:29" ht="26" customHeight="1" x14ac:dyDescent="0.35">
      <c r="A5623" s="9">
        <v>46253</v>
      </c>
      <c r="B5623" s="7" t="s">
        <v>135</v>
      </c>
      <c r="C5623" s="8" t="s">
        <v>59</v>
      </c>
      <c r="D5623" s="10">
        <v>1</v>
      </c>
      <c r="E5623" s="19" t="s">
        <v>4845</v>
      </c>
      <c r="F5623" s="455" t="s">
        <v>4853</v>
      </c>
      <c r="G5623" s="12">
        <v>0.48958333333333331</v>
      </c>
      <c r="H5623" s="12">
        <v>0.65625</v>
      </c>
      <c r="I5623" s="12">
        <v>0.53541666666666665</v>
      </c>
      <c r="J5623" s="12">
        <v>0.53680555555555554</v>
      </c>
      <c r="K5623" s="12">
        <v>0.54652777777777772</v>
      </c>
      <c r="L5623" s="12">
        <v>0.69791666666666663</v>
      </c>
      <c r="M5623" s="12">
        <v>0.70486111111111116</v>
      </c>
      <c r="N5623" s="12">
        <v>0.70694444444444449</v>
      </c>
      <c r="O5623" s="8">
        <v>3</v>
      </c>
      <c r="P5623" s="8" t="s">
        <v>73</v>
      </c>
      <c r="Q5623" s="8" t="s">
        <v>4632</v>
      </c>
      <c r="R5623" s="27" t="s">
        <v>4633</v>
      </c>
      <c r="S5623" s="8">
        <v>179</v>
      </c>
      <c r="T5623" s="8">
        <v>0</v>
      </c>
      <c r="U5623" s="14">
        <v>0.86583460285327352</v>
      </c>
      <c r="V5623" s="8">
        <v>0</v>
      </c>
      <c r="W5623" s="15" t="s">
        <v>30</v>
      </c>
      <c r="AC5623" s="64"/>
    </row>
    <row r="5624" spans="1:29" x14ac:dyDescent="0.35">
      <c r="A5624" s="9">
        <v>46253</v>
      </c>
      <c r="B5624" s="7" t="s">
        <v>1360</v>
      </c>
      <c r="C5624" s="8" t="s">
        <v>59</v>
      </c>
      <c r="D5624" s="10">
        <v>1</v>
      </c>
      <c r="E5624" s="19" t="s">
        <v>4853</v>
      </c>
      <c r="F5624" s="455" t="s">
        <v>4845</v>
      </c>
      <c r="G5624" s="12">
        <v>0.78125</v>
      </c>
      <c r="H5624" s="12">
        <v>0.93055555555555558</v>
      </c>
      <c r="I5624" s="12">
        <v>0.77430555555555558</v>
      </c>
      <c r="J5624" s="12">
        <v>0.79236111111111107</v>
      </c>
      <c r="K5624" s="12">
        <v>0.80972222222222223</v>
      </c>
      <c r="L5624" s="12">
        <v>0.93263888888888891</v>
      </c>
      <c r="M5624" s="12">
        <v>0.93680555555555556</v>
      </c>
      <c r="N5624" s="12">
        <v>0.94027777777777777</v>
      </c>
      <c r="O5624" s="8" t="s">
        <v>73</v>
      </c>
      <c r="P5624" s="8" t="s">
        <v>47</v>
      </c>
      <c r="Q5624" s="8" t="s">
        <v>274</v>
      </c>
      <c r="R5624" s="27" t="s">
        <v>39</v>
      </c>
      <c r="S5624" s="8">
        <v>160</v>
      </c>
      <c r="T5624" s="8">
        <v>0</v>
      </c>
      <c r="U5624" s="14">
        <v>0.9374231698598523</v>
      </c>
      <c r="V5624" s="8">
        <v>0</v>
      </c>
      <c r="W5624" s="8" t="s">
        <v>30</v>
      </c>
      <c r="AC5624" s="64"/>
    </row>
    <row r="5625" spans="1:29" hidden="1" x14ac:dyDescent="0.35">
      <c r="A5625" s="9">
        <v>46253</v>
      </c>
      <c r="B5625" s="7" t="s">
        <v>1361</v>
      </c>
      <c r="C5625" s="8" t="s">
        <v>59</v>
      </c>
      <c r="D5625" s="10">
        <v>1</v>
      </c>
      <c r="E5625" s="19" t="s">
        <v>4845</v>
      </c>
      <c r="F5625" s="455" t="s">
        <v>4850</v>
      </c>
      <c r="G5625" s="12">
        <v>0.97222222222222221</v>
      </c>
      <c r="H5625" s="12" t="s">
        <v>1184</v>
      </c>
      <c r="I5625" s="12">
        <v>0.96597222222222223</v>
      </c>
      <c r="J5625" s="12">
        <v>0.97222222222222221</v>
      </c>
      <c r="K5625" s="12">
        <v>0.98472222222222228</v>
      </c>
      <c r="L5625" s="12" t="s">
        <v>4634</v>
      </c>
      <c r="M5625" s="12" t="s">
        <v>2399</v>
      </c>
      <c r="N5625" s="12" t="s">
        <v>4635</v>
      </c>
      <c r="O5625" s="8" t="s">
        <v>47</v>
      </c>
      <c r="P5625" s="8" t="s">
        <v>43</v>
      </c>
      <c r="S5625" s="8">
        <v>0</v>
      </c>
      <c r="T5625" s="8">
        <v>0</v>
      </c>
      <c r="U5625" s="14">
        <f>S5625/189</f>
        <v>0</v>
      </c>
      <c r="V5625" s="8">
        <v>0</v>
      </c>
      <c r="W5625" s="8"/>
      <c r="AC5625" s="64"/>
    </row>
    <row r="5626" spans="1:29" x14ac:dyDescent="0.35">
      <c r="A5626" s="9">
        <v>46253</v>
      </c>
      <c r="B5626" s="7" t="s">
        <v>107</v>
      </c>
      <c r="C5626" s="8" t="s">
        <v>72</v>
      </c>
      <c r="D5626" s="10">
        <v>1</v>
      </c>
      <c r="E5626" s="19" t="s">
        <v>4850</v>
      </c>
      <c r="F5626" s="455" t="s">
        <v>4845</v>
      </c>
      <c r="G5626" s="12">
        <v>4.5138888888888888E-2</v>
      </c>
      <c r="H5626" s="12">
        <v>0.24305555555555561</v>
      </c>
      <c r="I5626" s="12">
        <v>3.6805555555555557E-2</v>
      </c>
      <c r="J5626" s="12">
        <v>4.5138888888888888E-2</v>
      </c>
      <c r="K5626" s="12">
        <v>5.7638888888888892E-2</v>
      </c>
      <c r="L5626" s="12">
        <v>0.2305555555555556</v>
      </c>
      <c r="M5626" s="12">
        <v>0.2388888888888889</v>
      </c>
      <c r="N5626" s="12">
        <v>0.23958333333333329</v>
      </c>
      <c r="O5626" s="8" t="s">
        <v>32</v>
      </c>
      <c r="P5626" s="8" t="s">
        <v>61</v>
      </c>
      <c r="S5626" s="8">
        <v>191</v>
      </c>
      <c r="T5626" s="8">
        <v>0</v>
      </c>
      <c r="U5626" s="14">
        <v>0.95726388763524473</v>
      </c>
      <c r="V5626" s="8">
        <v>1116</v>
      </c>
      <c r="W5626" s="15" t="s">
        <v>30</v>
      </c>
      <c r="AC5626" s="64"/>
    </row>
    <row r="5627" spans="1:29" x14ac:dyDescent="0.35">
      <c r="A5627" s="9">
        <v>46253</v>
      </c>
      <c r="B5627" s="7" t="s">
        <v>109</v>
      </c>
      <c r="C5627" s="8" t="s">
        <v>72</v>
      </c>
      <c r="D5627" s="10">
        <v>1</v>
      </c>
      <c r="E5627" s="19" t="s">
        <v>4845</v>
      </c>
      <c r="F5627" s="455" t="s">
        <v>4849</v>
      </c>
      <c r="G5627" s="12">
        <v>0.28472222222222221</v>
      </c>
      <c r="H5627" s="12">
        <v>0.48958333333333331</v>
      </c>
      <c r="I5627" s="12">
        <v>0.27708333333333329</v>
      </c>
      <c r="J5627" s="12">
        <v>0.29583333333333328</v>
      </c>
      <c r="K5627" s="12">
        <v>0.31180555555555561</v>
      </c>
      <c r="L5627" s="12">
        <v>0.4826388888888889</v>
      </c>
      <c r="M5627" s="12">
        <v>0.49444444444444452</v>
      </c>
      <c r="N5627" s="12">
        <v>0.49652777777777779</v>
      </c>
      <c r="O5627" s="8" t="s">
        <v>61</v>
      </c>
      <c r="P5627" s="8" t="s">
        <v>75</v>
      </c>
      <c r="Q5627" s="8" t="s">
        <v>274</v>
      </c>
      <c r="R5627" s="27" t="s">
        <v>39</v>
      </c>
      <c r="S5627" s="8">
        <v>159</v>
      </c>
      <c r="T5627" s="8">
        <v>2</v>
      </c>
      <c r="U5627" s="14">
        <v>0.81225240857648839</v>
      </c>
      <c r="V5627" s="8">
        <v>718</v>
      </c>
      <c r="W5627" s="15" t="s">
        <v>30</v>
      </c>
      <c r="AC5627" s="64"/>
    </row>
    <row r="5628" spans="1:29" x14ac:dyDescent="0.35">
      <c r="A5628" s="9">
        <v>46253</v>
      </c>
      <c r="B5628" s="7" t="s">
        <v>58</v>
      </c>
      <c r="C5628" s="8" t="s">
        <v>81</v>
      </c>
      <c r="D5628" s="10">
        <v>1</v>
      </c>
      <c r="E5628" s="19" t="s">
        <v>4849</v>
      </c>
      <c r="F5628" s="455" t="s">
        <v>4845</v>
      </c>
      <c r="G5628" s="12">
        <v>0.13541666666666671</v>
      </c>
      <c r="H5628" s="12">
        <v>0.32291666666666669</v>
      </c>
      <c r="I5628" s="12">
        <v>0.12569444444444439</v>
      </c>
      <c r="J5628" s="12">
        <v>0.1333333333333333</v>
      </c>
      <c r="K5628" s="12">
        <v>0.1444444444444444</v>
      </c>
      <c r="L5628" s="12">
        <v>0.31319444444444439</v>
      </c>
      <c r="M5628" s="12">
        <v>0.3215277777777778</v>
      </c>
      <c r="N5628" s="12">
        <v>0.32361111111111113</v>
      </c>
      <c r="O5628" s="8" t="s">
        <v>57</v>
      </c>
      <c r="P5628" s="8" t="s">
        <v>61</v>
      </c>
      <c r="S5628" s="8">
        <v>186</v>
      </c>
      <c r="T5628" s="8">
        <v>0</v>
      </c>
      <c r="U5628" s="14">
        <v>1</v>
      </c>
      <c r="V5628" s="8">
        <v>902</v>
      </c>
      <c r="W5628" s="15" t="s">
        <v>30</v>
      </c>
      <c r="AC5628" s="64"/>
    </row>
    <row r="5629" spans="1:29" x14ac:dyDescent="0.35">
      <c r="A5629" s="9">
        <v>46253</v>
      </c>
      <c r="B5629" s="7" t="s">
        <v>64</v>
      </c>
      <c r="C5629" s="8" t="s">
        <v>81</v>
      </c>
      <c r="D5629" s="10">
        <v>1</v>
      </c>
      <c r="E5629" s="19" t="s">
        <v>4845</v>
      </c>
      <c r="F5629" s="455" t="s">
        <v>4850</v>
      </c>
      <c r="G5629" s="12">
        <v>0.36458333333333331</v>
      </c>
      <c r="H5629" s="12">
        <v>0.57291666666666663</v>
      </c>
      <c r="I5629" s="12">
        <v>0.35833333333333328</v>
      </c>
      <c r="J5629" s="12">
        <v>0.36805555555555558</v>
      </c>
      <c r="K5629" s="12">
        <v>0.38472222222222219</v>
      </c>
      <c r="L5629" s="12">
        <v>0.55277777777777781</v>
      </c>
      <c r="M5629" s="12">
        <v>0.56666666666666665</v>
      </c>
      <c r="N5629" s="12">
        <v>0.56874999999999998</v>
      </c>
      <c r="O5629" s="8" t="s">
        <v>61</v>
      </c>
      <c r="P5629" s="8" t="s">
        <v>91</v>
      </c>
      <c r="Q5629" s="8" t="s">
        <v>65</v>
      </c>
      <c r="R5629" s="27" t="s">
        <v>39</v>
      </c>
      <c r="S5629" s="8">
        <v>153</v>
      </c>
      <c r="T5629" s="8">
        <v>0</v>
      </c>
      <c r="U5629" s="14">
        <v>0.81788807890804316</v>
      </c>
      <c r="V5629" s="8">
        <v>938</v>
      </c>
      <c r="W5629" s="15" t="s">
        <v>30</v>
      </c>
      <c r="AC5629" s="64"/>
    </row>
    <row r="5630" spans="1:29" x14ac:dyDescent="0.35">
      <c r="A5630" s="9">
        <v>46253</v>
      </c>
      <c r="B5630" s="7" t="s">
        <v>1372</v>
      </c>
      <c r="C5630" s="8" t="s">
        <v>90</v>
      </c>
      <c r="D5630" s="10">
        <v>1</v>
      </c>
      <c r="E5630" s="19" t="s">
        <v>4850</v>
      </c>
      <c r="F5630" s="455" t="s">
        <v>4845</v>
      </c>
      <c r="G5630" s="12">
        <v>0.16666666666666671</v>
      </c>
      <c r="H5630" s="12">
        <v>0.31944444444444442</v>
      </c>
      <c r="I5630" s="12">
        <v>0.1583333333333333</v>
      </c>
      <c r="J5630" s="12">
        <v>0.16250000000000001</v>
      </c>
      <c r="K5630" s="12">
        <v>0.17430555555555549</v>
      </c>
      <c r="L5630" s="12">
        <v>0.2986111111111111</v>
      </c>
      <c r="M5630" s="12">
        <v>0.31111111111111112</v>
      </c>
      <c r="N5630" s="12">
        <v>0.31319444444444439</v>
      </c>
      <c r="O5630" s="8" t="s">
        <v>740</v>
      </c>
      <c r="P5630" s="8" t="s">
        <v>73</v>
      </c>
      <c r="S5630" s="8">
        <v>138</v>
      </c>
      <c r="T5630" s="8">
        <v>1</v>
      </c>
      <c r="U5630" s="14">
        <v>0.75582681840563692</v>
      </c>
      <c r="V5630" s="8">
        <v>0</v>
      </c>
      <c r="W5630" s="15" t="s">
        <v>30</v>
      </c>
      <c r="AC5630" s="64"/>
    </row>
    <row r="5631" spans="1:29" x14ac:dyDescent="0.35">
      <c r="A5631" s="9">
        <v>46253</v>
      </c>
      <c r="B5631" s="7" t="s">
        <v>104</v>
      </c>
      <c r="C5631" s="8" t="s">
        <v>90</v>
      </c>
      <c r="D5631" s="10">
        <v>1</v>
      </c>
      <c r="E5631" s="19" t="s">
        <v>4845</v>
      </c>
      <c r="F5631" s="455" t="s">
        <v>4867</v>
      </c>
      <c r="G5631" s="12">
        <v>0.3611111111111111</v>
      </c>
      <c r="H5631" s="12">
        <v>0.4513888888888889</v>
      </c>
      <c r="I5631" s="12">
        <v>0.34861111111111109</v>
      </c>
      <c r="J5631" s="12">
        <v>0.35138888888888892</v>
      </c>
      <c r="K5631" s="12">
        <v>0.36527777777777781</v>
      </c>
      <c r="L5631" s="12">
        <v>0.43263888888888891</v>
      </c>
      <c r="M5631" s="12">
        <v>0.43958333333333333</v>
      </c>
      <c r="N5631" s="12">
        <v>0.43958333333333333</v>
      </c>
      <c r="O5631" s="8" t="s">
        <v>73</v>
      </c>
      <c r="P5631" s="8">
        <v>6</v>
      </c>
      <c r="S5631" s="8">
        <v>174</v>
      </c>
      <c r="T5631" s="8">
        <v>0</v>
      </c>
      <c r="U5631" s="14">
        <v>0.95109750280437566</v>
      </c>
      <c r="V5631" s="8">
        <v>0</v>
      </c>
      <c r="W5631" s="15" t="s">
        <v>30</v>
      </c>
      <c r="AC5631" s="64"/>
    </row>
    <row r="5632" spans="1:29" x14ac:dyDescent="0.35">
      <c r="A5632" s="9">
        <v>46253</v>
      </c>
      <c r="B5632" s="7" t="s">
        <v>105</v>
      </c>
      <c r="C5632" s="8" t="s">
        <v>90</v>
      </c>
      <c r="D5632" s="10">
        <v>1</v>
      </c>
      <c r="E5632" s="19" t="s">
        <v>4867</v>
      </c>
      <c r="F5632" s="455" t="s">
        <v>4845</v>
      </c>
      <c r="G5632" s="12">
        <v>0.49305555555555558</v>
      </c>
      <c r="H5632" s="12">
        <v>0.58680555555555558</v>
      </c>
      <c r="I5632" s="12">
        <v>0.48888888888888887</v>
      </c>
      <c r="J5632" s="12">
        <v>0.4909722222222222</v>
      </c>
      <c r="K5632" s="12">
        <v>0.49930555555555561</v>
      </c>
      <c r="L5632" s="12">
        <v>0.5805555555555556</v>
      </c>
      <c r="M5632" s="12">
        <v>0.59236111111111112</v>
      </c>
      <c r="N5632" s="12">
        <v>0.59444444444444444</v>
      </c>
      <c r="O5632" s="8">
        <v>6</v>
      </c>
      <c r="P5632" s="8" t="s">
        <v>70</v>
      </c>
      <c r="S5632" s="8">
        <v>174</v>
      </c>
      <c r="T5632" s="8">
        <v>0</v>
      </c>
      <c r="U5632" s="14">
        <v>0.92922014628867267</v>
      </c>
      <c r="V5632" s="8">
        <v>0</v>
      </c>
      <c r="W5632" s="15" t="s">
        <v>30</v>
      </c>
      <c r="AC5632" s="64"/>
    </row>
    <row r="5633" spans="1:29" x14ac:dyDescent="0.35">
      <c r="A5633" s="9">
        <v>46253</v>
      </c>
      <c r="B5633" s="7" t="s">
        <v>1381</v>
      </c>
      <c r="C5633" s="8" t="s">
        <v>108</v>
      </c>
      <c r="D5633" s="10">
        <v>1</v>
      </c>
      <c r="E5633" s="19" t="s">
        <v>4845</v>
      </c>
      <c r="F5633" s="455" t="s">
        <v>4856</v>
      </c>
      <c r="G5633" s="12">
        <v>4.5138888888888888E-2</v>
      </c>
      <c r="H5633" s="12">
        <v>0.25347222222222221</v>
      </c>
      <c r="I5633" s="12">
        <v>3.6111111111111108E-2</v>
      </c>
      <c r="J5633" s="12">
        <v>3.6805555555555557E-2</v>
      </c>
      <c r="K5633" s="12">
        <v>5.0694444444444438E-2</v>
      </c>
      <c r="L5633" s="12">
        <v>0.25069444444444439</v>
      </c>
      <c r="M5633" s="12">
        <v>0.2590277777777778</v>
      </c>
      <c r="N5633" s="12">
        <v>0.26041666666666669</v>
      </c>
      <c r="O5633" s="8" t="s">
        <v>43</v>
      </c>
      <c r="P5633" s="8">
        <v>65</v>
      </c>
      <c r="S5633" s="8">
        <v>178</v>
      </c>
      <c r="T5633" s="8">
        <v>0</v>
      </c>
      <c r="U5633" s="14">
        <v>0.9514709505000758</v>
      </c>
      <c r="V5633" s="8">
        <v>0</v>
      </c>
      <c r="W5633" s="15" t="s">
        <v>30</v>
      </c>
      <c r="AC5633" s="64"/>
    </row>
    <row r="5634" spans="1:29" x14ac:dyDescent="0.35">
      <c r="A5634" s="9">
        <v>46253</v>
      </c>
      <c r="B5634" s="7" t="s">
        <v>1382</v>
      </c>
      <c r="C5634" s="8" t="s">
        <v>108</v>
      </c>
      <c r="D5634" s="10">
        <v>1</v>
      </c>
      <c r="E5634" s="19" t="s">
        <v>4856</v>
      </c>
      <c r="F5634" s="455" t="s">
        <v>4845</v>
      </c>
      <c r="G5634" s="12">
        <v>0.2951388888888889</v>
      </c>
      <c r="H5634" s="12">
        <v>0.52430555555555558</v>
      </c>
      <c r="I5634" s="12">
        <v>0.29166666666666669</v>
      </c>
      <c r="J5634" s="12">
        <v>0.29930555555555549</v>
      </c>
      <c r="K5634" s="12">
        <v>0.31111111111111112</v>
      </c>
      <c r="L5634" s="12">
        <v>0.50763888888888886</v>
      </c>
      <c r="M5634" s="12">
        <v>0.51944444444444449</v>
      </c>
      <c r="N5634" s="12">
        <v>0.52152777777777781</v>
      </c>
      <c r="O5634" s="8">
        <v>65</v>
      </c>
      <c r="P5634" s="8" t="s">
        <v>249</v>
      </c>
      <c r="Q5634" s="8" t="s">
        <v>48</v>
      </c>
      <c r="R5634" s="27" t="s">
        <v>39</v>
      </c>
      <c r="S5634" s="8">
        <v>190</v>
      </c>
      <c r="T5634" s="8">
        <v>0</v>
      </c>
      <c r="U5634" s="14">
        <v>0.96059925451557582</v>
      </c>
      <c r="V5634" s="8">
        <v>0</v>
      </c>
      <c r="W5634" s="15" t="s">
        <v>30</v>
      </c>
      <c r="AC5634" s="64"/>
    </row>
    <row r="5635" spans="1:29" x14ac:dyDescent="0.35">
      <c r="A5635" s="9">
        <v>46253</v>
      </c>
      <c r="B5635" s="7" t="s">
        <v>2570</v>
      </c>
      <c r="C5635" s="8" t="s">
        <v>113</v>
      </c>
      <c r="D5635" s="10">
        <v>1</v>
      </c>
      <c r="E5635" s="19" t="s">
        <v>4845</v>
      </c>
      <c r="F5635" s="455" t="s">
        <v>4850</v>
      </c>
      <c r="G5635" s="12">
        <v>0.24305555555555561</v>
      </c>
      <c r="H5635" s="12">
        <v>0.50694444444444442</v>
      </c>
      <c r="I5635" s="12">
        <v>0.2361111111111111</v>
      </c>
      <c r="J5635" s="12">
        <v>0.2416666666666667</v>
      </c>
      <c r="K5635" s="12">
        <v>0.27083333333333331</v>
      </c>
      <c r="L5635" s="12">
        <v>0.5131944444444444</v>
      </c>
      <c r="M5635" s="12">
        <v>0.51597222222222228</v>
      </c>
      <c r="N5635" s="12">
        <v>0.51597222222222228</v>
      </c>
      <c r="O5635" s="8" t="s">
        <v>70</v>
      </c>
      <c r="P5635" s="8" t="s">
        <v>590</v>
      </c>
      <c r="S5635" s="8">
        <v>153</v>
      </c>
      <c r="T5635" s="8">
        <v>0</v>
      </c>
      <c r="U5635" s="14">
        <v>0.75604067891049964</v>
      </c>
      <c r="V5635" s="8">
        <v>286</v>
      </c>
      <c r="W5635" s="15" t="s">
        <v>30</v>
      </c>
      <c r="AC5635" s="64"/>
    </row>
    <row r="5636" spans="1:29" x14ac:dyDescent="0.35">
      <c r="A5636" s="9">
        <v>46253</v>
      </c>
      <c r="B5636" s="7" t="s">
        <v>2571</v>
      </c>
      <c r="C5636" s="8" t="s">
        <v>113</v>
      </c>
      <c r="D5636" s="10">
        <v>1</v>
      </c>
      <c r="E5636" s="19" t="s">
        <v>4850</v>
      </c>
      <c r="F5636" s="455" t="s">
        <v>4845</v>
      </c>
      <c r="G5636" s="12">
        <v>0.61458333333333337</v>
      </c>
      <c r="H5636" s="12">
        <v>0.89930555555555558</v>
      </c>
      <c r="I5636" s="12">
        <v>0.60555555555555551</v>
      </c>
      <c r="J5636" s="12">
        <v>0.61597222222222225</v>
      </c>
      <c r="K5636" s="12">
        <v>0.63402777777777775</v>
      </c>
      <c r="L5636" s="12">
        <v>0.90555555555555556</v>
      </c>
      <c r="M5636" s="12">
        <v>0.91180555555555554</v>
      </c>
      <c r="N5636" s="12">
        <v>0.91388888888888886</v>
      </c>
      <c r="O5636" s="8" t="s">
        <v>590</v>
      </c>
      <c r="P5636" s="8" t="s">
        <v>122</v>
      </c>
      <c r="Q5636" s="8" t="s">
        <v>103</v>
      </c>
      <c r="R5636" s="27" t="s">
        <v>39</v>
      </c>
      <c r="S5636" s="8">
        <v>172</v>
      </c>
      <c r="T5636" s="8">
        <v>0</v>
      </c>
      <c r="U5636" s="14">
        <v>0.87263225084345042</v>
      </c>
      <c r="V5636" s="8">
        <v>0</v>
      </c>
      <c r="W5636" s="15" t="s">
        <v>30</v>
      </c>
      <c r="AC5636" s="64"/>
    </row>
    <row r="5637" spans="1:29" x14ac:dyDescent="0.35">
      <c r="A5637" s="9">
        <v>46254</v>
      </c>
      <c r="B5637" s="7" t="s">
        <v>2703</v>
      </c>
      <c r="C5637" s="8" t="s">
        <v>27</v>
      </c>
      <c r="D5637" s="10">
        <v>14</v>
      </c>
      <c r="E5637" s="8" t="s">
        <v>4845</v>
      </c>
      <c r="F5637" s="56" t="s">
        <v>4873</v>
      </c>
      <c r="G5637" s="12">
        <v>0.1388888888888889</v>
      </c>
      <c r="H5637" s="12">
        <v>0.27083333333333331</v>
      </c>
      <c r="I5637" s="12">
        <v>0.13958333333333331</v>
      </c>
      <c r="J5637" s="12">
        <v>0.1541666666666667</v>
      </c>
      <c r="K5637" s="12">
        <v>0.1652777777777778</v>
      </c>
      <c r="L5637" s="12">
        <v>0.25416666666666671</v>
      </c>
      <c r="M5637" s="12">
        <v>0.2638888888888889</v>
      </c>
      <c r="N5637" s="12">
        <v>0.26597222222222222</v>
      </c>
      <c r="O5637" s="8" t="s">
        <v>4404</v>
      </c>
      <c r="P5637" s="8" t="s">
        <v>122</v>
      </c>
      <c r="Q5637" s="8" t="s">
        <v>4636</v>
      </c>
      <c r="R5637" s="27" t="s">
        <v>99</v>
      </c>
      <c r="S5637" s="8">
        <v>150</v>
      </c>
      <c r="T5637" s="8">
        <v>6</v>
      </c>
      <c r="U5637" s="14">
        <v>0.78662940749484644</v>
      </c>
      <c r="V5637" s="8">
        <v>0</v>
      </c>
      <c r="W5637" s="15" t="s">
        <v>30</v>
      </c>
      <c r="AC5637" s="64"/>
    </row>
    <row r="5638" spans="1:29" x14ac:dyDescent="0.35">
      <c r="A5638" s="9">
        <v>46254</v>
      </c>
      <c r="B5638" s="7" t="s">
        <v>247</v>
      </c>
      <c r="C5638" s="8" t="s">
        <v>27</v>
      </c>
      <c r="D5638" s="10">
        <v>1</v>
      </c>
      <c r="E5638" s="8" t="s">
        <v>4873</v>
      </c>
      <c r="F5638" s="8" t="s">
        <v>4845</v>
      </c>
      <c r="G5638" s="12">
        <v>0.33333333333333331</v>
      </c>
      <c r="H5638" s="12">
        <v>0.43402777777777779</v>
      </c>
      <c r="I5638" s="12">
        <v>0.3263888888888889</v>
      </c>
      <c r="J5638" s="12">
        <v>0.33194444444444438</v>
      </c>
      <c r="K5638" s="12">
        <v>0.33888888888888891</v>
      </c>
      <c r="L5638" s="12">
        <v>0.40416666666666667</v>
      </c>
      <c r="M5638" s="12">
        <v>0.40902777777777782</v>
      </c>
      <c r="N5638" s="12">
        <v>0.41111111111111109</v>
      </c>
      <c r="O5638" s="8" t="s">
        <v>122</v>
      </c>
      <c r="P5638" s="8">
        <v>3</v>
      </c>
      <c r="S5638" s="8">
        <v>188</v>
      </c>
      <c r="T5638" s="8">
        <v>1</v>
      </c>
      <c r="U5638" s="14">
        <v>0.94992275027292317</v>
      </c>
      <c r="V5638" s="8">
        <v>0</v>
      </c>
      <c r="W5638" s="15" t="s">
        <v>30</v>
      </c>
      <c r="AC5638" s="64"/>
    </row>
    <row r="5639" spans="1:29" x14ac:dyDescent="0.35">
      <c r="A5639" s="9">
        <v>46254</v>
      </c>
      <c r="B5639" s="7" t="s">
        <v>248</v>
      </c>
      <c r="C5639" s="8" t="s">
        <v>27</v>
      </c>
      <c r="D5639" s="10">
        <v>1</v>
      </c>
      <c r="E5639" s="8" t="s">
        <v>4845</v>
      </c>
      <c r="F5639" s="8" t="s">
        <v>4862</v>
      </c>
      <c r="G5639" s="12">
        <v>0.47569444444444442</v>
      </c>
      <c r="H5639" s="12">
        <v>0.57638888888888884</v>
      </c>
      <c r="I5639" s="12">
        <v>0.4597222222222222</v>
      </c>
      <c r="J5639" s="12">
        <v>0.46736111111111112</v>
      </c>
      <c r="K5639" s="12">
        <v>0.47638888888888892</v>
      </c>
      <c r="L5639" s="12">
        <v>0.55000000000000004</v>
      </c>
      <c r="M5639" s="12">
        <v>0.55833333333333335</v>
      </c>
      <c r="N5639" s="12">
        <v>0.56041666666666667</v>
      </c>
      <c r="O5639" s="8">
        <v>3</v>
      </c>
      <c r="P5639" s="8" t="s">
        <v>29</v>
      </c>
      <c r="S5639" s="8">
        <v>116</v>
      </c>
      <c r="T5639" s="8">
        <v>0</v>
      </c>
      <c r="U5639" s="14">
        <v>0.56777699134223147</v>
      </c>
      <c r="V5639" s="8">
        <v>45</v>
      </c>
      <c r="W5639" s="15" t="s">
        <v>30</v>
      </c>
      <c r="AC5639" s="64"/>
    </row>
    <row r="5640" spans="1:29" ht="26" customHeight="1" x14ac:dyDescent="0.35">
      <c r="A5640" s="9">
        <v>46254</v>
      </c>
      <c r="B5640" s="7" t="s">
        <v>1371</v>
      </c>
      <c r="C5640" s="8" t="s">
        <v>45</v>
      </c>
      <c r="D5640" s="10">
        <v>1</v>
      </c>
      <c r="E5640" s="8" t="s">
        <v>4862</v>
      </c>
      <c r="F5640" s="8" t="s">
        <v>4845</v>
      </c>
      <c r="G5640" s="12">
        <v>2.0833333333333329E-2</v>
      </c>
      <c r="H5640" s="12">
        <v>0.16666666666666671</v>
      </c>
      <c r="I5640" s="12">
        <v>6.1111111111111109E-2</v>
      </c>
      <c r="J5640" s="12">
        <v>6.5972222222222224E-2</v>
      </c>
      <c r="K5640" s="12">
        <v>7.2916666666666671E-2</v>
      </c>
      <c r="L5640" s="12">
        <v>0.20833333333333329</v>
      </c>
      <c r="M5640" s="12">
        <v>0.21180555555555561</v>
      </c>
      <c r="N5640" s="12">
        <v>0.21319444444444441</v>
      </c>
      <c r="O5640" s="8" t="s">
        <v>347</v>
      </c>
      <c r="P5640" s="8" t="s">
        <v>740</v>
      </c>
      <c r="Q5640" s="8" t="s">
        <v>4637</v>
      </c>
      <c r="R5640" s="27" t="s">
        <v>4638</v>
      </c>
      <c r="S5640" s="8">
        <v>162</v>
      </c>
      <c r="T5640" s="8">
        <v>0</v>
      </c>
      <c r="U5640" s="14">
        <v>0.88264721461634044</v>
      </c>
      <c r="V5640" s="8">
        <v>0</v>
      </c>
      <c r="W5640" s="15" t="s">
        <v>30</v>
      </c>
      <c r="AC5640" s="64"/>
    </row>
    <row r="5641" spans="1:29" x14ac:dyDescent="0.35">
      <c r="A5641" s="9">
        <v>46254</v>
      </c>
      <c r="B5641" s="7" t="s">
        <v>1372</v>
      </c>
      <c r="C5641" s="8" t="s">
        <v>45</v>
      </c>
      <c r="D5641" s="10">
        <v>1</v>
      </c>
      <c r="E5641" s="8" t="s">
        <v>4845</v>
      </c>
      <c r="F5641" s="8" t="s">
        <v>4849</v>
      </c>
      <c r="G5641" s="12">
        <v>0.20833333333333329</v>
      </c>
      <c r="H5641" s="12">
        <v>0.36458333333333331</v>
      </c>
      <c r="I5641" s="12">
        <v>0.24583333333333329</v>
      </c>
      <c r="J5641" s="12">
        <v>0.27708333333333329</v>
      </c>
      <c r="K5641" s="12">
        <v>0.28611111111111109</v>
      </c>
      <c r="L5641" s="12">
        <v>0.41319444444444442</v>
      </c>
      <c r="M5641" s="12">
        <v>0.42291666666666672</v>
      </c>
      <c r="N5641" s="12">
        <v>0.42499999999999999</v>
      </c>
      <c r="O5641" s="8" t="s">
        <v>740</v>
      </c>
      <c r="P5641" s="8" t="s">
        <v>43</v>
      </c>
      <c r="Q5641" s="8" t="s">
        <v>4639</v>
      </c>
      <c r="R5641" s="27" t="s">
        <v>4640</v>
      </c>
      <c r="S5641" s="8">
        <v>147</v>
      </c>
      <c r="T5641" s="8">
        <v>0</v>
      </c>
      <c r="U5641" s="14">
        <v>0.74315775732307321</v>
      </c>
      <c r="V5641" s="8">
        <v>0</v>
      </c>
      <c r="W5641" s="15" t="s">
        <v>30</v>
      </c>
      <c r="AC5641" s="64"/>
    </row>
    <row r="5642" spans="1:29" ht="26" customHeight="1" x14ac:dyDescent="0.35">
      <c r="A5642" s="9">
        <v>46254</v>
      </c>
      <c r="B5642" s="7" t="s">
        <v>1766</v>
      </c>
      <c r="C5642" s="8" t="s">
        <v>45</v>
      </c>
      <c r="D5642" s="10">
        <v>1</v>
      </c>
      <c r="E5642" s="8" t="s">
        <v>4849</v>
      </c>
      <c r="F5642" s="8" t="s">
        <v>4845</v>
      </c>
      <c r="G5642" s="12">
        <v>0.39583333333333331</v>
      </c>
      <c r="H5642" s="12">
        <v>0.46527777777777779</v>
      </c>
      <c r="I5642" s="12">
        <v>0.45902777777777781</v>
      </c>
      <c r="J5642" s="12">
        <v>0.46388888888888891</v>
      </c>
      <c r="K5642" s="12">
        <v>0.47638888888888892</v>
      </c>
      <c r="L5642" s="12">
        <v>0.52430555555555558</v>
      </c>
      <c r="M5642" s="12">
        <v>0.53125</v>
      </c>
      <c r="N5642" s="12">
        <v>0.53333333333333333</v>
      </c>
      <c r="O5642" s="8" t="s">
        <v>43</v>
      </c>
      <c r="P5642" s="8">
        <v>233</v>
      </c>
      <c r="Q5642" s="8" t="s">
        <v>4641</v>
      </c>
      <c r="R5642" s="27" t="s">
        <v>4642</v>
      </c>
      <c r="S5642" s="8">
        <v>77</v>
      </c>
      <c r="T5642" s="8">
        <v>1</v>
      </c>
      <c r="U5642" s="14">
        <v>0.37897926227299078</v>
      </c>
      <c r="V5642" s="8">
        <v>0</v>
      </c>
      <c r="W5642" s="15" t="s">
        <v>30</v>
      </c>
      <c r="AC5642" s="64"/>
    </row>
    <row r="5643" spans="1:29" x14ac:dyDescent="0.35">
      <c r="A5643" s="9">
        <v>46254</v>
      </c>
      <c r="B5643" s="7" t="s">
        <v>1768</v>
      </c>
      <c r="C5643" s="8" t="s">
        <v>45</v>
      </c>
      <c r="D5643" s="10">
        <v>1</v>
      </c>
      <c r="E5643" s="8" t="s">
        <v>4845</v>
      </c>
      <c r="F5643" s="8" t="s">
        <v>4853</v>
      </c>
      <c r="G5643" s="12">
        <v>0.5</v>
      </c>
      <c r="H5643" s="12">
        <v>0.56944444444444442</v>
      </c>
      <c r="I5643" s="12">
        <v>0.55763888888888891</v>
      </c>
      <c r="J5643" s="12">
        <v>0.56041666666666667</v>
      </c>
      <c r="K5643" s="12">
        <v>0.56944444444444442</v>
      </c>
      <c r="L5643" s="12">
        <v>0.61527777777777781</v>
      </c>
      <c r="M5643" s="12">
        <v>0.62569444444444444</v>
      </c>
      <c r="N5643" s="12">
        <v>0.62777777777777777</v>
      </c>
      <c r="O5643" s="8">
        <v>221</v>
      </c>
      <c r="P5643" s="8" t="s">
        <v>116</v>
      </c>
      <c r="Q5643" s="8" t="s">
        <v>4643</v>
      </c>
      <c r="R5643" s="27" t="s">
        <v>99</v>
      </c>
      <c r="S5643" s="8">
        <v>45</v>
      </c>
      <c r="T5643" s="8">
        <v>0</v>
      </c>
      <c r="U5643" s="14">
        <v>0.2393557216679581</v>
      </c>
      <c r="V5643" s="8">
        <v>0</v>
      </c>
      <c r="W5643" s="15" t="s">
        <v>30</v>
      </c>
      <c r="Z5643" s="429"/>
      <c r="AA5643" s="115" t="s">
        <v>887</v>
      </c>
      <c r="AC5643" s="64"/>
    </row>
    <row r="5644" spans="1:29" x14ac:dyDescent="0.35">
      <c r="A5644" s="9">
        <v>46254</v>
      </c>
      <c r="B5644" s="7" t="s">
        <v>58</v>
      </c>
      <c r="C5644" s="8" t="s">
        <v>59</v>
      </c>
      <c r="D5644" s="10">
        <v>1</v>
      </c>
      <c r="E5644" s="8" t="s">
        <v>4853</v>
      </c>
      <c r="F5644" s="8" t="s">
        <v>4845</v>
      </c>
      <c r="G5644" s="12">
        <v>0.16319444444444439</v>
      </c>
      <c r="H5644" s="12">
        <v>0.35069444444444442</v>
      </c>
      <c r="I5644" s="12">
        <v>0.15972222222222221</v>
      </c>
      <c r="J5644" s="12">
        <v>0.18333333333333329</v>
      </c>
      <c r="K5644" s="12">
        <v>0.19722222222222219</v>
      </c>
      <c r="L5644" s="12">
        <v>0.36666666666666659</v>
      </c>
      <c r="M5644" s="12">
        <v>0.37083333333333329</v>
      </c>
      <c r="N5644" s="12">
        <v>0.37430555555555561</v>
      </c>
      <c r="O5644" s="8" t="s">
        <v>43</v>
      </c>
      <c r="P5644" s="8" t="s">
        <v>137</v>
      </c>
      <c r="Q5644" s="8" t="s">
        <v>141</v>
      </c>
      <c r="R5644" s="27" t="s">
        <v>39</v>
      </c>
      <c r="S5644" s="8">
        <v>176</v>
      </c>
      <c r="T5644" s="8">
        <v>0</v>
      </c>
      <c r="U5644" s="14">
        <v>0.90515113648080237</v>
      </c>
      <c r="V5644" s="8">
        <v>986</v>
      </c>
      <c r="W5644" s="15" t="s">
        <v>30</v>
      </c>
      <c r="AC5644" s="64"/>
    </row>
    <row r="5645" spans="1:29" x14ac:dyDescent="0.35">
      <c r="A5645" s="9">
        <v>46254</v>
      </c>
      <c r="B5645" s="7" t="s">
        <v>64</v>
      </c>
      <c r="C5645" s="8" t="s">
        <v>59</v>
      </c>
      <c r="D5645" s="10">
        <v>1</v>
      </c>
      <c r="E5645" s="8" t="s">
        <v>4845</v>
      </c>
      <c r="F5645" s="8" t="s">
        <v>4850</v>
      </c>
      <c r="G5645" s="12">
        <v>0.3923611111111111</v>
      </c>
      <c r="H5645" s="12">
        <v>0.60069444444444442</v>
      </c>
      <c r="I5645" s="12">
        <v>0.40277777777777779</v>
      </c>
      <c r="J5645" s="12">
        <v>0.41249999999999998</v>
      </c>
      <c r="K5645" s="12">
        <v>0.43611111111111112</v>
      </c>
      <c r="L5645" s="12">
        <v>0.60347222222222219</v>
      </c>
      <c r="M5645" s="12">
        <v>0.61319444444444449</v>
      </c>
      <c r="N5645" s="12">
        <v>0.61527777777777781</v>
      </c>
      <c r="O5645" s="8" t="s">
        <v>137</v>
      </c>
      <c r="P5645" s="8" t="s">
        <v>57</v>
      </c>
      <c r="Q5645" s="8" t="s">
        <v>4644</v>
      </c>
      <c r="R5645" s="27" t="s">
        <v>658</v>
      </c>
      <c r="S5645" s="8">
        <v>135</v>
      </c>
      <c r="T5645" s="8">
        <v>0</v>
      </c>
      <c r="U5645" s="14">
        <v>0.68805224875277782</v>
      </c>
      <c r="V5645" s="8">
        <v>0</v>
      </c>
      <c r="W5645" s="15" t="s">
        <v>30</v>
      </c>
      <c r="AC5645" s="64"/>
    </row>
    <row r="5646" spans="1:29" ht="26" customHeight="1" x14ac:dyDescent="0.35">
      <c r="A5646" s="9">
        <v>46254</v>
      </c>
      <c r="B5646" s="7" t="s">
        <v>107</v>
      </c>
      <c r="C5646" s="8" t="s">
        <v>72</v>
      </c>
      <c r="D5646" s="10">
        <v>1</v>
      </c>
      <c r="E5646" s="8" t="s">
        <v>4850</v>
      </c>
      <c r="F5646" s="8" t="s">
        <v>4845</v>
      </c>
      <c r="G5646" s="12">
        <v>4.5138888888888888E-2</v>
      </c>
      <c r="H5646" s="12">
        <v>0.24305555555555561</v>
      </c>
      <c r="I5646" s="12">
        <v>6.5972222222222224E-2</v>
      </c>
      <c r="J5646" s="12">
        <v>9.0972222222222218E-2</v>
      </c>
      <c r="K5646" s="12">
        <v>0.1020833333333333</v>
      </c>
      <c r="L5646" s="12">
        <v>0.27986111111111112</v>
      </c>
      <c r="M5646" s="12">
        <v>0.28611111111111109</v>
      </c>
      <c r="N5646" s="12">
        <v>0.28749999999999998</v>
      </c>
      <c r="O5646" s="8" t="s">
        <v>75</v>
      </c>
      <c r="P5646" s="8" t="s">
        <v>137</v>
      </c>
      <c r="Q5646" s="8" t="s">
        <v>4645</v>
      </c>
      <c r="R5646" s="27" t="s">
        <v>4646</v>
      </c>
      <c r="S5646" s="8">
        <v>179</v>
      </c>
      <c r="T5646" s="8">
        <v>0</v>
      </c>
      <c r="U5646" s="14">
        <v>0.90535651381153226</v>
      </c>
      <c r="V5646" s="8">
        <v>1307</v>
      </c>
      <c r="W5646" s="15" t="s">
        <v>30</v>
      </c>
      <c r="AC5646" s="64"/>
    </row>
    <row r="5647" spans="1:29" x14ac:dyDescent="0.35">
      <c r="A5647" s="9">
        <v>46254</v>
      </c>
      <c r="B5647" s="7" t="s">
        <v>109</v>
      </c>
      <c r="C5647" s="8" t="s">
        <v>72</v>
      </c>
      <c r="D5647" s="10">
        <v>1</v>
      </c>
      <c r="E5647" s="8" t="s">
        <v>4845</v>
      </c>
      <c r="F5647" s="8" t="s">
        <v>4851</v>
      </c>
      <c r="G5647" s="12">
        <v>0.28472222222222221</v>
      </c>
      <c r="H5647" s="12">
        <v>0.49652777777777779</v>
      </c>
      <c r="I5647" s="12">
        <v>0.31944444444444442</v>
      </c>
      <c r="J5647" s="12">
        <v>0.32847222222222222</v>
      </c>
      <c r="K5647" s="12">
        <v>0.34583333333333333</v>
      </c>
      <c r="L5647" s="12">
        <v>0.51388888888888884</v>
      </c>
      <c r="M5647" s="12">
        <v>0.52569444444444446</v>
      </c>
      <c r="N5647" s="12">
        <v>0.52777777777777779</v>
      </c>
      <c r="O5647" s="8" t="s">
        <v>137</v>
      </c>
      <c r="P5647" s="8" t="s">
        <v>97</v>
      </c>
      <c r="Q5647" s="8" t="s">
        <v>4647</v>
      </c>
      <c r="R5647" s="27" t="s">
        <v>4648</v>
      </c>
      <c r="S5647" s="8">
        <v>158</v>
      </c>
      <c r="T5647" s="8">
        <v>1</v>
      </c>
      <c r="U5647" s="14">
        <v>0.81260600621496404</v>
      </c>
      <c r="V5647" s="8">
        <v>515</v>
      </c>
      <c r="W5647" s="15" t="s">
        <v>30</v>
      </c>
      <c r="AC5647" s="64"/>
    </row>
    <row r="5648" spans="1:29" ht="26" customHeight="1" x14ac:dyDescent="0.35">
      <c r="A5648" s="9">
        <v>46254</v>
      </c>
      <c r="B5648" s="7" t="s">
        <v>71</v>
      </c>
      <c r="C5648" s="8" t="s">
        <v>81</v>
      </c>
      <c r="D5648" s="10">
        <v>1</v>
      </c>
      <c r="E5648" s="8" t="s">
        <v>4851</v>
      </c>
      <c r="F5648" s="8" t="s">
        <v>4845</v>
      </c>
      <c r="G5648" s="12">
        <v>1.041666666666667E-2</v>
      </c>
      <c r="H5648" s="12">
        <v>0.1701388888888889</v>
      </c>
      <c r="I5648" s="17">
        <v>4.791666666666667E-2</v>
      </c>
      <c r="J5648" s="17">
        <v>7.6388888888888895E-2</v>
      </c>
      <c r="K5648" s="17">
        <v>9.0277777777777776E-2</v>
      </c>
      <c r="L5648" s="17">
        <v>0.23680555555555549</v>
      </c>
      <c r="M5648" s="17">
        <v>0.24374999999999999</v>
      </c>
      <c r="N5648" s="17">
        <v>0.24374999999999999</v>
      </c>
      <c r="O5648" s="15" t="s">
        <v>91</v>
      </c>
      <c r="P5648" s="8">
        <v>12</v>
      </c>
      <c r="Q5648" s="15" t="s">
        <v>4649</v>
      </c>
      <c r="R5648" s="67" t="s">
        <v>4650</v>
      </c>
      <c r="S5648" s="15">
        <v>172</v>
      </c>
      <c r="T5648" s="15">
        <v>0</v>
      </c>
      <c r="U5648" s="22">
        <v>0.99878032345552825</v>
      </c>
      <c r="V5648" s="15">
        <v>1136</v>
      </c>
      <c r="W5648" s="15" t="s">
        <v>30</v>
      </c>
      <c r="AC5648" s="64"/>
    </row>
    <row r="5649" spans="1:29" x14ac:dyDescent="0.35">
      <c r="A5649" s="9">
        <v>46254</v>
      </c>
      <c r="B5649" s="7" t="s">
        <v>74</v>
      </c>
      <c r="C5649" s="8" t="s">
        <v>81</v>
      </c>
      <c r="D5649" s="10">
        <v>1</v>
      </c>
      <c r="E5649" s="8" t="s">
        <v>4845</v>
      </c>
      <c r="F5649" s="8" t="s">
        <v>4850</v>
      </c>
      <c r="G5649" s="12">
        <v>0.20833333333333329</v>
      </c>
      <c r="H5649" s="12">
        <v>0.38541666666666669</v>
      </c>
      <c r="I5649" s="12">
        <v>0.27083333333333331</v>
      </c>
      <c r="J5649" s="12">
        <v>0.27083333333333331</v>
      </c>
      <c r="K5649" s="12">
        <v>0.2951388888888889</v>
      </c>
      <c r="L5649" s="12">
        <v>0.43541666666666667</v>
      </c>
      <c r="M5649" s="12">
        <v>0.44861111111111113</v>
      </c>
      <c r="N5649" s="12">
        <v>0.45069444444444451</v>
      </c>
      <c r="O5649" s="8">
        <v>13</v>
      </c>
      <c r="P5649" s="8" t="s">
        <v>242</v>
      </c>
      <c r="Q5649" s="8" t="s">
        <v>4651</v>
      </c>
      <c r="R5649" s="27" t="s">
        <v>124</v>
      </c>
      <c r="S5649" s="8">
        <v>153</v>
      </c>
      <c r="T5649" s="8">
        <v>1</v>
      </c>
      <c r="U5649" s="14">
        <v>0.82828297695200703</v>
      </c>
      <c r="V5649" s="8">
        <v>163</v>
      </c>
      <c r="W5649" s="15" t="s">
        <v>30</v>
      </c>
      <c r="AC5649" s="64"/>
    </row>
    <row r="5650" spans="1:29" x14ac:dyDescent="0.35">
      <c r="A5650" s="9">
        <v>46254</v>
      </c>
      <c r="B5650" s="7" t="s">
        <v>1504</v>
      </c>
      <c r="C5650" s="8" t="s">
        <v>81</v>
      </c>
      <c r="D5650" s="10">
        <v>1</v>
      </c>
      <c r="E5650" s="8" t="s">
        <v>4850</v>
      </c>
      <c r="F5650" s="8" t="s">
        <v>4845</v>
      </c>
      <c r="G5650" s="12">
        <v>0.97916666666666663</v>
      </c>
      <c r="H5650" s="12" t="s">
        <v>4652</v>
      </c>
      <c r="I5650" s="12">
        <v>0.97222222222222221</v>
      </c>
      <c r="J5650" s="12">
        <v>0.97638888888888886</v>
      </c>
      <c r="K5650" s="12">
        <v>0.98472222222222228</v>
      </c>
      <c r="L5650" s="12" t="s">
        <v>2925</v>
      </c>
      <c r="M5650" s="12" t="s">
        <v>4653</v>
      </c>
      <c r="N5650" s="12" t="s">
        <v>4654</v>
      </c>
      <c r="O5650" s="8" t="s">
        <v>60</v>
      </c>
      <c r="P5650" s="8" t="s">
        <v>177</v>
      </c>
      <c r="S5650" s="8">
        <v>123</v>
      </c>
      <c r="T5650" s="8">
        <v>0</v>
      </c>
      <c r="U5650" s="14">
        <f>S5650/186</f>
        <v>0.66129032258064513</v>
      </c>
      <c r="V5650" s="8">
        <v>0</v>
      </c>
      <c r="W5650" s="15" t="s">
        <v>30</v>
      </c>
      <c r="AC5650" s="64"/>
    </row>
    <row r="5651" spans="1:29" ht="26" customHeight="1" x14ac:dyDescent="0.35">
      <c r="A5651" s="9">
        <v>46254</v>
      </c>
      <c r="B5651" s="7" t="s">
        <v>1770</v>
      </c>
      <c r="C5651" s="8" t="s">
        <v>90</v>
      </c>
      <c r="D5651" s="10">
        <v>1</v>
      </c>
      <c r="E5651" s="8" t="s">
        <v>4845</v>
      </c>
      <c r="F5651" s="8" t="s">
        <v>4849</v>
      </c>
      <c r="G5651" s="12">
        <v>1.7361111111111108E-2</v>
      </c>
      <c r="H5651" s="12">
        <v>0.1041666666666667</v>
      </c>
      <c r="I5651" s="12">
        <v>4.4444444444444453E-2</v>
      </c>
      <c r="J5651" s="12">
        <v>4.6527777777777779E-2</v>
      </c>
      <c r="K5651" s="12">
        <v>5.8333333333333327E-2</v>
      </c>
      <c r="L5651" s="12">
        <v>0.1368055555555556</v>
      </c>
      <c r="M5651" s="12">
        <v>0.1423611111111111</v>
      </c>
      <c r="N5651" s="12">
        <v>0.14374999999999999</v>
      </c>
      <c r="O5651" s="8" t="s">
        <v>70</v>
      </c>
      <c r="P5651" s="8">
        <v>1</v>
      </c>
      <c r="Q5651" s="8" t="s">
        <v>4655</v>
      </c>
      <c r="R5651" s="27" t="s">
        <v>4656</v>
      </c>
      <c r="S5651" s="8">
        <v>56</v>
      </c>
      <c r="T5651" s="8">
        <v>0</v>
      </c>
      <c r="U5651" s="14">
        <v>0.31072937368157633</v>
      </c>
      <c r="V5651" s="8">
        <v>0</v>
      </c>
      <c r="W5651" s="15" t="s">
        <v>30</v>
      </c>
      <c r="AC5651" s="64"/>
    </row>
    <row r="5652" spans="1:29" x14ac:dyDescent="0.35">
      <c r="A5652" s="9">
        <v>46254</v>
      </c>
      <c r="B5652" s="7" t="s">
        <v>1771</v>
      </c>
      <c r="C5652" s="8" t="s">
        <v>90</v>
      </c>
      <c r="D5652" s="10">
        <v>1</v>
      </c>
      <c r="E5652" s="8" t="s">
        <v>4849</v>
      </c>
      <c r="F5652" s="8" t="s">
        <v>4845</v>
      </c>
      <c r="G5652" s="12">
        <v>0.1388888888888889</v>
      </c>
      <c r="H5652" s="12">
        <v>0.24652777777777779</v>
      </c>
      <c r="I5652" s="12">
        <v>0.16597222222222219</v>
      </c>
      <c r="J5652" s="12">
        <v>0.18194444444444441</v>
      </c>
      <c r="K5652" s="12">
        <v>0.19097222222222221</v>
      </c>
      <c r="L5652" s="12">
        <v>0.27083333333333331</v>
      </c>
      <c r="M5652" s="12">
        <v>0.28402777777777782</v>
      </c>
      <c r="N5652" s="12">
        <v>0.28611111111111109</v>
      </c>
      <c r="O5652" s="8">
        <v>1</v>
      </c>
      <c r="P5652" s="8" t="s">
        <v>83</v>
      </c>
      <c r="Q5652" s="8" t="s">
        <v>4657</v>
      </c>
      <c r="R5652" s="27" t="s">
        <v>99</v>
      </c>
      <c r="S5652" s="8">
        <v>108</v>
      </c>
      <c r="T5652" s="8">
        <v>0</v>
      </c>
      <c r="U5652" s="14">
        <v>0.58738477446150528</v>
      </c>
      <c r="V5652" s="8">
        <v>0</v>
      </c>
      <c r="W5652" s="15" t="s">
        <v>30</v>
      </c>
      <c r="AC5652" s="64"/>
    </row>
    <row r="5653" spans="1:29" x14ac:dyDescent="0.35">
      <c r="A5653" s="9">
        <v>46254</v>
      </c>
      <c r="B5653" s="7" t="s">
        <v>203</v>
      </c>
      <c r="C5653" s="8" t="s">
        <v>90</v>
      </c>
      <c r="D5653" s="10">
        <v>1</v>
      </c>
      <c r="E5653" s="8" t="s">
        <v>4845</v>
      </c>
      <c r="F5653" s="8" t="s">
        <v>4855</v>
      </c>
      <c r="G5653" s="12">
        <v>0.28472222222222221</v>
      </c>
      <c r="H5653" s="12">
        <v>0.4236111111111111</v>
      </c>
      <c r="I5653" s="12">
        <v>0.31527777777777782</v>
      </c>
      <c r="J5653" s="12">
        <v>0.31805555555555548</v>
      </c>
      <c r="K5653" s="12">
        <v>0.32916666666666672</v>
      </c>
      <c r="L5653" s="12">
        <v>0.45763888888888887</v>
      </c>
      <c r="M5653" s="12">
        <v>0.46527777777777779</v>
      </c>
      <c r="N5653" s="12">
        <v>0.46597222222222218</v>
      </c>
      <c r="O5653" s="8" t="s">
        <v>83</v>
      </c>
      <c r="P5653" s="8">
        <v>2</v>
      </c>
      <c r="Q5653" s="8" t="s">
        <v>4658</v>
      </c>
      <c r="R5653" s="27" t="s">
        <v>99</v>
      </c>
      <c r="S5653" s="8">
        <v>139</v>
      </c>
      <c r="T5653" s="8">
        <v>1</v>
      </c>
      <c r="U5653" s="14">
        <v>0.76861276715426774</v>
      </c>
      <c r="V5653" s="8">
        <v>0</v>
      </c>
      <c r="W5653" s="15" t="s">
        <v>30</v>
      </c>
      <c r="AC5653" s="64"/>
    </row>
    <row r="5654" spans="1:29" x14ac:dyDescent="0.35">
      <c r="A5654" s="9">
        <v>46254</v>
      </c>
      <c r="B5654" s="7" t="s">
        <v>205</v>
      </c>
      <c r="C5654" s="8" t="s">
        <v>90</v>
      </c>
      <c r="D5654" s="10">
        <v>1</v>
      </c>
      <c r="E5654" s="8" t="s">
        <v>4855</v>
      </c>
      <c r="F5654" s="8" t="s">
        <v>4845</v>
      </c>
      <c r="G5654" s="12">
        <v>0.46527777777777779</v>
      </c>
      <c r="H5654" s="12">
        <v>0.61111111111111116</v>
      </c>
      <c r="I5654" s="12">
        <v>0.49305555555555558</v>
      </c>
      <c r="J5654" s="12">
        <v>0.50138888888888888</v>
      </c>
      <c r="K5654" s="12">
        <v>0.51041666666666663</v>
      </c>
      <c r="L5654" s="12">
        <v>0.6333333333333333</v>
      </c>
      <c r="M5654" s="12">
        <v>0.64097222222222228</v>
      </c>
      <c r="N5654" s="12">
        <v>0.6430555555555556</v>
      </c>
      <c r="O5654" s="8">
        <v>2</v>
      </c>
      <c r="P5654" s="8" t="s">
        <v>37</v>
      </c>
      <c r="Q5654" s="8" t="s">
        <v>4659</v>
      </c>
      <c r="R5654" s="27" t="s">
        <v>99</v>
      </c>
      <c r="S5654" s="8">
        <v>178</v>
      </c>
      <c r="T5654" s="8">
        <v>1</v>
      </c>
      <c r="U5654" s="14">
        <v>0.95957268614366653</v>
      </c>
      <c r="V5654" s="8">
        <v>0</v>
      </c>
      <c r="W5654" s="15" t="s">
        <v>30</v>
      </c>
      <c r="AC5654" s="64"/>
    </row>
    <row r="5655" spans="1:29" x14ac:dyDescent="0.35">
      <c r="A5655" s="9">
        <v>46254</v>
      </c>
      <c r="B5655" s="7" t="s">
        <v>1360</v>
      </c>
      <c r="C5655" s="8" t="s">
        <v>90</v>
      </c>
      <c r="D5655" s="10">
        <v>1</v>
      </c>
      <c r="E5655" s="8" t="s">
        <v>4845</v>
      </c>
      <c r="F5655" s="8" t="s">
        <v>4853</v>
      </c>
      <c r="G5655" s="12">
        <v>0.78125</v>
      </c>
      <c r="H5655" s="12">
        <v>0.93055555555555558</v>
      </c>
      <c r="I5655" s="12">
        <v>0.78749999999999998</v>
      </c>
      <c r="J5655" s="12">
        <v>0.79027777777777775</v>
      </c>
      <c r="K5655" s="12">
        <v>0.80138888888888893</v>
      </c>
      <c r="L5655" s="12">
        <v>0.92986111111111114</v>
      </c>
      <c r="M5655" s="12">
        <v>0.93680555555555556</v>
      </c>
      <c r="N5655" s="12">
        <v>0.93819444444444444</v>
      </c>
      <c r="O5655" s="8" t="s">
        <v>37</v>
      </c>
      <c r="P5655" s="8" t="s">
        <v>740</v>
      </c>
      <c r="Q5655" s="8" t="s">
        <v>408</v>
      </c>
      <c r="R5655" s="27" t="s">
        <v>4660</v>
      </c>
      <c r="S5655" s="8">
        <v>161</v>
      </c>
      <c r="T5655" s="8">
        <v>0</v>
      </c>
      <c r="U5655" s="14">
        <v>0.94051860619781735</v>
      </c>
      <c r="V5655" s="8">
        <v>0</v>
      </c>
      <c r="W5655" s="15" t="s">
        <v>30</v>
      </c>
      <c r="AC5655" s="64"/>
    </row>
    <row r="5656" spans="1:29" x14ac:dyDescent="0.35">
      <c r="A5656" s="9">
        <v>46254</v>
      </c>
      <c r="B5656" s="7" t="s">
        <v>1361</v>
      </c>
      <c r="C5656" s="8" t="s">
        <v>90</v>
      </c>
      <c r="D5656" s="10">
        <v>1</v>
      </c>
      <c r="E5656" s="8" t="s">
        <v>4853</v>
      </c>
      <c r="F5656" s="8" t="s">
        <v>4845</v>
      </c>
      <c r="G5656" s="12">
        <v>0.97222222222222221</v>
      </c>
      <c r="H5656" s="12" t="s">
        <v>1206</v>
      </c>
      <c r="I5656" s="12">
        <v>0.96666666666666667</v>
      </c>
      <c r="J5656" s="12">
        <v>0.96944444444444444</v>
      </c>
      <c r="K5656" s="12">
        <v>0.97986111111111107</v>
      </c>
      <c r="L5656" s="12" t="s">
        <v>4661</v>
      </c>
      <c r="M5656" s="12" t="s">
        <v>4662</v>
      </c>
      <c r="N5656" s="12" t="s">
        <v>4663</v>
      </c>
      <c r="O5656" s="8" t="s">
        <v>740</v>
      </c>
      <c r="P5656" s="8" t="s">
        <v>57</v>
      </c>
      <c r="S5656" s="8">
        <v>122</v>
      </c>
      <c r="T5656" s="8">
        <v>1</v>
      </c>
      <c r="U5656" s="14">
        <f>S5656/186</f>
        <v>0.65591397849462363</v>
      </c>
      <c r="V5656" s="8">
        <v>0</v>
      </c>
      <c r="W5656" s="15" t="s">
        <v>30</v>
      </c>
      <c r="AC5656" s="64"/>
    </row>
    <row r="5657" spans="1:29" ht="26" customHeight="1" x14ac:dyDescent="0.35">
      <c r="A5657" s="9">
        <v>46254</v>
      </c>
      <c r="B5657" s="7" t="s">
        <v>80</v>
      </c>
      <c r="C5657" s="8" t="s">
        <v>108</v>
      </c>
      <c r="D5657" s="10">
        <v>1</v>
      </c>
      <c r="E5657" s="8" t="s">
        <v>4845</v>
      </c>
      <c r="F5657" s="8" t="s">
        <v>4853</v>
      </c>
      <c r="G5657" s="12">
        <v>2.0833333333333329E-2</v>
      </c>
      <c r="H5657" s="12">
        <v>9.375E-2</v>
      </c>
      <c r="I5657" s="12">
        <v>4.9305555555555547E-2</v>
      </c>
      <c r="J5657" s="12">
        <v>5.6944444444444443E-2</v>
      </c>
      <c r="K5657" s="12">
        <v>6.9444444444444448E-2</v>
      </c>
      <c r="L5657" s="12">
        <v>0.12847222222222221</v>
      </c>
      <c r="M5657" s="12">
        <v>0.1361111111111111</v>
      </c>
      <c r="N5657" s="12">
        <v>0.13819444444444451</v>
      </c>
      <c r="O5657" s="8" t="s">
        <v>249</v>
      </c>
      <c r="P5657" s="8" t="s">
        <v>271</v>
      </c>
      <c r="Q5657" s="8" t="s">
        <v>4664</v>
      </c>
      <c r="R5657" s="27" t="s">
        <v>4665</v>
      </c>
      <c r="S5657" s="8">
        <v>153</v>
      </c>
      <c r="T5657" s="8">
        <v>1</v>
      </c>
      <c r="U5657" s="14">
        <v>0.77985915241307413</v>
      </c>
      <c r="V5657" s="8">
        <v>2193</v>
      </c>
      <c r="W5657" s="15" t="s">
        <v>30</v>
      </c>
      <c r="AC5657" s="64"/>
    </row>
    <row r="5658" spans="1:29" ht="26" customHeight="1" x14ac:dyDescent="0.35">
      <c r="A5658" s="9">
        <v>46254</v>
      </c>
      <c r="B5658" s="7" t="s">
        <v>84</v>
      </c>
      <c r="C5658" s="8" t="s">
        <v>108</v>
      </c>
      <c r="D5658" s="10">
        <v>1</v>
      </c>
      <c r="E5658" s="8" t="s">
        <v>4853</v>
      </c>
      <c r="F5658" s="8" t="s">
        <v>4845</v>
      </c>
      <c r="G5658" s="12">
        <v>0.13541666666666671</v>
      </c>
      <c r="H5658" s="12">
        <v>0.21180555555555561</v>
      </c>
      <c r="I5658" s="12">
        <v>0.16875000000000001</v>
      </c>
      <c r="J5658" s="12">
        <v>0.17708333333333329</v>
      </c>
      <c r="K5658" s="12">
        <v>0.19375000000000001</v>
      </c>
      <c r="L5658" s="12">
        <v>0.24930555555555561</v>
      </c>
      <c r="M5658" s="12">
        <v>0.25833333333333341</v>
      </c>
      <c r="N5658" s="12">
        <v>0.26041666666666669</v>
      </c>
      <c r="O5658" s="8" t="s">
        <v>271</v>
      </c>
      <c r="P5658" s="8" t="s">
        <v>37</v>
      </c>
      <c r="Q5658" s="8" t="s">
        <v>4666</v>
      </c>
      <c r="R5658" s="27" t="s">
        <v>4667</v>
      </c>
      <c r="S5658" s="8">
        <v>165</v>
      </c>
      <c r="T5658" s="8">
        <v>1</v>
      </c>
      <c r="U5658" s="14">
        <v>0.83938152817116152</v>
      </c>
      <c r="V5658" s="8">
        <v>0</v>
      </c>
      <c r="W5658" s="15" t="s">
        <v>30</v>
      </c>
      <c r="AC5658" s="64"/>
    </row>
    <row r="5659" spans="1:29" x14ac:dyDescent="0.35">
      <c r="A5659" s="9">
        <v>46254</v>
      </c>
      <c r="B5659" s="7" t="s">
        <v>2570</v>
      </c>
      <c r="C5659" s="8" t="s">
        <v>108</v>
      </c>
      <c r="D5659" s="10">
        <v>1</v>
      </c>
      <c r="E5659" s="8" t="s">
        <v>4845</v>
      </c>
      <c r="F5659" s="8" t="s">
        <v>4849</v>
      </c>
      <c r="G5659" s="12">
        <v>0.2638888888888889</v>
      </c>
      <c r="H5659" s="12">
        <v>0.52777777777777779</v>
      </c>
      <c r="I5659" s="12">
        <v>0.29444444444444451</v>
      </c>
      <c r="J5659" s="12">
        <v>0.31041666666666667</v>
      </c>
      <c r="K5659" s="12">
        <v>0.32291666666666669</v>
      </c>
      <c r="L5659" s="12">
        <v>0.56944444444444442</v>
      </c>
      <c r="M5659" s="12">
        <v>0.57916666666666672</v>
      </c>
      <c r="N5659" s="12">
        <v>0.58263888888888893</v>
      </c>
      <c r="O5659" s="8" t="s">
        <v>37</v>
      </c>
      <c r="P5659" s="8" t="s">
        <v>561</v>
      </c>
      <c r="Q5659" s="8" t="s">
        <v>4668</v>
      </c>
      <c r="R5659" s="27" t="s">
        <v>99</v>
      </c>
      <c r="S5659" s="8">
        <v>164</v>
      </c>
      <c r="T5659" s="8">
        <v>1</v>
      </c>
      <c r="U5659" s="14">
        <v>0.82210900151624122</v>
      </c>
      <c r="V5659" s="8">
        <v>1595</v>
      </c>
      <c r="W5659" s="15" t="s">
        <v>30</v>
      </c>
      <c r="AC5659" s="64"/>
    </row>
    <row r="5660" spans="1:29" ht="26" customHeight="1" x14ac:dyDescent="0.35">
      <c r="A5660" s="9">
        <v>46254</v>
      </c>
      <c r="B5660" s="7" t="s">
        <v>2571</v>
      </c>
      <c r="C5660" s="8" t="s">
        <v>108</v>
      </c>
      <c r="D5660" s="10">
        <v>1</v>
      </c>
      <c r="E5660" s="8" t="s">
        <v>4845</v>
      </c>
      <c r="F5660" s="8" t="s">
        <v>4851</v>
      </c>
      <c r="G5660" s="12">
        <v>0.61458333333333337</v>
      </c>
      <c r="H5660" s="12">
        <v>0.89930555555555558</v>
      </c>
      <c r="I5660" s="12">
        <v>0.62291666666666667</v>
      </c>
      <c r="J5660" s="12">
        <v>0.62569444444444444</v>
      </c>
      <c r="K5660" s="12">
        <v>0.63402777777777775</v>
      </c>
      <c r="L5660" s="12">
        <v>0.89722222222222225</v>
      </c>
      <c r="M5660" s="12">
        <v>0.90138888888888891</v>
      </c>
      <c r="N5660" s="12">
        <v>0.90347222222222223</v>
      </c>
      <c r="O5660" s="8" t="s">
        <v>561</v>
      </c>
      <c r="P5660" s="8" t="s">
        <v>43</v>
      </c>
      <c r="Q5660" s="8" t="s">
        <v>4669</v>
      </c>
      <c r="R5660" s="27" t="s">
        <v>4670</v>
      </c>
      <c r="S5660" s="8">
        <v>184</v>
      </c>
      <c r="T5660" s="8">
        <v>0</v>
      </c>
      <c r="U5660" s="14">
        <v>0.95286251386696774</v>
      </c>
      <c r="V5660" s="8">
        <v>0</v>
      </c>
      <c r="W5660" s="15" t="s">
        <v>30</v>
      </c>
      <c r="AC5660" s="64"/>
    </row>
    <row r="5661" spans="1:29" ht="26" customHeight="1" x14ac:dyDescent="0.35">
      <c r="A5661" s="9">
        <v>46254</v>
      </c>
      <c r="B5661" s="7" t="s">
        <v>1381</v>
      </c>
      <c r="C5661" s="8" t="s">
        <v>113</v>
      </c>
      <c r="D5661" s="10">
        <v>1</v>
      </c>
      <c r="E5661" s="8" t="s">
        <v>4851</v>
      </c>
      <c r="F5661" s="8" t="s">
        <v>4845</v>
      </c>
      <c r="G5661" s="12">
        <v>4.5138888888888888E-2</v>
      </c>
      <c r="H5661" s="12">
        <v>0.25347222222222221</v>
      </c>
      <c r="I5661" s="12">
        <v>5.0694444444444438E-2</v>
      </c>
      <c r="J5661" s="12">
        <v>8.4027777777777785E-2</v>
      </c>
      <c r="K5661" s="12">
        <v>9.375E-2</v>
      </c>
      <c r="L5661" s="12">
        <v>0.28263888888888888</v>
      </c>
      <c r="M5661" s="12">
        <v>0.2902777777777778</v>
      </c>
      <c r="N5661" s="12">
        <v>0.29236111111111113</v>
      </c>
      <c r="O5661" s="8" t="s">
        <v>37</v>
      </c>
      <c r="P5661" s="8">
        <v>65</v>
      </c>
      <c r="Q5661" s="8" t="s">
        <v>4671</v>
      </c>
      <c r="R5661" s="27" t="s">
        <v>4672</v>
      </c>
      <c r="S5661" s="8">
        <v>192</v>
      </c>
      <c r="T5661" s="8">
        <v>0</v>
      </c>
      <c r="U5661" s="14">
        <v>0.95821980182724098</v>
      </c>
      <c r="V5661" s="8">
        <v>0</v>
      </c>
      <c r="W5661" s="15" t="s">
        <v>30</v>
      </c>
      <c r="AC5661" s="64"/>
    </row>
    <row r="5662" spans="1:29" ht="26" customHeight="1" x14ac:dyDescent="0.35">
      <c r="A5662" s="9">
        <v>46254</v>
      </c>
      <c r="B5662" s="7" t="s">
        <v>1382</v>
      </c>
      <c r="C5662" s="8" t="s">
        <v>113</v>
      </c>
      <c r="D5662" s="10">
        <v>1</v>
      </c>
      <c r="E5662" s="8" t="s">
        <v>4845</v>
      </c>
      <c r="F5662" s="8" t="s">
        <v>4856</v>
      </c>
      <c r="G5662" s="12">
        <v>0.2951388888888889</v>
      </c>
      <c r="H5662" s="12">
        <v>0.52430555555555558</v>
      </c>
      <c r="I5662" s="12">
        <v>0.32500000000000001</v>
      </c>
      <c r="J5662" s="12">
        <v>0.33611111111111108</v>
      </c>
      <c r="K5662" s="12">
        <v>0.35902777777777778</v>
      </c>
      <c r="L5662" s="12">
        <v>0.56111111111111112</v>
      </c>
      <c r="M5662" s="12">
        <v>0.56944444444444442</v>
      </c>
      <c r="N5662" s="12">
        <v>0.57152777777777775</v>
      </c>
      <c r="O5662" s="8">
        <v>57</v>
      </c>
      <c r="P5662" s="8" t="s">
        <v>83</v>
      </c>
      <c r="Q5662" s="8" t="s">
        <v>4673</v>
      </c>
      <c r="R5662" s="27" t="s">
        <v>4674</v>
      </c>
      <c r="S5662" s="8">
        <v>165</v>
      </c>
      <c r="T5662" s="8">
        <v>0</v>
      </c>
      <c r="U5662" s="14">
        <v>0.79899096777593592</v>
      </c>
      <c r="V5662" s="8">
        <v>0</v>
      </c>
      <c r="W5662" s="15" t="s">
        <v>30</v>
      </c>
      <c r="AC5662" s="64"/>
    </row>
    <row r="5663" spans="1:29" x14ac:dyDescent="0.35">
      <c r="A5663" s="9">
        <v>46255</v>
      </c>
      <c r="B5663" s="28" t="s">
        <v>107</v>
      </c>
      <c r="C5663" s="28" t="s">
        <v>27</v>
      </c>
      <c r="D5663" s="28">
        <v>1</v>
      </c>
      <c r="E5663" s="8" t="s">
        <v>4856</v>
      </c>
      <c r="F5663" s="8" t="s">
        <v>4845</v>
      </c>
      <c r="G5663" s="33">
        <v>5.5555555555555552E-2</v>
      </c>
      <c r="H5663" s="33">
        <v>0.24305555555555561</v>
      </c>
      <c r="I5663" s="33">
        <v>5.2083333333333343E-2</v>
      </c>
      <c r="J5663" s="34">
        <v>7.8472222222222221E-2</v>
      </c>
      <c r="K5663" s="35">
        <v>9.166666666666666E-2</v>
      </c>
      <c r="L5663" s="33">
        <v>0.28194444444444439</v>
      </c>
      <c r="M5663" s="33">
        <v>0.29444444444444451</v>
      </c>
      <c r="N5663" s="33">
        <v>0.29583333333333328</v>
      </c>
      <c r="O5663" s="28" t="s">
        <v>60</v>
      </c>
      <c r="P5663" s="29" t="s">
        <v>428</v>
      </c>
      <c r="Q5663" s="30" t="s">
        <v>543</v>
      </c>
      <c r="R5663" s="31" t="s">
        <v>39</v>
      </c>
      <c r="S5663" s="28">
        <v>187</v>
      </c>
      <c r="T5663" s="28">
        <v>1</v>
      </c>
      <c r="U5663" s="32">
        <v>0.95110273972292114</v>
      </c>
      <c r="V5663" s="28">
        <v>1462</v>
      </c>
      <c r="W5663" s="15" t="s">
        <v>30</v>
      </c>
      <c r="AC5663" s="64"/>
    </row>
    <row r="5664" spans="1:29" x14ac:dyDescent="0.35">
      <c r="A5664" s="9">
        <v>46255</v>
      </c>
      <c r="B5664" s="28" t="s">
        <v>109</v>
      </c>
      <c r="C5664" s="28" t="s">
        <v>27</v>
      </c>
      <c r="D5664" s="28">
        <v>1</v>
      </c>
      <c r="E5664" s="8" t="s">
        <v>4845</v>
      </c>
      <c r="F5664" s="8" t="s">
        <v>4848</v>
      </c>
      <c r="G5664" s="33">
        <v>0.28472222222222221</v>
      </c>
      <c r="H5664" s="33">
        <v>0.48958333333333331</v>
      </c>
      <c r="I5664" s="33">
        <v>0.33124999999999999</v>
      </c>
      <c r="J5664" s="34">
        <v>0.3347222222222222</v>
      </c>
      <c r="K5664" s="35">
        <v>0.35138888888888892</v>
      </c>
      <c r="L5664" s="33">
        <v>0.51736111111111116</v>
      </c>
      <c r="M5664" s="33">
        <v>0.52986111111111112</v>
      </c>
      <c r="N5664" s="33">
        <v>0.53194444444444444</v>
      </c>
      <c r="O5664" s="28" t="s">
        <v>428</v>
      </c>
      <c r="P5664" s="29" t="s">
        <v>60</v>
      </c>
      <c r="Q5664" s="30" t="s">
        <v>4675</v>
      </c>
      <c r="R5664" s="31" t="s">
        <v>658</v>
      </c>
      <c r="S5664" s="28">
        <v>185</v>
      </c>
      <c r="T5664" s="28">
        <v>0</v>
      </c>
      <c r="U5664" s="32">
        <v>0.96340486561286331</v>
      </c>
      <c r="V5664" s="28">
        <v>893</v>
      </c>
      <c r="W5664" s="15" t="s">
        <v>30</v>
      </c>
      <c r="AC5664" s="64"/>
    </row>
    <row r="5665" spans="1:29" ht="26" customHeight="1" x14ac:dyDescent="0.35">
      <c r="A5665" s="9">
        <v>46255</v>
      </c>
      <c r="B5665" s="28" t="s">
        <v>52</v>
      </c>
      <c r="C5665" s="28" t="s">
        <v>27</v>
      </c>
      <c r="D5665" s="28">
        <v>1</v>
      </c>
      <c r="E5665" s="8" t="s">
        <v>4848</v>
      </c>
      <c r="F5665" s="8" t="s">
        <v>4845</v>
      </c>
      <c r="G5665" s="33">
        <v>0.4375</v>
      </c>
      <c r="H5665" s="33">
        <v>0.51388888888888884</v>
      </c>
      <c r="I5665" s="33">
        <v>0.56597222222222221</v>
      </c>
      <c r="J5665" s="34">
        <v>0.57152777777777775</v>
      </c>
      <c r="K5665" s="35">
        <v>0.58402777777777781</v>
      </c>
      <c r="L5665" s="33">
        <v>0.65208333333333335</v>
      </c>
      <c r="M5665" s="33">
        <v>0.66249999999999998</v>
      </c>
      <c r="N5665" s="33">
        <v>0.6645833333333333</v>
      </c>
      <c r="O5665" s="28" t="s">
        <v>60</v>
      </c>
      <c r="P5665" s="29" t="s">
        <v>271</v>
      </c>
      <c r="Q5665" s="30" t="s">
        <v>4676</v>
      </c>
      <c r="R5665" s="31" t="s">
        <v>1410</v>
      </c>
      <c r="S5665" s="28">
        <v>173</v>
      </c>
      <c r="T5665" s="28">
        <v>1</v>
      </c>
      <c r="U5665" s="32">
        <v>0.88849821356337755</v>
      </c>
      <c r="V5665" s="28">
        <v>1056</v>
      </c>
      <c r="W5665" s="15" t="s">
        <v>30</v>
      </c>
      <c r="AC5665" s="64"/>
    </row>
    <row r="5666" spans="1:29" x14ac:dyDescent="0.35">
      <c r="A5666" s="9">
        <v>46255</v>
      </c>
      <c r="B5666" s="28" t="s">
        <v>56</v>
      </c>
      <c r="C5666" s="28" t="s">
        <v>27</v>
      </c>
      <c r="D5666" s="28">
        <v>1</v>
      </c>
      <c r="E5666" s="8" t="s">
        <v>4845</v>
      </c>
      <c r="F5666" s="8" t="s">
        <v>4850</v>
      </c>
      <c r="G5666" s="33">
        <v>0.55555555555555558</v>
      </c>
      <c r="H5666" s="33">
        <v>0.63888888888888884</v>
      </c>
      <c r="I5666" s="33">
        <v>0.69236111111111109</v>
      </c>
      <c r="J5666" s="34">
        <v>0.70833333333333337</v>
      </c>
      <c r="K5666" s="35">
        <v>0.71944444444444444</v>
      </c>
      <c r="L5666" s="33">
        <v>0.77222222222222225</v>
      </c>
      <c r="M5666" s="33">
        <v>0.78611111111111109</v>
      </c>
      <c r="N5666" s="33">
        <v>0.78819444444444442</v>
      </c>
      <c r="O5666" s="28" t="s">
        <v>271</v>
      </c>
      <c r="P5666" s="29" t="s">
        <v>43</v>
      </c>
      <c r="Q5666" s="30" t="s">
        <v>4677</v>
      </c>
      <c r="R5666" s="31" t="s">
        <v>99</v>
      </c>
      <c r="S5666" s="28">
        <v>180</v>
      </c>
      <c r="T5666" s="28">
        <v>1</v>
      </c>
      <c r="U5666" s="32">
        <v>1</v>
      </c>
      <c r="V5666" s="28">
        <v>0</v>
      </c>
      <c r="W5666" s="15" t="s">
        <v>30</v>
      </c>
      <c r="AC5666" s="64"/>
    </row>
    <row r="5667" spans="1:29" ht="26" customHeight="1" x14ac:dyDescent="0.35">
      <c r="A5667" s="9">
        <v>46255</v>
      </c>
      <c r="B5667" s="28" t="s">
        <v>1371</v>
      </c>
      <c r="C5667" s="28" t="s">
        <v>27</v>
      </c>
      <c r="D5667" s="28">
        <v>1</v>
      </c>
      <c r="E5667" s="8" t="s">
        <v>4850</v>
      </c>
      <c r="F5667" s="8" t="s">
        <v>4845</v>
      </c>
      <c r="G5667" s="33">
        <v>0.97916666666666663</v>
      </c>
      <c r="H5667" s="33" t="s">
        <v>2941</v>
      </c>
      <c r="I5667" s="33">
        <v>0.97430555555555554</v>
      </c>
      <c r="J5667" s="34">
        <v>0.9770833333333333</v>
      </c>
      <c r="K5667" s="35">
        <v>0.98750000000000004</v>
      </c>
      <c r="L5667" s="33" t="s">
        <v>4678</v>
      </c>
      <c r="M5667" s="33" t="s">
        <v>4679</v>
      </c>
      <c r="N5667" s="33" t="s">
        <v>4680</v>
      </c>
      <c r="O5667" s="28" t="s">
        <v>43</v>
      </c>
      <c r="P5667" s="29" t="s">
        <v>184</v>
      </c>
      <c r="Q5667" s="30" t="s">
        <v>172</v>
      </c>
      <c r="R5667" s="31" t="s">
        <v>172</v>
      </c>
      <c r="S5667" s="28">
        <v>175</v>
      </c>
      <c r="T5667" s="28">
        <v>0</v>
      </c>
      <c r="U5667" s="32">
        <v>0.94675186443384884</v>
      </c>
      <c r="V5667" s="28">
        <v>0</v>
      </c>
      <c r="W5667" s="8" t="s">
        <v>30</v>
      </c>
      <c r="AC5667" s="64"/>
    </row>
    <row r="5668" spans="1:29" x14ac:dyDescent="0.35">
      <c r="A5668" s="9">
        <v>46255</v>
      </c>
      <c r="B5668" s="28" t="s">
        <v>1072</v>
      </c>
      <c r="C5668" s="28" t="s">
        <v>45</v>
      </c>
      <c r="D5668" s="28">
        <v>1</v>
      </c>
      <c r="E5668" s="8" t="s">
        <v>4845</v>
      </c>
      <c r="F5668" s="8" t="s">
        <v>4867</v>
      </c>
      <c r="G5668" s="33">
        <v>5.2083333333333343E-2</v>
      </c>
      <c r="H5668" s="33">
        <v>0.27430555555555558</v>
      </c>
      <c r="I5668" s="33">
        <v>0.18819444444444439</v>
      </c>
      <c r="J5668" s="34">
        <v>0.19097222222222221</v>
      </c>
      <c r="K5668" s="35">
        <v>0.2</v>
      </c>
      <c r="L5668" s="33">
        <v>0.40763888888888888</v>
      </c>
      <c r="M5668" s="33">
        <v>0.41180555555555548</v>
      </c>
      <c r="N5668" s="33">
        <v>0.41180555555555548</v>
      </c>
      <c r="O5668" s="28" t="s">
        <v>32</v>
      </c>
      <c r="P5668" s="29">
        <v>295</v>
      </c>
      <c r="Q5668" s="30" t="s">
        <v>4681</v>
      </c>
      <c r="R5668" s="31" t="s">
        <v>4682</v>
      </c>
      <c r="S5668" s="28">
        <v>77</v>
      </c>
      <c r="T5668" s="28">
        <v>0</v>
      </c>
      <c r="U5668" s="32">
        <v>0.38621582867906668</v>
      </c>
      <c r="V5668" s="28">
        <v>0</v>
      </c>
      <c r="W5668" s="15" t="s">
        <v>30</v>
      </c>
      <c r="AC5668" s="64"/>
    </row>
    <row r="5669" spans="1:29" x14ac:dyDescent="0.35">
      <c r="A5669" s="9">
        <v>46255</v>
      </c>
      <c r="B5669" s="28" t="s">
        <v>1073</v>
      </c>
      <c r="C5669" s="28" t="s">
        <v>45</v>
      </c>
      <c r="D5669" s="28">
        <v>1</v>
      </c>
      <c r="E5669" s="8" t="s">
        <v>4867</v>
      </c>
      <c r="F5669" s="8" t="s">
        <v>4845</v>
      </c>
      <c r="G5669" s="33">
        <v>0.3125</v>
      </c>
      <c r="H5669" s="33">
        <v>0.53125</v>
      </c>
      <c r="I5669" s="33">
        <v>0.44374999999999998</v>
      </c>
      <c r="J5669" s="34">
        <v>0.45208333333333328</v>
      </c>
      <c r="K5669" s="35">
        <v>0.46388888888888891</v>
      </c>
      <c r="L5669" s="33">
        <v>0.6645833333333333</v>
      </c>
      <c r="M5669" s="33">
        <v>0.67152777777777772</v>
      </c>
      <c r="N5669" s="33">
        <v>0.67361111111111116</v>
      </c>
      <c r="O5669" s="28">
        <v>304</v>
      </c>
      <c r="P5669" s="29" t="s">
        <v>60</v>
      </c>
      <c r="Q5669" s="30" t="s">
        <v>4683</v>
      </c>
      <c r="R5669" s="31" t="s">
        <v>4684</v>
      </c>
      <c r="S5669" s="28">
        <v>50</v>
      </c>
      <c r="T5669" s="28">
        <v>0</v>
      </c>
      <c r="U5669" s="32">
        <v>0.24499052272665511</v>
      </c>
      <c r="V5669" s="28">
        <v>0</v>
      </c>
      <c r="W5669" s="15" t="s">
        <v>30</v>
      </c>
      <c r="AC5669" s="64"/>
    </row>
    <row r="5670" spans="1:29" x14ac:dyDescent="0.35">
      <c r="A5670" s="9">
        <v>46255</v>
      </c>
      <c r="B5670" s="28" t="s">
        <v>1360</v>
      </c>
      <c r="C5670" s="28" t="s">
        <v>45</v>
      </c>
      <c r="D5670" s="28">
        <v>1</v>
      </c>
      <c r="E5670" s="8" t="s">
        <v>4845</v>
      </c>
      <c r="F5670" s="8" t="s">
        <v>4851</v>
      </c>
      <c r="G5670" s="33">
        <v>0.78125</v>
      </c>
      <c r="H5670" s="33">
        <v>0.93055555555555558</v>
      </c>
      <c r="I5670" s="33">
        <v>0.77777777777777779</v>
      </c>
      <c r="J5670" s="34">
        <v>0.80625000000000002</v>
      </c>
      <c r="K5670" s="35">
        <v>0.83125000000000004</v>
      </c>
      <c r="L5670" s="33">
        <v>0.95208333333333328</v>
      </c>
      <c r="M5670" s="33">
        <v>0.9555555555555556</v>
      </c>
      <c r="N5670" s="33">
        <v>0.95763888888888893</v>
      </c>
      <c r="O5670" s="28" t="s">
        <v>60</v>
      </c>
      <c r="P5670" s="29">
        <v>54</v>
      </c>
      <c r="Q5670" s="30" t="s">
        <v>299</v>
      </c>
      <c r="R5670" s="31" t="s">
        <v>39</v>
      </c>
      <c r="S5670" s="28">
        <v>178</v>
      </c>
      <c r="T5670" s="28">
        <v>1</v>
      </c>
      <c r="U5670" s="32">
        <v>0.8952864346680981</v>
      </c>
      <c r="V5670" s="28">
        <v>0</v>
      </c>
      <c r="W5670" s="15" t="s">
        <v>30</v>
      </c>
      <c r="AC5670" s="64"/>
    </row>
    <row r="5671" spans="1:29" ht="26" customHeight="1" x14ac:dyDescent="0.35">
      <c r="A5671" s="9">
        <v>46255</v>
      </c>
      <c r="B5671" s="28" t="s">
        <v>1361</v>
      </c>
      <c r="C5671" s="28" t="s">
        <v>45</v>
      </c>
      <c r="D5671" s="28">
        <v>1</v>
      </c>
      <c r="E5671" s="8" t="s">
        <v>4851</v>
      </c>
      <c r="F5671" s="8" t="s">
        <v>4845</v>
      </c>
      <c r="G5671" s="33">
        <v>0.97222222222222221</v>
      </c>
      <c r="H5671" s="33" t="s">
        <v>1225</v>
      </c>
      <c r="I5671" s="33">
        <v>0.9819444444444444</v>
      </c>
      <c r="J5671" s="34">
        <v>0.9868055555555556</v>
      </c>
      <c r="K5671" s="35">
        <v>0.99444444444444446</v>
      </c>
      <c r="L5671" s="33" t="s">
        <v>4685</v>
      </c>
      <c r="M5671" s="33" t="s">
        <v>4686</v>
      </c>
      <c r="N5671" s="33" t="s">
        <v>4687</v>
      </c>
      <c r="O5671" s="28">
        <v>54</v>
      </c>
      <c r="P5671" s="29" t="s">
        <v>43</v>
      </c>
      <c r="Q5671" s="30" t="s">
        <v>123</v>
      </c>
      <c r="R5671" s="31" t="s">
        <v>124</v>
      </c>
      <c r="S5671" s="28">
        <v>139</v>
      </c>
      <c r="T5671" s="28">
        <v>1</v>
      </c>
      <c r="U5671" s="32">
        <v>0.75437128767012429</v>
      </c>
      <c r="V5671" s="28">
        <v>0</v>
      </c>
      <c r="W5671" s="15" t="s">
        <v>30</v>
      </c>
      <c r="AC5671" s="64"/>
    </row>
    <row r="5672" spans="1:29" x14ac:dyDescent="0.35">
      <c r="A5672" s="9">
        <v>46255</v>
      </c>
      <c r="B5672" s="28" t="s">
        <v>2701</v>
      </c>
      <c r="C5672" s="28" t="s">
        <v>59</v>
      </c>
      <c r="D5672" s="28">
        <v>14</v>
      </c>
      <c r="E5672" s="8" t="s">
        <v>4845</v>
      </c>
      <c r="F5672" s="8" t="s">
        <v>4851</v>
      </c>
      <c r="G5672" s="33">
        <v>6.9444444444444448E-2</v>
      </c>
      <c r="H5672" s="33">
        <v>0.18055555555555561</v>
      </c>
      <c r="I5672" s="33">
        <v>6.5277777777777782E-2</v>
      </c>
      <c r="J5672" s="34">
        <v>9.0277777777777776E-2</v>
      </c>
      <c r="K5672" s="35">
        <v>0.1041666666666667</v>
      </c>
      <c r="L5672" s="33">
        <v>0.19722222222222219</v>
      </c>
      <c r="M5672" s="33">
        <v>0.20624999999999999</v>
      </c>
      <c r="N5672" s="33">
        <v>0.20833333333333329</v>
      </c>
      <c r="O5672" s="28" t="s">
        <v>57</v>
      </c>
      <c r="P5672" s="29">
        <v>50</v>
      </c>
      <c r="Q5672" s="30" t="s">
        <v>156</v>
      </c>
      <c r="R5672" s="31" t="s">
        <v>39</v>
      </c>
      <c r="S5672" s="28">
        <v>176</v>
      </c>
      <c r="T5672" s="28">
        <v>2</v>
      </c>
      <c r="U5672" s="32">
        <v>0.93801192703467262</v>
      </c>
      <c r="V5672" s="28">
        <v>0</v>
      </c>
      <c r="W5672" s="15" t="s">
        <v>30</v>
      </c>
      <c r="AC5672" s="64"/>
    </row>
    <row r="5673" spans="1:29" ht="26" customHeight="1" x14ac:dyDescent="0.35">
      <c r="A5673" s="9">
        <v>46255</v>
      </c>
      <c r="B5673" s="28" t="s">
        <v>2703</v>
      </c>
      <c r="C5673" s="28" t="s">
        <v>59</v>
      </c>
      <c r="D5673" s="28">
        <v>14</v>
      </c>
      <c r="E5673" s="8" t="s">
        <v>4851</v>
      </c>
      <c r="F5673" s="8" t="s">
        <v>4845</v>
      </c>
      <c r="G5673" s="33">
        <v>0.21875</v>
      </c>
      <c r="H5673" s="33">
        <v>0.34027777777777779</v>
      </c>
      <c r="I5673" s="33">
        <v>0.2416666666666667</v>
      </c>
      <c r="J5673" s="34">
        <v>0.24513888888888891</v>
      </c>
      <c r="K5673" s="35">
        <v>0.25694444444444442</v>
      </c>
      <c r="L5673" s="33">
        <v>0.34444444444444439</v>
      </c>
      <c r="M5673" s="33">
        <v>0.35555555555555562</v>
      </c>
      <c r="N5673" s="33">
        <v>0.3576388888888889</v>
      </c>
      <c r="O5673" s="28">
        <v>55</v>
      </c>
      <c r="P5673" s="29" t="s">
        <v>73</v>
      </c>
      <c r="Q5673" s="30" t="s">
        <v>4688</v>
      </c>
      <c r="R5673" s="31" t="s">
        <v>2707</v>
      </c>
      <c r="S5673" s="28">
        <v>159</v>
      </c>
      <c r="T5673" s="28">
        <v>3</v>
      </c>
      <c r="U5673" s="32">
        <v>0.86764242076578402</v>
      </c>
      <c r="V5673" s="28">
        <v>0</v>
      </c>
      <c r="W5673" s="15" t="s">
        <v>30</v>
      </c>
      <c r="AC5673" s="64"/>
    </row>
    <row r="5674" spans="1:29" x14ac:dyDescent="0.35">
      <c r="A5674" s="9">
        <v>46255</v>
      </c>
      <c r="B5674" s="28" t="s">
        <v>262</v>
      </c>
      <c r="C5674" s="28" t="s">
        <v>59</v>
      </c>
      <c r="D5674" s="28">
        <v>1</v>
      </c>
      <c r="E5674" s="8" t="s">
        <v>4845</v>
      </c>
      <c r="F5674" s="8" t="s">
        <v>4873</v>
      </c>
      <c r="G5674" s="33">
        <v>0.3923611111111111</v>
      </c>
      <c r="H5674" s="33">
        <v>0.46875</v>
      </c>
      <c r="I5674" s="33">
        <v>0.44513888888888892</v>
      </c>
      <c r="J5674" s="34">
        <v>0.4513888888888889</v>
      </c>
      <c r="K5674" s="35">
        <v>0.4597222222222222</v>
      </c>
      <c r="L5674" s="33">
        <v>0.52361111111111114</v>
      </c>
      <c r="M5674" s="33">
        <v>0.52777777777777779</v>
      </c>
      <c r="N5674" s="33">
        <v>0.53055555555555556</v>
      </c>
      <c r="O5674" s="28" t="s">
        <v>73</v>
      </c>
      <c r="P5674" s="29">
        <v>9</v>
      </c>
      <c r="Q5674" s="30" t="s">
        <v>4689</v>
      </c>
      <c r="R5674" s="31" t="s">
        <v>4690</v>
      </c>
      <c r="S5674" s="28">
        <v>164</v>
      </c>
      <c r="T5674" s="28">
        <v>0</v>
      </c>
      <c r="U5674" s="32">
        <v>0.8276504516697305</v>
      </c>
      <c r="V5674" s="28">
        <v>0</v>
      </c>
      <c r="W5674" s="15" t="s">
        <v>30</v>
      </c>
      <c r="AC5674" s="64"/>
    </row>
    <row r="5675" spans="1:29" x14ac:dyDescent="0.35">
      <c r="A5675" s="9">
        <v>46255</v>
      </c>
      <c r="B5675" s="28" t="s">
        <v>264</v>
      </c>
      <c r="C5675" s="28" t="s">
        <v>59</v>
      </c>
      <c r="D5675" s="28">
        <v>1</v>
      </c>
      <c r="E5675" s="8" t="s">
        <v>4873</v>
      </c>
      <c r="F5675" s="8" t="s">
        <v>4845</v>
      </c>
      <c r="G5675" s="33">
        <v>0.51041666666666663</v>
      </c>
      <c r="H5675" s="33">
        <v>0.59027777777777779</v>
      </c>
      <c r="I5675" s="33">
        <v>0.56111111111111112</v>
      </c>
      <c r="J5675" s="34">
        <v>0.56319444444444444</v>
      </c>
      <c r="K5675" s="35">
        <v>0.57222222222222219</v>
      </c>
      <c r="L5675" s="33">
        <v>0.64166666666666672</v>
      </c>
      <c r="M5675" s="33">
        <v>0.64513888888888893</v>
      </c>
      <c r="N5675" s="33">
        <v>0.64722222222222225</v>
      </c>
      <c r="O5675" s="28">
        <v>9</v>
      </c>
      <c r="P5675" s="29" t="s">
        <v>70</v>
      </c>
      <c r="Q5675" s="30" t="s">
        <v>1904</v>
      </c>
      <c r="R5675" s="31" t="s">
        <v>124</v>
      </c>
      <c r="S5675" s="28">
        <v>97</v>
      </c>
      <c r="T5675" s="28">
        <v>0</v>
      </c>
      <c r="U5675" s="32">
        <v>0.52661918666205476</v>
      </c>
      <c r="V5675" s="28">
        <v>0</v>
      </c>
      <c r="W5675" s="15" t="s">
        <v>30</v>
      </c>
      <c r="AC5675" s="64"/>
    </row>
    <row r="5676" spans="1:29" x14ac:dyDescent="0.35">
      <c r="A5676" s="9">
        <v>46255</v>
      </c>
      <c r="B5676" s="28" t="s">
        <v>1977</v>
      </c>
      <c r="C5676" s="28" t="s">
        <v>59</v>
      </c>
      <c r="D5676" s="28">
        <v>15</v>
      </c>
      <c r="E5676" s="8" t="s">
        <v>4845</v>
      </c>
      <c r="F5676" s="8" t="s">
        <v>4850</v>
      </c>
      <c r="G5676" s="33">
        <v>0.57986111111111116</v>
      </c>
      <c r="H5676" s="33">
        <v>0.66319444444444442</v>
      </c>
      <c r="I5676" s="33">
        <v>0.69930555555555551</v>
      </c>
      <c r="J5676" s="34">
        <v>0.70347222222222228</v>
      </c>
      <c r="K5676" s="35">
        <v>0.71736111111111112</v>
      </c>
      <c r="L5676" s="33">
        <v>0.77986111111111112</v>
      </c>
      <c r="M5676" s="33">
        <v>0.78263888888888888</v>
      </c>
      <c r="N5676" s="33">
        <v>0.78472222222222221</v>
      </c>
      <c r="O5676" s="28" t="s">
        <v>70</v>
      </c>
      <c r="P5676" s="29">
        <v>18</v>
      </c>
      <c r="Q5676" s="30" t="s">
        <v>4691</v>
      </c>
      <c r="R5676" s="31" t="s">
        <v>4692</v>
      </c>
      <c r="S5676" s="28">
        <v>84</v>
      </c>
      <c r="T5676" s="28">
        <v>0</v>
      </c>
      <c r="U5676" s="32">
        <v>0.46019858820290088</v>
      </c>
      <c r="V5676" s="28">
        <v>0</v>
      </c>
      <c r="W5676" s="15" t="s">
        <v>30</v>
      </c>
      <c r="AC5676" s="64"/>
    </row>
    <row r="5677" spans="1:29" x14ac:dyDescent="0.35">
      <c r="A5677" s="9">
        <v>46255</v>
      </c>
      <c r="B5677" s="28" t="s">
        <v>1980</v>
      </c>
      <c r="C5677" s="28" t="s">
        <v>59</v>
      </c>
      <c r="D5677" s="28">
        <v>15</v>
      </c>
      <c r="E5677" s="8" t="s">
        <v>4850</v>
      </c>
      <c r="F5677" s="8" t="s">
        <v>4845</v>
      </c>
      <c r="G5677" s="33">
        <v>0.79166666666666663</v>
      </c>
      <c r="H5677" s="33">
        <v>0.88194444444444442</v>
      </c>
      <c r="I5677" s="33">
        <v>0.83263888888888893</v>
      </c>
      <c r="J5677" s="34">
        <v>0.84027777777777779</v>
      </c>
      <c r="K5677" s="35">
        <v>0.85138888888888886</v>
      </c>
      <c r="L5677" s="33">
        <v>0.91874999999999996</v>
      </c>
      <c r="M5677" s="33">
        <v>0.9291666666666667</v>
      </c>
      <c r="N5677" s="33">
        <v>0.93125000000000002</v>
      </c>
      <c r="O5677" s="28">
        <v>18</v>
      </c>
      <c r="P5677" s="29" t="s">
        <v>70</v>
      </c>
      <c r="Q5677" s="30" t="s">
        <v>4693</v>
      </c>
      <c r="R5677" s="31" t="s">
        <v>4694</v>
      </c>
      <c r="S5677" s="28">
        <v>186</v>
      </c>
      <c r="T5677" s="28">
        <v>0</v>
      </c>
      <c r="U5677" s="32">
        <v>0.9945452091851289</v>
      </c>
      <c r="V5677" s="28">
        <v>0</v>
      </c>
      <c r="W5677" s="15" t="s">
        <v>30</v>
      </c>
      <c r="AC5677" s="64"/>
    </row>
    <row r="5678" spans="1:29" x14ac:dyDescent="0.35">
      <c r="A5678" s="9">
        <v>46255</v>
      </c>
      <c r="B5678" s="28" t="s">
        <v>71</v>
      </c>
      <c r="C5678" s="28" t="s">
        <v>72</v>
      </c>
      <c r="D5678" s="28">
        <v>1</v>
      </c>
      <c r="E5678" s="8" t="s">
        <v>4845</v>
      </c>
      <c r="F5678" s="8" t="s">
        <v>4850</v>
      </c>
      <c r="G5678" s="33">
        <v>1.041666666666667E-2</v>
      </c>
      <c r="H5678" s="33">
        <v>0.1701388888888889</v>
      </c>
      <c r="I5678" s="33">
        <v>6.9444444444444441E-3</v>
      </c>
      <c r="J5678" s="34">
        <v>1.7361111111111108E-2</v>
      </c>
      <c r="K5678" s="35">
        <v>3.6805555555555557E-2</v>
      </c>
      <c r="L5678" s="33">
        <v>0.19305555555555559</v>
      </c>
      <c r="M5678" s="33">
        <v>0.20069444444444451</v>
      </c>
      <c r="N5678" s="33">
        <v>0.20069444444444451</v>
      </c>
      <c r="O5678" s="28" t="s">
        <v>97</v>
      </c>
      <c r="P5678" s="29">
        <v>22</v>
      </c>
      <c r="Q5678" s="30" t="s">
        <v>272</v>
      </c>
      <c r="R5678" s="31" t="s">
        <v>39</v>
      </c>
      <c r="S5678" s="28">
        <v>192</v>
      </c>
      <c r="T5678" s="28">
        <v>0</v>
      </c>
      <c r="U5678" s="32">
        <v>0.94551871752856331</v>
      </c>
      <c r="V5678" s="28">
        <v>381</v>
      </c>
      <c r="W5678" s="15" t="s">
        <v>30</v>
      </c>
      <c r="AC5678" s="64"/>
    </row>
    <row r="5679" spans="1:29" hidden="1" x14ac:dyDescent="0.35">
      <c r="A5679" s="9">
        <v>46255</v>
      </c>
      <c r="B5679" s="28" t="s">
        <v>74</v>
      </c>
      <c r="C5679" s="28" t="s">
        <v>72</v>
      </c>
      <c r="D5679" s="28">
        <v>1</v>
      </c>
      <c r="E5679" s="8" t="s">
        <v>4850</v>
      </c>
      <c r="F5679" s="8" t="s">
        <v>4845</v>
      </c>
      <c r="G5679" s="33">
        <v>0.20833333333333329</v>
      </c>
      <c r="H5679" s="33">
        <v>0.38541666666666669</v>
      </c>
      <c r="I5679" s="33">
        <v>0.22916666666666671</v>
      </c>
      <c r="J5679" s="34">
        <v>0.23541666666666669</v>
      </c>
      <c r="K5679" s="35" t="s">
        <v>172</v>
      </c>
      <c r="L5679" s="33" t="s">
        <v>172</v>
      </c>
      <c r="M5679" s="33">
        <v>0.26666666666666672</v>
      </c>
      <c r="N5679" s="33">
        <v>0.26874999999999999</v>
      </c>
      <c r="O5679" s="28">
        <v>23</v>
      </c>
      <c r="P5679" s="29">
        <v>38</v>
      </c>
      <c r="Q5679" s="30" t="s">
        <v>172</v>
      </c>
      <c r="R5679" s="31" t="s">
        <v>172</v>
      </c>
      <c r="S5679" s="28">
        <v>174</v>
      </c>
      <c r="T5679" s="28">
        <v>2</v>
      </c>
      <c r="U5679" s="32">
        <v>0.93351238283835347</v>
      </c>
      <c r="V5679" s="28">
        <v>240</v>
      </c>
      <c r="W5679" s="15" t="s">
        <v>67</v>
      </c>
      <c r="X5679" s="29" t="s">
        <v>4695</v>
      </c>
      <c r="AC5679" s="64"/>
    </row>
    <row r="5680" spans="1:29" ht="26" customHeight="1" x14ac:dyDescent="0.35">
      <c r="A5680" s="9">
        <v>46255</v>
      </c>
      <c r="B5680" s="28" t="s">
        <v>1221</v>
      </c>
      <c r="C5680" s="28" t="s">
        <v>72</v>
      </c>
      <c r="D5680" s="28">
        <v>13</v>
      </c>
      <c r="E5680" s="8" t="s">
        <v>4845</v>
      </c>
      <c r="F5680" s="8" t="s">
        <v>4859</v>
      </c>
      <c r="G5680" s="33">
        <v>0.55555555555555558</v>
      </c>
      <c r="H5680" s="33">
        <v>0.73263888888888884</v>
      </c>
      <c r="I5680" s="33">
        <v>0.67361111111111116</v>
      </c>
      <c r="J5680" s="34">
        <v>0.68333333333333335</v>
      </c>
      <c r="K5680" s="35">
        <v>0.7</v>
      </c>
      <c r="L5680" s="33">
        <v>0.84444444444444444</v>
      </c>
      <c r="M5680" s="33">
        <v>0.85972222222222228</v>
      </c>
      <c r="N5680" s="33">
        <v>0.8618055555555556</v>
      </c>
      <c r="O5680" s="28">
        <v>35</v>
      </c>
      <c r="P5680" s="29" t="s">
        <v>400</v>
      </c>
      <c r="Q5680" s="30" t="s">
        <v>4696</v>
      </c>
      <c r="R5680" s="31" t="s">
        <v>4697</v>
      </c>
      <c r="S5680" s="28">
        <v>159</v>
      </c>
      <c r="T5680" s="28">
        <v>0</v>
      </c>
      <c r="U5680" s="32">
        <v>0.87362889438479574</v>
      </c>
      <c r="V5680" s="28">
        <v>0</v>
      </c>
      <c r="W5680" s="15" t="s">
        <v>30</v>
      </c>
      <c r="AC5680" s="64"/>
    </row>
    <row r="5681" spans="1:29" x14ac:dyDescent="0.35">
      <c r="A5681" s="9">
        <v>46255</v>
      </c>
      <c r="B5681" s="28" t="s">
        <v>1372</v>
      </c>
      <c r="C5681" s="28" t="s">
        <v>81</v>
      </c>
      <c r="D5681" s="28">
        <v>1</v>
      </c>
      <c r="E5681" s="8" t="s">
        <v>4859</v>
      </c>
      <c r="F5681" s="8" t="s">
        <v>4845</v>
      </c>
      <c r="G5681" s="33">
        <v>0.16666666666666671</v>
      </c>
      <c r="H5681" s="33">
        <v>0.31944444444444442</v>
      </c>
      <c r="I5681" s="33">
        <v>0.17291666666666669</v>
      </c>
      <c r="J5681" s="34">
        <v>0.19444444444444439</v>
      </c>
      <c r="K5681" s="35">
        <v>0.2076388888888889</v>
      </c>
      <c r="L5681" s="33">
        <v>0.33194444444444438</v>
      </c>
      <c r="M5681" s="33">
        <v>0.33888888888888891</v>
      </c>
      <c r="N5681" s="33">
        <v>0.34097222222222218</v>
      </c>
      <c r="O5681" s="28" t="s">
        <v>177</v>
      </c>
      <c r="P5681" s="29" t="s">
        <v>37</v>
      </c>
      <c r="Q5681" s="30" t="s">
        <v>515</v>
      </c>
      <c r="R5681" s="31" t="s">
        <v>4698</v>
      </c>
      <c r="S5681" s="28">
        <v>161</v>
      </c>
      <c r="T5681" s="28">
        <v>1</v>
      </c>
      <c r="U5681" s="32">
        <v>0.87893481254298234</v>
      </c>
      <c r="V5681" s="28">
        <v>0</v>
      </c>
      <c r="W5681" s="15" t="s">
        <v>30</v>
      </c>
      <c r="AC5681" s="64"/>
    </row>
    <row r="5682" spans="1:29" ht="26" customHeight="1" x14ac:dyDescent="0.35">
      <c r="A5682" s="9">
        <v>46255</v>
      </c>
      <c r="B5682" s="28" t="s">
        <v>1218</v>
      </c>
      <c r="C5682" s="28" t="s">
        <v>81</v>
      </c>
      <c r="D5682" s="28">
        <v>14</v>
      </c>
      <c r="E5682" s="8" t="s">
        <v>4845</v>
      </c>
      <c r="F5682" s="8" t="s">
        <v>4849</v>
      </c>
      <c r="G5682" s="33">
        <v>0.3611111111111111</v>
      </c>
      <c r="H5682" s="33">
        <v>0.52083333333333337</v>
      </c>
      <c r="I5682" s="33">
        <v>0.41319444444444442</v>
      </c>
      <c r="J5682" s="34">
        <v>0.41597222222222219</v>
      </c>
      <c r="K5682" s="35">
        <v>0.42708333333333331</v>
      </c>
      <c r="L5682" s="33">
        <v>0.57013888888888886</v>
      </c>
      <c r="M5682" s="33">
        <v>0.5756944444444444</v>
      </c>
      <c r="N5682" s="33">
        <v>0.5756944444444444</v>
      </c>
      <c r="O5682" s="28" t="s">
        <v>37</v>
      </c>
      <c r="P5682" s="29">
        <v>33</v>
      </c>
      <c r="Q5682" s="30" t="s">
        <v>4699</v>
      </c>
      <c r="R5682" s="31" t="s">
        <v>4700</v>
      </c>
      <c r="S5682" s="28">
        <v>188</v>
      </c>
      <c r="T5682" s="28">
        <v>0</v>
      </c>
      <c r="U5682" s="32">
        <v>0.94607098752675944</v>
      </c>
      <c r="V5682" s="28">
        <v>1367</v>
      </c>
      <c r="W5682" s="15" t="s">
        <v>30</v>
      </c>
      <c r="AC5682" s="64"/>
    </row>
    <row r="5683" spans="1:29" ht="26" customHeight="1" x14ac:dyDescent="0.35">
      <c r="A5683" s="9">
        <v>46255</v>
      </c>
      <c r="B5683" s="28" t="s">
        <v>74</v>
      </c>
      <c r="C5683" s="28" t="s">
        <v>81</v>
      </c>
      <c r="D5683" s="28">
        <v>1</v>
      </c>
      <c r="E5683" s="8" t="s">
        <v>4849</v>
      </c>
      <c r="F5683" s="8" t="s">
        <v>4845</v>
      </c>
      <c r="G5683" s="33">
        <v>0.20833333333333329</v>
      </c>
      <c r="H5683" s="33">
        <v>0.38541666666666669</v>
      </c>
      <c r="I5683" s="33">
        <v>0.60416666666666663</v>
      </c>
      <c r="J5683" s="34">
        <v>0.60763888888888884</v>
      </c>
      <c r="K5683" s="35">
        <v>0.62083333333333335</v>
      </c>
      <c r="L5683" s="33">
        <v>0.7583333333333333</v>
      </c>
      <c r="M5683" s="33">
        <v>0.77013888888888893</v>
      </c>
      <c r="N5683" s="33">
        <v>0.77222222222222225</v>
      </c>
      <c r="O5683" s="28">
        <v>32</v>
      </c>
      <c r="P5683" s="29" t="s">
        <v>32</v>
      </c>
      <c r="Q5683" s="30" t="s">
        <v>4701</v>
      </c>
      <c r="R5683" s="31" t="s">
        <v>4702</v>
      </c>
      <c r="S5683" s="28">
        <v>174</v>
      </c>
      <c r="T5683" s="28">
        <v>2</v>
      </c>
      <c r="U5683" s="32">
        <v>0.92242594963450031</v>
      </c>
      <c r="V5683" s="28">
        <v>240</v>
      </c>
      <c r="W5683" s="15" t="s">
        <v>30</v>
      </c>
      <c r="AC5683" s="64"/>
    </row>
    <row r="5684" spans="1:29" x14ac:dyDescent="0.35">
      <c r="A5684" s="9">
        <v>46255</v>
      </c>
      <c r="B5684" s="28" t="s">
        <v>58</v>
      </c>
      <c r="C5684" s="28" t="s">
        <v>90</v>
      </c>
      <c r="D5684" s="28">
        <v>1</v>
      </c>
      <c r="E5684" s="8" t="s">
        <v>4849</v>
      </c>
      <c r="F5684" s="8" t="s">
        <v>4845</v>
      </c>
      <c r="G5684" s="33">
        <v>0.16319444444444439</v>
      </c>
      <c r="H5684" s="33">
        <v>0.35069444444444442</v>
      </c>
      <c r="I5684" s="33">
        <v>0.15486111111111109</v>
      </c>
      <c r="J5684" s="34">
        <v>0.1645833333333333</v>
      </c>
      <c r="K5684" s="35">
        <v>0.17777777777777781</v>
      </c>
      <c r="L5684" s="33">
        <v>0.35208333333333341</v>
      </c>
      <c r="M5684" s="33">
        <v>0.36041666666666672</v>
      </c>
      <c r="N5684" s="33">
        <v>0.36249999999999999</v>
      </c>
      <c r="O5684" s="28" t="s">
        <v>57</v>
      </c>
      <c r="P5684" s="29" t="s">
        <v>428</v>
      </c>
      <c r="Q5684" s="30" t="s">
        <v>103</v>
      </c>
      <c r="R5684" s="31" t="s">
        <v>39</v>
      </c>
      <c r="S5684" s="28">
        <v>177</v>
      </c>
      <c r="T5684" s="28">
        <v>0</v>
      </c>
      <c r="U5684" s="32">
        <v>0.97933955437365905</v>
      </c>
      <c r="V5684" s="28">
        <v>788</v>
      </c>
      <c r="W5684" s="15" t="s">
        <v>30</v>
      </c>
      <c r="AC5684" s="64"/>
    </row>
    <row r="5685" spans="1:29" x14ac:dyDescent="0.35">
      <c r="A5685" s="9">
        <v>46255</v>
      </c>
      <c r="B5685" s="28" t="s">
        <v>64</v>
      </c>
      <c r="C5685" s="28" t="s">
        <v>90</v>
      </c>
      <c r="D5685" s="28">
        <v>1</v>
      </c>
      <c r="E5685" s="8" t="s">
        <v>4845</v>
      </c>
      <c r="F5685" s="8" t="s">
        <v>4863</v>
      </c>
      <c r="G5685" s="33">
        <v>0.3923611111111111</v>
      </c>
      <c r="H5685" s="33">
        <v>0.60069444444444442</v>
      </c>
      <c r="I5685" s="33">
        <v>0.39374999999999999</v>
      </c>
      <c r="J5685" s="34">
        <v>0.40694444444444439</v>
      </c>
      <c r="K5685" s="35">
        <v>0.42986111111111108</v>
      </c>
      <c r="L5685" s="33">
        <v>0.59791666666666665</v>
      </c>
      <c r="M5685" s="33">
        <v>0.6118055555555556</v>
      </c>
      <c r="N5685" s="33">
        <v>0.61388888888888893</v>
      </c>
      <c r="O5685" s="28" t="s">
        <v>428</v>
      </c>
      <c r="P5685" s="29" t="s">
        <v>43</v>
      </c>
      <c r="Q5685" s="30" t="s">
        <v>4703</v>
      </c>
      <c r="R5685" s="31" t="s">
        <v>596</v>
      </c>
      <c r="S5685" s="28">
        <v>160</v>
      </c>
      <c r="T5685" s="28">
        <v>1</v>
      </c>
      <c r="U5685" s="32">
        <v>0.80216911445976047</v>
      </c>
      <c r="V5685" s="28">
        <v>568</v>
      </c>
      <c r="W5685" s="15" t="s">
        <v>30</v>
      </c>
      <c r="AC5685" s="64"/>
    </row>
    <row r="5686" spans="1:29" ht="26" hidden="1" customHeight="1" x14ac:dyDescent="0.35">
      <c r="A5686" s="9">
        <v>46255</v>
      </c>
      <c r="B5686" s="28" t="s">
        <v>1383</v>
      </c>
      <c r="C5686" s="28" t="s">
        <v>90</v>
      </c>
      <c r="D5686" s="28">
        <v>1</v>
      </c>
      <c r="E5686" s="8" t="s">
        <v>4863</v>
      </c>
      <c r="F5686" s="8" t="s">
        <v>4845</v>
      </c>
      <c r="G5686" s="33">
        <v>0.58333333333333337</v>
      </c>
      <c r="H5686" s="33">
        <v>0.67013888888888884</v>
      </c>
      <c r="I5686" s="33">
        <v>0.64444444444444449</v>
      </c>
      <c r="J5686" s="34">
        <v>0.65208333333333335</v>
      </c>
      <c r="K5686" s="35" t="s">
        <v>172</v>
      </c>
      <c r="L5686" s="33" t="s">
        <v>172</v>
      </c>
      <c r="M5686" s="33">
        <v>0.65972222222222221</v>
      </c>
      <c r="N5686" s="33">
        <v>0.66319444444444442</v>
      </c>
      <c r="O5686" s="28" t="s">
        <v>43</v>
      </c>
      <c r="P5686" s="29" t="s">
        <v>43</v>
      </c>
      <c r="Q5686" s="30" t="s">
        <v>172</v>
      </c>
      <c r="R5686" s="31" t="s">
        <v>172</v>
      </c>
      <c r="S5686" s="28">
        <v>181</v>
      </c>
      <c r="T5686" s="28">
        <v>0</v>
      </c>
      <c r="U5686" s="32">
        <v>0.88509008348272133</v>
      </c>
      <c r="V5686" s="28">
        <v>155</v>
      </c>
      <c r="W5686" s="15" t="s">
        <v>67</v>
      </c>
      <c r="X5686" s="29" t="s">
        <v>4704</v>
      </c>
      <c r="AC5686" s="64"/>
    </row>
    <row r="5687" spans="1:29" ht="26" customHeight="1" x14ac:dyDescent="0.35">
      <c r="A5687" s="9">
        <v>46255</v>
      </c>
      <c r="B5687" s="28" t="s">
        <v>1383</v>
      </c>
      <c r="C5687" s="28" t="s">
        <v>90</v>
      </c>
      <c r="D5687" s="28">
        <v>1</v>
      </c>
      <c r="E5687" s="8" t="s">
        <v>4845</v>
      </c>
      <c r="F5687" s="8" t="s">
        <v>4853</v>
      </c>
      <c r="G5687" s="33">
        <v>0.58333333333333337</v>
      </c>
      <c r="H5687" s="33">
        <v>0.67013888888888884</v>
      </c>
      <c r="I5687" s="33">
        <v>0.6743055555555556</v>
      </c>
      <c r="J5687" s="34">
        <v>0.68055555555555558</v>
      </c>
      <c r="K5687" s="35">
        <v>0.69236111111111109</v>
      </c>
      <c r="L5687" s="33">
        <v>0.75</v>
      </c>
      <c r="M5687" s="33">
        <v>0.76041666666666663</v>
      </c>
      <c r="N5687" s="33">
        <v>0.76041666666666663</v>
      </c>
      <c r="O5687" s="28" t="s">
        <v>43</v>
      </c>
      <c r="P5687" s="29" t="s">
        <v>450</v>
      </c>
      <c r="Q5687" s="30" t="s">
        <v>4705</v>
      </c>
      <c r="R5687" s="31" t="s">
        <v>4706</v>
      </c>
      <c r="S5687" s="28">
        <v>174</v>
      </c>
      <c r="T5687" s="28">
        <v>0</v>
      </c>
      <c r="U5687" s="32">
        <v>0.95311188892971055</v>
      </c>
      <c r="V5687" s="28">
        <v>157</v>
      </c>
      <c r="W5687" s="15" t="s">
        <v>30</v>
      </c>
      <c r="AC5687" s="64"/>
    </row>
    <row r="5688" spans="1:29" x14ac:dyDescent="0.35">
      <c r="A5688" s="9">
        <v>46255</v>
      </c>
      <c r="B5688" s="28" t="s">
        <v>1384</v>
      </c>
      <c r="C5688" s="28" t="s">
        <v>90</v>
      </c>
      <c r="D5688" s="28">
        <v>1</v>
      </c>
      <c r="E5688" s="8" t="s">
        <v>4853</v>
      </c>
      <c r="F5688" s="8" t="s">
        <v>4845</v>
      </c>
      <c r="G5688" s="33">
        <v>0.75</v>
      </c>
      <c r="H5688" s="33">
        <v>0.83333333333333337</v>
      </c>
      <c r="I5688" s="33">
        <v>0.7895833333333333</v>
      </c>
      <c r="J5688" s="34">
        <v>0.79374999999999996</v>
      </c>
      <c r="K5688" s="35">
        <v>0.80555555555555558</v>
      </c>
      <c r="L5688" s="33">
        <v>0.86458333333333337</v>
      </c>
      <c r="M5688" s="33">
        <v>0.87569444444444444</v>
      </c>
      <c r="N5688" s="33">
        <v>0.87777777777777777</v>
      </c>
      <c r="O5688" s="28" t="s">
        <v>450</v>
      </c>
      <c r="P5688" s="29" t="s">
        <v>132</v>
      </c>
      <c r="Q5688" s="30" t="s">
        <v>4707</v>
      </c>
      <c r="R5688" s="31" t="s">
        <v>99</v>
      </c>
      <c r="S5688" s="28">
        <v>166</v>
      </c>
      <c r="T5688" s="28">
        <v>0</v>
      </c>
      <c r="U5688" s="32">
        <v>0.87600864029428671</v>
      </c>
      <c r="V5688" s="28">
        <v>0</v>
      </c>
      <c r="W5688" s="15" t="s">
        <v>30</v>
      </c>
      <c r="AC5688" s="64"/>
    </row>
    <row r="5689" spans="1:29" x14ac:dyDescent="0.35">
      <c r="A5689" s="9">
        <v>46255</v>
      </c>
      <c r="B5689" s="28" t="s">
        <v>1381</v>
      </c>
      <c r="C5689" s="28" t="s">
        <v>108</v>
      </c>
      <c r="D5689" s="28">
        <v>1</v>
      </c>
      <c r="E5689" s="8" t="s">
        <v>4845</v>
      </c>
      <c r="F5689" s="8" t="s">
        <v>4853</v>
      </c>
      <c r="G5689" s="33">
        <v>4.5138888888888888E-2</v>
      </c>
      <c r="H5689" s="33">
        <v>0.25347222222222221</v>
      </c>
      <c r="I5689" s="33">
        <v>3.9583333333333331E-2</v>
      </c>
      <c r="J5689" s="34">
        <v>5.486111111111111E-2</v>
      </c>
      <c r="K5689" s="35">
        <v>6.9444444444444448E-2</v>
      </c>
      <c r="L5689" s="33">
        <v>0.25972222222222219</v>
      </c>
      <c r="M5689" s="33">
        <v>0.26805555555555549</v>
      </c>
      <c r="N5689" s="33">
        <v>0.27083333333333331</v>
      </c>
      <c r="O5689" s="28" t="s">
        <v>43</v>
      </c>
      <c r="P5689" s="29">
        <v>62</v>
      </c>
      <c r="Q5689" s="30" t="s">
        <v>216</v>
      </c>
      <c r="R5689" s="31" t="s">
        <v>39</v>
      </c>
      <c r="S5689" s="28">
        <v>172</v>
      </c>
      <c r="T5689" s="28">
        <v>0</v>
      </c>
      <c r="U5689" s="32">
        <v>0.90893177566308769</v>
      </c>
      <c r="V5689" s="28">
        <v>0</v>
      </c>
      <c r="W5689" s="15" t="s">
        <v>30</v>
      </c>
      <c r="AC5689" s="64"/>
    </row>
    <row r="5690" spans="1:29" ht="26" customHeight="1" x14ac:dyDescent="0.35">
      <c r="A5690" s="9">
        <v>46255</v>
      </c>
      <c r="B5690" s="28" t="s">
        <v>1382</v>
      </c>
      <c r="C5690" s="28" t="s">
        <v>108</v>
      </c>
      <c r="D5690" s="28">
        <v>1</v>
      </c>
      <c r="E5690" s="8" t="s">
        <v>4853</v>
      </c>
      <c r="F5690" s="8" t="s">
        <v>4845</v>
      </c>
      <c r="G5690" s="33">
        <v>0.2951388888888889</v>
      </c>
      <c r="H5690" s="33">
        <v>0.52430555555555558</v>
      </c>
      <c r="I5690" s="33">
        <v>0.30763888888888891</v>
      </c>
      <c r="J5690" s="34">
        <v>0.31666666666666671</v>
      </c>
      <c r="K5690" s="35">
        <v>0.33402777777777781</v>
      </c>
      <c r="L5690" s="33">
        <v>0.51736111111111116</v>
      </c>
      <c r="M5690" s="33">
        <v>0.54791666666666672</v>
      </c>
      <c r="N5690" s="33">
        <v>0.55000000000000004</v>
      </c>
      <c r="O5690" s="28">
        <v>65</v>
      </c>
      <c r="P5690" s="29" t="s">
        <v>70</v>
      </c>
      <c r="Q5690" s="30" t="s">
        <v>4708</v>
      </c>
      <c r="R5690" s="31" t="s">
        <v>4709</v>
      </c>
      <c r="S5690" s="28">
        <v>141</v>
      </c>
      <c r="T5690" s="28">
        <v>0</v>
      </c>
      <c r="U5690" s="32">
        <v>0.77719444511603719</v>
      </c>
      <c r="V5690" s="28">
        <v>0</v>
      </c>
      <c r="W5690" s="15" t="s">
        <v>30</v>
      </c>
      <c r="AC5690" s="64"/>
    </row>
    <row r="5691" spans="1:29" x14ac:dyDescent="0.35">
      <c r="A5691" s="9">
        <v>46255</v>
      </c>
      <c r="B5691" s="28" t="s">
        <v>2174</v>
      </c>
      <c r="C5691" s="28" t="s">
        <v>108</v>
      </c>
      <c r="D5691" s="28">
        <v>1</v>
      </c>
      <c r="E5691" s="8" t="s">
        <v>4845</v>
      </c>
      <c r="F5691" s="8" t="s">
        <v>4856</v>
      </c>
      <c r="G5691" s="33">
        <v>0.57291666666666663</v>
      </c>
      <c r="H5691" s="33">
        <v>0.69444444444444442</v>
      </c>
      <c r="I5691" s="33">
        <v>0.58125000000000004</v>
      </c>
      <c r="J5691" s="34">
        <v>0.58680555555555558</v>
      </c>
      <c r="K5691" s="35">
        <v>0.59791666666666665</v>
      </c>
      <c r="L5691" s="33">
        <v>0.6958333333333333</v>
      </c>
      <c r="M5691" s="33">
        <v>0.70208333333333328</v>
      </c>
      <c r="N5691" s="33">
        <v>0.70486111111111116</v>
      </c>
      <c r="O5691" s="28" t="s">
        <v>70</v>
      </c>
      <c r="P5691" s="29" t="s">
        <v>4710</v>
      </c>
      <c r="Q5691" s="30" t="s">
        <v>4711</v>
      </c>
      <c r="R5691" s="31" t="s">
        <v>4712</v>
      </c>
      <c r="S5691" s="28">
        <v>135</v>
      </c>
      <c r="T5691" s="28">
        <v>0</v>
      </c>
      <c r="U5691" s="32">
        <v>0.63171419818457009</v>
      </c>
      <c r="V5691" s="28">
        <v>269</v>
      </c>
      <c r="W5691" s="15" t="s">
        <v>30</v>
      </c>
      <c r="AC5691" s="64"/>
    </row>
    <row r="5692" spans="1:29" x14ac:dyDescent="0.35">
      <c r="A5692" s="9">
        <v>46255</v>
      </c>
      <c r="B5692" s="28" t="s">
        <v>2177</v>
      </c>
      <c r="C5692" s="28" t="s">
        <v>108</v>
      </c>
      <c r="D5692" s="28">
        <v>1</v>
      </c>
      <c r="E5692" s="8" t="s">
        <v>4856</v>
      </c>
      <c r="F5692" s="8" t="s">
        <v>4845</v>
      </c>
      <c r="G5692" s="33">
        <v>0.73611111111111116</v>
      </c>
      <c r="H5692" s="33">
        <v>0.86458333333333337</v>
      </c>
      <c r="I5692" s="33">
        <v>0.72847222222222219</v>
      </c>
      <c r="J5692" s="34">
        <v>0.73541666666666672</v>
      </c>
      <c r="K5692" s="35">
        <v>0.74513888888888891</v>
      </c>
      <c r="L5692" s="33">
        <v>0.84583333333333333</v>
      </c>
      <c r="M5692" s="33">
        <v>0.85763888888888884</v>
      </c>
      <c r="N5692" s="33">
        <v>0.85972222222222228</v>
      </c>
      <c r="O5692" s="28" t="s">
        <v>4710</v>
      </c>
      <c r="P5692" s="29" t="s">
        <v>60</v>
      </c>
      <c r="Q5692" s="30" t="s">
        <v>172</v>
      </c>
      <c r="R5692" s="31" t="s">
        <v>172</v>
      </c>
      <c r="S5692" s="28">
        <v>127</v>
      </c>
      <c r="T5692" s="28">
        <v>1</v>
      </c>
      <c r="U5692" s="32">
        <v>0.66235886636094943</v>
      </c>
      <c r="V5692" s="28">
        <v>0</v>
      </c>
      <c r="W5692" s="15" t="s">
        <v>30</v>
      </c>
      <c r="AC5692" s="64"/>
    </row>
    <row r="5693" spans="1:29" x14ac:dyDescent="0.35">
      <c r="A5693" s="9">
        <v>46255</v>
      </c>
      <c r="B5693" s="28" t="s">
        <v>80</v>
      </c>
      <c r="C5693" s="28" t="s">
        <v>113</v>
      </c>
      <c r="D5693" s="28">
        <v>1</v>
      </c>
      <c r="E5693" s="8" t="s">
        <v>4845</v>
      </c>
      <c r="F5693" s="8" t="s">
        <v>4867</v>
      </c>
      <c r="G5693" s="33">
        <v>2.0833333333333329E-2</v>
      </c>
      <c r="H5693" s="33">
        <v>9.375E-2</v>
      </c>
      <c r="I5693" s="33">
        <v>2.222222222222222E-2</v>
      </c>
      <c r="J5693" s="34">
        <v>2.777777777777778E-2</v>
      </c>
      <c r="K5693" s="35">
        <v>4.3055555555555562E-2</v>
      </c>
      <c r="L5693" s="33">
        <v>0.10069444444444441</v>
      </c>
      <c r="M5693" s="33">
        <v>0.1069444444444444</v>
      </c>
      <c r="N5693" s="33">
        <v>0.1083333333333333</v>
      </c>
      <c r="O5693" s="28" t="s">
        <v>83</v>
      </c>
      <c r="P5693" s="29" t="s">
        <v>53</v>
      </c>
      <c r="Q5693" s="30" t="s">
        <v>4713</v>
      </c>
      <c r="R5693" s="31" t="s">
        <v>4714</v>
      </c>
      <c r="S5693" s="28">
        <v>167</v>
      </c>
      <c r="T5693" s="28">
        <v>0</v>
      </c>
      <c r="U5693" s="32">
        <v>0.8598482272556246</v>
      </c>
      <c r="V5693" s="28">
        <v>1980</v>
      </c>
      <c r="W5693" s="15" t="s">
        <v>30</v>
      </c>
      <c r="AC5693" s="64"/>
    </row>
    <row r="5694" spans="1:29" x14ac:dyDescent="0.35">
      <c r="A5694" s="9">
        <v>46255</v>
      </c>
      <c r="B5694" s="28" t="s">
        <v>84</v>
      </c>
      <c r="C5694" s="28" t="s">
        <v>113</v>
      </c>
      <c r="D5694" s="28">
        <v>1</v>
      </c>
      <c r="E5694" s="8" t="s">
        <v>4867</v>
      </c>
      <c r="F5694" s="8" t="s">
        <v>4845</v>
      </c>
      <c r="G5694" s="33">
        <v>0.13541666666666671</v>
      </c>
      <c r="H5694" s="33">
        <v>0.21180555555555561</v>
      </c>
      <c r="I5694" s="33">
        <v>0.1361111111111111</v>
      </c>
      <c r="J5694" s="34">
        <v>0.15208333333333329</v>
      </c>
      <c r="K5694" s="35">
        <v>0.16388888888888889</v>
      </c>
      <c r="L5694" s="33">
        <v>0.21944444444444439</v>
      </c>
      <c r="M5694" s="33">
        <v>0.22847222222222219</v>
      </c>
      <c r="N5694" s="33">
        <v>0.2305555555555556</v>
      </c>
      <c r="O5694" s="28" t="s">
        <v>53</v>
      </c>
      <c r="P5694" s="29" t="s">
        <v>73</v>
      </c>
      <c r="Q5694" s="30" t="s">
        <v>4715</v>
      </c>
      <c r="R5694" s="31" t="s">
        <v>99</v>
      </c>
      <c r="S5694" s="28">
        <v>189</v>
      </c>
      <c r="T5694" s="28">
        <v>2</v>
      </c>
      <c r="U5694" s="32">
        <v>0.93590166949314268</v>
      </c>
      <c r="V5694" s="28">
        <v>867</v>
      </c>
      <c r="W5694" s="15" t="s">
        <v>30</v>
      </c>
      <c r="AC5694" s="64"/>
    </row>
    <row r="5695" spans="1:29" ht="26" customHeight="1" x14ac:dyDescent="0.35">
      <c r="A5695" s="9">
        <v>46255</v>
      </c>
      <c r="B5695" s="365" t="s">
        <v>2570</v>
      </c>
      <c r="C5695" s="365" t="s">
        <v>113</v>
      </c>
      <c r="D5695" s="365">
        <v>1</v>
      </c>
      <c r="E5695" s="8" t="s">
        <v>4845</v>
      </c>
      <c r="F5695" s="8" t="s">
        <v>4853</v>
      </c>
      <c r="G5695" s="366">
        <v>0.2638888888888889</v>
      </c>
      <c r="H5695" s="366">
        <v>0.52777777777777779</v>
      </c>
      <c r="I5695" s="366">
        <v>0.28125</v>
      </c>
      <c r="J5695" s="367">
        <v>0.28611111111111109</v>
      </c>
      <c r="K5695" s="368">
        <v>0.29791666666666672</v>
      </c>
      <c r="L5695" s="366">
        <v>0.54583333333333328</v>
      </c>
      <c r="M5695" s="366">
        <v>0.55486111111111114</v>
      </c>
      <c r="N5695" s="366">
        <v>0.55694444444444446</v>
      </c>
      <c r="O5695" s="365" t="s">
        <v>73</v>
      </c>
      <c r="P5695" s="446" t="s">
        <v>590</v>
      </c>
      <c r="Q5695" s="369" t="s">
        <v>4716</v>
      </c>
      <c r="R5695" s="370" t="s">
        <v>4717</v>
      </c>
      <c r="S5695" s="365">
        <v>180</v>
      </c>
      <c r="T5695" s="365">
        <v>2</v>
      </c>
      <c r="U5695" s="371">
        <v>0.857419618724513</v>
      </c>
      <c r="V5695" s="365">
        <v>1032</v>
      </c>
      <c r="W5695" s="15" t="s">
        <v>30</v>
      </c>
      <c r="AC5695" s="64"/>
    </row>
    <row r="5696" spans="1:29" x14ac:dyDescent="0.35">
      <c r="A5696" s="9">
        <v>46255</v>
      </c>
      <c r="B5696" s="447" t="s">
        <v>2571</v>
      </c>
      <c r="C5696" s="448" t="s">
        <v>113</v>
      </c>
      <c r="D5696" s="448">
        <v>1</v>
      </c>
      <c r="E5696" s="8" t="s">
        <v>4853</v>
      </c>
      <c r="F5696" s="8" t="s">
        <v>4845</v>
      </c>
      <c r="G5696" s="92">
        <v>0.61458333333333337</v>
      </c>
      <c r="H5696" s="92">
        <v>0.89930555555555558</v>
      </c>
      <c r="I5696" s="92">
        <v>0.61250000000000004</v>
      </c>
      <c r="J5696" s="92">
        <v>0.61250000000000004</v>
      </c>
      <c r="K5696" s="92">
        <v>0.62222222222222223</v>
      </c>
      <c r="L5696" s="92">
        <v>0.8930555555555556</v>
      </c>
      <c r="M5696" s="92">
        <v>0.90416666666666667</v>
      </c>
      <c r="N5696" s="92">
        <v>0.90625</v>
      </c>
      <c r="O5696" s="448" t="s">
        <v>590</v>
      </c>
      <c r="P5696" s="448" t="s">
        <v>73</v>
      </c>
      <c r="Q5696" s="448" t="s">
        <v>172</v>
      </c>
      <c r="R5696" s="448" t="s">
        <v>172</v>
      </c>
      <c r="S5696" s="448">
        <v>189</v>
      </c>
      <c r="T5696" s="448">
        <v>2</v>
      </c>
      <c r="U5696" s="449">
        <v>0.90871491050325026</v>
      </c>
      <c r="V5696" s="448">
        <v>0</v>
      </c>
      <c r="W5696" s="15" t="s">
        <v>30</v>
      </c>
      <c r="AC5696" s="64"/>
    </row>
    <row r="5697" spans="1:29" x14ac:dyDescent="0.35">
      <c r="A5697" s="9">
        <v>46256</v>
      </c>
      <c r="B5697" s="19" t="s">
        <v>1372</v>
      </c>
      <c r="C5697" s="19" t="s">
        <v>27</v>
      </c>
      <c r="D5697" s="19">
        <v>1</v>
      </c>
      <c r="E5697" s="8" t="s">
        <v>4845</v>
      </c>
      <c r="F5697" s="8" t="s">
        <v>4850</v>
      </c>
      <c r="G5697" s="92">
        <v>0.16666666666666671</v>
      </c>
      <c r="H5697" s="92">
        <v>0.3263888888888889</v>
      </c>
      <c r="I5697" s="92">
        <v>0.17222222222222219</v>
      </c>
      <c r="J5697" s="92">
        <v>0.1736111111111111</v>
      </c>
      <c r="K5697" s="92">
        <v>0.18888888888888891</v>
      </c>
      <c r="L5697" s="92">
        <v>0.31319444444444439</v>
      </c>
      <c r="M5697" s="92">
        <v>0.32361111111111113</v>
      </c>
      <c r="N5697" s="92">
        <v>0.32569444444444451</v>
      </c>
      <c r="O5697" s="46" t="s">
        <v>184</v>
      </c>
      <c r="P5697" s="44" t="s">
        <v>32</v>
      </c>
      <c r="Q5697" s="45" t="s">
        <v>272</v>
      </c>
      <c r="R5697" s="46" t="s">
        <v>4718</v>
      </c>
      <c r="S5697" s="19">
        <v>143</v>
      </c>
      <c r="T5697" s="19">
        <v>1</v>
      </c>
      <c r="U5697" s="20">
        <v>0.76430403152547766</v>
      </c>
      <c r="V5697" s="19">
        <v>0</v>
      </c>
      <c r="W5697" s="15" t="s">
        <v>30</v>
      </c>
      <c r="AC5697" s="64"/>
    </row>
    <row r="5698" spans="1:29" x14ac:dyDescent="0.35">
      <c r="A5698" s="9">
        <v>46256</v>
      </c>
      <c r="B5698" s="19" t="s">
        <v>203</v>
      </c>
      <c r="C5698" s="19" t="s">
        <v>27</v>
      </c>
      <c r="D5698" s="19">
        <v>1</v>
      </c>
      <c r="E5698" s="8" t="s">
        <v>4850</v>
      </c>
      <c r="F5698" s="8" t="s">
        <v>4845</v>
      </c>
      <c r="G5698" s="92">
        <v>0.28472222222222221</v>
      </c>
      <c r="H5698" s="92">
        <v>0.4236111111111111</v>
      </c>
      <c r="I5698" s="92">
        <v>0.35486111111111113</v>
      </c>
      <c r="J5698" s="92">
        <v>0.35902777777777778</v>
      </c>
      <c r="K5698" s="92">
        <v>0.36875000000000002</v>
      </c>
      <c r="L5698" s="92">
        <v>0.48472222222222222</v>
      </c>
      <c r="M5698" s="92">
        <v>0.49027777777777781</v>
      </c>
      <c r="N5698" s="92">
        <v>0.49305555555555558</v>
      </c>
      <c r="O5698" s="46" t="s">
        <v>32</v>
      </c>
      <c r="P5698" s="44">
        <v>4</v>
      </c>
      <c r="Q5698" s="45" t="s">
        <v>4719</v>
      </c>
      <c r="R5698" s="46" t="s">
        <v>4720</v>
      </c>
      <c r="S5698" s="19">
        <v>153</v>
      </c>
      <c r="T5698" s="19">
        <v>1</v>
      </c>
      <c r="U5698" s="20">
        <v>0.78884182751834364</v>
      </c>
      <c r="V5698" s="19">
        <v>0</v>
      </c>
      <c r="W5698" s="15" t="s">
        <v>30</v>
      </c>
      <c r="AC5698" s="64"/>
    </row>
    <row r="5699" spans="1:29" ht="26" customHeight="1" x14ac:dyDescent="0.35">
      <c r="A5699" s="9">
        <v>46256</v>
      </c>
      <c r="B5699" s="19" t="s">
        <v>205</v>
      </c>
      <c r="C5699" s="19" t="s">
        <v>27</v>
      </c>
      <c r="D5699" s="19">
        <v>1</v>
      </c>
      <c r="E5699" s="8" t="s">
        <v>4845</v>
      </c>
      <c r="F5699" s="8" t="s">
        <v>4849</v>
      </c>
      <c r="G5699" s="92">
        <v>0.46527777777777779</v>
      </c>
      <c r="H5699" s="92">
        <v>0.61111111111111116</v>
      </c>
      <c r="I5699" s="92">
        <v>0.54513888888888884</v>
      </c>
      <c r="J5699" s="92">
        <v>0.54722222222222228</v>
      </c>
      <c r="K5699" s="92">
        <v>0.55694444444444446</v>
      </c>
      <c r="L5699" s="92">
        <v>0.68888888888888888</v>
      </c>
      <c r="M5699" s="92">
        <v>0.69236111111111109</v>
      </c>
      <c r="N5699" s="92">
        <v>0.69444444444444442</v>
      </c>
      <c r="O5699" s="46">
        <v>4</v>
      </c>
      <c r="P5699" s="44" t="s">
        <v>208</v>
      </c>
      <c r="Q5699" s="45" t="s">
        <v>4721</v>
      </c>
      <c r="R5699" s="46" t="s">
        <v>4722</v>
      </c>
      <c r="S5699" s="19">
        <v>176</v>
      </c>
      <c r="T5699" s="19">
        <v>0</v>
      </c>
      <c r="U5699" s="20">
        <v>1</v>
      </c>
      <c r="V5699" s="19">
        <v>0</v>
      </c>
      <c r="W5699" s="15" t="s">
        <v>30</v>
      </c>
      <c r="AC5699" s="64"/>
    </row>
    <row r="5700" spans="1:29" ht="26" hidden="1" customHeight="1" x14ac:dyDescent="0.35">
      <c r="A5700" s="9">
        <v>46256</v>
      </c>
      <c r="B5700" s="19" t="s">
        <v>107</v>
      </c>
      <c r="C5700" s="19" t="s">
        <v>72</v>
      </c>
      <c r="D5700" s="19">
        <v>1</v>
      </c>
      <c r="E5700" s="8" t="s">
        <v>4845</v>
      </c>
      <c r="F5700" s="8" t="s">
        <v>4873</v>
      </c>
      <c r="G5700" s="92">
        <v>4.5138888888888888E-2</v>
      </c>
      <c r="H5700" s="92">
        <v>0.24305555555555561</v>
      </c>
      <c r="I5700" s="92">
        <v>4.1666666666666657E-2</v>
      </c>
      <c r="J5700" s="92">
        <v>6.3888888888888884E-2</v>
      </c>
      <c r="K5700" s="92" t="s">
        <v>172</v>
      </c>
      <c r="L5700" s="92" t="s">
        <v>172</v>
      </c>
      <c r="M5700" s="92">
        <v>0.1076388888888889</v>
      </c>
      <c r="N5700" s="92">
        <v>0.10972222222222219</v>
      </c>
      <c r="O5700" s="46" t="s">
        <v>32</v>
      </c>
      <c r="P5700" s="44" t="s">
        <v>97</v>
      </c>
      <c r="Q5700" s="45" t="s">
        <v>172</v>
      </c>
      <c r="R5700" s="46" t="s">
        <v>172</v>
      </c>
      <c r="S5700" s="19">
        <v>181</v>
      </c>
      <c r="T5700" s="19">
        <v>1</v>
      </c>
      <c r="U5700" s="20">
        <v>0.89398500379541923</v>
      </c>
      <c r="V5700" s="19">
        <v>0</v>
      </c>
      <c r="W5700" s="15" t="s">
        <v>67</v>
      </c>
      <c r="X5700" s="44" t="s">
        <v>4723</v>
      </c>
      <c r="AC5700" s="64"/>
    </row>
    <row r="5701" spans="1:29" x14ac:dyDescent="0.35">
      <c r="A5701" s="9">
        <v>46256</v>
      </c>
      <c r="B5701" s="19" t="s">
        <v>107</v>
      </c>
      <c r="C5701" s="19" t="s">
        <v>45</v>
      </c>
      <c r="D5701" s="19">
        <v>1</v>
      </c>
      <c r="E5701" s="8" t="s">
        <v>4873</v>
      </c>
      <c r="F5701" s="8" t="s">
        <v>4845</v>
      </c>
      <c r="G5701" s="92">
        <v>4.5138888888888888E-2</v>
      </c>
      <c r="H5701" s="92">
        <v>0.24305555555555561</v>
      </c>
      <c r="I5701" s="92">
        <v>0.2159722222222222</v>
      </c>
      <c r="J5701" s="92">
        <v>0.23125000000000001</v>
      </c>
      <c r="K5701" s="92">
        <v>0.24236111111111111</v>
      </c>
      <c r="L5701" s="92">
        <v>0.42083333333333328</v>
      </c>
      <c r="M5701" s="92">
        <v>0.4284722222222222</v>
      </c>
      <c r="N5701" s="92">
        <v>0.43055555555555558</v>
      </c>
      <c r="O5701" s="46" t="s">
        <v>43</v>
      </c>
      <c r="P5701" s="44" t="s">
        <v>428</v>
      </c>
      <c r="Q5701" s="45" t="s">
        <v>4724</v>
      </c>
      <c r="R5701" s="46" t="s">
        <v>4725</v>
      </c>
      <c r="S5701" s="19">
        <v>184</v>
      </c>
      <c r="T5701" s="19">
        <v>1</v>
      </c>
      <c r="U5701" s="20">
        <v>0.96793887402420831</v>
      </c>
      <c r="V5701" s="19">
        <v>0</v>
      </c>
      <c r="W5701" s="15" t="s">
        <v>30</v>
      </c>
      <c r="X5701" s="44" t="s">
        <v>172</v>
      </c>
      <c r="AC5701" s="64"/>
    </row>
    <row r="5702" spans="1:29" x14ac:dyDescent="0.35">
      <c r="A5702" s="9">
        <v>46256</v>
      </c>
      <c r="B5702" s="19" t="s">
        <v>109</v>
      </c>
      <c r="C5702" s="19" t="s">
        <v>45</v>
      </c>
      <c r="D5702" s="19">
        <v>1</v>
      </c>
      <c r="E5702" s="8" t="s">
        <v>4845</v>
      </c>
      <c r="F5702" s="8" t="s">
        <v>4862</v>
      </c>
      <c r="G5702" s="92">
        <v>0.28472222222222221</v>
      </c>
      <c r="H5702" s="92">
        <v>0.48958333333333331</v>
      </c>
      <c r="I5702" s="92">
        <v>0.46250000000000002</v>
      </c>
      <c r="J5702" s="92">
        <v>0.46597222222222218</v>
      </c>
      <c r="K5702" s="92">
        <v>0.48402777777777778</v>
      </c>
      <c r="L5702" s="92">
        <v>0.64861111111111114</v>
      </c>
      <c r="M5702" s="92">
        <v>0.65208333333333335</v>
      </c>
      <c r="N5702" s="92">
        <v>0.65416666666666667</v>
      </c>
      <c r="O5702" s="46" t="s">
        <v>428</v>
      </c>
      <c r="P5702" s="44" t="s">
        <v>73</v>
      </c>
      <c r="Q5702" s="45" t="s">
        <v>4726</v>
      </c>
      <c r="R5702" s="46" t="s">
        <v>658</v>
      </c>
      <c r="S5702" s="19">
        <v>169</v>
      </c>
      <c r="T5702" s="19">
        <v>1</v>
      </c>
      <c r="U5702" s="20">
        <v>0.97516464386825974</v>
      </c>
      <c r="V5702" s="19">
        <v>372</v>
      </c>
      <c r="W5702" s="15" t="s">
        <v>30</v>
      </c>
      <c r="X5702" s="44" t="s">
        <v>172</v>
      </c>
      <c r="AC5702" s="64"/>
    </row>
    <row r="5703" spans="1:29" hidden="1" x14ac:dyDescent="0.35">
      <c r="A5703" s="9">
        <v>46256</v>
      </c>
      <c r="B5703" s="19" t="s">
        <v>4727</v>
      </c>
      <c r="C5703" s="19" t="s">
        <v>81</v>
      </c>
      <c r="D5703" s="19">
        <v>14</v>
      </c>
      <c r="E5703" s="8" t="s">
        <v>4862</v>
      </c>
      <c r="F5703" s="8" t="s">
        <v>4845</v>
      </c>
      <c r="G5703" s="92">
        <v>0.31597222222222221</v>
      </c>
      <c r="H5703" s="92">
        <v>0.4548611111111111</v>
      </c>
      <c r="I5703" s="92">
        <v>0.33750000000000002</v>
      </c>
      <c r="J5703" s="92">
        <v>0.3527777777777778</v>
      </c>
      <c r="K5703" s="92" t="s">
        <v>172</v>
      </c>
      <c r="L5703" s="92" t="s">
        <v>172</v>
      </c>
      <c r="M5703" s="92">
        <v>0.38194444444444442</v>
      </c>
      <c r="N5703" s="92">
        <v>0.3840277777777778</v>
      </c>
      <c r="O5703" s="46" t="s">
        <v>60</v>
      </c>
      <c r="P5703" s="44" t="s">
        <v>122</v>
      </c>
      <c r="Q5703" s="45" t="s">
        <v>172</v>
      </c>
      <c r="R5703" s="46" t="s">
        <v>172</v>
      </c>
      <c r="S5703" s="19">
        <v>159</v>
      </c>
      <c r="T5703" s="19">
        <v>0</v>
      </c>
      <c r="U5703" s="20">
        <v>0.9195197055984855</v>
      </c>
      <c r="V5703" s="19">
        <v>0</v>
      </c>
      <c r="W5703" s="15" t="s">
        <v>67</v>
      </c>
      <c r="X5703" s="44" t="s">
        <v>4728</v>
      </c>
      <c r="AC5703" s="64"/>
    </row>
    <row r="5704" spans="1:29" x14ac:dyDescent="0.35">
      <c r="A5704" s="9">
        <v>46256</v>
      </c>
      <c r="B5704" s="19" t="s">
        <v>4727</v>
      </c>
      <c r="C5704" s="19" t="s">
        <v>45</v>
      </c>
      <c r="D5704" s="19">
        <v>14</v>
      </c>
      <c r="E5704" s="8" t="s">
        <v>4845</v>
      </c>
      <c r="F5704" s="8" t="s">
        <v>4851</v>
      </c>
      <c r="G5704" s="92">
        <v>0.31597222222222221</v>
      </c>
      <c r="H5704" s="92">
        <v>0.4548611111111111</v>
      </c>
      <c r="I5704" s="92">
        <v>0.77500000000000002</v>
      </c>
      <c r="J5704" s="92">
        <v>0.78819444444444442</v>
      </c>
      <c r="K5704" s="92">
        <v>0.80069444444444449</v>
      </c>
      <c r="L5704" s="92">
        <v>0.92291666666666672</v>
      </c>
      <c r="M5704" s="92">
        <v>0.92638888888888893</v>
      </c>
      <c r="N5704" s="92">
        <v>0.92847222222222225</v>
      </c>
      <c r="O5704" s="46" t="s">
        <v>73</v>
      </c>
      <c r="P5704" s="44">
        <v>56</v>
      </c>
      <c r="Q5704" s="45" t="s">
        <v>4729</v>
      </c>
      <c r="R5704" s="46" t="s">
        <v>4730</v>
      </c>
      <c r="S5704" s="19">
        <v>160</v>
      </c>
      <c r="T5704" s="19">
        <v>2</v>
      </c>
      <c r="U5704" s="20">
        <v>0.77127421112760863</v>
      </c>
      <c r="V5704" s="19">
        <v>0</v>
      </c>
      <c r="W5704" s="8" t="s">
        <v>30</v>
      </c>
      <c r="X5704" s="44" t="s">
        <v>172</v>
      </c>
      <c r="AC5704" s="64"/>
    </row>
    <row r="5705" spans="1:29" ht="26" customHeight="1" x14ac:dyDescent="0.35">
      <c r="A5705" s="9">
        <v>46256</v>
      </c>
      <c r="B5705" s="19" t="s">
        <v>4731</v>
      </c>
      <c r="C5705" s="19" t="s">
        <v>45</v>
      </c>
      <c r="D5705" s="19">
        <v>15</v>
      </c>
      <c r="E5705" s="8" t="s">
        <v>4851</v>
      </c>
      <c r="F5705" s="8" t="s">
        <v>4845</v>
      </c>
      <c r="G5705" s="92">
        <v>0.49652777777777779</v>
      </c>
      <c r="H5705" s="92">
        <v>0.64930555555555558</v>
      </c>
      <c r="I5705" s="92">
        <v>0.95972222222222225</v>
      </c>
      <c r="J5705" s="92">
        <v>0.96458333333333335</v>
      </c>
      <c r="K5705" s="92">
        <v>0.98055555555555551</v>
      </c>
      <c r="L5705" s="92" t="s">
        <v>2958</v>
      </c>
      <c r="M5705" s="92" t="s">
        <v>4732</v>
      </c>
      <c r="N5705" s="92" t="s">
        <v>4733</v>
      </c>
      <c r="O5705" s="46">
        <v>54</v>
      </c>
      <c r="P5705" s="44" t="s">
        <v>60</v>
      </c>
      <c r="Q5705" s="45" t="s">
        <v>4734</v>
      </c>
      <c r="R5705" s="46" t="s">
        <v>4735</v>
      </c>
      <c r="S5705" s="19">
        <v>122</v>
      </c>
      <c r="T5705" s="19">
        <v>0</v>
      </c>
      <c r="U5705" s="20">
        <f>S5705/189</f>
        <v>0.64550264550264547</v>
      </c>
      <c r="V5705" s="19">
        <v>0</v>
      </c>
      <c r="W5705" s="8" t="s">
        <v>30</v>
      </c>
      <c r="X5705" s="44" t="s">
        <v>172</v>
      </c>
      <c r="AC5705" s="64"/>
    </row>
    <row r="5706" spans="1:29" x14ac:dyDescent="0.35">
      <c r="A5706" s="9">
        <v>46256</v>
      </c>
      <c r="B5706" s="19" t="s">
        <v>2701</v>
      </c>
      <c r="C5706" s="19" t="s">
        <v>59</v>
      </c>
      <c r="D5706" s="19">
        <v>13</v>
      </c>
      <c r="E5706" s="8" t="s">
        <v>4845</v>
      </c>
      <c r="F5706" s="8" t="s">
        <v>4851</v>
      </c>
      <c r="G5706" s="92">
        <v>1.041666666666667E-2</v>
      </c>
      <c r="H5706" s="92">
        <v>0.11805555555555559</v>
      </c>
      <c r="I5706" s="92">
        <v>6.9444444444444441E-3</v>
      </c>
      <c r="J5706" s="92">
        <v>9.7222222222222224E-3</v>
      </c>
      <c r="K5706" s="92">
        <v>2.8472222222222222E-2</v>
      </c>
      <c r="L5706" s="92">
        <v>0.12847222222222221</v>
      </c>
      <c r="M5706" s="92">
        <v>0.13750000000000001</v>
      </c>
      <c r="N5706" s="92">
        <v>0.14027777777777781</v>
      </c>
      <c r="O5706" s="46" t="s">
        <v>70</v>
      </c>
      <c r="P5706" s="44">
        <v>52</v>
      </c>
      <c r="Q5706" s="45" t="s">
        <v>172</v>
      </c>
      <c r="R5706" s="46" t="s">
        <v>172</v>
      </c>
      <c r="S5706" s="19">
        <v>169</v>
      </c>
      <c r="T5706" s="19">
        <v>3</v>
      </c>
      <c r="U5706" s="20">
        <v>0.88912050353069294</v>
      </c>
      <c r="V5706" s="19">
        <v>0</v>
      </c>
      <c r="W5706" s="15" t="s">
        <v>30</v>
      </c>
      <c r="X5706" s="44" t="s">
        <v>172</v>
      </c>
      <c r="AC5706" s="64"/>
    </row>
    <row r="5707" spans="1:29" ht="26" customHeight="1" x14ac:dyDescent="0.35">
      <c r="A5707" s="9">
        <v>46256</v>
      </c>
      <c r="B5707" s="19" t="s">
        <v>2703</v>
      </c>
      <c r="C5707" s="19" t="s">
        <v>59</v>
      </c>
      <c r="D5707" s="19">
        <v>14</v>
      </c>
      <c r="E5707" s="8" t="s">
        <v>4851</v>
      </c>
      <c r="F5707" s="8" t="s">
        <v>4845</v>
      </c>
      <c r="G5707" s="92">
        <v>0.15972222222222221</v>
      </c>
      <c r="H5707" s="92">
        <v>0.27430555555555558</v>
      </c>
      <c r="I5707" s="92">
        <v>0.18055555555555561</v>
      </c>
      <c r="J5707" s="92">
        <v>0.18263888888888891</v>
      </c>
      <c r="K5707" s="92">
        <v>0.19236111111111109</v>
      </c>
      <c r="L5707" s="92">
        <v>0.27986111111111112</v>
      </c>
      <c r="M5707" s="92">
        <v>0.28541666666666671</v>
      </c>
      <c r="N5707" s="92">
        <v>0.28749999999999998</v>
      </c>
      <c r="O5707" s="46">
        <v>51</v>
      </c>
      <c r="P5707" s="44" t="s">
        <v>43</v>
      </c>
      <c r="Q5707" s="45" t="s">
        <v>4736</v>
      </c>
      <c r="R5707" s="46" t="s">
        <v>4737</v>
      </c>
      <c r="S5707" s="19">
        <v>169</v>
      </c>
      <c r="T5707" s="19">
        <v>1</v>
      </c>
      <c r="U5707" s="20">
        <v>0.84691052698907587</v>
      </c>
      <c r="V5707" s="19">
        <v>0</v>
      </c>
      <c r="W5707" s="15" t="s">
        <v>30</v>
      </c>
      <c r="X5707" s="44" t="s">
        <v>172</v>
      </c>
      <c r="AC5707" s="64"/>
    </row>
    <row r="5708" spans="1:29" x14ac:dyDescent="0.35">
      <c r="A5708" s="9">
        <v>46256</v>
      </c>
      <c r="B5708" s="19" t="s">
        <v>58</v>
      </c>
      <c r="C5708" s="19" t="s">
        <v>59</v>
      </c>
      <c r="D5708" s="19">
        <v>1</v>
      </c>
      <c r="E5708" s="8" t="s">
        <v>4845</v>
      </c>
      <c r="F5708" s="8" t="s">
        <v>4854</v>
      </c>
      <c r="G5708" s="92">
        <v>0.16319444444444439</v>
      </c>
      <c r="H5708" s="92">
        <v>0.35069444444444442</v>
      </c>
      <c r="I5708" s="92">
        <v>0.32430555555555562</v>
      </c>
      <c r="J5708" s="92">
        <v>0.34583333333333333</v>
      </c>
      <c r="K5708" s="92">
        <v>0.35972222222222222</v>
      </c>
      <c r="L5708" s="92">
        <v>0.53472222222222221</v>
      </c>
      <c r="M5708" s="92">
        <v>0.54166666666666663</v>
      </c>
      <c r="N5708" s="92">
        <v>0.54305555555555551</v>
      </c>
      <c r="O5708" s="46" t="s">
        <v>43</v>
      </c>
      <c r="P5708" s="44" t="s">
        <v>428</v>
      </c>
      <c r="Q5708" s="45" t="s">
        <v>4738</v>
      </c>
      <c r="R5708" s="46" t="s">
        <v>4739</v>
      </c>
      <c r="S5708" s="19">
        <v>179</v>
      </c>
      <c r="T5708" s="19">
        <v>0</v>
      </c>
      <c r="U5708" s="20">
        <v>1</v>
      </c>
      <c r="V5708" s="19">
        <v>1211</v>
      </c>
      <c r="W5708" s="15" t="s">
        <v>30</v>
      </c>
      <c r="X5708" s="44" t="s">
        <v>172</v>
      </c>
      <c r="AC5708" s="64"/>
    </row>
    <row r="5709" spans="1:29" x14ac:dyDescent="0.35">
      <c r="A5709" s="9">
        <v>46256</v>
      </c>
      <c r="B5709" s="19" t="s">
        <v>64</v>
      </c>
      <c r="C5709" s="19" t="s">
        <v>59</v>
      </c>
      <c r="D5709" s="19">
        <v>1</v>
      </c>
      <c r="E5709" s="8" t="s">
        <v>4854</v>
      </c>
      <c r="F5709" s="8" t="s">
        <v>4845</v>
      </c>
      <c r="G5709" s="92">
        <v>0.3923611111111111</v>
      </c>
      <c r="H5709" s="92">
        <v>0.59375</v>
      </c>
      <c r="I5709" s="92">
        <v>0.56874999999999998</v>
      </c>
      <c r="J5709" s="92">
        <v>0.57361111111111107</v>
      </c>
      <c r="K5709" s="92">
        <v>0.58680555555555558</v>
      </c>
      <c r="L5709" s="92">
        <v>0.74722222222222223</v>
      </c>
      <c r="M5709" s="92">
        <v>0.75486111111111109</v>
      </c>
      <c r="N5709" s="92">
        <v>0.75694444444444442</v>
      </c>
      <c r="O5709" s="46" t="s">
        <v>428</v>
      </c>
      <c r="P5709" s="44" t="s">
        <v>312</v>
      </c>
      <c r="Q5709" s="45" t="s">
        <v>4740</v>
      </c>
      <c r="R5709" s="46" t="s">
        <v>99</v>
      </c>
      <c r="S5709" s="19">
        <v>149</v>
      </c>
      <c r="T5709" s="19">
        <v>0</v>
      </c>
      <c r="U5709" s="20">
        <v>0.84478110041732879</v>
      </c>
      <c r="V5709" s="19">
        <v>0</v>
      </c>
      <c r="W5709" s="15" t="s">
        <v>30</v>
      </c>
      <c r="X5709" s="44" t="s">
        <v>172</v>
      </c>
      <c r="AC5709" s="64"/>
    </row>
    <row r="5710" spans="1:29" ht="26" customHeight="1" x14ac:dyDescent="0.35">
      <c r="A5710" s="9">
        <v>46256</v>
      </c>
      <c r="B5710" s="19" t="s">
        <v>1766</v>
      </c>
      <c r="C5710" s="19" t="s">
        <v>72</v>
      </c>
      <c r="D5710" s="19">
        <v>1</v>
      </c>
      <c r="E5710" s="8" t="s">
        <v>4845</v>
      </c>
      <c r="F5710" s="8" t="s">
        <v>4861</v>
      </c>
      <c r="G5710" s="92">
        <v>0.39583333333333331</v>
      </c>
      <c r="H5710" s="92">
        <v>0.46527777777777779</v>
      </c>
      <c r="I5710" s="92">
        <v>0.4548611111111111</v>
      </c>
      <c r="J5710" s="92">
        <v>0.45902777777777781</v>
      </c>
      <c r="K5710" s="92">
        <v>0.47291666666666671</v>
      </c>
      <c r="L5710" s="92">
        <v>0.5180555555555556</v>
      </c>
      <c r="M5710" s="92">
        <v>0.52638888888888891</v>
      </c>
      <c r="N5710" s="92">
        <v>0.52708333333333335</v>
      </c>
      <c r="O5710" s="46" t="s">
        <v>97</v>
      </c>
      <c r="P5710" s="44">
        <v>232</v>
      </c>
      <c r="Q5710" s="45" t="s">
        <v>4741</v>
      </c>
      <c r="R5710" s="46" t="s">
        <v>4742</v>
      </c>
      <c r="S5710" s="19">
        <v>120</v>
      </c>
      <c r="T5710" s="19">
        <v>0</v>
      </c>
      <c r="U5710" s="20">
        <v>0.64236616515122846</v>
      </c>
      <c r="V5710" s="19">
        <v>0</v>
      </c>
      <c r="W5710" s="15" t="s">
        <v>30</v>
      </c>
      <c r="X5710" s="44" t="s">
        <v>172</v>
      </c>
      <c r="AC5710" s="64"/>
    </row>
    <row r="5711" spans="1:29" x14ac:dyDescent="0.35">
      <c r="A5711" s="9">
        <v>46256</v>
      </c>
      <c r="B5711" s="19" t="s">
        <v>1768</v>
      </c>
      <c r="C5711" s="19" t="s">
        <v>72</v>
      </c>
      <c r="D5711" s="19">
        <v>1</v>
      </c>
      <c r="E5711" s="8" t="s">
        <v>4861</v>
      </c>
      <c r="F5711" s="8" t="s">
        <v>4845</v>
      </c>
      <c r="G5711" s="92">
        <v>0.5</v>
      </c>
      <c r="H5711" s="92">
        <v>0.56944444444444442</v>
      </c>
      <c r="I5711" s="92">
        <v>0.55486111111111114</v>
      </c>
      <c r="J5711" s="92">
        <v>0.55694444444444446</v>
      </c>
      <c r="K5711" s="92">
        <v>0.57291666666666663</v>
      </c>
      <c r="L5711" s="92">
        <v>0.62152777777777779</v>
      </c>
      <c r="M5711" s="92">
        <v>0.6381944444444444</v>
      </c>
      <c r="N5711" s="92">
        <v>0.64027777777777772</v>
      </c>
      <c r="O5711" s="46">
        <v>231</v>
      </c>
      <c r="P5711" s="44" t="s">
        <v>97</v>
      </c>
      <c r="Q5711" s="45" t="s">
        <v>4743</v>
      </c>
      <c r="R5711" s="46" t="s">
        <v>124</v>
      </c>
      <c r="S5711" s="19">
        <v>182</v>
      </c>
      <c r="T5711" s="19">
        <v>1</v>
      </c>
      <c r="U5711" s="20">
        <v>0.89172949678352431</v>
      </c>
      <c r="V5711" s="19">
        <v>0</v>
      </c>
      <c r="W5711" s="15" t="s">
        <v>30</v>
      </c>
      <c r="X5711" s="44" t="s">
        <v>172</v>
      </c>
      <c r="AC5711" s="64"/>
    </row>
    <row r="5712" spans="1:29" x14ac:dyDescent="0.35">
      <c r="A5712" s="9">
        <v>46256</v>
      </c>
      <c r="B5712" s="19" t="s">
        <v>1770</v>
      </c>
      <c r="C5712" s="19" t="s">
        <v>81</v>
      </c>
      <c r="D5712" s="19">
        <v>1</v>
      </c>
      <c r="E5712" s="8" t="s">
        <v>4845</v>
      </c>
      <c r="F5712" s="8" t="s">
        <v>4849</v>
      </c>
      <c r="G5712" s="92">
        <v>1.041666666666667E-2</v>
      </c>
      <c r="H5712" s="92">
        <v>0.1041666666666667</v>
      </c>
      <c r="I5712" s="92">
        <v>6.9444444444444441E-3</v>
      </c>
      <c r="J5712" s="92">
        <v>1.666666666666667E-2</v>
      </c>
      <c r="K5712" s="92">
        <v>2.777777777777778E-2</v>
      </c>
      <c r="L5712" s="92">
        <v>0.1118055555555556</v>
      </c>
      <c r="M5712" s="92">
        <v>0.1166666666666667</v>
      </c>
      <c r="N5712" s="92">
        <v>0.1173611111111111</v>
      </c>
      <c r="O5712" s="46" t="s">
        <v>32</v>
      </c>
      <c r="P5712" s="44">
        <v>24</v>
      </c>
      <c r="Q5712" s="45" t="s">
        <v>171</v>
      </c>
      <c r="R5712" s="46" t="s">
        <v>39</v>
      </c>
      <c r="S5712" s="19">
        <v>76</v>
      </c>
      <c r="T5712" s="19">
        <v>1</v>
      </c>
      <c r="U5712" s="20">
        <v>0.3920660821295352</v>
      </c>
      <c r="V5712" s="19">
        <v>0</v>
      </c>
      <c r="W5712" s="15" t="s">
        <v>30</v>
      </c>
      <c r="X5712" s="44" t="s">
        <v>172</v>
      </c>
      <c r="AC5712" s="64"/>
    </row>
    <row r="5713" spans="1:29" x14ac:dyDescent="0.35">
      <c r="A5713" s="9">
        <v>46256</v>
      </c>
      <c r="B5713" s="19" t="s">
        <v>1771</v>
      </c>
      <c r="C5713" s="19" t="s">
        <v>81</v>
      </c>
      <c r="D5713" s="19">
        <v>1</v>
      </c>
      <c r="E5713" s="8" t="s">
        <v>4849</v>
      </c>
      <c r="F5713" s="8" t="s">
        <v>4845</v>
      </c>
      <c r="G5713" s="92">
        <v>0.1388888888888889</v>
      </c>
      <c r="H5713" s="92">
        <v>0.24652777777777779</v>
      </c>
      <c r="I5713" s="92">
        <v>0.19375000000000001</v>
      </c>
      <c r="J5713" s="92">
        <v>0.20208333333333331</v>
      </c>
      <c r="K5713" s="92">
        <v>0.21319444444444441</v>
      </c>
      <c r="L5713" s="92">
        <v>0.29236111111111113</v>
      </c>
      <c r="M5713" s="92">
        <v>0.30763888888888891</v>
      </c>
      <c r="N5713" s="92">
        <v>0.30972222222222218</v>
      </c>
      <c r="O5713" s="46">
        <v>1</v>
      </c>
      <c r="P5713" s="44" t="s">
        <v>60</v>
      </c>
      <c r="Q5713" s="45" t="s">
        <v>4744</v>
      </c>
      <c r="R5713" s="46" t="s">
        <v>99</v>
      </c>
      <c r="S5713" s="19">
        <v>142</v>
      </c>
      <c r="T5713" s="19">
        <v>1</v>
      </c>
      <c r="U5713" s="20">
        <v>0.78237717058585554</v>
      </c>
      <c r="V5713" s="19">
        <v>0</v>
      </c>
      <c r="W5713" s="15" t="s">
        <v>30</v>
      </c>
      <c r="X5713" s="44" t="s">
        <v>172</v>
      </c>
      <c r="AC5713" s="64"/>
    </row>
    <row r="5714" spans="1:29" x14ac:dyDescent="0.35">
      <c r="A5714" s="9">
        <v>46256</v>
      </c>
      <c r="B5714" s="19" t="s">
        <v>71</v>
      </c>
      <c r="C5714" s="19" t="s">
        <v>90</v>
      </c>
      <c r="D5714" s="19">
        <v>1</v>
      </c>
      <c r="E5714" s="8" t="s">
        <v>4845</v>
      </c>
      <c r="F5714" s="8" t="s">
        <v>4847</v>
      </c>
      <c r="G5714" s="92">
        <v>1.041666666666667E-2</v>
      </c>
      <c r="H5714" s="92">
        <v>0.1701388888888889</v>
      </c>
      <c r="I5714" s="92">
        <v>6.2500000000000003E-3</v>
      </c>
      <c r="J5714" s="92">
        <v>9.0277777777777769E-3</v>
      </c>
      <c r="K5714" s="92">
        <v>2.6388888888888889E-2</v>
      </c>
      <c r="L5714" s="92">
        <v>0.1701388888888889</v>
      </c>
      <c r="M5714" s="92">
        <v>0.1763888888888889</v>
      </c>
      <c r="N5714" s="92">
        <v>0.1763888888888889</v>
      </c>
      <c r="O5714" s="46" t="s">
        <v>132</v>
      </c>
      <c r="P5714" s="44">
        <v>24</v>
      </c>
      <c r="Q5714" s="45" t="s">
        <v>172</v>
      </c>
      <c r="R5714" s="46" t="s">
        <v>172</v>
      </c>
      <c r="S5714" s="19">
        <v>179</v>
      </c>
      <c r="T5714" s="19">
        <v>2</v>
      </c>
      <c r="U5714" s="20">
        <v>0.98358765272214421</v>
      </c>
      <c r="V5714" s="19">
        <v>764</v>
      </c>
      <c r="W5714" s="15" t="s">
        <v>30</v>
      </c>
      <c r="X5714" s="44" t="s">
        <v>172</v>
      </c>
      <c r="AC5714" s="64"/>
    </row>
    <row r="5715" spans="1:29" x14ac:dyDescent="0.35">
      <c r="A5715" s="9">
        <v>46256</v>
      </c>
      <c r="B5715" s="19" t="s">
        <v>74</v>
      </c>
      <c r="C5715" s="19" t="s">
        <v>90</v>
      </c>
      <c r="D5715" s="19">
        <v>1</v>
      </c>
      <c r="E5715" s="8" t="s">
        <v>4847</v>
      </c>
      <c r="F5715" s="8" t="s">
        <v>4845</v>
      </c>
      <c r="G5715" s="92">
        <v>0.20833333333333329</v>
      </c>
      <c r="H5715" s="92">
        <v>0.38541666666666669</v>
      </c>
      <c r="I5715" s="92">
        <v>0.20277777777777781</v>
      </c>
      <c r="J5715" s="92">
        <v>0.21111111111111111</v>
      </c>
      <c r="K5715" s="92">
        <v>0.22847222222222219</v>
      </c>
      <c r="L5715" s="92">
        <v>0.3659722222222222</v>
      </c>
      <c r="M5715" s="92">
        <v>0.37847222222222221</v>
      </c>
      <c r="N5715" s="92">
        <v>0.38055555555555548</v>
      </c>
      <c r="O5715" s="46">
        <v>22</v>
      </c>
      <c r="P5715" s="44" t="s">
        <v>43</v>
      </c>
      <c r="Q5715" s="45" t="s">
        <v>273</v>
      </c>
      <c r="R5715" s="46" t="s">
        <v>39</v>
      </c>
      <c r="S5715" s="19">
        <v>150</v>
      </c>
      <c r="T5715" s="19">
        <v>0</v>
      </c>
      <c r="U5715" s="20">
        <v>0.83281036328180214</v>
      </c>
      <c r="V5715" s="19">
        <v>83</v>
      </c>
      <c r="W5715" s="15" t="s">
        <v>30</v>
      </c>
      <c r="X5715" s="44" t="s">
        <v>172</v>
      </c>
      <c r="AC5715" s="64"/>
    </row>
    <row r="5716" spans="1:29" x14ac:dyDescent="0.35">
      <c r="A5716" s="9">
        <v>46256</v>
      </c>
      <c r="B5716" s="19" t="s">
        <v>52</v>
      </c>
      <c r="C5716" s="19" t="s">
        <v>90</v>
      </c>
      <c r="D5716" s="19">
        <v>1</v>
      </c>
      <c r="E5716" s="8" t="s">
        <v>4845</v>
      </c>
      <c r="F5716" s="8" t="s">
        <v>4850</v>
      </c>
      <c r="G5716" s="92">
        <v>0.4375</v>
      </c>
      <c r="H5716" s="92">
        <v>0.51388888888888884</v>
      </c>
      <c r="I5716" s="92">
        <v>0.43333333333333329</v>
      </c>
      <c r="J5716" s="92">
        <v>0.43611111111111112</v>
      </c>
      <c r="K5716" s="92">
        <v>0.44583333333333341</v>
      </c>
      <c r="L5716" s="92">
        <v>0.51249999999999996</v>
      </c>
      <c r="M5716" s="92">
        <v>0.52222222222222225</v>
      </c>
      <c r="N5716" s="92">
        <v>0.52222222222222225</v>
      </c>
      <c r="O5716" s="46" t="s">
        <v>43</v>
      </c>
      <c r="P5716" s="44" t="s">
        <v>302</v>
      </c>
      <c r="Q5716" s="45" t="s">
        <v>172</v>
      </c>
      <c r="R5716" s="46" t="s">
        <v>172</v>
      </c>
      <c r="S5716" s="19">
        <v>162</v>
      </c>
      <c r="T5716" s="19">
        <v>0</v>
      </c>
      <c r="U5716" s="20">
        <v>0.81194184351033305</v>
      </c>
      <c r="V5716" s="19">
        <v>1657</v>
      </c>
      <c r="W5716" s="15" t="s">
        <v>30</v>
      </c>
      <c r="X5716" s="44" t="s">
        <v>172</v>
      </c>
      <c r="AC5716" s="64"/>
    </row>
    <row r="5717" spans="1:29" x14ac:dyDescent="0.35">
      <c r="A5717" s="9">
        <v>46256</v>
      </c>
      <c r="B5717" s="19" t="s">
        <v>56</v>
      </c>
      <c r="C5717" s="19" t="s">
        <v>90</v>
      </c>
      <c r="D5717" s="19">
        <v>1</v>
      </c>
      <c r="E5717" s="8" t="s">
        <v>4850</v>
      </c>
      <c r="F5717" s="8" t="s">
        <v>4845</v>
      </c>
      <c r="G5717" s="92">
        <v>0.55555555555555558</v>
      </c>
      <c r="H5717" s="92">
        <v>0.63888888888888884</v>
      </c>
      <c r="I5717" s="92">
        <v>0.54861111111111116</v>
      </c>
      <c r="J5717" s="92">
        <v>0.55833333333333335</v>
      </c>
      <c r="K5717" s="92">
        <v>0.56736111111111109</v>
      </c>
      <c r="L5717" s="92">
        <v>0.61805555555555558</v>
      </c>
      <c r="M5717" s="92">
        <v>0.63541666666666663</v>
      </c>
      <c r="N5717" s="92">
        <v>0.63749999999999996</v>
      </c>
      <c r="O5717" s="46" t="s">
        <v>302</v>
      </c>
      <c r="P5717" s="44" t="s">
        <v>57</v>
      </c>
      <c r="Q5717" s="45" t="s">
        <v>273</v>
      </c>
      <c r="R5717" s="46" t="s">
        <v>39</v>
      </c>
      <c r="S5717" s="19">
        <v>155</v>
      </c>
      <c r="T5717" s="19">
        <v>2</v>
      </c>
      <c r="U5717" s="20">
        <v>0.80953250872266158</v>
      </c>
      <c r="V5717" s="19">
        <v>229</v>
      </c>
      <c r="W5717" s="15" t="s">
        <v>30</v>
      </c>
      <c r="X5717" s="44" t="s">
        <v>172</v>
      </c>
      <c r="AC5717" s="64"/>
    </row>
    <row r="5718" spans="1:29" ht="39" customHeight="1" x14ac:dyDescent="0.35">
      <c r="A5718" s="9">
        <v>46256</v>
      </c>
      <c r="B5718" s="19" t="s">
        <v>1360</v>
      </c>
      <c r="C5718" s="19" t="s">
        <v>90</v>
      </c>
      <c r="D5718" s="19">
        <v>1</v>
      </c>
      <c r="E5718" s="8" t="s">
        <v>4845</v>
      </c>
      <c r="F5718" s="8" t="s">
        <v>4867</v>
      </c>
      <c r="G5718" s="92">
        <v>0.78125</v>
      </c>
      <c r="H5718" s="92">
        <v>0.93055555555555558</v>
      </c>
      <c r="I5718" s="92">
        <v>0.81597222222222221</v>
      </c>
      <c r="J5718" s="92">
        <v>0.82638888888888884</v>
      </c>
      <c r="K5718" s="92">
        <v>0.84236111111111112</v>
      </c>
      <c r="L5718" s="92">
        <v>0.97361111111111109</v>
      </c>
      <c r="M5718" s="92">
        <v>0.97847222222222219</v>
      </c>
      <c r="N5718" s="92">
        <v>0.97916666666666663</v>
      </c>
      <c r="O5718" s="46" t="s">
        <v>57</v>
      </c>
      <c r="P5718" s="44">
        <v>55</v>
      </c>
      <c r="Q5718" s="45" t="s">
        <v>4745</v>
      </c>
      <c r="R5718" s="46" t="s">
        <v>4746</v>
      </c>
      <c r="S5718" s="19">
        <v>159</v>
      </c>
      <c r="T5718" s="19">
        <v>1</v>
      </c>
      <c r="U5718" s="20">
        <v>0.90506999939569854</v>
      </c>
      <c r="V5718" s="19">
        <v>0</v>
      </c>
      <c r="W5718" s="15" t="s">
        <v>30</v>
      </c>
      <c r="X5718" s="44" t="s">
        <v>172</v>
      </c>
      <c r="AC5718" s="64"/>
    </row>
    <row r="5719" spans="1:29" x14ac:dyDescent="0.35">
      <c r="A5719" s="9">
        <v>46256</v>
      </c>
      <c r="B5719" s="19" t="s">
        <v>1361</v>
      </c>
      <c r="C5719" s="19" t="s">
        <v>90</v>
      </c>
      <c r="D5719" s="19">
        <v>1</v>
      </c>
      <c r="E5719" s="8" t="s">
        <v>4867</v>
      </c>
      <c r="F5719" s="8" t="s">
        <v>4845</v>
      </c>
      <c r="G5719" s="92">
        <v>0.97222222222222221</v>
      </c>
      <c r="H5719" s="92" t="s">
        <v>1240</v>
      </c>
      <c r="I5719" s="92" t="s">
        <v>4747</v>
      </c>
      <c r="J5719" s="92" t="s">
        <v>4748</v>
      </c>
      <c r="K5719" s="92" t="s">
        <v>4749</v>
      </c>
      <c r="L5719" s="93" t="s">
        <v>4750</v>
      </c>
      <c r="M5719" s="93" t="s">
        <v>4751</v>
      </c>
      <c r="N5719" s="93" t="s">
        <v>4752</v>
      </c>
      <c r="O5719" s="428">
        <v>55</v>
      </c>
      <c r="P5719" s="426" t="s">
        <v>43</v>
      </c>
      <c r="Q5719" s="45" t="s">
        <v>4753</v>
      </c>
      <c r="R5719" s="46" t="s">
        <v>124</v>
      </c>
      <c r="S5719" s="19">
        <v>163</v>
      </c>
      <c r="T5719" s="19">
        <v>1</v>
      </c>
      <c r="U5719" s="20">
        <f>S5719/186</f>
        <v>0.87634408602150538</v>
      </c>
      <c r="V5719" s="19">
        <v>0</v>
      </c>
      <c r="W5719" s="8" t="s">
        <v>30</v>
      </c>
      <c r="X5719" s="44" t="s">
        <v>172</v>
      </c>
      <c r="AC5719" s="64"/>
    </row>
    <row r="5720" spans="1:29" x14ac:dyDescent="0.35">
      <c r="A5720" s="9">
        <v>46256</v>
      </c>
      <c r="B5720" s="19" t="s">
        <v>80</v>
      </c>
      <c r="C5720" s="19" t="s">
        <v>108</v>
      </c>
      <c r="D5720" s="19">
        <v>1</v>
      </c>
      <c r="E5720" s="8" t="s">
        <v>4845</v>
      </c>
      <c r="F5720" s="8" t="s">
        <v>4856</v>
      </c>
      <c r="G5720" s="92">
        <v>2.0833333333333329E-2</v>
      </c>
      <c r="H5720" s="92">
        <v>9.375E-2</v>
      </c>
      <c r="I5720" s="92">
        <v>1.666666666666667E-2</v>
      </c>
      <c r="J5720" s="92">
        <v>2.5000000000000001E-2</v>
      </c>
      <c r="K5720" s="92">
        <v>3.9583333333333331E-2</v>
      </c>
      <c r="L5720" s="92">
        <v>0.1</v>
      </c>
      <c r="M5720" s="92">
        <v>0.10625</v>
      </c>
      <c r="N5720" s="92">
        <v>0.1083333333333333</v>
      </c>
      <c r="O5720" s="46" t="s">
        <v>60</v>
      </c>
      <c r="P5720" s="44" t="s">
        <v>230</v>
      </c>
      <c r="Q5720" s="45" t="s">
        <v>48</v>
      </c>
      <c r="R5720" s="46" t="s">
        <v>39</v>
      </c>
      <c r="S5720" s="19">
        <v>167</v>
      </c>
      <c r="T5720" s="19">
        <v>0</v>
      </c>
      <c r="U5720" s="20">
        <v>0.9101021858885876</v>
      </c>
      <c r="V5720" s="19">
        <v>0</v>
      </c>
      <c r="W5720" s="15" t="s">
        <v>30</v>
      </c>
      <c r="X5720" s="44" t="s">
        <v>172</v>
      </c>
      <c r="AC5720" s="64"/>
    </row>
    <row r="5721" spans="1:29" x14ac:dyDescent="0.35">
      <c r="A5721" s="9">
        <v>46256</v>
      </c>
      <c r="B5721" s="19" t="s">
        <v>84</v>
      </c>
      <c r="C5721" s="19" t="s">
        <v>108</v>
      </c>
      <c r="D5721" s="19">
        <v>1</v>
      </c>
      <c r="E5721" s="8" t="s">
        <v>4856</v>
      </c>
      <c r="F5721" s="8" t="s">
        <v>4845</v>
      </c>
      <c r="G5721" s="92">
        <v>0.13541666666666671</v>
      </c>
      <c r="H5721" s="92">
        <v>0.21180555555555561</v>
      </c>
      <c r="I5721" s="92">
        <v>0.13541666666666671</v>
      </c>
      <c r="J5721" s="92">
        <v>0.15208333333333329</v>
      </c>
      <c r="K5721" s="92">
        <v>0.17222222222222219</v>
      </c>
      <c r="L5721" s="92">
        <v>0.22638888888888889</v>
      </c>
      <c r="M5721" s="92">
        <v>0.23541666666666669</v>
      </c>
      <c r="N5721" s="92">
        <v>0.23749999999999999</v>
      </c>
      <c r="O5721" s="46" t="s">
        <v>230</v>
      </c>
      <c r="P5721" s="44" t="s">
        <v>32</v>
      </c>
      <c r="Q5721" s="45" t="s">
        <v>4754</v>
      </c>
      <c r="R5721" s="46" t="s">
        <v>99</v>
      </c>
      <c r="S5721" s="19">
        <v>185</v>
      </c>
      <c r="T5721" s="19">
        <v>1</v>
      </c>
      <c r="U5721" s="20">
        <v>0.92392313167586804</v>
      </c>
      <c r="V5721" s="19">
        <v>781</v>
      </c>
      <c r="W5721" s="15" t="s">
        <v>30</v>
      </c>
      <c r="X5721" s="44" t="s">
        <v>172</v>
      </c>
      <c r="AC5721" s="64"/>
    </row>
    <row r="5722" spans="1:29" ht="39" customHeight="1" x14ac:dyDescent="0.35">
      <c r="A5722" s="9">
        <v>46256</v>
      </c>
      <c r="B5722" s="19" t="s">
        <v>2570</v>
      </c>
      <c r="C5722" s="19" t="s">
        <v>108</v>
      </c>
      <c r="D5722" s="19">
        <v>1</v>
      </c>
      <c r="E5722" s="8" t="s">
        <v>4845</v>
      </c>
      <c r="F5722" s="8" t="s">
        <v>4849</v>
      </c>
      <c r="G5722" s="92">
        <v>0.2638888888888889</v>
      </c>
      <c r="H5722" s="92">
        <v>0.52777777777777779</v>
      </c>
      <c r="I5722" s="92">
        <v>0.29166666666666669</v>
      </c>
      <c r="J5722" s="92">
        <v>0.30555555555555558</v>
      </c>
      <c r="K5722" s="92">
        <v>0.32083333333333341</v>
      </c>
      <c r="L5722" s="92">
        <v>0.57777777777777772</v>
      </c>
      <c r="M5722" s="92">
        <v>0.58402777777777781</v>
      </c>
      <c r="N5722" s="92">
        <v>0.58819444444444446</v>
      </c>
      <c r="O5722" s="46" t="s">
        <v>32</v>
      </c>
      <c r="P5722" s="44" t="s">
        <v>590</v>
      </c>
      <c r="Q5722" s="45" t="s">
        <v>4755</v>
      </c>
      <c r="R5722" s="46" t="s">
        <v>4756</v>
      </c>
      <c r="S5722" s="19">
        <v>198</v>
      </c>
      <c r="T5722" s="19">
        <v>0</v>
      </c>
      <c r="U5722" s="20">
        <v>0.96801145512775766</v>
      </c>
      <c r="V5722" s="19">
        <v>2543</v>
      </c>
      <c r="W5722" s="15" t="s">
        <v>30</v>
      </c>
      <c r="X5722" s="44" t="s">
        <v>172</v>
      </c>
      <c r="AC5722" s="64"/>
    </row>
    <row r="5723" spans="1:29" ht="39" customHeight="1" x14ac:dyDescent="0.35">
      <c r="A5723" s="9">
        <v>46256</v>
      </c>
      <c r="B5723" s="19" t="s">
        <v>2571</v>
      </c>
      <c r="C5723" s="19" t="s">
        <v>108</v>
      </c>
      <c r="D5723" s="19">
        <v>1</v>
      </c>
      <c r="E5723" s="8" t="s">
        <v>4849</v>
      </c>
      <c r="F5723" s="8" t="s">
        <v>4845</v>
      </c>
      <c r="G5723" s="92">
        <v>0.61458333333333337</v>
      </c>
      <c r="H5723" s="92">
        <v>0.89930555555555558</v>
      </c>
      <c r="I5723" s="92">
        <v>0.62916666666666665</v>
      </c>
      <c r="J5723" s="92">
        <v>0.63124999999999998</v>
      </c>
      <c r="K5723" s="92">
        <v>0.64166666666666672</v>
      </c>
      <c r="L5723" s="92">
        <v>0.90277777777777779</v>
      </c>
      <c r="M5723" s="92">
        <v>0.90833333333333333</v>
      </c>
      <c r="N5723" s="92">
        <v>0.91041666666666665</v>
      </c>
      <c r="O5723" s="46" t="s">
        <v>590</v>
      </c>
      <c r="P5723" s="44" t="s">
        <v>60</v>
      </c>
      <c r="Q5723" s="45" t="s">
        <v>4757</v>
      </c>
      <c r="R5723" s="46" t="s">
        <v>4758</v>
      </c>
      <c r="S5723" s="19">
        <v>184</v>
      </c>
      <c r="T5723" s="19">
        <v>0</v>
      </c>
      <c r="U5723" s="20">
        <v>0.92347875474987406</v>
      </c>
      <c r="V5723" s="19">
        <v>0</v>
      </c>
      <c r="W5723" s="15" t="s">
        <v>30</v>
      </c>
      <c r="X5723" s="44" t="s">
        <v>172</v>
      </c>
      <c r="AC5723" s="64"/>
    </row>
    <row r="5724" spans="1:29" x14ac:dyDescent="0.35">
      <c r="A5724" s="9">
        <v>46256</v>
      </c>
      <c r="B5724" s="19" t="s">
        <v>1381</v>
      </c>
      <c r="C5724" s="19" t="s">
        <v>113</v>
      </c>
      <c r="D5724" s="19">
        <v>1</v>
      </c>
      <c r="E5724" s="28" t="s">
        <v>4849</v>
      </c>
      <c r="F5724" s="28" t="s">
        <v>4845</v>
      </c>
      <c r="G5724" s="92">
        <v>4.5138888888888888E-2</v>
      </c>
      <c r="H5724" s="92">
        <v>0.25347222222222221</v>
      </c>
      <c r="I5724" s="92">
        <v>3.7499999999999999E-2</v>
      </c>
      <c r="J5724" s="92">
        <v>5.6944444444444443E-2</v>
      </c>
      <c r="K5724" s="92">
        <v>7.2916666666666671E-2</v>
      </c>
      <c r="L5724" s="92">
        <v>0.26666666666666672</v>
      </c>
      <c r="M5724" s="92">
        <v>0.27430555555555558</v>
      </c>
      <c r="N5724" s="92">
        <v>0.27847222222222218</v>
      </c>
      <c r="O5724" s="46" t="s">
        <v>73</v>
      </c>
      <c r="P5724" s="44">
        <v>66</v>
      </c>
      <c r="Q5724" s="45" t="s">
        <v>365</v>
      </c>
      <c r="R5724" s="46" t="s">
        <v>39</v>
      </c>
      <c r="S5724" s="19">
        <v>176</v>
      </c>
      <c r="T5724" s="19">
        <v>1</v>
      </c>
      <c r="U5724" s="20">
        <v>0.8959674102462527</v>
      </c>
      <c r="V5724" s="19">
        <v>0</v>
      </c>
      <c r="W5724" s="15" t="s">
        <v>30</v>
      </c>
      <c r="X5724" s="44" t="s">
        <v>172</v>
      </c>
      <c r="AC5724" s="64"/>
    </row>
    <row r="5725" spans="1:29" ht="26" customHeight="1" x14ac:dyDescent="0.35">
      <c r="A5725" s="9">
        <v>46256</v>
      </c>
      <c r="B5725" s="19" t="s">
        <v>1382</v>
      </c>
      <c r="C5725" s="19" t="s">
        <v>113</v>
      </c>
      <c r="D5725" s="19">
        <v>1</v>
      </c>
      <c r="E5725" s="28" t="s">
        <v>4845</v>
      </c>
      <c r="F5725" s="28" t="s">
        <v>4863</v>
      </c>
      <c r="G5725" s="92">
        <v>0.2951388888888889</v>
      </c>
      <c r="H5725" s="92">
        <v>0.52430555555555558</v>
      </c>
      <c r="I5725" s="92">
        <v>0.31180555555555561</v>
      </c>
      <c r="J5725" s="92">
        <v>0.31527777777777782</v>
      </c>
      <c r="K5725" s="92">
        <v>0.32916666666666672</v>
      </c>
      <c r="L5725" s="92">
        <v>0.52013888888888893</v>
      </c>
      <c r="M5725" s="92">
        <v>0.53333333333333333</v>
      </c>
      <c r="N5725" s="92">
        <v>0.53541666666666665</v>
      </c>
      <c r="O5725" s="46">
        <v>64</v>
      </c>
      <c r="P5725" s="44" t="s">
        <v>70</v>
      </c>
      <c r="Q5725" s="45" t="s">
        <v>4759</v>
      </c>
      <c r="R5725" s="46" t="s">
        <v>4760</v>
      </c>
      <c r="S5725" s="19">
        <v>173</v>
      </c>
      <c r="T5725" s="19">
        <v>3</v>
      </c>
      <c r="U5725" s="20">
        <v>0.86434891911287171</v>
      </c>
      <c r="V5725" s="19">
        <v>0</v>
      </c>
      <c r="W5725" s="15" t="s">
        <v>30</v>
      </c>
      <c r="X5725" s="44" t="s">
        <v>172</v>
      </c>
      <c r="AC5725" s="64"/>
    </row>
    <row r="5726" spans="1:29" x14ac:dyDescent="0.35">
      <c r="A5726" s="9">
        <v>46256</v>
      </c>
      <c r="B5726" s="19" t="s">
        <v>1383</v>
      </c>
      <c r="C5726" s="19" t="s">
        <v>113</v>
      </c>
      <c r="D5726" s="19">
        <v>1</v>
      </c>
      <c r="E5726" s="28" t="s">
        <v>4863</v>
      </c>
      <c r="F5726" s="28" t="s">
        <v>4845</v>
      </c>
      <c r="G5726" s="92">
        <v>0.58333333333333337</v>
      </c>
      <c r="H5726" s="92">
        <v>0.67013888888888884</v>
      </c>
      <c r="I5726" s="92">
        <v>0.57986111111111116</v>
      </c>
      <c r="J5726" s="92">
        <v>0.58611111111111114</v>
      </c>
      <c r="K5726" s="92">
        <v>0.59652777777777777</v>
      </c>
      <c r="L5726" s="92">
        <v>0.65972222222222221</v>
      </c>
      <c r="M5726" s="92">
        <v>0.67500000000000004</v>
      </c>
      <c r="N5726" s="92">
        <v>0.67708333333333337</v>
      </c>
      <c r="O5726" s="46" t="s">
        <v>70</v>
      </c>
      <c r="P5726" s="44" t="s">
        <v>153</v>
      </c>
      <c r="Q5726" s="45" t="s">
        <v>273</v>
      </c>
      <c r="R5726" s="46" t="s">
        <v>39</v>
      </c>
      <c r="S5726" s="19">
        <v>120</v>
      </c>
      <c r="T5726" s="19">
        <v>0</v>
      </c>
      <c r="U5726" s="450">
        <v>0.58726270824620808</v>
      </c>
      <c r="V5726" s="451">
        <v>2392</v>
      </c>
      <c r="W5726" s="15" t="s">
        <v>30</v>
      </c>
      <c r="X5726" s="452" t="s">
        <v>172</v>
      </c>
      <c r="AC5726" s="64"/>
    </row>
    <row r="5727" spans="1:29" x14ac:dyDescent="0.35">
      <c r="A5727" s="9">
        <v>46256</v>
      </c>
      <c r="B5727" s="19" t="s">
        <v>1384</v>
      </c>
      <c r="C5727" s="19" t="s">
        <v>113</v>
      </c>
      <c r="D5727" s="19">
        <v>1</v>
      </c>
      <c r="E5727" s="28" t="s">
        <v>4845</v>
      </c>
      <c r="F5727" s="28" t="s">
        <v>4873</v>
      </c>
      <c r="G5727" s="92">
        <v>0.75</v>
      </c>
      <c r="H5727" s="92">
        <v>0.83333333333333337</v>
      </c>
      <c r="I5727" s="92">
        <v>0.73402777777777772</v>
      </c>
      <c r="J5727" s="92">
        <v>0.73819444444444449</v>
      </c>
      <c r="K5727" s="92">
        <v>0.74791666666666667</v>
      </c>
      <c r="L5727" s="92">
        <v>0.7993055555555556</v>
      </c>
      <c r="M5727" s="92">
        <v>0.80694444444444446</v>
      </c>
      <c r="N5727" s="92">
        <v>0.80902777777777779</v>
      </c>
      <c r="O5727" s="46" t="s">
        <v>153</v>
      </c>
      <c r="P5727" s="44" t="s">
        <v>70</v>
      </c>
      <c r="Q5727" s="45" t="s">
        <v>172</v>
      </c>
      <c r="R5727" s="46" t="s">
        <v>172</v>
      </c>
      <c r="S5727" s="19">
        <v>150</v>
      </c>
      <c r="T5727" s="19">
        <v>0</v>
      </c>
      <c r="U5727" s="453">
        <v>0.73841130989961656</v>
      </c>
      <c r="V5727" s="454">
        <v>0</v>
      </c>
      <c r="W5727" s="15" t="s">
        <v>30</v>
      </c>
      <c r="X5727" s="454" t="s">
        <v>172</v>
      </c>
      <c r="AC5727" s="64"/>
    </row>
    <row r="5728" spans="1:29" x14ac:dyDescent="0.35">
      <c r="A5728" s="9">
        <v>46257</v>
      </c>
      <c r="B5728" s="7" t="s">
        <v>2701</v>
      </c>
      <c r="C5728" s="8" t="s">
        <v>27</v>
      </c>
      <c r="D5728" s="10">
        <v>14</v>
      </c>
      <c r="E5728" s="28" t="s">
        <v>4845</v>
      </c>
      <c r="F5728" s="28" t="s">
        <v>4850</v>
      </c>
      <c r="G5728" s="54">
        <v>5.5555555555555552E-2</v>
      </c>
      <c r="H5728" s="54">
        <v>0.15277777777777779</v>
      </c>
      <c r="I5728" s="54">
        <v>5.1388888888888887E-2</v>
      </c>
      <c r="J5728" s="54">
        <v>5.8333333333333327E-2</v>
      </c>
      <c r="K5728" s="54">
        <v>7.3611111111111113E-2</v>
      </c>
      <c r="L5728" s="54">
        <v>0.16180555555555559</v>
      </c>
      <c r="M5728" s="54">
        <v>0.1701388888888889</v>
      </c>
      <c r="N5728" s="54">
        <v>0.17430555555555549</v>
      </c>
      <c r="O5728" s="8" t="s">
        <v>32</v>
      </c>
      <c r="P5728" s="8">
        <v>51</v>
      </c>
      <c r="Q5728" s="8" t="s">
        <v>273</v>
      </c>
      <c r="R5728" s="27" t="s">
        <v>39</v>
      </c>
      <c r="S5728" s="8">
        <v>165</v>
      </c>
      <c r="T5728" s="8">
        <v>3</v>
      </c>
      <c r="U5728" s="14">
        <v>0.90893789464249752</v>
      </c>
      <c r="V5728" s="8">
        <v>0</v>
      </c>
      <c r="W5728" s="15" t="s">
        <v>30</v>
      </c>
      <c r="AC5728" s="64"/>
    </row>
    <row r="5729" spans="1:29" ht="26" customHeight="1" x14ac:dyDescent="0.35">
      <c r="A5729" s="9">
        <v>46257</v>
      </c>
      <c r="B5729" s="7" t="s">
        <v>2703</v>
      </c>
      <c r="C5729" s="8" t="s">
        <v>27</v>
      </c>
      <c r="D5729" s="10">
        <v>15</v>
      </c>
      <c r="E5729" s="28" t="s">
        <v>4850</v>
      </c>
      <c r="F5729" s="28" t="s">
        <v>4845</v>
      </c>
      <c r="G5729" s="12">
        <v>0.19444444444444439</v>
      </c>
      <c r="H5729" s="12">
        <v>0.2986111111111111</v>
      </c>
      <c r="I5729" s="12">
        <v>0.2069444444444444</v>
      </c>
      <c r="J5729" s="12">
        <v>0.2104166666666667</v>
      </c>
      <c r="K5729" s="12">
        <v>0.22222222222222221</v>
      </c>
      <c r="L5729" s="12">
        <v>0.31111111111111112</v>
      </c>
      <c r="M5729" s="12">
        <v>0.3215277777777778</v>
      </c>
      <c r="N5729" s="12">
        <v>0.32361111111111113</v>
      </c>
      <c r="O5729" s="8">
        <v>52</v>
      </c>
      <c r="P5729" s="8" t="s">
        <v>32</v>
      </c>
      <c r="Q5729" s="8" t="s">
        <v>4761</v>
      </c>
      <c r="R5729" s="27" t="s">
        <v>4762</v>
      </c>
      <c r="S5729" s="8">
        <v>181</v>
      </c>
      <c r="T5729" s="8">
        <v>1</v>
      </c>
      <c r="U5729" s="14">
        <v>0.93793763125460239</v>
      </c>
      <c r="V5729" s="8">
        <v>0</v>
      </c>
      <c r="W5729" s="15" t="s">
        <v>30</v>
      </c>
      <c r="AC5729" s="64"/>
    </row>
    <row r="5730" spans="1:29" x14ac:dyDescent="0.35">
      <c r="A5730" s="9">
        <v>46257</v>
      </c>
      <c r="B5730" s="7" t="s">
        <v>247</v>
      </c>
      <c r="C5730" s="8" t="s">
        <v>27</v>
      </c>
      <c r="D5730" s="10">
        <v>1</v>
      </c>
      <c r="E5730" s="28" t="s">
        <v>4845</v>
      </c>
      <c r="F5730" s="28" t="s">
        <v>4853</v>
      </c>
      <c r="G5730" s="12">
        <v>0.33333333333333331</v>
      </c>
      <c r="H5730" s="12">
        <v>0.43402777777777779</v>
      </c>
      <c r="I5730" s="12">
        <v>0.35625000000000001</v>
      </c>
      <c r="J5730" s="12">
        <v>0.36249999999999999</v>
      </c>
      <c r="K5730" s="12">
        <v>0.38333333333333341</v>
      </c>
      <c r="L5730" s="12">
        <v>0.45416666666666672</v>
      </c>
      <c r="M5730" s="12">
        <v>0.46250000000000002</v>
      </c>
      <c r="N5730" s="12">
        <v>0.46250000000000002</v>
      </c>
      <c r="O5730" s="8" t="s">
        <v>32</v>
      </c>
      <c r="P5730" s="8">
        <v>2</v>
      </c>
      <c r="Q5730" s="8" t="s">
        <v>235</v>
      </c>
      <c r="R5730" s="27" t="s">
        <v>99</v>
      </c>
      <c r="S5730" s="8">
        <v>99</v>
      </c>
      <c r="T5730" s="8">
        <v>0</v>
      </c>
      <c r="U5730" s="14">
        <v>0.53968838631615623</v>
      </c>
      <c r="V5730" s="8">
        <v>0</v>
      </c>
      <c r="W5730" s="15" t="s">
        <v>30</v>
      </c>
      <c r="AC5730" s="64"/>
    </row>
    <row r="5731" spans="1:29" ht="26" customHeight="1" x14ac:dyDescent="0.35">
      <c r="A5731" s="9">
        <v>46257</v>
      </c>
      <c r="B5731" s="7" t="s">
        <v>248</v>
      </c>
      <c r="C5731" s="8" t="s">
        <v>27</v>
      </c>
      <c r="D5731" s="10">
        <v>1</v>
      </c>
      <c r="E5731" s="28" t="s">
        <v>4853</v>
      </c>
      <c r="F5731" s="28" t="s">
        <v>4845</v>
      </c>
      <c r="G5731" s="12">
        <v>0.47569444444444442</v>
      </c>
      <c r="H5731" s="12">
        <v>0.57638888888888884</v>
      </c>
      <c r="I5731" s="12">
        <v>0.50208333333333333</v>
      </c>
      <c r="J5731" s="12">
        <v>0.50416666666666665</v>
      </c>
      <c r="K5731" s="12">
        <v>0.51527777777777772</v>
      </c>
      <c r="L5731" s="12">
        <v>0.59583333333333333</v>
      </c>
      <c r="M5731" s="12">
        <v>0.60972222222222228</v>
      </c>
      <c r="N5731" s="12">
        <v>0.6118055555555556</v>
      </c>
      <c r="O5731" s="8">
        <v>2</v>
      </c>
      <c r="P5731" s="8" t="s">
        <v>83</v>
      </c>
      <c r="Q5731" s="8" t="s">
        <v>4763</v>
      </c>
      <c r="R5731" s="27" t="s">
        <v>4764</v>
      </c>
      <c r="S5731" s="8">
        <v>152</v>
      </c>
      <c r="T5731" s="8">
        <v>2</v>
      </c>
      <c r="U5731" s="14">
        <v>0.81916931289260775</v>
      </c>
      <c r="V5731" s="8">
        <v>0</v>
      </c>
      <c r="W5731" s="15" t="s">
        <v>30</v>
      </c>
      <c r="Z5731" s="117"/>
      <c r="AA5731" s="115" t="s">
        <v>887</v>
      </c>
      <c r="AC5731" s="64"/>
    </row>
    <row r="5732" spans="1:29" x14ac:dyDescent="0.35">
      <c r="A5732" s="9">
        <v>46257</v>
      </c>
      <c r="B5732" s="7" t="s">
        <v>1360</v>
      </c>
      <c r="C5732" s="8" t="s">
        <v>27</v>
      </c>
      <c r="D5732" s="10">
        <v>1</v>
      </c>
      <c r="E5732" s="28" t="s">
        <v>4845</v>
      </c>
      <c r="F5732" s="28" t="s">
        <v>4849</v>
      </c>
      <c r="G5732" s="12">
        <v>0.78125</v>
      </c>
      <c r="H5732" s="12">
        <v>0.93055555555555558</v>
      </c>
      <c r="I5732" s="12">
        <v>0.7729166666666667</v>
      </c>
      <c r="J5732" s="12">
        <v>0.77638888888888891</v>
      </c>
      <c r="K5732" s="12">
        <v>0.79583333333333328</v>
      </c>
      <c r="L5732" s="12">
        <v>0.92638888888888893</v>
      </c>
      <c r="M5732" s="12">
        <v>0.93125000000000002</v>
      </c>
      <c r="N5732" s="12">
        <v>0.93333333333333335</v>
      </c>
      <c r="O5732" s="8" t="s">
        <v>83</v>
      </c>
      <c r="P5732" s="8" t="s">
        <v>748</v>
      </c>
      <c r="S5732" s="8">
        <v>166</v>
      </c>
      <c r="T5732" s="8">
        <v>0</v>
      </c>
      <c r="U5732" s="14">
        <v>0.89348465367104135</v>
      </c>
      <c r="V5732" s="8">
        <v>0</v>
      </c>
      <c r="W5732" s="15" t="s">
        <v>30</v>
      </c>
      <c r="AC5732" s="64"/>
    </row>
    <row r="5733" spans="1:29" x14ac:dyDescent="0.35">
      <c r="A5733" s="9">
        <v>46257</v>
      </c>
      <c r="B5733" s="7" t="s">
        <v>1361</v>
      </c>
      <c r="C5733" s="8" t="s">
        <v>27</v>
      </c>
      <c r="D5733" s="10">
        <v>1</v>
      </c>
      <c r="E5733" s="28" t="s">
        <v>4849</v>
      </c>
      <c r="F5733" s="28" t="s">
        <v>4845</v>
      </c>
      <c r="G5733" s="12">
        <v>0.97222222222222221</v>
      </c>
      <c r="H5733" s="12" t="s">
        <v>1264</v>
      </c>
      <c r="I5733" s="12">
        <v>0.96319444444444446</v>
      </c>
      <c r="J5733" s="12">
        <v>0.96875</v>
      </c>
      <c r="K5733" s="12">
        <v>0.97847222222222219</v>
      </c>
      <c r="L5733" s="17" t="s">
        <v>4765</v>
      </c>
      <c r="M5733" s="17" t="s">
        <v>4766</v>
      </c>
      <c r="N5733" s="17" t="s">
        <v>2973</v>
      </c>
      <c r="O5733" s="15" t="s">
        <v>748</v>
      </c>
      <c r="P5733" s="15" t="s">
        <v>70</v>
      </c>
      <c r="S5733" s="8">
        <v>149</v>
      </c>
      <c r="T5733" s="8">
        <v>0</v>
      </c>
      <c r="U5733" s="14">
        <f>S5733/189</f>
        <v>0.78835978835978837</v>
      </c>
      <c r="V5733" s="8">
        <v>0</v>
      </c>
      <c r="W5733" s="8" t="s">
        <v>30</v>
      </c>
      <c r="AC5733" s="64"/>
    </row>
    <row r="5734" spans="1:29" x14ac:dyDescent="0.35">
      <c r="A5734" s="9">
        <v>46257</v>
      </c>
      <c r="B5734" s="7" t="s">
        <v>1429</v>
      </c>
      <c r="C5734" s="8" t="s">
        <v>45</v>
      </c>
      <c r="D5734" s="10">
        <v>15</v>
      </c>
      <c r="E5734" s="28" t="s">
        <v>4845</v>
      </c>
      <c r="F5734" s="28" t="s">
        <v>4873</v>
      </c>
      <c r="G5734" s="12">
        <v>0.15625</v>
      </c>
      <c r="H5734" s="12">
        <v>0.31597222222222221</v>
      </c>
      <c r="I5734" s="12">
        <v>0.14583333333333329</v>
      </c>
      <c r="J5734" s="12">
        <v>0.14861111111111111</v>
      </c>
      <c r="K5734" s="12">
        <v>0.1583333333333333</v>
      </c>
      <c r="L5734" s="12">
        <v>0.30138888888888887</v>
      </c>
      <c r="M5734" s="12">
        <v>0.30763888888888891</v>
      </c>
      <c r="N5734" s="12">
        <v>0.30763888888888891</v>
      </c>
      <c r="O5734" s="8" t="s">
        <v>60</v>
      </c>
      <c r="P5734" s="8" t="s">
        <v>1961</v>
      </c>
      <c r="S5734" s="8">
        <v>184</v>
      </c>
      <c r="T5734" s="8">
        <v>2</v>
      </c>
      <c r="U5734" s="14">
        <v>1</v>
      </c>
      <c r="V5734" s="8">
        <v>717</v>
      </c>
      <c r="W5734" s="15" t="s">
        <v>30</v>
      </c>
      <c r="X5734" s="7" t="s">
        <v>3030</v>
      </c>
      <c r="AC5734" s="64"/>
    </row>
    <row r="5735" spans="1:29" x14ac:dyDescent="0.35">
      <c r="A5735" s="9">
        <v>46257</v>
      </c>
      <c r="B5735" s="7" t="s">
        <v>1430</v>
      </c>
      <c r="C5735" s="8" t="s">
        <v>45</v>
      </c>
      <c r="D5735" s="10">
        <v>14</v>
      </c>
      <c r="E5735" s="28" t="s">
        <v>4873</v>
      </c>
      <c r="F5735" s="28" t="s">
        <v>4845</v>
      </c>
      <c r="G5735" s="12">
        <v>0.3576388888888889</v>
      </c>
      <c r="H5735" s="12">
        <v>0.53125</v>
      </c>
      <c r="I5735" s="12">
        <v>0.35069444444444442</v>
      </c>
      <c r="J5735" s="12">
        <v>0.35208333333333341</v>
      </c>
      <c r="K5735" s="12">
        <v>0.36805555555555558</v>
      </c>
      <c r="L5735" s="12">
        <v>0.50486111111111109</v>
      </c>
      <c r="M5735" s="12">
        <v>0.51875000000000004</v>
      </c>
      <c r="N5735" s="12">
        <v>0.52083333333333337</v>
      </c>
      <c r="O5735" s="8" t="s">
        <v>1961</v>
      </c>
      <c r="P5735" s="8" t="s">
        <v>37</v>
      </c>
      <c r="S5735" s="8">
        <v>151</v>
      </c>
      <c r="T5735" s="8">
        <v>0</v>
      </c>
      <c r="U5735" s="14">
        <v>0.7878558138112749</v>
      </c>
      <c r="V5735" s="8">
        <v>0</v>
      </c>
      <c r="W5735" s="15" t="s">
        <v>30</v>
      </c>
      <c r="X5735" s="7" t="s">
        <v>3030</v>
      </c>
      <c r="AC5735" s="64"/>
    </row>
    <row r="5736" spans="1:29" x14ac:dyDescent="0.35">
      <c r="A5736" s="9">
        <v>46257</v>
      </c>
      <c r="B5736" s="7" t="s">
        <v>1383</v>
      </c>
      <c r="C5736" s="8" t="s">
        <v>45</v>
      </c>
      <c r="D5736" s="10">
        <v>1</v>
      </c>
      <c r="E5736" s="28" t="s">
        <v>4845</v>
      </c>
      <c r="F5736" s="28" t="s">
        <v>4851</v>
      </c>
      <c r="G5736" s="12">
        <v>0.58333333333333337</v>
      </c>
      <c r="H5736" s="12">
        <v>0.67013888888888884</v>
      </c>
      <c r="I5736" s="12">
        <v>0.57361111111111107</v>
      </c>
      <c r="J5736" s="12">
        <v>0.57638888888888884</v>
      </c>
      <c r="K5736" s="12">
        <v>0.58680555555555558</v>
      </c>
      <c r="L5736" s="12">
        <v>0.65694444444444444</v>
      </c>
      <c r="M5736" s="12">
        <v>0.68125000000000002</v>
      </c>
      <c r="N5736" s="12">
        <v>0.68194444444444446</v>
      </c>
      <c r="O5736" s="8" t="s">
        <v>37</v>
      </c>
      <c r="P5736" s="8" t="s">
        <v>385</v>
      </c>
      <c r="S5736" s="8">
        <v>186</v>
      </c>
      <c r="T5736" s="8">
        <v>0</v>
      </c>
      <c r="U5736" s="14">
        <v>0.95278587024109662</v>
      </c>
      <c r="V5736" s="8">
        <v>1573</v>
      </c>
      <c r="W5736" s="15" t="s">
        <v>30</v>
      </c>
      <c r="AC5736" s="64"/>
    </row>
    <row r="5737" spans="1:29" x14ac:dyDescent="0.35">
      <c r="A5737" s="9">
        <v>46257</v>
      </c>
      <c r="B5737" s="7" t="s">
        <v>1384</v>
      </c>
      <c r="C5737" s="8" t="s">
        <v>45</v>
      </c>
      <c r="D5737" s="10">
        <v>1</v>
      </c>
      <c r="E5737" s="28" t="s">
        <v>4851</v>
      </c>
      <c r="F5737" s="28" t="s">
        <v>4845</v>
      </c>
      <c r="G5737" s="12">
        <v>0.75</v>
      </c>
      <c r="H5737" s="12">
        <v>0.83333333333333337</v>
      </c>
      <c r="I5737" s="12">
        <v>0.73958333333333337</v>
      </c>
      <c r="J5737" s="12">
        <v>0.74236111111111114</v>
      </c>
      <c r="K5737" s="12">
        <v>0.74930555555555556</v>
      </c>
      <c r="L5737" s="12">
        <v>0.80208333333333337</v>
      </c>
      <c r="M5737" s="12">
        <v>0.81527777777777777</v>
      </c>
      <c r="N5737" s="12">
        <v>0.81736111111111109</v>
      </c>
      <c r="O5737" s="8" t="s">
        <v>385</v>
      </c>
      <c r="P5737" s="8" t="s">
        <v>29</v>
      </c>
      <c r="S5737" s="8">
        <v>179</v>
      </c>
      <c r="T5737" s="8">
        <v>0</v>
      </c>
      <c r="U5737" s="14">
        <v>0.95372436769921809</v>
      </c>
      <c r="V5737" s="8">
        <v>0</v>
      </c>
      <c r="W5737" s="15" t="s">
        <v>30</v>
      </c>
      <c r="AC5737" s="64"/>
    </row>
    <row r="5738" spans="1:29" x14ac:dyDescent="0.35">
      <c r="A5738" s="9">
        <v>46257</v>
      </c>
      <c r="B5738" s="7" t="s">
        <v>107</v>
      </c>
      <c r="C5738" s="8" t="s">
        <v>59</v>
      </c>
      <c r="D5738" s="10">
        <v>1</v>
      </c>
      <c r="E5738" s="28" t="s">
        <v>4845</v>
      </c>
      <c r="F5738" s="28" t="s">
        <v>4850</v>
      </c>
      <c r="G5738" s="12">
        <v>4.5138888888888888E-2</v>
      </c>
      <c r="H5738" s="12">
        <v>0.24305555555555561</v>
      </c>
      <c r="I5738" s="12">
        <v>3.8194444444444448E-2</v>
      </c>
      <c r="J5738" s="12">
        <v>4.1666666666666657E-2</v>
      </c>
      <c r="K5738" s="12">
        <v>5.8333333333333327E-2</v>
      </c>
      <c r="L5738" s="12">
        <v>0.22430555555555559</v>
      </c>
      <c r="M5738" s="12">
        <v>0.23541666666666669</v>
      </c>
      <c r="N5738" s="12">
        <v>0.2381944444444444</v>
      </c>
      <c r="O5738" s="8" t="s">
        <v>73</v>
      </c>
      <c r="P5738" s="8">
        <v>65</v>
      </c>
      <c r="S5738" s="8">
        <v>174</v>
      </c>
      <c r="T5738" s="8">
        <v>1</v>
      </c>
      <c r="U5738" s="14">
        <v>0.99728922044169244</v>
      </c>
      <c r="V5738" s="8">
        <v>1052</v>
      </c>
      <c r="W5738" s="15" t="s">
        <v>30</v>
      </c>
      <c r="AC5738" s="64"/>
    </row>
    <row r="5739" spans="1:29" x14ac:dyDescent="0.35">
      <c r="A5739" s="9">
        <v>46257</v>
      </c>
      <c r="B5739" s="7" t="s">
        <v>109</v>
      </c>
      <c r="C5739" s="8" t="s">
        <v>59</v>
      </c>
      <c r="D5739" s="10">
        <v>1</v>
      </c>
      <c r="E5739" s="28" t="s">
        <v>4850</v>
      </c>
      <c r="F5739" s="28" t="s">
        <v>4845</v>
      </c>
      <c r="G5739" s="12">
        <v>0.28472222222222221</v>
      </c>
      <c r="H5739" s="12">
        <v>0.49652777777777779</v>
      </c>
      <c r="I5739" s="12">
        <v>0.27916666666666667</v>
      </c>
      <c r="J5739" s="12">
        <v>0.28194444444444439</v>
      </c>
      <c r="K5739" s="12">
        <v>0.29583333333333328</v>
      </c>
      <c r="L5739" s="12">
        <v>0.46111111111111108</v>
      </c>
      <c r="M5739" s="12">
        <v>0.47361111111111109</v>
      </c>
      <c r="N5739" s="12">
        <v>0.47569444444444442</v>
      </c>
      <c r="O5739" s="8">
        <v>64</v>
      </c>
      <c r="P5739" s="8" t="s">
        <v>60</v>
      </c>
      <c r="S5739" s="8">
        <v>163</v>
      </c>
      <c r="T5739" s="8">
        <v>1</v>
      </c>
      <c r="U5739" s="14">
        <v>0.92456580351405859</v>
      </c>
      <c r="V5739" s="8">
        <v>0</v>
      </c>
      <c r="W5739" s="15" t="s">
        <v>30</v>
      </c>
      <c r="AC5739" s="64"/>
    </row>
    <row r="5740" spans="1:29" x14ac:dyDescent="0.35">
      <c r="A5740" s="9">
        <v>46257</v>
      </c>
      <c r="B5740" s="7" t="s">
        <v>52</v>
      </c>
      <c r="C5740" s="8" t="s">
        <v>59</v>
      </c>
      <c r="D5740" s="10">
        <v>1</v>
      </c>
      <c r="E5740" s="28" t="s">
        <v>4845</v>
      </c>
      <c r="F5740" s="28" t="s">
        <v>4851</v>
      </c>
      <c r="G5740" s="12">
        <v>0.53819444444444442</v>
      </c>
      <c r="H5740" s="12">
        <v>0.61111111111111116</v>
      </c>
      <c r="I5740" s="12">
        <v>0.53055555555555556</v>
      </c>
      <c r="J5740" s="12">
        <v>0.5625</v>
      </c>
      <c r="K5740" s="12">
        <v>0.57708333333333328</v>
      </c>
      <c r="L5740" s="12">
        <v>0.65</v>
      </c>
      <c r="M5740" s="12">
        <v>0.65625</v>
      </c>
      <c r="N5740" s="12">
        <v>0.65694444444444444</v>
      </c>
      <c r="O5740" s="8" t="s">
        <v>60</v>
      </c>
      <c r="P5740" s="8" t="s">
        <v>302</v>
      </c>
      <c r="Q5740" s="8" t="s">
        <v>1536</v>
      </c>
      <c r="R5740" s="27" t="s">
        <v>39</v>
      </c>
      <c r="S5740" s="8">
        <v>173</v>
      </c>
      <c r="T5740" s="8">
        <v>2</v>
      </c>
      <c r="U5740" s="14">
        <v>0.91647847346191291</v>
      </c>
      <c r="V5740" s="8">
        <v>1314</v>
      </c>
      <c r="W5740" s="15" t="s">
        <v>30</v>
      </c>
      <c r="X5740" s="7" t="s">
        <v>3030</v>
      </c>
      <c r="AC5740" s="64"/>
    </row>
    <row r="5741" spans="1:29" x14ac:dyDescent="0.35">
      <c r="A5741" s="9">
        <v>46257</v>
      </c>
      <c r="B5741" s="7" t="s">
        <v>56</v>
      </c>
      <c r="C5741" s="8" t="s">
        <v>59</v>
      </c>
      <c r="D5741" s="10">
        <v>1</v>
      </c>
      <c r="E5741" s="28" t="s">
        <v>4851</v>
      </c>
      <c r="F5741" s="28" t="s">
        <v>4845</v>
      </c>
      <c r="G5741" s="12">
        <v>0.65625</v>
      </c>
      <c r="H5741" s="12">
        <v>0.73958333333333337</v>
      </c>
      <c r="I5741" s="12">
        <v>0.68402777777777779</v>
      </c>
      <c r="J5741" s="12">
        <v>0.69444444444444442</v>
      </c>
      <c r="K5741" s="12">
        <v>0.70416666666666672</v>
      </c>
      <c r="L5741" s="12">
        <v>0.75902777777777775</v>
      </c>
      <c r="M5741" s="12">
        <v>0.77222222222222225</v>
      </c>
      <c r="N5741" s="12">
        <v>0.77430555555555558</v>
      </c>
      <c r="O5741" s="8" t="s">
        <v>302</v>
      </c>
      <c r="P5741" s="8" t="s">
        <v>423</v>
      </c>
      <c r="Q5741" s="8" t="s">
        <v>4767</v>
      </c>
      <c r="R5741" s="27" t="s">
        <v>99</v>
      </c>
      <c r="S5741" s="8">
        <v>154</v>
      </c>
      <c r="T5741" s="8">
        <v>0</v>
      </c>
      <c r="U5741" s="14">
        <v>0.84138047668767024</v>
      </c>
      <c r="V5741" s="8">
        <v>0</v>
      </c>
      <c r="W5741" s="15" t="s">
        <v>30</v>
      </c>
      <c r="X5741" s="7" t="s">
        <v>3030</v>
      </c>
      <c r="AC5741" s="64"/>
    </row>
    <row r="5742" spans="1:29" x14ac:dyDescent="0.35">
      <c r="A5742" s="9">
        <v>46257</v>
      </c>
      <c r="B5742" s="7" t="s">
        <v>1371</v>
      </c>
      <c r="C5742" s="8" t="s">
        <v>72</v>
      </c>
      <c r="D5742" s="10">
        <v>1</v>
      </c>
      <c r="E5742" s="28" t="s">
        <v>4845</v>
      </c>
      <c r="F5742" s="28" t="s">
        <v>4853</v>
      </c>
      <c r="G5742" s="12">
        <v>2.0833333333333329E-2</v>
      </c>
      <c r="H5742" s="12">
        <v>0.16666666666666671</v>
      </c>
      <c r="I5742" s="17">
        <v>1.7361111111111108E-2</v>
      </c>
      <c r="J5742" s="12">
        <v>2.569444444444444E-2</v>
      </c>
      <c r="K5742" s="12">
        <v>4.2361111111111113E-2</v>
      </c>
      <c r="L5742" s="12">
        <v>0.1701388888888889</v>
      </c>
      <c r="M5742" s="12">
        <v>0.1736111111111111</v>
      </c>
      <c r="N5742" s="12">
        <v>0.1756944444444444</v>
      </c>
      <c r="O5742" s="8" t="s">
        <v>106</v>
      </c>
      <c r="P5742" s="8" t="s">
        <v>740</v>
      </c>
      <c r="Q5742" s="8" t="s">
        <v>263</v>
      </c>
      <c r="R5742" s="27" t="s">
        <v>39</v>
      </c>
      <c r="S5742" s="8">
        <v>179</v>
      </c>
      <c r="T5742" s="8">
        <v>2</v>
      </c>
      <c r="U5742" s="14">
        <v>0.95597803992656749</v>
      </c>
      <c r="V5742" s="8">
        <v>0</v>
      </c>
      <c r="W5742" s="15" t="s">
        <v>30</v>
      </c>
      <c r="AC5742" s="64"/>
    </row>
    <row r="5743" spans="1:29" x14ac:dyDescent="0.35">
      <c r="A5743" s="9">
        <v>46257</v>
      </c>
      <c r="B5743" s="7" t="s">
        <v>1372</v>
      </c>
      <c r="C5743" s="8" t="s">
        <v>72</v>
      </c>
      <c r="D5743" s="10">
        <v>1</v>
      </c>
      <c r="E5743" s="28" t="s">
        <v>4853</v>
      </c>
      <c r="F5743" s="28" t="s">
        <v>4845</v>
      </c>
      <c r="G5743" s="12">
        <v>0.20833333333333329</v>
      </c>
      <c r="H5743" s="12">
        <v>0.36805555555555558</v>
      </c>
      <c r="I5743" s="12">
        <v>0.20555555555555549</v>
      </c>
      <c r="J5743" s="12">
        <v>0.21111111111111111</v>
      </c>
      <c r="K5743" s="12">
        <v>0.22569444444444439</v>
      </c>
      <c r="L5743" s="12">
        <v>0.34652777777777782</v>
      </c>
      <c r="M5743" s="12">
        <v>0.35972222222222222</v>
      </c>
      <c r="N5743" s="12">
        <v>0.36180555555555549</v>
      </c>
      <c r="O5743" s="8" t="s">
        <v>740</v>
      </c>
      <c r="P5743" s="8" t="s">
        <v>73</v>
      </c>
      <c r="Q5743" s="8" t="s">
        <v>273</v>
      </c>
      <c r="R5743" s="27" t="s">
        <v>39</v>
      </c>
      <c r="S5743" s="8">
        <v>188</v>
      </c>
      <c r="T5743" s="8">
        <v>2</v>
      </c>
      <c r="U5743" s="14">
        <v>0.94367262847865463</v>
      </c>
      <c r="V5743" s="8">
        <v>0</v>
      </c>
      <c r="W5743" s="15" t="s">
        <v>30</v>
      </c>
      <c r="AC5743" s="64"/>
    </row>
    <row r="5744" spans="1:29" x14ac:dyDescent="0.35">
      <c r="A5744" s="9">
        <v>46257</v>
      </c>
      <c r="B5744" s="7" t="s">
        <v>104</v>
      </c>
      <c r="C5744" s="8" t="s">
        <v>72</v>
      </c>
      <c r="D5744" s="10">
        <v>1</v>
      </c>
      <c r="E5744" s="28" t="s">
        <v>4845</v>
      </c>
      <c r="F5744" s="28" t="s">
        <v>4856</v>
      </c>
      <c r="G5744" s="12">
        <v>0.40972222222222221</v>
      </c>
      <c r="H5744" s="12">
        <v>0.5</v>
      </c>
      <c r="I5744" s="12">
        <v>0.40555555555555561</v>
      </c>
      <c r="J5744" s="12">
        <v>0.40625</v>
      </c>
      <c r="K5744" s="12">
        <v>0.41736111111111113</v>
      </c>
      <c r="L5744" s="17">
        <v>0.4909722222222222</v>
      </c>
      <c r="M5744" s="17">
        <v>0.49722222222222218</v>
      </c>
      <c r="N5744" s="17">
        <v>0.49791666666666667</v>
      </c>
      <c r="O5744" s="15" t="s">
        <v>73</v>
      </c>
      <c r="P5744" s="8">
        <v>6</v>
      </c>
      <c r="S5744" s="8">
        <v>175</v>
      </c>
      <c r="T5744" s="8">
        <v>0</v>
      </c>
      <c r="U5744" s="14">
        <v>0.91110135187964481</v>
      </c>
      <c r="V5744" s="8">
        <v>0</v>
      </c>
      <c r="W5744" s="15" t="s">
        <v>30</v>
      </c>
      <c r="AC5744" s="64"/>
    </row>
    <row r="5745" spans="1:29" x14ac:dyDescent="0.35">
      <c r="A5745" s="9">
        <v>46257</v>
      </c>
      <c r="B5745" s="7" t="s">
        <v>105</v>
      </c>
      <c r="C5745" s="8" t="s">
        <v>72</v>
      </c>
      <c r="D5745" s="10">
        <v>1</v>
      </c>
      <c r="E5745" s="28" t="s">
        <v>4856</v>
      </c>
      <c r="F5745" s="28" t="s">
        <v>4845</v>
      </c>
      <c r="G5745" s="12">
        <v>0.53819444444444442</v>
      </c>
      <c r="H5745" s="12">
        <v>0.63194444444444442</v>
      </c>
      <c r="I5745" s="12">
        <v>0.51666666666666672</v>
      </c>
      <c r="J5745" s="12">
        <v>0.53263888888888888</v>
      </c>
      <c r="K5745" s="12">
        <v>0.54166666666666663</v>
      </c>
      <c r="L5745" s="12">
        <v>0.62569444444444444</v>
      </c>
      <c r="M5745" s="12">
        <v>0.6333333333333333</v>
      </c>
      <c r="N5745" s="12">
        <v>0.63541666666666663</v>
      </c>
      <c r="O5745" s="8">
        <v>6</v>
      </c>
      <c r="P5745" s="15" t="s">
        <v>363</v>
      </c>
      <c r="S5745" s="8">
        <v>185</v>
      </c>
      <c r="T5745" s="8">
        <v>0</v>
      </c>
      <c r="U5745" s="14">
        <v>0.9601996444065487</v>
      </c>
      <c r="V5745" s="8">
        <v>0</v>
      </c>
      <c r="W5745" s="15" t="s">
        <v>30</v>
      </c>
      <c r="AC5745" s="64"/>
    </row>
    <row r="5746" spans="1:29" x14ac:dyDescent="0.35">
      <c r="A5746" s="9">
        <v>46257</v>
      </c>
      <c r="B5746" s="7" t="s">
        <v>71</v>
      </c>
      <c r="C5746" s="8" t="s">
        <v>81</v>
      </c>
      <c r="D5746" s="10">
        <v>1</v>
      </c>
      <c r="E5746" s="28" t="s">
        <v>4845</v>
      </c>
      <c r="F5746" s="28" t="s">
        <v>4867</v>
      </c>
      <c r="G5746" s="12">
        <v>1.041666666666667E-2</v>
      </c>
      <c r="H5746" s="12">
        <v>0.1701388888888889</v>
      </c>
      <c r="I5746" s="12">
        <v>5.5555555555555558E-3</v>
      </c>
      <c r="J5746" s="12">
        <v>7.6388888888888886E-3</v>
      </c>
      <c r="K5746" s="12">
        <v>2.2916666666666669E-2</v>
      </c>
      <c r="L5746" s="12">
        <v>0.17291666666666669</v>
      </c>
      <c r="M5746" s="12">
        <v>0.17986111111111111</v>
      </c>
      <c r="N5746" s="12">
        <v>0.17986111111111111</v>
      </c>
      <c r="O5746" s="8" t="s">
        <v>122</v>
      </c>
      <c r="P5746" s="8">
        <v>24</v>
      </c>
      <c r="S5746" s="8">
        <v>193</v>
      </c>
      <c r="T5746" s="8">
        <v>1</v>
      </c>
      <c r="U5746" s="14">
        <v>0.99287148987180529</v>
      </c>
      <c r="V5746" s="8">
        <v>711</v>
      </c>
      <c r="W5746" s="15" t="s">
        <v>30</v>
      </c>
      <c r="AC5746" s="64"/>
    </row>
    <row r="5747" spans="1:29" x14ac:dyDescent="0.35">
      <c r="A5747" s="9">
        <v>46257</v>
      </c>
      <c r="B5747" s="7" t="s">
        <v>74</v>
      </c>
      <c r="C5747" s="8" t="s">
        <v>81</v>
      </c>
      <c r="D5747" s="10">
        <v>1</v>
      </c>
      <c r="E5747" s="28" t="s">
        <v>4867</v>
      </c>
      <c r="F5747" s="28" t="s">
        <v>4845</v>
      </c>
      <c r="G5747" s="12">
        <v>0.20833333333333329</v>
      </c>
      <c r="H5747" s="12">
        <v>0.38541666666666669</v>
      </c>
      <c r="I5747" s="12">
        <v>0.20833333333333329</v>
      </c>
      <c r="J5747" s="12">
        <v>0.21111111111111111</v>
      </c>
      <c r="K5747" s="12">
        <v>0.23125000000000001</v>
      </c>
      <c r="L5747" s="12">
        <v>0.36666666666666659</v>
      </c>
      <c r="M5747" s="12">
        <v>0.37847222222222221</v>
      </c>
      <c r="N5747" s="12">
        <v>0.38055555555555548</v>
      </c>
      <c r="O5747" s="8">
        <v>23</v>
      </c>
      <c r="P5747" s="8" t="s">
        <v>32</v>
      </c>
      <c r="Q5747" s="8" t="s">
        <v>2273</v>
      </c>
      <c r="R5747" s="27" t="s">
        <v>99</v>
      </c>
      <c r="S5747" s="8">
        <v>154</v>
      </c>
      <c r="T5747" s="8">
        <v>1</v>
      </c>
      <c r="U5747" s="14">
        <v>0.82902259506803899</v>
      </c>
      <c r="V5747" s="8">
        <v>252</v>
      </c>
      <c r="W5747" s="15" t="s">
        <v>30</v>
      </c>
      <c r="AC5747" s="64"/>
    </row>
    <row r="5748" spans="1:29" x14ac:dyDescent="0.35">
      <c r="A5748" s="9">
        <v>46257</v>
      </c>
      <c r="B5748" s="7" t="s">
        <v>1376</v>
      </c>
      <c r="C5748" s="8" t="s">
        <v>81</v>
      </c>
      <c r="D5748" s="10">
        <v>14</v>
      </c>
      <c r="E5748" s="28" t="s">
        <v>4873</v>
      </c>
      <c r="F5748" s="28" t="s">
        <v>4845</v>
      </c>
      <c r="G5748" s="12">
        <v>0.47569444444444442</v>
      </c>
      <c r="H5748" s="12">
        <v>0.63194444444444442</v>
      </c>
      <c r="I5748" s="12">
        <v>0.46736111111111112</v>
      </c>
      <c r="J5748" s="12">
        <v>0.47916666666666669</v>
      </c>
      <c r="K5748" s="12">
        <v>0.49166666666666659</v>
      </c>
      <c r="L5748" s="12">
        <v>0.63611111111111107</v>
      </c>
      <c r="M5748" s="12">
        <v>0.64166666666666672</v>
      </c>
      <c r="N5748" s="12">
        <v>0.64166666666666672</v>
      </c>
      <c r="O5748" s="8" t="s">
        <v>32</v>
      </c>
      <c r="P5748" s="8">
        <v>22</v>
      </c>
      <c r="Q5748" s="8" t="s">
        <v>65</v>
      </c>
      <c r="R5748" s="27" t="s">
        <v>39</v>
      </c>
      <c r="S5748" s="8">
        <v>173</v>
      </c>
      <c r="T5748" s="8">
        <v>0</v>
      </c>
      <c r="U5748" s="14">
        <v>0.97264204858764447</v>
      </c>
      <c r="V5748" s="8">
        <v>530</v>
      </c>
      <c r="W5748" s="15" t="s">
        <v>30</v>
      </c>
      <c r="AC5748" s="64"/>
    </row>
    <row r="5749" spans="1:29" x14ac:dyDescent="0.35">
      <c r="A5749" s="9">
        <v>46257</v>
      </c>
      <c r="B5749" s="7" t="s">
        <v>1379</v>
      </c>
      <c r="C5749" s="8" t="s">
        <v>81</v>
      </c>
      <c r="D5749" s="10">
        <v>13</v>
      </c>
      <c r="E5749" s="28" t="s">
        <v>4845</v>
      </c>
      <c r="F5749" s="28" t="s">
        <v>4862</v>
      </c>
      <c r="G5749" s="12">
        <v>0.66666666666666663</v>
      </c>
      <c r="H5749" s="12">
        <v>0.84375</v>
      </c>
      <c r="I5749" s="12">
        <v>0.66597222222222219</v>
      </c>
      <c r="J5749" s="12">
        <v>0.6694444444444444</v>
      </c>
      <c r="K5749" s="12">
        <v>0.67708333333333337</v>
      </c>
      <c r="L5749" s="12">
        <v>0.8125</v>
      </c>
      <c r="M5749" s="12">
        <v>0.82361111111111107</v>
      </c>
      <c r="N5749" s="12">
        <v>0.8256944444444444</v>
      </c>
      <c r="O5749" s="8">
        <v>20</v>
      </c>
      <c r="P5749" s="8" t="s">
        <v>73</v>
      </c>
      <c r="Q5749" s="8" t="s">
        <v>803</v>
      </c>
      <c r="R5749" s="27" t="s">
        <v>99</v>
      </c>
      <c r="S5749" s="8">
        <v>130</v>
      </c>
      <c r="T5749" s="8">
        <v>0</v>
      </c>
      <c r="U5749" s="14">
        <v>0.67767005589792173</v>
      </c>
      <c r="V5749" s="8">
        <v>0</v>
      </c>
      <c r="W5749" s="15" t="s">
        <v>30</v>
      </c>
      <c r="AC5749" s="64"/>
    </row>
    <row r="5750" spans="1:29" x14ac:dyDescent="0.35">
      <c r="A5750" s="9">
        <v>46257</v>
      </c>
      <c r="B5750" s="7" t="s">
        <v>1504</v>
      </c>
      <c r="C5750" s="8" t="s">
        <v>81</v>
      </c>
      <c r="D5750" s="10">
        <v>1</v>
      </c>
      <c r="E5750" s="28" t="s">
        <v>4862</v>
      </c>
      <c r="F5750" s="28" t="s">
        <v>4845</v>
      </c>
      <c r="G5750" s="12">
        <v>0.97916666666666663</v>
      </c>
      <c r="H5750" s="12" t="s">
        <v>2966</v>
      </c>
      <c r="I5750" s="12">
        <v>0.97083333333333333</v>
      </c>
      <c r="J5750" s="12">
        <v>0.97361111111111109</v>
      </c>
      <c r="K5750" s="12">
        <v>0.98472222222222228</v>
      </c>
      <c r="L5750" s="17" t="s">
        <v>4768</v>
      </c>
      <c r="M5750" s="17" t="s">
        <v>4769</v>
      </c>
      <c r="N5750" s="17" t="s">
        <v>2736</v>
      </c>
      <c r="O5750" s="15" t="s">
        <v>73</v>
      </c>
      <c r="P5750" s="15" t="s">
        <v>177</v>
      </c>
      <c r="S5750" s="8">
        <v>178</v>
      </c>
      <c r="T5750" s="8">
        <v>2</v>
      </c>
      <c r="U5750" s="14">
        <f>S5750/186</f>
        <v>0.956989247311828</v>
      </c>
      <c r="V5750" s="8">
        <v>0</v>
      </c>
      <c r="W5750" s="8" t="s">
        <v>30</v>
      </c>
      <c r="AC5750" s="64"/>
    </row>
    <row r="5751" spans="1:29" x14ac:dyDescent="0.35">
      <c r="A5751" s="9">
        <v>46257</v>
      </c>
      <c r="B5751" s="7" t="s">
        <v>58</v>
      </c>
      <c r="C5751" s="8" t="s">
        <v>90</v>
      </c>
      <c r="D5751" s="10">
        <v>1</v>
      </c>
      <c r="E5751" s="28" t="s">
        <v>4845</v>
      </c>
      <c r="F5751" s="28" t="s">
        <v>4861</v>
      </c>
      <c r="G5751" s="12">
        <v>0.20833333333333329</v>
      </c>
      <c r="H5751" s="12">
        <v>0.39583333333333331</v>
      </c>
      <c r="I5751" s="12">
        <v>0.20208333333333331</v>
      </c>
      <c r="J5751" s="12">
        <v>0.2069444444444444</v>
      </c>
      <c r="K5751" s="12">
        <v>0.2166666666666667</v>
      </c>
      <c r="L5751" s="12">
        <v>0.38541666666666669</v>
      </c>
      <c r="M5751" s="12">
        <v>0.39583333333333331</v>
      </c>
      <c r="N5751" s="12">
        <v>0.3972222222222222</v>
      </c>
      <c r="O5751" s="8" t="s">
        <v>43</v>
      </c>
      <c r="P5751" s="8" t="s">
        <v>428</v>
      </c>
      <c r="S5751" s="8">
        <v>169</v>
      </c>
      <c r="T5751" s="8">
        <v>0</v>
      </c>
      <c r="U5751" s="14">
        <v>1</v>
      </c>
      <c r="V5751" s="8">
        <v>795</v>
      </c>
      <c r="W5751" s="15" t="s">
        <v>30</v>
      </c>
      <c r="X5751" s="7" t="s">
        <v>3030</v>
      </c>
      <c r="AC5751" s="64"/>
    </row>
    <row r="5752" spans="1:29" x14ac:dyDescent="0.35">
      <c r="A5752" s="9">
        <v>46257</v>
      </c>
      <c r="B5752" s="7" t="s">
        <v>64</v>
      </c>
      <c r="C5752" s="8" t="s">
        <v>90</v>
      </c>
      <c r="D5752" s="10">
        <v>1</v>
      </c>
      <c r="E5752" s="28" t="s">
        <v>4861</v>
      </c>
      <c r="F5752" s="28" t="s">
        <v>4845</v>
      </c>
      <c r="G5752" s="12">
        <v>0.4375</v>
      </c>
      <c r="H5752" s="12">
        <v>0.64583333333333337</v>
      </c>
      <c r="I5752" s="12">
        <v>0.4284722222222222</v>
      </c>
      <c r="J5752" s="12">
        <v>0.43055555555555558</v>
      </c>
      <c r="K5752" s="12">
        <v>0.4465277777777778</v>
      </c>
      <c r="L5752" s="12">
        <v>0.6166666666666667</v>
      </c>
      <c r="M5752" s="12">
        <v>0.6333333333333333</v>
      </c>
      <c r="N5752" s="12">
        <v>0.63541666666666663</v>
      </c>
      <c r="O5752" s="8" t="s">
        <v>428</v>
      </c>
      <c r="P5752" s="8" t="s">
        <v>37</v>
      </c>
      <c r="S5752" s="8">
        <v>165</v>
      </c>
      <c r="T5752" s="8">
        <v>0</v>
      </c>
      <c r="U5752" s="14">
        <v>0.92245070220775238</v>
      </c>
      <c r="V5752" s="8">
        <v>488</v>
      </c>
      <c r="W5752" s="15" t="s">
        <v>30</v>
      </c>
      <c r="X5752" s="7" t="s">
        <v>3030</v>
      </c>
      <c r="AC5752" s="64"/>
    </row>
    <row r="5753" spans="1:29" x14ac:dyDescent="0.35">
      <c r="A5753" s="9">
        <v>46257</v>
      </c>
      <c r="B5753" s="7" t="s">
        <v>1381</v>
      </c>
      <c r="C5753" s="8" t="s">
        <v>108</v>
      </c>
      <c r="D5753" s="10">
        <v>1</v>
      </c>
      <c r="E5753" s="28" t="s">
        <v>4845</v>
      </c>
      <c r="F5753" s="28" t="s">
        <v>4849</v>
      </c>
      <c r="G5753" s="12">
        <v>4.5138888888888888E-2</v>
      </c>
      <c r="H5753" s="12">
        <v>0.25347222222222221</v>
      </c>
      <c r="I5753" s="12">
        <v>4.027777777777778E-2</v>
      </c>
      <c r="J5753" s="12">
        <v>4.5138888888888888E-2</v>
      </c>
      <c r="K5753" s="12">
        <v>6.458333333333334E-2</v>
      </c>
      <c r="L5753" s="12">
        <v>0.2590277777777778</v>
      </c>
      <c r="M5753" s="12">
        <v>0.26944444444444438</v>
      </c>
      <c r="N5753" s="12">
        <v>0.27013888888888887</v>
      </c>
      <c r="O5753" s="8" t="s">
        <v>60</v>
      </c>
      <c r="P5753" s="8">
        <v>64</v>
      </c>
      <c r="S5753" s="8">
        <v>168</v>
      </c>
      <c r="T5753" s="8">
        <v>0</v>
      </c>
      <c r="U5753" s="14">
        <v>0.78943369125729435</v>
      </c>
      <c r="V5753" s="8">
        <v>0</v>
      </c>
      <c r="W5753" s="15" t="s">
        <v>30</v>
      </c>
      <c r="AC5753" s="64"/>
    </row>
    <row r="5754" spans="1:29" ht="26" customHeight="1" x14ac:dyDescent="0.35">
      <c r="A5754" s="9">
        <v>46257</v>
      </c>
      <c r="B5754" s="7" t="s">
        <v>1382</v>
      </c>
      <c r="C5754" s="8" t="s">
        <v>108</v>
      </c>
      <c r="D5754" s="10">
        <v>1</v>
      </c>
      <c r="E5754" s="28" t="s">
        <v>4849</v>
      </c>
      <c r="F5754" s="28" t="s">
        <v>4845</v>
      </c>
      <c r="G5754" s="12">
        <v>0.2951388888888889</v>
      </c>
      <c r="H5754" s="12">
        <v>0.52430555555555558</v>
      </c>
      <c r="I5754" s="12">
        <v>0.30208333333333331</v>
      </c>
      <c r="J5754" s="12">
        <v>0.30416666666666659</v>
      </c>
      <c r="K5754" s="12">
        <v>0.31597222222222221</v>
      </c>
      <c r="L5754" s="12">
        <v>0.51180555555555551</v>
      </c>
      <c r="M5754" s="12">
        <v>0.52708333333333335</v>
      </c>
      <c r="N5754" s="12">
        <v>0.52916666666666667</v>
      </c>
      <c r="O5754" s="8">
        <v>63</v>
      </c>
      <c r="P5754" s="8" t="s">
        <v>70</v>
      </c>
      <c r="Q5754" s="8" t="s">
        <v>4770</v>
      </c>
      <c r="R5754" s="27" t="s">
        <v>4771</v>
      </c>
      <c r="S5754" s="8">
        <v>160</v>
      </c>
      <c r="T5754" s="8">
        <v>0</v>
      </c>
      <c r="U5754" s="14">
        <v>0.84846288239341816</v>
      </c>
      <c r="V5754" s="8">
        <v>0</v>
      </c>
      <c r="W5754" s="15" t="s">
        <v>30</v>
      </c>
      <c r="AC5754" s="64"/>
    </row>
    <row r="5755" spans="1:29" x14ac:dyDescent="0.35">
      <c r="A5755" s="9">
        <v>46257</v>
      </c>
      <c r="B5755" s="7" t="s">
        <v>93</v>
      </c>
      <c r="C5755" s="8" t="s">
        <v>108</v>
      </c>
      <c r="D5755" s="10">
        <v>14</v>
      </c>
      <c r="E5755" s="28" t="s">
        <v>4845</v>
      </c>
      <c r="F5755" s="28" t="s">
        <v>4847</v>
      </c>
      <c r="G5755" s="12">
        <v>0.56597222222222221</v>
      </c>
      <c r="H5755" s="12">
        <v>0.68402777777777779</v>
      </c>
      <c r="I5755" s="12">
        <v>0.56180555555555556</v>
      </c>
      <c r="J5755" s="12">
        <v>0.56805555555555554</v>
      </c>
      <c r="K5755" s="12">
        <v>0.58402777777777781</v>
      </c>
      <c r="L5755" s="12">
        <v>0.68680555555555556</v>
      </c>
      <c r="M5755" s="12">
        <v>0.6958333333333333</v>
      </c>
      <c r="N5755" s="12">
        <v>0.69861111111111107</v>
      </c>
      <c r="O5755" s="8" t="s">
        <v>70</v>
      </c>
      <c r="P5755" s="8" t="s">
        <v>254</v>
      </c>
      <c r="Q5755" s="8" t="s">
        <v>152</v>
      </c>
      <c r="R5755" s="27" t="s">
        <v>39</v>
      </c>
      <c r="S5755" s="8">
        <v>95</v>
      </c>
      <c r="T5755" s="8">
        <v>0</v>
      </c>
      <c r="U5755" s="14">
        <v>0.46513005758586001</v>
      </c>
      <c r="V5755" s="8">
        <v>2143</v>
      </c>
      <c r="W5755" s="15" t="s">
        <v>30</v>
      </c>
      <c r="X5755" s="7" t="s">
        <v>3030</v>
      </c>
      <c r="AC5755" s="64"/>
    </row>
    <row r="5756" spans="1:29" x14ac:dyDescent="0.35">
      <c r="A5756" s="9">
        <v>46257</v>
      </c>
      <c r="B5756" s="7" t="s">
        <v>96</v>
      </c>
      <c r="C5756" s="8" t="s">
        <v>108</v>
      </c>
      <c r="D5756" s="10">
        <v>14</v>
      </c>
      <c r="E5756" s="28" t="s">
        <v>4847</v>
      </c>
      <c r="F5756" s="28" t="s">
        <v>4845</v>
      </c>
      <c r="G5756" s="12">
        <v>0.71875</v>
      </c>
      <c r="H5756" s="12">
        <v>0.84027777777777779</v>
      </c>
      <c r="I5756" s="12">
        <v>0.72499999999999998</v>
      </c>
      <c r="J5756" s="12">
        <v>0.74097222222222225</v>
      </c>
      <c r="K5756" s="12">
        <v>0.75138888888888888</v>
      </c>
      <c r="L5756" s="12">
        <v>0.85972222222222228</v>
      </c>
      <c r="M5756" s="12">
        <v>0.875</v>
      </c>
      <c r="N5756" s="12">
        <v>0.87708333333333333</v>
      </c>
      <c r="O5756" s="8" t="s">
        <v>254</v>
      </c>
      <c r="P5756" s="8" t="s">
        <v>57</v>
      </c>
      <c r="Q5756" s="8" t="s">
        <v>4772</v>
      </c>
      <c r="R5756" s="26" t="s">
        <v>99</v>
      </c>
      <c r="S5756" s="8">
        <v>184</v>
      </c>
      <c r="T5756" s="8">
        <v>0</v>
      </c>
      <c r="U5756" s="14">
        <v>0.91428738810348831</v>
      </c>
      <c r="V5756" s="8">
        <v>1310</v>
      </c>
      <c r="W5756" s="15" t="s">
        <v>30</v>
      </c>
      <c r="X5756" s="7" t="s">
        <v>3030</v>
      </c>
      <c r="AC5756" s="64"/>
    </row>
    <row r="5757" spans="1:29" x14ac:dyDescent="0.35">
      <c r="A5757" s="9">
        <v>46257</v>
      </c>
      <c r="B5757" s="7" t="s">
        <v>80</v>
      </c>
      <c r="C5757" s="8" t="s">
        <v>113</v>
      </c>
      <c r="D5757" s="10">
        <v>1</v>
      </c>
      <c r="E5757" s="28" t="s">
        <v>4845</v>
      </c>
      <c r="F5757" s="28" t="s">
        <v>4851</v>
      </c>
      <c r="G5757" s="12">
        <v>2.0833333333333329E-2</v>
      </c>
      <c r="H5757" s="12">
        <v>9.375E-2</v>
      </c>
      <c r="I5757" s="17">
        <v>1.5972222222222221E-2</v>
      </c>
      <c r="J5757" s="17">
        <v>1.9444444444444441E-2</v>
      </c>
      <c r="K5757" s="17">
        <v>3.9583333333333331E-2</v>
      </c>
      <c r="L5757" s="17">
        <v>9.4444444444444442E-2</v>
      </c>
      <c r="M5757" s="17">
        <v>0.1013888888888889</v>
      </c>
      <c r="N5757" s="17">
        <v>0.1034722222222222</v>
      </c>
      <c r="O5757" s="15" t="s">
        <v>70</v>
      </c>
      <c r="P5757" s="8" t="s">
        <v>230</v>
      </c>
      <c r="Q5757" s="15"/>
      <c r="R5757" s="67"/>
      <c r="S5757" s="15">
        <v>170</v>
      </c>
      <c r="T5757" s="15">
        <v>3</v>
      </c>
      <c r="U5757" s="22">
        <v>0.82359907118059472</v>
      </c>
      <c r="V5757" s="15">
        <v>1709</v>
      </c>
      <c r="W5757" s="15" t="s">
        <v>30</v>
      </c>
      <c r="AC5757" s="64"/>
    </row>
    <row r="5758" spans="1:29" x14ac:dyDescent="0.35">
      <c r="A5758" s="9">
        <v>46257</v>
      </c>
      <c r="B5758" s="7" t="s">
        <v>84</v>
      </c>
      <c r="C5758" s="8" t="s">
        <v>113</v>
      </c>
      <c r="D5758" s="10">
        <v>1</v>
      </c>
      <c r="E5758" s="28" t="s">
        <v>4851</v>
      </c>
      <c r="F5758" s="28" t="s">
        <v>4845</v>
      </c>
      <c r="G5758" s="12">
        <v>0.13541666666666671</v>
      </c>
      <c r="H5758" s="12">
        <v>0.21180555555555561</v>
      </c>
      <c r="I5758" s="12">
        <v>0.13055555555555559</v>
      </c>
      <c r="J5758" s="12">
        <v>0.14027777777777781</v>
      </c>
      <c r="K5758" s="12">
        <v>0.15625</v>
      </c>
      <c r="L5758" s="12">
        <v>0.2097222222222222</v>
      </c>
      <c r="M5758" s="12">
        <v>0.21875</v>
      </c>
      <c r="N5758" s="12">
        <v>0.2208333333333333</v>
      </c>
      <c r="O5758" s="8" t="s">
        <v>230</v>
      </c>
      <c r="P5758" s="15" t="s">
        <v>70</v>
      </c>
      <c r="Q5758" s="8" t="s">
        <v>263</v>
      </c>
      <c r="R5758" s="27" t="s">
        <v>39</v>
      </c>
      <c r="S5758" s="8">
        <v>185</v>
      </c>
      <c r="T5758" s="8">
        <v>2</v>
      </c>
      <c r="U5758" s="14">
        <v>0.97174153898429805</v>
      </c>
      <c r="V5758" s="8">
        <v>0</v>
      </c>
      <c r="W5758" s="15" t="s">
        <v>30</v>
      </c>
      <c r="AC5758" s="64"/>
    </row>
    <row r="5759" spans="1:29" x14ac:dyDescent="0.35">
      <c r="A5759" s="9">
        <v>46257</v>
      </c>
      <c r="B5759" s="7" t="s">
        <v>2570</v>
      </c>
      <c r="C5759" s="8" t="s">
        <v>113</v>
      </c>
      <c r="D5759" s="10">
        <v>1</v>
      </c>
      <c r="E5759" s="28" t="s">
        <v>4845</v>
      </c>
      <c r="F5759" s="28" t="s">
        <v>4849</v>
      </c>
      <c r="G5759" s="12">
        <v>0.2638888888888889</v>
      </c>
      <c r="H5759" s="12">
        <v>0.52777777777777779</v>
      </c>
      <c r="I5759" s="12">
        <v>0.26041666666666669</v>
      </c>
      <c r="J5759" s="12">
        <v>0.26597222222222222</v>
      </c>
      <c r="K5759" s="12">
        <v>0.27500000000000002</v>
      </c>
      <c r="L5759" s="12">
        <v>0.54027777777777775</v>
      </c>
      <c r="M5759" s="12">
        <v>0.54374999999999996</v>
      </c>
      <c r="N5759" s="12">
        <v>0.54722222222222228</v>
      </c>
      <c r="O5759" s="8" t="s">
        <v>70</v>
      </c>
      <c r="P5759" s="8" t="s">
        <v>2929</v>
      </c>
      <c r="Q5759" s="8" t="s">
        <v>152</v>
      </c>
      <c r="R5759" s="27" t="s">
        <v>39</v>
      </c>
      <c r="S5759" s="8">
        <v>118</v>
      </c>
      <c r="T5759" s="8">
        <v>0</v>
      </c>
      <c r="U5759" s="14">
        <v>0.58960273433178656</v>
      </c>
      <c r="V5759" s="8">
        <v>2210</v>
      </c>
      <c r="W5759" s="15" t="s">
        <v>30</v>
      </c>
      <c r="AC5759" s="64"/>
    </row>
    <row r="5760" spans="1:29" ht="26" customHeight="1" x14ac:dyDescent="0.35">
      <c r="A5760" s="9">
        <v>46257</v>
      </c>
      <c r="B5760" s="7" t="s">
        <v>2571</v>
      </c>
      <c r="C5760" s="8" t="s">
        <v>113</v>
      </c>
      <c r="D5760" s="10">
        <v>1</v>
      </c>
      <c r="E5760" s="28" t="s">
        <v>4845</v>
      </c>
      <c r="F5760" s="28" t="s">
        <v>4853</v>
      </c>
      <c r="G5760" s="12">
        <v>0.61458333333333337</v>
      </c>
      <c r="H5760" s="12">
        <v>0.89930555555555558</v>
      </c>
      <c r="I5760" s="12">
        <v>0.61597222222222225</v>
      </c>
      <c r="J5760" s="12">
        <v>0.61875000000000002</v>
      </c>
      <c r="K5760" s="12">
        <v>0.6333333333333333</v>
      </c>
      <c r="L5760" s="12">
        <v>0.91041666666666665</v>
      </c>
      <c r="M5760" s="12">
        <v>0.92152777777777772</v>
      </c>
      <c r="N5760" s="12">
        <v>0.92361111111111116</v>
      </c>
      <c r="O5760" s="8" t="s">
        <v>2929</v>
      </c>
      <c r="P5760" s="8" t="s">
        <v>232</v>
      </c>
      <c r="Q5760" s="8" t="s">
        <v>4773</v>
      </c>
      <c r="R5760" s="27" t="s">
        <v>4774</v>
      </c>
      <c r="S5760" s="8">
        <v>184</v>
      </c>
      <c r="T5760" s="8">
        <v>0</v>
      </c>
      <c r="U5760" s="14">
        <v>0.87668178403717667</v>
      </c>
      <c r="V5760" s="8">
        <v>0</v>
      </c>
      <c r="W5760" s="15" t="s">
        <v>30</v>
      </c>
      <c r="AC5760" s="64"/>
    </row>
    <row r="5761" spans="1:29" x14ac:dyDescent="0.35">
      <c r="A5761" s="9">
        <v>46258</v>
      </c>
      <c r="B5761" s="7" t="s">
        <v>58</v>
      </c>
      <c r="C5761" s="8" t="s">
        <v>27</v>
      </c>
      <c r="D5761" s="10">
        <v>1</v>
      </c>
      <c r="E5761" s="28" t="s">
        <v>4853</v>
      </c>
      <c r="F5761" s="28" t="s">
        <v>4845</v>
      </c>
      <c r="G5761" s="12">
        <v>0.16319444444444439</v>
      </c>
      <c r="H5761" s="12">
        <v>0.35069444444444442</v>
      </c>
      <c r="I5761" s="12">
        <v>0.15555555555555561</v>
      </c>
      <c r="J5761" s="12">
        <v>0.15625</v>
      </c>
      <c r="K5761" s="12">
        <v>0.1680555555555556</v>
      </c>
      <c r="L5761" s="12">
        <v>0.33402777777777781</v>
      </c>
      <c r="M5761" s="12">
        <v>0.33958333333333329</v>
      </c>
      <c r="N5761" s="12">
        <v>0.34236111111111112</v>
      </c>
      <c r="O5761" s="8" t="s">
        <v>70</v>
      </c>
      <c r="P5761" s="8">
        <v>80</v>
      </c>
      <c r="S5761" s="8">
        <v>160</v>
      </c>
      <c r="T5761" s="8">
        <v>1</v>
      </c>
      <c r="U5761" s="14">
        <v>0.83217466824215014</v>
      </c>
      <c r="V5761" s="8">
        <v>1931</v>
      </c>
      <c r="W5761" s="15" t="s">
        <v>30</v>
      </c>
      <c r="AC5761" s="64"/>
    </row>
    <row r="5762" spans="1:29" x14ac:dyDescent="0.35">
      <c r="A5762" s="9">
        <v>46258</v>
      </c>
      <c r="B5762" s="7" t="s">
        <v>64</v>
      </c>
      <c r="C5762" s="8" t="s">
        <v>27</v>
      </c>
      <c r="D5762" s="10">
        <v>1</v>
      </c>
      <c r="E5762" s="28" t="s">
        <v>4845</v>
      </c>
      <c r="F5762" s="28" t="s">
        <v>4851</v>
      </c>
      <c r="G5762" s="12">
        <v>0.3923611111111111</v>
      </c>
      <c r="H5762" s="12">
        <v>0.60069444444444442</v>
      </c>
      <c r="I5762" s="12">
        <v>0.38263888888888892</v>
      </c>
      <c r="J5762" s="12">
        <v>0.38819444444444451</v>
      </c>
      <c r="K5762" s="12">
        <v>0.40972222222222221</v>
      </c>
      <c r="L5762" s="12">
        <v>0.59513888888888888</v>
      </c>
      <c r="M5762" s="12">
        <v>0.60833333333333328</v>
      </c>
      <c r="N5762" s="12">
        <v>0.61041666666666672</v>
      </c>
      <c r="O5762" s="8">
        <v>82</v>
      </c>
      <c r="P5762" s="8" t="s">
        <v>106</v>
      </c>
      <c r="R5762" s="67"/>
      <c r="S5762" s="8">
        <v>168</v>
      </c>
      <c r="T5762" s="8">
        <v>0</v>
      </c>
      <c r="U5762" s="14">
        <v>0.85076302173434937</v>
      </c>
      <c r="V5762" s="8">
        <v>0</v>
      </c>
      <c r="W5762" s="15" t="s">
        <v>30</v>
      </c>
      <c r="AC5762" s="64"/>
    </row>
    <row r="5763" spans="1:29" x14ac:dyDescent="0.35">
      <c r="A5763" s="9">
        <v>46258</v>
      </c>
      <c r="B5763" s="7" t="s">
        <v>107</v>
      </c>
      <c r="C5763" s="8" t="s">
        <v>45</v>
      </c>
      <c r="D5763" s="10">
        <v>1</v>
      </c>
      <c r="E5763" s="28" t="s">
        <v>4851</v>
      </c>
      <c r="F5763" s="28" t="s">
        <v>4845</v>
      </c>
      <c r="G5763" s="12">
        <v>5.5555555555555552E-2</v>
      </c>
      <c r="H5763" s="12">
        <v>0.24305555555555561</v>
      </c>
      <c r="I5763" s="12">
        <v>5.0694444444444438E-2</v>
      </c>
      <c r="J5763" s="12">
        <v>5.9722222222222232E-2</v>
      </c>
      <c r="K5763" s="12">
        <v>7.7777777777777779E-2</v>
      </c>
      <c r="L5763" s="12">
        <v>0.25277777777777782</v>
      </c>
      <c r="M5763" s="12">
        <v>0.25972222222222219</v>
      </c>
      <c r="N5763" s="12">
        <v>0.26319444444444451</v>
      </c>
      <c r="O5763" s="8" t="s">
        <v>43</v>
      </c>
      <c r="P5763" s="8" t="s">
        <v>428</v>
      </c>
      <c r="Q5763" s="8" t="s">
        <v>48</v>
      </c>
      <c r="R5763" s="27" t="s">
        <v>39</v>
      </c>
      <c r="S5763" s="8">
        <v>184</v>
      </c>
      <c r="T5763" s="8">
        <v>1</v>
      </c>
      <c r="U5763" s="14">
        <v>0.93358210836974598</v>
      </c>
      <c r="V5763" s="8">
        <v>1329</v>
      </c>
      <c r="W5763" s="15" t="s">
        <v>30</v>
      </c>
      <c r="AC5763" s="64"/>
    </row>
    <row r="5764" spans="1:29" x14ac:dyDescent="0.35">
      <c r="A5764" s="9">
        <v>46258</v>
      </c>
      <c r="B5764" s="7" t="s">
        <v>109</v>
      </c>
      <c r="C5764" s="8" t="s">
        <v>45</v>
      </c>
      <c r="D5764" s="10">
        <v>1</v>
      </c>
      <c r="E5764" s="28" t="s">
        <v>4845</v>
      </c>
      <c r="F5764" s="28" t="s">
        <v>4850</v>
      </c>
      <c r="G5764" s="12">
        <v>0.28472222222222221</v>
      </c>
      <c r="H5764" s="12">
        <v>0.49652777777777779</v>
      </c>
      <c r="I5764" s="12">
        <v>0.34861111111111109</v>
      </c>
      <c r="J5764" s="12">
        <v>0.35416666666666669</v>
      </c>
      <c r="K5764" s="12">
        <v>0.37361111111111112</v>
      </c>
      <c r="L5764" s="12">
        <v>0.53749999999999998</v>
      </c>
      <c r="M5764" s="12">
        <v>0.54722222222222228</v>
      </c>
      <c r="N5764" s="12">
        <v>0.5493055555555556</v>
      </c>
      <c r="O5764" s="8" t="s">
        <v>428</v>
      </c>
      <c r="P5764" s="8" t="s">
        <v>116</v>
      </c>
      <c r="Q5764" s="8" t="s">
        <v>4775</v>
      </c>
      <c r="R5764" s="27" t="s">
        <v>4776</v>
      </c>
      <c r="S5764" s="8">
        <v>177</v>
      </c>
      <c r="T5764" s="8">
        <v>2</v>
      </c>
      <c r="U5764" s="14">
        <v>0.87765404160772853</v>
      </c>
      <c r="V5764" s="8">
        <v>0</v>
      </c>
      <c r="W5764" s="15" t="s">
        <v>30</v>
      </c>
      <c r="AC5764" s="64"/>
    </row>
    <row r="5765" spans="1:29" x14ac:dyDescent="0.35">
      <c r="A5765" s="9">
        <v>46258</v>
      </c>
      <c r="B5765" s="7" t="s">
        <v>2701</v>
      </c>
      <c r="C5765" s="8" t="s">
        <v>59</v>
      </c>
      <c r="D5765" s="10">
        <v>14</v>
      </c>
      <c r="E5765" s="28" t="s">
        <v>4850</v>
      </c>
      <c r="F5765" s="28" t="s">
        <v>4845</v>
      </c>
      <c r="G5765" s="12">
        <v>0.1215277777777778</v>
      </c>
      <c r="H5765" s="12">
        <v>0.2361111111111111</v>
      </c>
      <c r="I5765" s="12">
        <v>0.11805555555555559</v>
      </c>
      <c r="J5765" s="12">
        <v>0.12569444444444439</v>
      </c>
      <c r="K5765" s="12">
        <v>0.1368055555555556</v>
      </c>
      <c r="L5765" s="12">
        <v>0.2270833333333333</v>
      </c>
      <c r="M5765" s="12">
        <v>0.2361111111111111</v>
      </c>
      <c r="N5765" s="12">
        <v>0.23749999999999999</v>
      </c>
      <c r="O5765" s="8" t="s">
        <v>132</v>
      </c>
      <c r="P5765" s="8">
        <v>44</v>
      </c>
      <c r="Q5765" s="8" t="s">
        <v>48</v>
      </c>
      <c r="R5765" s="27" t="s">
        <v>39</v>
      </c>
      <c r="S5765" s="8">
        <v>149</v>
      </c>
      <c r="T5765" s="8">
        <v>1</v>
      </c>
      <c r="U5765" s="14">
        <v>0.8185915087217035</v>
      </c>
      <c r="V5765" s="8">
        <v>0</v>
      </c>
      <c r="W5765" s="15" t="s">
        <v>30</v>
      </c>
      <c r="AC5765" s="64"/>
    </row>
    <row r="5766" spans="1:29" x14ac:dyDescent="0.35">
      <c r="A5766" s="9">
        <v>46258</v>
      </c>
      <c r="B5766" s="7" t="s">
        <v>2703</v>
      </c>
      <c r="C5766" s="8" t="s">
        <v>59</v>
      </c>
      <c r="D5766" s="10">
        <v>14</v>
      </c>
      <c r="E5766" s="28" t="s">
        <v>4845</v>
      </c>
      <c r="F5766" s="28" t="s">
        <v>4867</v>
      </c>
      <c r="G5766" s="12">
        <v>0.27777777777777779</v>
      </c>
      <c r="H5766" s="12">
        <v>0.3923611111111111</v>
      </c>
      <c r="I5766" s="12">
        <v>0.27430555555555558</v>
      </c>
      <c r="J5766" s="12">
        <v>0.27847222222222218</v>
      </c>
      <c r="K5766" s="12">
        <v>0.28958333333333341</v>
      </c>
      <c r="L5766" s="12">
        <v>0.375</v>
      </c>
      <c r="M5766" s="12">
        <v>0.38541666666666669</v>
      </c>
      <c r="N5766" s="12">
        <v>0.38750000000000001</v>
      </c>
      <c r="O5766" s="8">
        <v>45</v>
      </c>
      <c r="P5766" s="8" t="s">
        <v>97</v>
      </c>
      <c r="Q5766" s="8" t="s">
        <v>151</v>
      </c>
      <c r="R5766" s="27" t="s">
        <v>39</v>
      </c>
      <c r="S5766" s="8">
        <v>189</v>
      </c>
      <c r="T5766" s="8">
        <v>1</v>
      </c>
      <c r="U5766" s="14">
        <v>1</v>
      </c>
      <c r="V5766" s="8">
        <v>0</v>
      </c>
      <c r="W5766" s="15" t="s">
        <v>30</v>
      </c>
      <c r="AC5766" s="64"/>
    </row>
    <row r="5767" spans="1:29" x14ac:dyDescent="0.35">
      <c r="A5767" s="9">
        <v>46258</v>
      </c>
      <c r="B5767" s="7" t="s">
        <v>1383</v>
      </c>
      <c r="C5767" s="8" t="s">
        <v>59</v>
      </c>
      <c r="D5767" s="10">
        <v>1</v>
      </c>
      <c r="E5767" s="28" t="s">
        <v>4867</v>
      </c>
      <c r="F5767" s="28" t="s">
        <v>4845</v>
      </c>
      <c r="G5767" s="12">
        <v>0.58333333333333337</v>
      </c>
      <c r="H5767" s="12">
        <v>0.67013888888888884</v>
      </c>
      <c r="I5767" s="12">
        <v>0.57986111111111116</v>
      </c>
      <c r="J5767" s="12">
        <v>0.58819444444444446</v>
      </c>
      <c r="K5767" s="12">
        <v>0.59930555555555554</v>
      </c>
      <c r="L5767" s="12">
        <v>0.66180555555555554</v>
      </c>
      <c r="M5767" s="12">
        <v>0.67152777777777772</v>
      </c>
      <c r="N5767" s="12">
        <v>0.67361111111111116</v>
      </c>
      <c r="O5767" s="8" t="s">
        <v>97</v>
      </c>
      <c r="P5767" s="8" t="s">
        <v>313</v>
      </c>
      <c r="Q5767" s="8" t="s">
        <v>263</v>
      </c>
      <c r="R5767" s="27" t="s">
        <v>39</v>
      </c>
      <c r="S5767" s="8">
        <v>161</v>
      </c>
      <c r="T5767" s="8">
        <v>0</v>
      </c>
      <c r="U5767" s="14">
        <v>0.82574727372494294</v>
      </c>
      <c r="V5767" s="8">
        <v>1360</v>
      </c>
      <c r="W5767" s="15" t="s">
        <v>30</v>
      </c>
      <c r="AC5767" s="64"/>
    </row>
    <row r="5768" spans="1:29" x14ac:dyDescent="0.35">
      <c r="A5768" s="9">
        <v>46258</v>
      </c>
      <c r="B5768" s="7" t="s">
        <v>1384</v>
      </c>
      <c r="C5768" s="8" t="s">
        <v>59</v>
      </c>
      <c r="D5768" s="10">
        <v>1</v>
      </c>
      <c r="E5768" s="28" t="s">
        <v>4845</v>
      </c>
      <c r="F5768" s="28" t="s">
        <v>4856</v>
      </c>
      <c r="G5768" s="12">
        <v>0.75</v>
      </c>
      <c r="H5768" s="12">
        <v>0.83333333333333337</v>
      </c>
      <c r="I5768" s="12">
        <v>0.7416666666666667</v>
      </c>
      <c r="J5768" s="12">
        <v>0.75069444444444444</v>
      </c>
      <c r="K5768" s="12">
        <v>0.76111111111111107</v>
      </c>
      <c r="L5768" s="12">
        <v>0.81527777777777777</v>
      </c>
      <c r="M5768" s="12">
        <v>0.82152777777777775</v>
      </c>
      <c r="N5768" s="12">
        <v>0.82361111111111107</v>
      </c>
      <c r="O5768" s="8" t="s">
        <v>313</v>
      </c>
      <c r="P5768" s="8" t="s">
        <v>43</v>
      </c>
      <c r="Q5768" s="8" t="s">
        <v>151</v>
      </c>
      <c r="R5768" s="27" t="s">
        <v>39</v>
      </c>
      <c r="S5768" s="8">
        <v>147</v>
      </c>
      <c r="T5768" s="8">
        <v>0</v>
      </c>
      <c r="U5768" s="14">
        <v>0.76953026783139622</v>
      </c>
      <c r="V5768" s="8">
        <v>140</v>
      </c>
      <c r="W5768" s="15" t="s">
        <v>30</v>
      </c>
      <c r="AC5768" s="64"/>
    </row>
    <row r="5769" spans="1:29" x14ac:dyDescent="0.35">
      <c r="A5769" s="9">
        <v>46258</v>
      </c>
      <c r="B5769" s="7" t="s">
        <v>80</v>
      </c>
      <c r="C5769" s="8" t="s">
        <v>72</v>
      </c>
      <c r="D5769" s="10">
        <v>1</v>
      </c>
      <c r="E5769" s="28" t="s">
        <v>4856</v>
      </c>
      <c r="F5769" s="28" t="s">
        <v>4845</v>
      </c>
      <c r="G5769" s="12">
        <v>3.4722222222222217E-2</v>
      </c>
      <c r="H5769" s="12">
        <v>0.1076388888888889</v>
      </c>
      <c r="I5769" s="12">
        <v>3.125E-2</v>
      </c>
      <c r="J5769" s="12">
        <v>3.2638888888888891E-2</v>
      </c>
      <c r="K5769" s="12">
        <v>5.5555555555555552E-2</v>
      </c>
      <c r="L5769" s="12">
        <v>0.12083333333333331</v>
      </c>
      <c r="M5769" s="12">
        <v>0.12916666666666671</v>
      </c>
      <c r="N5769" s="12">
        <v>0.12916666666666671</v>
      </c>
      <c r="O5769" s="8" t="s">
        <v>363</v>
      </c>
      <c r="P5769" s="8" t="s">
        <v>53</v>
      </c>
      <c r="S5769" s="8">
        <v>170</v>
      </c>
      <c r="T5769" s="8">
        <v>0</v>
      </c>
      <c r="U5769" s="14">
        <v>0.921927240491764</v>
      </c>
      <c r="V5769" s="8">
        <v>424</v>
      </c>
      <c r="W5769" s="15" t="s">
        <v>30</v>
      </c>
      <c r="AC5769" s="64"/>
    </row>
    <row r="5770" spans="1:29" x14ac:dyDescent="0.35">
      <c r="A5770" s="9">
        <v>46258</v>
      </c>
      <c r="B5770" s="7" t="s">
        <v>84</v>
      </c>
      <c r="C5770" s="8" t="s">
        <v>72</v>
      </c>
      <c r="D5770" s="10">
        <v>1</v>
      </c>
      <c r="E5770" s="28" t="s">
        <v>4845</v>
      </c>
      <c r="F5770" s="28" t="s">
        <v>4849</v>
      </c>
      <c r="G5770" s="12">
        <v>0.14583333333333329</v>
      </c>
      <c r="H5770" s="12">
        <v>0.22916666666666671</v>
      </c>
      <c r="I5770" s="12">
        <v>0.15486111111111109</v>
      </c>
      <c r="J5770" s="12">
        <v>0.15694444444444439</v>
      </c>
      <c r="K5770" s="12">
        <v>0.17777777777777781</v>
      </c>
      <c r="L5770" s="12">
        <v>0.23333333333333331</v>
      </c>
      <c r="M5770" s="12">
        <v>0.24861111111111109</v>
      </c>
      <c r="N5770" s="12">
        <v>0.25069444444444439</v>
      </c>
      <c r="O5770" s="8" t="s">
        <v>53</v>
      </c>
      <c r="P5770" s="8" t="s">
        <v>132</v>
      </c>
      <c r="Q5770" s="8" t="s">
        <v>761</v>
      </c>
      <c r="R5770" s="27" t="s">
        <v>124</v>
      </c>
      <c r="S5770" s="8">
        <v>189</v>
      </c>
      <c r="T5770" s="8">
        <v>1</v>
      </c>
      <c r="U5770" s="14">
        <v>0.92343423765479127</v>
      </c>
      <c r="V5770" s="8">
        <v>0</v>
      </c>
      <c r="W5770" s="15" t="s">
        <v>30</v>
      </c>
      <c r="AC5770" s="64"/>
    </row>
    <row r="5771" spans="1:29" x14ac:dyDescent="0.35">
      <c r="A5771" s="9">
        <v>46258</v>
      </c>
      <c r="B5771" s="7" t="s">
        <v>133</v>
      </c>
      <c r="C5771" s="8" t="s">
        <v>72</v>
      </c>
      <c r="D5771" s="10">
        <v>1</v>
      </c>
      <c r="E5771" s="28" t="s">
        <v>4849</v>
      </c>
      <c r="F5771" s="28" t="s">
        <v>4845</v>
      </c>
      <c r="G5771" s="12">
        <v>0.27083333333333331</v>
      </c>
      <c r="H5771" s="12">
        <v>0.44791666666666669</v>
      </c>
      <c r="I5771" s="12">
        <v>0.28055555555555561</v>
      </c>
      <c r="J5771" s="12">
        <v>0.28472222222222221</v>
      </c>
      <c r="K5771" s="12">
        <v>0.29791666666666672</v>
      </c>
      <c r="L5771" s="12">
        <v>0.45763888888888887</v>
      </c>
      <c r="M5771" s="12">
        <v>0.46111111111111108</v>
      </c>
      <c r="N5771" s="12">
        <v>0.46180555555555558</v>
      </c>
      <c r="O5771" s="8" t="s">
        <v>132</v>
      </c>
      <c r="P5771" s="8">
        <v>3</v>
      </c>
      <c r="Q5771" s="8" t="s">
        <v>4777</v>
      </c>
      <c r="R5771" s="27" t="s">
        <v>99</v>
      </c>
      <c r="S5771" s="8">
        <v>156</v>
      </c>
      <c r="T5771" s="8">
        <v>1</v>
      </c>
      <c r="U5771" s="14">
        <v>0.78647209578974608</v>
      </c>
      <c r="V5771" s="8">
        <v>581</v>
      </c>
      <c r="W5771" s="15" t="s">
        <v>30</v>
      </c>
      <c r="AC5771" s="64"/>
    </row>
    <row r="5772" spans="1:29" x14ac:dyDescent="0.35">
      <c r="A5772" s="9">
        <v>46258</v>
      </c>
      <c r="B5772" s="7" t="s">
        <v>135</v>
      </c>
      <c r="C5772" s="8" t="s">
        <v>72</v>
      </c>
      <c r="D5772" s="10">
        <v>1</v>
      </c>
      <c r="E5772" s="8" t="s">
        <v>4848</v>
      </c>
      <c r="F5772" s="28" t="s">
        <v>4849</v>
      </c>
      <c r="G5772" s="12">
        <v>0.48958333333333331</v>
      </c>
      <c r="H5772" s="12">
        <v>0.65625</v>
      </c>
      <c r="I5772" s="12">
        <v>0.49791666666666667</v>
      </c>
      <c r="J5772" s="12">
        <v>0.49930555555555561</v>
      </c>
      <c r="K5772" s="12">
        <v>0.51041666666666663</v>
      </c>
      <c r="L5772" s="12">
        <v>0.66736111111111107</v>
      </c>
      <c r="M5772" s="12">
        <v>0.67361111111111116</v>
      </c>
      <c r="N5772" s="12">
        <v>0.67569444444444449</v>
      </c>
      <c r="O5772" s="8">
        <v>3</v>
      </c>
      <c r="P5772" s="8" t="s">
        <v>73</v>
      </c>
      <c r="Q5772" s="8" t="s">
        <v>1023</v>
      </c>
      <c r="R5772" s="27" t="s">
        <v>124</v>
      </c>
      <c r="S5772" s="8">
        <v>111</v>
      </c>
      <c r="T5772" s="8">
        <v>0</v>
      </c>
      <c r="U5772" s="14">
        <v>0.55341053101130666</v>
      </c>
      <c r="V5772" s="8">
        <v>0</v>
      </c>
      <c r="W5772" s="15" t="s">
        <v>30</v>
      </c>
      <c r="AC5772" s="64"/>
    </row>
    <row r="5773" spans="1:29" x14ac:dyDescent="0.35">
      <c r="A5773" s="9">
        <v>46258</v>
      </c>
      <c r="B5773" s="7" t="s">
        <v>1360</v>
      </c>
      <c r="C5773" s="8" t="s">
        <v>72</v>
      </c>
      <c r="D5773" s="10">
        <v>1</v>
      </c>
      <c r="E5773" s="8" t="s">
        <v>4845</v>
      </c>
      <c r="F5773" s="28" t="s">
        <v>4871</v>
      </c>
      <c r="G5773" s="12">
        <v>0.78125</v>
      </c>
      <c r="H5773" s="12">
        <v>0.93055555555555558</v>
      </c>
      <c r="I5773" s="12">
        <v>0.77777777777777779</v>
      </c>
      <c r="J5773" s="12">
        <v>0.79166666666666663</v>
      </c>
      <c r="K5773" s="12">
        <v>0.80694444444444446</v>
      </c>
      <c r="L5773" s="17">
        <v>0.93333333333333335</v>
      </c>
      <c r="M5773" s="17">
        <v>0.93819444444444444</v>
      </c>
      <c r="N5773" s="12">
        <v>0.94097222222222221</v>
      </c>
      <c r="O5773" s="8" t="s">
        <v>73</v>
      </c>
      <c r="P5773" s="8" t="s">
        <v>177</v>
      </c>
      <c r="Q5773" s="8" t="s">
        <v>138</v>
      </c>
      <c r="R5773" s="27" t="s">
        <v>39</v>
      </c>
      <c r="S5773" s="8">
        <v>166</v>
      </c>
      <c r="T5773" s="8">
        <v>0</v>
      </c>
      <c r="U5773" s="14">
        <v>0.9142708508684384</v>
      </c>
      <c r="V5773" s="8">
        <v>0</v>
      </c>
      <c r="W5773" s="15" t="s">
        <v>30</v>
      </c>
      <c r="AC5773" s="64"/>
    </row>
    <row r="5774" spans="1:29" x14ac:dyDescent="0.35">
      <c r="A5774" s="9">
        <v>46258</v>
      </c>
      <c r="B5774" s="7" t="s">
        <v>1361</v>
      </c>
      <c r="C5774" s="8" t="s">
        <v>72</v>
      </c>
      <c r="D5774" s="10">
        <v>1</v>
      </c>
      <c r="E5774" s="8" t="s">
        <v>4850</v>
      </c>
      <c r="F5774" s="28" t="s">
        <v>4845</v>
      </c>
      <c r="G5774" s="12">
        <v>0.97222222222222221</v>
      </c>
      <c r="H5774" s="12" t="s">
        <v>1286</v>
      </c>
      <c r="I5774" s="12">
        <v>0.96736111111111112</v>
      </c>
      <c r="J5774" s="12">
        <v>0.9770833333333333</v>
      </c>
      <c r="K5774" s="12">
        <v>0.98819444444444449</v>
      </c>
      <c r="L5774" s="12" t="s">
        <v>2989</v>
      </c>
      <c r="M5774" s="12" t="s">
        <v>4778</v>
      </c>
      <c r="N5774" s="12" t="s">
        <v>4779</v>
      </c>
      <c r="O5774" s="8" t="s">
        <v>177</v>
      </c>
      <c r="P5774" s="8" t="s">
        <v>32</v>
      </c>
      <c r="Q5774" s="8" t="s">
        <v>263</v>
      </c>
      <c r="R5774" s="27" t="s">
        <v>39</v>
      </c>
      <c r="S5774" s="8">
        <v>139</v>
      </c>
      <c r="T5774" s="8">
        <v>1</v>
      </c>
      <c r="U5774" s="14">
        <f>S5774/189</f>
        <v>0.73544973544973546</v>
      </c>
      <c r="V5774" s="8">
        <v>0</v>
      </c>
      <c r="W5774" s="8" t="s">
        <v>30</v>
      </c>
      <c r="AC5774" s="64"/>
    </row>
    <row r="5775" spans="1:29" x14ac:dyDescent="0.35">
      <c r="A5775" s="9">
        <v>46258</v>
      </c>
      <c r="B5775" s="7" t="s">
        <v>1372</v>
      </c>
      <c r="C5775" s="8" t="s">
        <v>81</v>
      </c>
      <c r="D5775" s="10">
        <v>1</v>
      </c>
      <c r="E5775" s="8" t="s">
        <v>4845</v>
      </c>
      <c r="F5775" s="28" t="s">
        <v>4849</v>
      </c>
      <c r="G5775" s="12">
        <v>0.16666666666666671</v>
      </c>
      <c r="H5775" s="12">
        <v>0.3298611111111111</v>
      </c>
      <c r="I5775" s="12">
        <v>0.16597222222222219</v>
      </c>
      <c r="J5775" s="12">
        <v>0.17291666666666669</v>
      </c>
      <c r="K5775" s="12">
        <v>0.19305555555555559</v>
      </c>
      <c r="L5775" s="12">
        <v>0.31874999999999998</v>
      </c>
      <c r="M5775" s="12">
        <v>0.33402777777777781</v>
      </c>
      <c r="N5775" s="12">
        <v>0.33611111111111108</v>
      </c>
      <c r="O5775" s="8" t="s">
        <v>177</v>
      </c>
      <c r="P5775" s="8" t="s">
        <v>60</v>
      </c>
      <c r="Q5775" s="8" t="s">
        <v>648</v>
      </c>
      <c r="R5775" s="27" t="s">
        <v>99</v>
      </c>
      <c r="S5775" s="8">
        <v>177</v>
      </c>
      <c r="T5775" s="8">
        <v>0</v>
      </c>
      <c r="U5775" s="14">
        <v>0.95905794169161751</v>
      </c>
      <c r="V5775" s="8">
        <v>0</v>
      </c>
      <c r="W5775" s="15" t="s">
        <v>30</v>
      </c>
      <c r="AC5775" s="64"/>
    </row>
    <row r="5776" spans="1:29" x14ac:dyDescent="0.35">
      <c r="A5776" s="9">
        <v>46258</v>
      </c>
      <c r="B5776" s="7" t="s">
        <v>262</v>
      </c>
      <c r="C5776" s="8" t="s">
        <v>81</v>
      </c>
      <c r="D5776" s="10">
        <v>1</v>
      </c>
      <c r="E5776" s="8" t="s">
        <v>4867</v>
      </c>
      <c r="F5776" s="28" t="s">
        <v>4845</v>
      </c>
      <c r="G5776" s="12">
        <v>0.3923611111111111</v>
      </c>
      <c r="H5776" s="12">
        <v>0.46875</v>
      </c>
      <c r="I5776" s="12">
        <v>0.38194444444444442</v>
      </c>
      <c r="J5776" s="12">
        <v>0.38541666666666669</v>
      </c>
      <c r="K5776" s="12">
        <v>0.39791666666666659</v>
      </c>
      <c r="L5776" s="12">
        <v>0.47152777777777782</v>
      </c>
      <c r="M5776" s="12">
        <v>0.4777777777777778</v>
      </c>
      <c r="N5776" s="12">
        <v>0.47916666666666669</v>
      </c>
      <c r="O5776" s="8" t="s">
        <v>60</v>
      </c>
      <c r="P5776" s="8">
        <v>9</v>
      </c>
      <c r="S5776" s="8">
        <v>101</v>
      </c>
      <c r="T5776" s="8">
        <v>0</v>
      </c>
      <c r="U5776" s="14">
        <v>0.54894041054279097</v>
      </c>
      <c r="V5776" s="8">
        <v>0</v>
      </c>
      <c r="W5776" s="15" t="s">
        <v>30</v>
      </c>
      <c r="AC5776" s="64"/>
    </row>
    <row r="5777" spans="1:29" x14ac:dyDescent="0.35">
      <c r="A5777" s="9">
        <v>46258</v>
      </c>
      <c r="B5777" s="7" t="s">
        <v>264</v>
      </c>
      <c r="C5777" s="8" t="s">
        <v>81</v>
      </c>
      <c r="D5777" s="10">
        <v>1</v>
      </c>
      <c r="E5777" s="8" t="s">
        <v>4845</v>
      </c>
      <c r="F5777" s="28" t="s">
        <v>4873</v>
      </c>
      <c r="G5777" s="12">
        <v>0.51041666666666663</v>
      </c>
      <c r="H5777" s="12">
        <v>0.59027777777777779</v>
      </c>
      <c r="I5777" s="12">
        <v>0.51875000000000004</v>
      </c>
      <c r="J5777" s="12">
        <v>0.53472222222222221</v>
      </c>
      <c r="K5777" s="12">
        <v>0.54513888888888884</v>
      </c>
      <c r="L5777" s="12">
        <v>0.63472222222222219</v>
      </c>
      <c r="M5777" s="12">
        <v>0.64027777777777772</v>
      </c>
      <c r="N5777" s="12">
        <v>0.64236111111111116</v>
      </c>
      <c r="O5777" s="8">
        <v>9</v>
      </c>
      <c r="P5777" s="8" t="s">
        <v>60</v>
      </c>
      <c r="Q5777" s="8" t="s">
        <v>1536</v>
      </c>
      <c r="R5777" s="27" t="s">
        <v>4780</v>
      </c>
      <c r="S5777" s="8">
        <v>111</v>
      </c>
      <c r="T5777" s="8">
        <v>0</v>
      </c>
      <c r="U5777" s="14">
        <v>0.58917268875200546</v>
      </c>
      <c r="V5777" s="8">
        <v>0</v>
      </c>
      <c r="W5777" s="15" t="s">
        <v>30</v>
      </c>
      <c r="AC5777" s="64"/>
    </row>
    <row r="5778" spans="1:29" x14ac:dyDescent="0.35">
      <c r="A5778" s="9">
        <v>46258</v>
      </c>
      <c r="B5778" s="7" t="s">
        <v>71</v>
      </c>
      <c r="C5778" s="8" t="s">
        <v>90</v>
      </c>
      <c r="D5778" s="10">
        <v>1</v>
      </c>
      <c r="E5778" s="8" t="s">
        <v>4851</v>
      </c>
      <c r="F5778" s="28" t="s">
        <v>4845</v>
      </c>
      <c r="G5778" s="12">
        <v>1.041666666666667E-2</v>
      </c>
      <c r="H5778" s="12">
        <v>0.1701388888888889</v>
      </c>
      <c r="I5778" s="12">
        <v>3.472222222222222E-3</v>
      </c>
      <c r="J5778" s="12">
        <v>9.0277777777777769E-3</v>
      </c>
      <c r="K5778" s="12">
        <v>2.361111111111111E-2</v>
      </c>
      <c r="L5778" s="12">
        <v>0.17499999999999999</v>
      </c>
      <c r="M5778" s="12">
        <v>0.18055555555555561</v>
      </c>
      <c r="N5778" s="12">
        <v>0.18194444444444441</v>
      </c>
      <c r="O5778" s="8" t="s">
        <v>37</v>
      </c>
      <c r="P5778" s="8">
        <v>11</v>
      </c>
      <c r="S5778" s="8">
        <v>193</v>
      </c>
      <c r="T5778" s="8">
        <v>1</v>
      </c>
      <c r="U5778" s="14">
        <v>0.97336032771411896</v>
      </c>
      <c r="V5778" s="8">
        <v>669</v>
      </c>
      <c r="W5778" s="15" t="s">
        <v>30</v>
      </c>
      <c r="AC5778" s="64"/>
    </row>
    <row r="5779" spans="1:29" x14ac:dyDescent="0.35">
      <c r="A5779" s="9">
        <v>46258</v>
      </c>
      <c r="B5779" s="7" t="s">
        <v>74</v>
      </c>
      <c r="C5779" s="8" t="s">
        <v>90</v>
      </c>
      <c r="D5779" s="10">
        <v>1</v>
      </c>
      <c r="E5779" s="8" t="s">
        <v>4845</v>
      </c>
      <c r="F5779" s="28" t="s">
        <v>4863</v>
      </c>
      <c r="G5779" s="12">
        <v>0.20833333333333329</v>
      </c>
      <c r="H5779" s="12">
        <v>0.38541666666666669</v>
      </c>
      <c r="I5779" s="12">
        <v>0.20347222222222219</v>
      </c>
      <c r="J5779" s="12">
        <v>0.21736111111111109</v>
      </c>
      <c r="K5779" s="12">
        <v>0.23958333333333329</v>
      </c>
      <c r="L5779" s="12">
        <v>0.37777777777777782</v>
      </c>
      <c r="M5779" s="12">
        <v>0.3888888888888889</v>
      </c>
      <c r="N5779" s="12">
        <v>0.39097222222222222</v>
      </c>
      <c r="O5779" s="8">
        <v>11</v>
      </c>
      <c r="P5779" s="8" t="s">
        <v>70</v>
      </c>
      <c r="Q5779" s="8" t="s">
        <v>408</v>
      </c>
      <c r="R5779" s="27" t="s">
        <v>39</v>
      </c>
      <c r="S5779" s="8">
        <v>158</v>
      </c>
      <c r="T5779" s="8">
        <v>1</v>
      </c>
      <c r="U5779" s="14">
        <v>0.79707114176350158</v>
      </c>
      <c r="V5779" s="8">
        <v>0</v>
      </c>
      <c r="W5779" s="15" t="s">
        <v>30</v>
      </c>
      <c r="AC5779" s="64"/>
    </row>
    <row r="5780" spans="1:29" x14ac:dyDescent="0.35">
      <c r="A5780" s="9">
        <v>46258</v>
      </c>
      <c r="B5780" s="7" t="s">
        <v>1376</v>
      </c>
      <c r="C5780" s="8" t="s">
        <v>90</v>
      </c>
      <c r="D5780" s="10">
        <v>14</v>
      </c>
      <c r="E5780" s="8" t="s">
        <v>4851</v>
      </c>
      <c r="F5780" s="28" t="s">
        <v>4845</v>
      </c>
      <c r="G5780" s="12">
        <v>0.53819444444444442</v>
      </c>
      <c r="H5780" s="12">
        <v>0.69791666666666663</v>
      </c>
      <c r="I5780" s="12">
        <v>0.53402777777777777</v>
      </c>
      <c r="J5780" s="12">
        <v>0.53749999999999998</v>
      </c>
      <c r="K5780" s="12">
        <v>0.55208333333333337</v>
      </c>
      <c r="L5780" s="12">
        <v>0.69722222222222219</v>
      </c>
      <c r="M5780" s="12">
        <v>0.70486111111111116</v>
      </c>
      <c r="N5780" s="12">
        <v>0.7055555555555556</v>
      </c>
      <c r="O5780" s="8" t="s">
        <v>70</v>
      </c>
      <c r="P5780" s="8">
        <v>19</v>
      </c>
      <c r="S5780" s="8">
        <v>170</v>
      </c>
      <c r="T5780" s="8">
        <v>1</v>
      </c>
      <c r="U5780" s="14">
        <v>0.87302784910073927</v>
      </c>
      <c r="V5780" s="8">
        <v>0</v>
      </c>
      <c r="W5780" s="15" t="s">
        <v>30</v>
      </c>
      <c r="AC5780" s="64"/>
    </row>
    <row r="5781" spans="1:29" x14ac:dyDescent="0.35">
      <c r="A5781" s="9">
        <v>46258</v>
      </c>
      <c r="B5781" s="7" t="s">
        <v>1379</v>
      </c>
      <c r="C5781" s="8" t="s">
        <v>90</v>
      </c>
      <c r="D5781" s="10">
        <v>14</v>
      </c>
      <c r="E5781" s="8" t="s">
        <v>4845</v>
      </c>
      <c r="F5781" s="28" t="s">
        <v>4860</v>
      </c>
      <c r="G5781" s="12">
        <v>0.74652777777777779</v>
      </c>
      <c r="H5781" s="12">
        <v>0.92013888888888884</v>
      </c>
      <c r="I5781" s="12">
        <v>0.73541666666666672</v>
      </c>
      <c r="J5781" s="12">
        <v>0.74444444444444446</v>
      </c>
      <c r="K5781" s="12">
        <v>0.75555555555555554</v>
      </c>
      <c r="L5781" s="12">
        <v>0.90069444444444446</v>
      </c>
      <c r="M5781" s="12">
        <v>0.90833333333333333</v>
      </c>
      <c r="N5781" s="12">
        <v>0.91041666666666665</v>
      </c>
      <c r="O5781" s="8">
        <v>19</v>
      </c>
      <c r="P5781" s="8" t="s">
        <v>57</v>
      </c>
      <c r="S5781" s="8">
        <v>116</v>
      </c>
      <c r="T5781" s="8">
        <v>1</v>
      </c>
      <c r="U5781" s="14">
        <v>0.57599292073016717</v>
      </c>
      <c r="V5781" s="8">
        <v>0</v>
      </c>
      <c r="W5781" s="15" t="s">
        <v>30</v>
      </c>
      <c r="AC5781" s="64"/>
    </row>
    <row r="5782" spans="1:29" x14ac:dyDescent="0.35">
      <c r="A5782" s="9">
        <v>46258</v>
      </c>
      <c r="B5782" s="7" t="s">
        <v>1381</v>
      </c>
      <c r="C5782" s="8" t="s">
        <v>108</v>
      </c>
      <c r="D5782" s="10">
        <v>1</v>
      </c>
      <c r="E5782" s="8" t="s">
        <v>4873</v>
      </c>
      <c r="F5782" s="28" t="s">
        <v>4845</v>
      </c>
      <c r="G5782" s="12">
        <v>4.5138888888888888E-2</v>
      </c>
      <c r="H5782" s="12">
        <v>0.25347222222222221</v>
      </c>
      <c r="I5782" s="12">
        <v>3.9583333333333331E-2</v>
      </c>
      <c r="J5782" s="12">
        <v>4.3055555555555562E-2</v>
      </c>
      <c r="K5782" s="12">
        <v>6.8750000000000006E-2</v>
      </c>
      <c r="L5782" s="12">
        <v>0.26944444444444438</v>
      </c>
      <c r="M5782" s="12">
        <v>0.27847222222222218</v>
      </c>
      <c r="N5782" s="12">
        <v>0.28055555555555561</v>
      </c>
      <c r="O5782" s="8" t="s">
        <v>57</v>
      </c>
      <c r="P5782" s="8">
        <v>61</v>
      </c>
      <c r="S5782" s="8">
        <v>150</v>
      </c>
      <c r="T5782" s="8">
        <v>0</v>
      </c>
      <c r="U5782" s="14">
        <v>0.82011272055795159</v>
      </c>
      <c r="V5782" s="8">
        <v>0</v>
      </c>
      <c r="W5782" s="15" t="s">
        <v>30</v>
      </c>
      <c r="AC5782" s="64"/>
    </row>
    <row r="5783" spans="1:29" x14ac:dyDescent="0.35">
      <c r="A5783" s="9">
        <v>46258</v>
      </c>
      <c r="B5783" s="7" t="s">
        <v>1382</v>
      </c>
      <c r="C5783" s="8" t="s">
        <v>108</v>
      </c>
      <c r="D5783" s="10">
        <v>1</v>
      </c>
      <c r="E5783" s="8" t="s">
        <v>4845</v>
      </c>
      <c r="F5783" s="28" t="s">
        <v>4853</v>
      </c>
      <c r="G5783" s="12">
        <v>0.2951388888888889</v>
      </c>
      <c r="H5783" s="12">
        <v>0.52430555555555558</v>
      </c>
      <c r="I5783" s="12">
        <v>0.34375</v>
      </c>
      <c r="J5783" s="12">
        <v>0.34583333333333333</v>
      </c>
      <c r="K5783" s="12">
        <v>0.35486111111111113</v>
      </c>
      <c r="L5783" s="12">
        <v>0.56041666666666667</v>
      </c>
      <c r="M5783" s="12">
        <v>0.57430555555555551</v>
      </c>
      <c r="N5783" s="12">
        <v>0.57638888888888884</v>
      </c>
      <c r="O5783" s="8">
        <v>65</v>
      </c>
      <c r="P5783" s="8" t="s">
        <v>338</v>
      </c>
      <c r="Q5783" s="8" t="s">
        <v>4781</v>
      </c>
      <c r="R5783" s="27" t="s">
        <v>4782</v>
      </c>
      <c r="S5783" s="8">
        <v>162</v>
      </c>
      <c r="T5783" s="8">
        <v>0</v>
      </c>
      <c r="U5783" s="14">
        <v>0.88692295953417299</v>
      </c>
      <c r="V5783" s="8">
        <v>0</v>
      </c>
      <c r="W5783" s="15" t="s">
        <v>30</v>
      </c>
      <c r="AC5783" s="64"/>
    </row>
    <row r="5784" spans="1:29" ht="26" customHeight="1" x14ac:dyDescent="0.35">
      <c r="A5784" s="9">
        <v>46258</v>
      </c>
      <c r="B5784" s="7" t="s">
        <v>2570</v>
      </c>
      <c r="C5784" s="8" t="s">
        <v>113</v>
      </c>
      <c r="D5784" s="10">
        <v>1</v>
      </c>
      <c r="E5784" s="8" t="s">
        <v>4850</v>
      </c>
      <c r="F5784" s="28" t="s">
        <v>4845</v>
      </c>
      <c r="G5784" s="12">
        <v>0.24305555555555561</v>
      </c>
      <c r="H5784" s="12">
        <v>0.50694444444444442</v>
      </c>
      <c r="I5784" s="12">
        <v>0.25347222222222221</v>
      </c>
      <c r="J5784" s="12">
        <v>0.26319444444444451</v>
      </c>
      <c r="K5784" s="12">
        <v>0.27361111111111108</v>
      </c>
      <c r="L5784" s="12">
        <v>0.51597222222222228</v>
      </c>
      <c r="M5784" s="12">
        <v>0.51875000000000004</v>
      </c>
      <c r="N5784" s="12">
        <v>0.52222222222222225</v>
      </c>
      <c r="O5784" s="8" t="s">
        <v>60</v>
      </c>
      <c r="P5784" s="8" t="s">
        <v>561</v>
      </c>
      <c r="Q5784" s="8" t="s">
        <v>4783</v>
      </c>
      <c r="R5784" s="27" t="s">
        <v>4784</v>
      </c>
      <c r="S5784" s="8">
        <v>162</v>
      </c>
      <c r="T5784" s="8">
        <v>0</v>
      </c>
      <c r="U5784" s="14">
        <v>0.88673346181152513</v>
      </c>
      <c r="V5784" s="8">
        <v>936</v>
      </c>
      <c r="W5784" s="15" t="s">
        <v>30</v>
      </c>
      <c r="AC5784" s="64"/>
    </row>
    <row r="5785" spans="1:29" x14ac:dyDescent="0.35">
      <c r="A5785" s="9">
        <v>46258</v>
      </c>
      <c r="B5785" s="7" t="s">
        <v>2571</v>
      </c>
      <c r="C5785" s="8" t="s">
        <v>113</v>
      </c>
      <c r="D5785" s="10">
        <v>1</v>
      </c>
      <c r="E5785" s="8" t="s">
        <v>4845</v>
      </c>
      <c r="F5785" s="28" t="s">
        <v>4845</v>
      </c>
      <c r="G5785" s="12">
        <v>0.61458333333333337</v>
      </c>
      <c r="H5785" s="12">
        <v>0.89930555555555558</v>
      </c>
      <c r="I5785" s="12">
        <v>0.60347222222222219</v>
      </c>
      <c r="J5785" s="12">
        <v>0.60555555555555551</v>
      </c>
      <c r="K5785" s="12">
        <v>0.62013888888888891</v>
      </c>
      <c r="L5785" s="12">
        <v>0.90347222222222223</v>
      </c>
      <c r="M5785" s="12">
        <v>0.90902777777777777</v>
      </c>
      <c r="N5785" s="12">
        <v>0.91111111111111109</v>
      </c>
      <c r="O5785" s="8" t="s">
        <v>561</v>
      </c>
      <c r="P5785" s="8" t="s">
        <v>2115</v>
      </c>
      <c r="S5785" s="8">
        <v>204</v>
      </c>
      <c r="T5785" s="8">
        <v>1</v>
      </c>
      <c r="U5785" s="14">
        <v>1</v>
      </c>
      <c r="V5785" s="8">
        <v>0</v>
      </c>
      <c r="W5785" s="15" t="s">
        <v>30</v>
      </c>
      <c r="AC5785" s="64"/>
    </row>
    <row r="5786" spans="1:29" x14ac:dyDescent="0.35">
      <c r="A5786" s="9">
        <v>46259</v>
      </c>
      <c r="B5786" s="7" t="s">
        <v>71</v>
      </c>
      <c r="C5786" s="8" t="s">
        <v>27</v>
      </c>
      <c r="D5786" s="10">
        <v>1</v>
      </c>
      <c r="E5786" s="8" t="s">
        <v>4845</v>
      </c>
      <c r="F5786" s="28" t="s">
        <v>4853</v>
      </c>
      <c r="G5786" s="12">
        <v>1.041666666666667E-2</v>
      </c>
      <c r="H5786" s="12">
        <v>0.1701388888888889</v>
      </c>
      <c r="I5786" s="12">
        <v>1.8749999999999999E-2</v>
      </c>
      <c r="J5786" s="12">
        <v>3.5416666666666673E-2</v>
      </c>
      <c r="K5786" s="12">
        <v>4.583333333333333E-2</v>
      </c>
      <c r="L5786" s="12">
        <v>0.19097222222222221</v>
      </c>
      <c r="M5786" s="12">
        <v>0.19444444444444439</v>
      </c>
      <c r="N5786" s="12">
        <v>0.1965277777777778</v>
      </c>
      <c r="O5786" s="8" t="s">
        <v>106</v>
      </c>
      <c r="P5786" s="8">
        <v>14</v>
      </c>
      <c r="Q5786" s="8" t="s">
        <v>4785</v>
      </c>
      <c r="R5786" s="27" t="s">
        <v>4786</v>
      </c>
      <c r="S5786" s="8">
        <v>168</v>
      </c>
      <c r="T5786" s="8">
        <v>0</v>
      </c>
      <c r="U5786" s="14">
        <v>0.88010883870892465</v>
      </c>
      <c r="V5786" s="8">
        <v>786</v>
      </c>
      <c r="W5786" s="15" t="s">
        <v>30</v>
      </c>
      <c r="AC5786" s="64"/>
    </row>
    <row r="5787" spans="1:29" x14ac:dyDescent="0.35">
      <c r="A5787" s="9">
        <v>46259</v>
      </c>
      <c r="B5787" s="7" t="s">
        <v>74</v>
      </c>
      <c r="C5787" s="8" t="s">
        <v>27</v>
      </c>
      <c r="D5787" s="10">
        <v>1</v>
      </c>
      <c r="E5787" s="8" t="s">
        <v>4859</v>
      </c>
      <c r="F5787" s="28" t="s">
        <v>4845</v>
      </c>
      <c r="G5787" s="12">
        <v>0.20833333333333329</v>
      </c>
      <c r="H5787" s="12">
        <v>0.38541666666666669</v>
      </c>
      <c r="I5787" s="12">
        <v>0.2215277777777778</v>
      </c>
      <c r="J5787" s="12">
        <v>0.2270833333333333</v>
      </c>
      <c r="K5787" s="12">
        <v>0.23958333333333329</v>
      </c>
      <c r="L5787" s="12">
        <v>0.37847222222222221</v>
      </c>
      <c r="M5787" s="12">
        <v>0.38680555555555562</v>
      </c>
      <c r="N5787" s="12">
        <v>0.3888888888888889</v>
      </c>
      <c r="O5787" s="8">
        <v>13</v>
      </c>
      <c r="P5787" s="8" t="s">
        <v>57</v>
      </c>
      <c r="Q5787" s="8" t="s">
        <v>349</v>
      </c>
      <c r="R5787" s="27" t="s">
        <v>99</v>
      </c>
      <c r="S5787" s="8">
        <v>160</v>
      </c>
      <c r="T5787" s="8">
        <v>0</v>
      </c>
      <c r="U5787" s="14">
        <v>0.86639153745534581</v>
      </c>
      <c r="V5787" s="8">
        <v>46</v>
      </c>
      <c r="W5787" s="15" t="s">
        <v>30</v>
      </c>
      <c r="AC5787" s="64"/>
    </row>
    <row r="5788" spans="1:29" x14ac:dyDescent="0.35">
      <c r="A5788" s="9">
        <v>46259</v>
      </c>
      <c r="B5788" s="7" t="s">
        <v>3209</v>
      </c>
      <c r="C5788" s="8" t="s">
        <v>27</v>
      </c>
      <c r="D5788" s="10">
        <v>1</v>
      </c>
      <c r="E5788" s="8" t="s">
        <v>4845</v>
      </c>
      <c r="F5788" s="28" t="s">
        <v>4851</v>
      </c>
      <c r="G5788" s="12">
        <v>0.4375</v>
      </c>
      <c r="H5788" s="12">
        <v>0.51388888888888884</v>
      </c>
      <c r="I5788" s="12">
        <v>0.44374999999999998</v>
      </c>
      <c r="J5788" s="12">
        <v>0.45</v>
      </c>
      <c r="K5788" s="12">
        <v>0.4597222222222222</v>
      </c>
      <c r="L5788" s="12">
        <v>0.51666666666666672</v>
      </c>
      <c r="M5788" s="12">
        <v>0.52430555555555558</v>
      </c>
      <c r="N5788" s="12">
        <v>0.52430555555555558</v>
      </c>
      <c r="O5788" s="8" t="s">
        <v>57</v>
      </c>
      <c r="P5788" s="8" t="s">
        <v>230</v>
      </c>
      <c r="Q5788" s="8" t="s">
        <v>4787</v>
      </c>
      <c r="R5788" s="27" t="s">
        <v>4788</v>
      </c>
      <c r="S5788" s="8">
        <v>172</v>
      </c>
      <c r="T5788" s="8">
        <v>0</v>
      </c>
      <c r="U5788" s="14">
        <v>0.88450998775468548</v>
      </c>
      <c r="V5788" s="8">
        <v>238</v>
      </c>
      <c r="W5788" s="15" t="s">
        <v>30</v>
      </c>
      <c r="AC5788" s="64"/>
    </row>
    <row r="5789" spans="1:29" x14ac:dyDescent="0.35">
      <c r="A5789" s="9">
        <v>46259</v>
      </c>
      <c r="B5789" s="7" t="s">
        <v>3219</v>
      </c>
      <c r="C5789" s="8" t="s">
        <v>27</v>
      </c>
      <c r="D5789" s="10">
        <v>1</v>
      </c>
      <c r="E5789" s="8" t="s">
        <v>4849</v>
      </c>
      <c r="F5789" s="28" t="s">
        <v>4845</v>
      </c>
      <c r="G5789" s="12">
        <v>0.55555555555555558</v>
      </c>
      <c r="H5789" s="12">
        <v>0.63888888888888884</v>
      </c>
      <c r="I5789" s="12">
        <v>0.55138888888888893</v>
      </c>
      <c r="J5789" s="12">
        <v>0.55555555555555558</v>
      </c>
      <c r="K5789" s="12">
        <v>0.56527777777777777</v>
      </c>
      <c r="L5789" s="12">
        <v>0.62291666666666667</v>
      </c>
      <c r="M5789" s="12">
        <v>0.62916666666666665</v>
      </c>
      <c r="N5789" s="12">
        <v>0.63124999999999998</v>
      </c>
      <c r="O5789" s="8" t="s">
        <v>230</v>
      </c>
      <c r="P5789" s="8" t="s">
        <v>73</v>
      </c>
      <c r="S5789" s="8">
        <v>119</v>
      </c>
      <c r="T5789" s="8">
        <v>1</v>
      </c>
      <c r="U5789" s="14">
        <v>0.6516727816596708</v>
      </c>
      <c r="V5789" s="8">
        <v>209</v>
      </c>
      <c r="W5789" s="15" t="s">
        <v>30</v>
      </c>
      <c r="AC5789" s="64"/>
    </row>
    <row r="5790" spans="1:29" x14ac:dyDescent="0.35">
      <c r="A5790" s="9">
        <v>46259</v>
      </c>
      <c r="B5790" s="7" t="s">
        <v>1504</v>
      </c>
      <c r="C5790" s="8" t="s">
        <v>27</v>
      </c>
      <c r="D5790" s="10">
        <v>1</v>
      </c>
      <c r="E5790" s="8" t="s">
        <v>4849</v>
      </c>
      <c r="F5790" s="28" t="s">
        <v>4850</v>
      </c>
      <c r="G5790" s="12">
        <v>0.96875</v>
      </c>
      <c r="H5790" s="12" t="s">
        <v>4789</v>
      </c>
      <c r="I5790" s="12">
        <v>0.96527777777777779</v>
      </c>
      <c r="J5790" s="12">
        <v>0.97361111111111109</v>
      </c>
      <c r="K5790" s="12">
        <v>0.98263888888888884</v>
      </c>
      <c r="L5790" s="12" t="s">
        <v>4790</v>
      </c>
      <c r="M5790" s="12" t="s">
        <v>4791</v>
      </c>
      <c r="N5790" s="12">
        <v>0.125</v>
      </c>
      <c r="O5790" s="8" t="s">
        <v>73</v>
      </c>
      <c r="P5790" s="8" t="s">
        <v>740</v>
      </c>
      <c r="Q5790" s="8" t="s">
        <v>263</v>
      </c>
      <c r="R5790" s="27" t="s">
        <v>39</v>
      </c>
      <c r="S5790" s="8">
        <v>172</v>
      </c>
      <c r="T5790" s="8">
        <v>3</v>
      </c>
      <c r="U5790" s="14">
        <v>0.96993250794940855</v>
      </c>
      <c r="V5790" s="8">
        <v>0</v>
      </c>
      <c r="W5790" s="8" t="s">
        <v>30</v>
      </c>
      <c r="AC5790" s="64"/>
    </row>
    <row r="5791" spans="1:29" x14ac:dyDescent="0.35">
      <c r="A5791" s="9">
        <v>46259</v>
      </c>
      <c r="B5791" s="7" t="s">
        <v>2701</v>
      </c>
      <c r="C5791" s="8" t="s">
        <v>45</v>
      </c>
      <c r="D5791" s="10">
        <v>14</v>
      </c>
      <c r="E5791" s="8" t="s">
        <v>4845</v>
      </c>
      <c r="F5791" s="28" t="s">
        <v>4845</v>
      </c>
      <c r="G5791" s="12">
        <v>1.388888888888889E-2</v>
      </c>
      <c r="H5791" s="12">
        <v>0.125</v>
      </c>
      <c r="I5791" s="12">
        <v>1.041666666666667E-2</v>
      </c>
      <c r="J5791" s="12">
        <v>2.4305555555555559E-2</v>
      </c>
      <c r="K5791" s="12">
        <v>3.5416666666666673E-2</v>
      </c>
      <c r="L5791" s="12">
        <v>0.12916666666666671</v>
      </c>
      <c r="M5791" s="12">
        <v>0.14305555555555549</v>
      </c>
      <c r="N5791" s="12">
        <v>0.1444444444444444</v>
      </c>
      <c r="O5791" s="8" t="s">
        <v>116</v>
      </c>
      <c r="P5791" s="8" t="s">
        <v>2702</v>
      </c>
      <c r="Q5791" s="8" t="s">
        <v>138</v>
      </c>
      <c r="R5791" s="27" t="s">
        <v>39</v>
      </c>
      <c r="S5791" s="8">
        <v>134</v>
      </c>
      <c r="T5791" s="8">
        <v>2</v>
      </c>
      <c r="U5791" s="14">
        <v>0.7462803902380799</v>
      </c>
      <c r="V5791" s="8">
        <v>0</v>
      </c>
      <c r="W5791" s="15" t="s">
        <v>30</v>
      </c>
      <c r="AC5791" s="64"/>
    </row>
    <row r="5792" spans="1:29" x14ac:dyDescent="0.35">
      <c r="A5792" s="9">
        <v>46259</v>
      </c>
      <c r="B5792" s="7" t="s">
        <v>2703</v>
      </c>
      <c r="C5792" s="8" t="s">
        <v>45</v>
      </c>
      <c r="D5792" s="10">
        <v>14</v>
      </c>
      <c r="E5792" s="8" t="s">
        <v>4845</v>
      </c>
      <c r="F5792" s="28" t="s">
        <v>4856</v>
      </c>
      <c r="G5792" s="12">
        <v>0.16666666666666671</v>
      </c>
      <c r="H5792" s="12">
        <v>0.27777777777777779</v>
      </c>
      <c r="I5792" s="12">
        <v>0.1701388888888889</v>
      </c>
      <c r="J5792" s="12">
        <v>0.1791666666666667</v>
      </c>
      <c r="K5792" s="12">
        <v>0.19375000000000001</v>
      </c>
      <c r="L5792" s="12">
        <v>0.28194444444444439</v>
      </c>
      <c r="M5792" s="12">
        <v>0.28611111111111109</v>
      </c>
      <c r="N5792" s="12">
        <v>0.28819444444444442</v>
      </c>
      <c r="O5792" s="8" t="s">
        <v>2702</v>
      </c>
      <c r="P5792" s="8" t="s">
        <v>57</v>
      </c>
      <c r="Q5792" s="8" t="s">
        <v>4792</v>
      </c>
      <c r="R5792" s="27" t="s">
        <v>99</v>
      </c>
      <c r="S5792" s="8">
        <v>186</v>
      </c>
      <c r="T5792" s="8">
        <v>1</v>
      </c>
      <c r="U5792" s="14">
        <v>0.98825402597588707</v>
      </c>
      <c r="V5792" s="8">
        <v>0</v>
      </c>
      <c r="W5792" s="15" t="s">
        <v>30</v>
      </c>
      <c r="AC5792" s="64"/>
    </row>
    <row r="5793" spans="1:29" x14ac:dyDescent="0.35">
      <c r="A5793" s="9">
        <v>46259</v>
      </c>
      <c r="B5793" s="7" t="s">
        <v>247</v>
      </c>
      <c r="C5793" s="8" t="s">
        <v>45</v>
      </c>
      <c r="D5793" s="10">
        <v>1</v>
      </c>
      <c r="E5793" s="8" t="s">
        <v>4853</v>
      </c>
      <c r="F5793" s="28" t="s">
        <v>4845</v>
      </c>
      <c r="G5793" s="12">
        <v>0.33333333333333331</v>
      </c>
      <c r="H5793" s="12">
        <v>0.43402777777777779</v>
      </c>
      <c r="I5793" s="12">
        <v>0.32361111111111113</v>
      </c>
      <c r="J5793" s="12">
        <v>0.3263888888888889</v>
      </c>
      <c r="K5793" s="12">
        <v>0.33958333333333329</v>
      </c>
      <c r="L5793" s="12">
        <v>0.40902777777777782</v>
      </c>
      <c r="M5793" s="12">
        <v>0.41249999999999998</v>
      </c>
      <c r="N5793" s="12">
        <v>0.4152777777777778</v>
      </c>
      <c r="O5793" s="8" t="s">
        <v>57</v>
      </c>
      <c r="P5793" s="8">
        <v>2</v>
      </c>
      <c r="S5793" s="8">
        <v>136</v>
      </c>
      <c r="T5793" s="8">
        <v>0</v>
      </c>
      <c r="U5793" s="14">
        <v>0.73056802322257641</v>
      </c>
      <c r="V5793" s="8">
        <v>0</v>
      </c>
      <c r="W5793" s="15" t="s">
        <v>30</v>
      </c>
      <c r="AC5793" s="64"/>
    </row>
    <row r="5794" spans="1:29" x14ac:dyDescent="0.35">
      <c r="A5794" s="9">
        <v>46259</v>
      </c>
      <c r="B5794" s="7" t="s">
        <v>248</v>
      </c>
      <c r="C5794" s="8" t="s">
        <v>45</v>
      </c>
      <c r="D5794" s="10">
        <v>1</v>
      </c>
      <c r="E5794" s="8" t="s">
        <v>4845</v>
      </c>
      <c r="F5794" s="28" t="s">
        <v>4848</v>
      </c>
      <c r="G5794" s="12">
        <v>0.47569444444444442</v>
      </c>
      <c r="H5794" s="12">
        <v>0.57638888888888884</v>
      </c>
      <c r="I5794" s="12">
        <v>0.46527777777777779</v>
      </c>
      <c r="J5794" s="12">
        <v>0.47152777777777782</v>
      </c>
      <c r="K5794" s="12">
        <v>0.48055555555555562</v>
      </c>
      <c r="L5794" s="12">
        <v>0.55277777777777781</v>
      </c>
      <c r="M5794" s="12">
        <v>0.5625</v>
      </c>
      <c r="N5794" s="12">
        <v>0.56458333333333333</v>
      </c>
      <c r="O5794" s="8">
        <v>2</v>
      </c>
      <c r="P5794" s="8" t="s">
        <v>249</v>
      </c>
      <c r="S5794" s="8">
        <v>193</v>
      </c>
      <c r="T5794" s="8">
        <v>1</v>
      </c>
      <c r="U5794" s="14">
        <v>1</v>
      </c>
      <c r="V5794" s="8">
        <v>0</v>
      </c>
      <c r="W5794" s="15" t="s">
        <v>30</v>
      </c>
      <c r="AC5794" s="64"/>
    </row>
    <row r="5795" spans="1:29" x14ac:dyDescent="0.35">
      <c r="A5795" s="9">
        <v>46259</v>
      </c>
      <c r="B5795" s="7" t="s">
        <v>107</v>
      </c>
      <c r="C5795" s="8" t="s">
        <v>59</v>
      </c>
      <c r="D5795" s="10">
        <v>1</v>
      </c>
      <c r="E5795" s="8" t="s">
        <v>4853</v>
      </c>
      <c r="F5795" s="28" t="s">
        <v>4845</v>
      </c>
      <c r="G5795" s="12">
        <v>4.5138888888888888E-2</v>
      </c>
      <c r="H5795" s="12">
        <v>0.24305555555555561</v>
      </c>
      <c r="I5795" s="12">
        <v>4.1666666666666657E-2</v>
      </c>
      <c r="J5795" s="12">
        <v>5.1388888888888887E-2</v>
      </c>
      <c r="K5795" s="12">
        <v>6.3194444444444442E-2</v>
      </c>
      <c r="L5795" s="12">
        <v>0.23680555555555549</v>
      </c>
      <c r="M5795" s="12">
        <v>0.24236111111111111</v>
      </c>
      <c r="N5795" s="12">
        <v>0.24444444444444441</v>
      </c>
      <c r="O5795" s="8" t="s">
        <v>43</v>
      </c>
      <c r="P5795" s="8" t="s">
        <v>428</v>
      </c>
      <c r="Q5795" s="8" t="s">
        <v>171</v>
      </c>
      <c r="R5795" s="27" t="s">
        <v>39</v>
      </c>
      <c r="S5795" s="8">
        <v>190</v>
      </c>
      <c r="T5795" s="8">
        <v>0</v>
      </c>
      <c r="U5795" s="14">
        <v>1</v>
      </c>
      <c r="V5795" s="8">
        <v>1590</v>
      </c>
      <c r="W5795" s="15" t="s">
        <v>30</v>
      </c>
      <c r="AC5795" s="64"/>
    </row>
    <row r="5796" spans="1:29" x14ac:dyDescent="0.35">
      <c r="A5796" s="9">
        <v>46259</v>
      </c>
      <c r="B5796" s="7" t="s">
        <v>109</v>
      </c>
      <c r="C5796" s="8" t="s">
        <v>59</v>
      </c>
      <c r="D5796" s="10">
        <v>1</v>
      </c>
      <c r="E5796" s="8" t="s">
        <v>4845</v>
      </c>
      <c r="F5796" s="28" t="s">
        <v>4850</v>
      </c>
      <c r="G5796" s="12">
        <v>0.28472222222222221</v>
      </c>
      <c r="H5796" s="12">
        <v>0.49652777777777779</v>
      </c>
      <c r="I5796" s="12">
        <v>0.28263888888888888</v>
      </c>
      <c r="J5796" s="12">
        <v>0.28958333333333341</v>
      </c>
      <c r="K5796" s="12">
        <v>0.30277777777777781</v>
      </c>
      <c r="L5796" s="12">
        <v>0.47013888888888888</v>
      </c>
      <c r="M5796" s="12">
        <v>0.48125000000000001</v>
      </c>
      <c r="N5796" s="12">
        <v>0.48333333333333328</v>
      </c>
      <c r="O5796" s="8" t="s">
        <v>428</v>
      </c>
      <c r="P5796" s="8" t="s">
        <v>2115</v>
      </c>
      <c r="Q5796" s="8" t="s">
        <v>263</v>
      </c>
      <c r="R5796" s="27" t="s">
        <v>39</v>
      </c>
      <c r="S5796" s="8">
        <v>186</v>
      </c>
      <c r="T5796" s="8">
        <v>1</v>
      </c>
      <c r="U5796" s="14">
        <v>0.98472355794473998</v>
      </c>
      <c r="V5796" s="8">
        <v>1022</v>
      </c>
      <c r="W5796" s="15" t="s">
        <v>30</v>
      </c>
      <c r="AC5796" s="64"/>
    </row>
    <row r="5797" spans="1:29" x14ac:dyDescent="0.35">
      <c r="A5797" s="9">
        <v>46259</v>
      </c>
      <c r="B5797" s="7" t="s">
        <v>58</v>
      </c>
      <c r="C5797" s="8" t="s">
        <v>72</v>
      </c>
      <c r="D5797" s="10">
        <v>1</v>
      </c>
      <c r="E5797" s="8" t="s">
        <v>4856</v>
      </c>
      <c r="F5797" s="28" t="s">
        <v>4845</v>
      </c>
      <c r="G5797" s="12">
        <v>0.16319444444444439</v>
      </c>
      <c r="H5797" s="12">
        <v>0.35069444444444442</v>
      </c>
      <c r="I5797" s="12">
        <v>0.15972222222222221</v>
      </c>
      <c r="J5797" s="12">
        <v>0.16319444444444439</v>
      </c>
      <c r="K5797" s="12">
        <v>0.17499999999999999</v>
      </c>
      <c r="L5797" s="12">
        <v>0.34305555555555561</v>
      </c>
      <c r="M5797" s="12">
        <v>0.35069444444444442</v>
      </c>
      <c r="N5797" s="12">
        <v>0.35208333333333341</v>
      </c>
      <c r="O5797" s="8" t="s">
        <v>32</v>
      </c>
      <c r="P5797" s="8">
        <v>66</v>
      </c>
      <c r="S5797" s="8">
        <v>176</v>
      </c>
      <c r="T5797" s="8">
        <v>0</v>
      </c>
      <c r="U5797" s="14">
        <v>0.95494056411358041</v>
      </c>
      <c r="V5797" s="8">
        <v>1474</v>
      </c>
      <c r="W5797" s="15" t="s">
        <v>30</v>
      </c>
      <c r="X5797" s="36"/>
      <c r="AC5797" s="64"/>
    </row>
    <row r="5798" spans="1:29" x14ac:dyDescent="0.35">
      <c r="A5798" s="9">
        <v>46259</v>
      </c>
      <c r="B5798" s="7" t="s">
        <v>64</v>
      </c>
      <c r="C5798" s="8" t="s">
        <v>72</v>
      </c>
      <c r="D5798" s="10">
        <v>1</v>
      </c>
      <c r="E5798" s="8" t="s">
        <v>4845</v>
      </c>
      <c r="F5798" s="365" t="s">
        <v>4867</v>
      </c>
      <c r="G5798" s="12">
        <v>0.3923611111111111</v>
      </c>
      <c r="H5798" s="12">
        <v>0.60069444444444442</v>
      </c>
      <c r="I5798" s="12">
        <v>0.38680555555555562</v>
      </c>
      <c r="J5798" s="12">
        <v>0.39166666666666672</v>
      </c>
      <c r="K5798" s="12">
        <v>0.41111111111111109</v>
      </c>
      <c r="L5798" s="12">
        <v>0.57916666666666672</v>
      </c>
      <c r="M5798" s="12">
        <v>0.59097222222222223</v>
      </c>
      <c r="N5798" s="12">
        <v>0.59305555555555556</v>
      </c>
      <c r="O5798" s="8">
        <v>69</v>
      </c>
      <c r="P5798" s="8" t="s">
        <v>43</v>
      </c>
      <c r="S5798" s="8">
        <v>165</v>
      </c>
      <c r="T5798" s="8">
        <v>0</v>
      </c>
      <c r="U5798" s="14">
        <v>0.83807514932230154</v>
      </c>
      <c r="V5798" s="8">
        <v>0</v>
      </c>
      <c r="W5798" s="15" t="s">
        <v>30</v>
      </c>
      <c r="AC5798" s="64"/>
    </row>
    <row r="5799" spans="1:29" x14ac:dyDescent="0.35">
      <c r="A5799" s="9">
        <v>46259</v>
      </c>
      <c r="B5799" s="7" t="s">
        <v>1770</v>
      </c>
      <c r="C5799" s="8" t="s">
        <v>81</v>
      </c>
      <c r="D5799" s="10">
        <v>1</v>
      </c>
      <c r="E5799" s="8" t="s">
        <v>4867</v>
      </c>
      <c r="F5799" s="148" t="s">
        <v>4845</v>
      </c>
      <c r="G5799" s="12">
        <v>1.041666666666667E-2</v>
      </c>
      <c r="H5799" s="12">
        <v>0.1041666666666667</v>
      </c>
      <c r="I5799" s="12">
        <v>0</v>
      </c>
      <c r="J5799" s="12">
        <v>9.0277777777777769E-3</v>
      </c>
      <c r="K5799" s="12">
        <v>2.6388888888888889E-2</v>
      </c>
      <c r="L5799" s="12">
        <v>0.1118055555555556</v>
      </c>
      <c r="M5799" s="12">
        <v>0.1173611111111111</v>
      </c>
      <c r="N5799" s="12">
        <v>0.11805555555555559</v>
      </c>
      <c r="O5799" s="8" t="s">
        <v>60</v>
      </c>
      <c r="P5799" s="8">
        <v>1</v>
      </c>
      <c r="S5799" s="8">
        <v>97</v>
      </c>
      <c r="T5799" s="8">
        <v>1</v>
      </c>
      <c r="U5799" s="14">
        <v>0.50503086656789931</v>
      </c>
      <c r="V5799" s="8">
        <v>0</v>
      </c>
      <c r="W5799" s="15" t="s">
        <v>30</v>
      </c>
      <c r="AC5799" s="64"/>
    </row>
    <row r="5800" spans="1:29" x14ac:dyDescent="0.35">
      <c r="A5800" s="9">
        <v>46259</v>
      </c>
      <c r="B5800" s="7" t="s">
        <v>1771</v>
      </c>
      <c r="C5800" s="8" t="s">
        <v>81</v>
      </c>
      <c r="D5800" s="10">
        <v>1</v>
      </c>
      <c r="E5800" s="8" t="s">
        <v>4845</v>
      </c>
      <c r="F5800" s="455" t="s">
        <v>4845</v>
      </c>
      <c r="G5800" s="12">
        <v>0.1388888888888889</v>
      </c>
      <c r="H5800" s="12">
        <v>0.24652777777777779</v>
      </c>
      <c r="I5800" s="12">
        <v>0.14652777777777781</v>
      </c>
      <c r="J5800" s="12">
        <v>0.14861111111111111</v>
      </c>
      <c r="K5800" s="12">
        <v>0.15763888888888891</v>
      </c>
      <c r="L5800" s="12">
        <v>0.25277777777777782</v>
      </c>
      <c r="M5800" s="12">
        <v>0.2590277777777778</v>
      </c>
      <c r="N5800" s="12">
        <v>0.26111111111111113</v>
      </c>
      <c r="O5800" s="8">
        <v>1</v>
      </c>
      <c r="P5800" s="8" t="s">
        <v>73</v>
      </c>
      <c r="Q5800" s="8" t="s">
        <v>1023</v>
      </c>
      <c r="R5800" s="27" t="s">
        <v>124</v>
      </c>
      <c r="S5800" s="8">
        <v>126</v>
      </c>
      <c r="T5800" s="8">
        <v>0</v>
      </c>
      <c r="U5800" s="14">
        <v>0.653807474600687</v>
      </c>
      <c r="V5800" s="8">
        <v>0</v>
      </c>
      <c r="W5800" s="15" t="s">
        <v>30</v>
      </c>
      <c r="AC5800" s="64"/>
    </row>
    <row r="5801" spans="1:29" x14ac:dyDescent="0.35">
      <c r="A5801" s="9">
        <v>46259</v>
      </c>
      <c r="B5801" s="7" t="s">
        <v>203</v>
      </c>
      <c r="C5801" s="8" t="s">
        <v>81</v>
      </c>
      <c r="D5801" s="10">
        <v>1</v>
      </c>
      <c r="E5801" s="8" t="s">
        <v>4853</v>
      </c>
      <c r="F5801" s="455" t="s">
        <v>4861</v>
      </c>
      <c r="G5801" s="12">
        <v>0.28472222222222221</v>
      </c>
      <c r="H5801" s="12">
        <v>0.4236111111111111</v>
      </c>
      <c r="I5801" s="12">
        <v>0.29097222222222219</v>
      </c>
      <c r="J5801" s="12">
        <v>0.29722222222222222</v>
      </c>
      <c r="K5801" s="12">
        <v>0.30625000000000002</v>
      </c>
      <c r="L5801" s="12">
        <v>0.4375</v>
      </c>
      <c r="M5801" s="12">
        <v>0.44305555555555548</v>
      </c>
      <c r="N5801" s="12">
        <v>0.44444444444444442</v>
      </c>
      <c r="O5801" s="8" t="s">
        <v>73</v>
      </c>
      <c r="P5801" s="8">
        <v>2</v>
      </c>
      <c r="Q5801" s="8" t="s">
        <v>2326</v>
      </c>
      <c r="R5801" s="27" t="s">
        <v>99</v>
      </c>
      <c r="S5801" s="8">
        <v>126</v>
      </c>
      <c r="T5801" s="8">
        <v>0</v>
      </c>
      <c r="U5801" s="14">
        <v>0.68839315892254216</v>
      </c>
      <c r="V5801" s="8">
        <v>0</v>
      </c>
      <c r="W5801" s="15" t="s">
        <v>30</v>
      </c>
      <c r="AC5801" s="64"/>
    </row>
    <row r="5802" spans="1:29" x14ac:dyDescent="0.35">
      <c r="A5802" s="9">
        <v>46259</v>
      </c>
      <c r="B5802" s="7" t="s">
        <v>205</v>
      </c>
      <c r="C5802" s="8" t="s">
        <v>81</v>
      </c>
      <c r="D5802" s="10">
        <v>1</v>
      </c>
      <c r="E5802" s="8" t="s">
        <v>4845</v>
      </c>
      <c r="F5802" s="455" t="s">
        <v>4845</v>
      </c>
      <c r="G5802" s="12">
        <v>0.46527777777777779</v>
      </c>
      <c r="H5802" s="12">
        <v>0.61111111111111116</v>
      </c>
      <c r="I5802" s="12">
        <v>0.47222222222222221</v>
      </c>
      <c r="J5802" s="12">
        <v>0.47916666666666669</v>
      </c>
      <c r="K5802" s="12">
        <v>0.49027777777777781</v>
      </c>
      <c r="L5802" s="12">
        <v>0.61111111111111116</v>
      </c>
      <c r="M5802" s="12">
        <v>0.62222222222222223</v>
      </c>
      <c r="N5802" s="12">
        <v>0.62430555555555556</v>
      </c>
      <c r="O5802" s="8">
        <v>2</v>
      </c>
      <c r="P5802" s="8" t="s">
        <v>363</v>
      </c>
      <c r="Q5802" s="8" t="s">
        <v>3280</v>
      </c>
      <c r="R5802" s="27" t="s">
        <v>99</v>
      </c>
      <c r="S5802" s="8">
        <v>181</v>
      </c>
      <c r="T5802" s="8">
        <v>0</v>
      </c>
      <c r="U5802" s="14">
        <v>0.98642454437734683</v>
      </c>
      <c r="V5802" s="8">
        <v>0</v>
      </c>
      <c r="W5802" s="15" t="s">
        <v>30</v>
      </c>
      <c r="AC5802" s="64"/>
    </row>
    <row r="5803" spans="1:29" x14ac:dyDescent="0.35">
      <c r="A5803" s="9">
        <v>46259</v>
      </c>
      <c r="B5803" s="7" t="s">
        <v>1371</v>
      </c>
      <c r="C5803" s="8" t="s">
        <v>90</v>
      </c>
      <c r="D5803" s="10">
        <v>1</v>
      </c>
      <c r="E5803" s="8" t="s">
        <v>4850</v>
      </c>
      <c r="F5803" s="455" t="s">
        <v>4851</v>
      </c>
      <c r="G5803" s="12">
        <v>2.0833333333333329E-2</v>
      </c>
      <c r="H5803" s="12">
        <v>0.16666666666666671</v>
      </c>
      <c r="I5803" s="12">
        <v>1.5277777777777781E-2</v>
      </c>
      <c r="J5803" s="12">
        <v>3.125E-2</v>
      </c>
      <c r="K5803" s="12">
        <v>4.3055555555555562E-2</v>
      </c>
      <c r="L5803" s="12">
        <v>0.16875000000000001</v>
      </c>
      <c r="M5803" s="12">
        <v>0.17291666666666669</v>
      </c>
      <c r="N5803" s="12">
        <v>0.1736111111111111</v>
      </c>
      <c r="O5803" s="8" t="s">
        <v>57</v>
      </c>
      <c r="P5803" s="8" t="s">
        <v>928</v>
      </c>
      <c r="Q5803" s="8" t="s">
        <v>138</v>
      </c>
      <c r="R5803" s="27" t="s">
        <v>39</v>
      </c>
      <c r="S5803" s="8">
        <v>188</v>
      </c>
      <c r="T5803" s="8">
        <v>1</v>
      </c>
      <c r="U5803" s="14">
        <v>1</v>
      </c>
      <c r="V5803" s="8">
        <v>0</v>
      </c>
      <c r="W5803" s="15" t="s">
        <v>30</v>
      </c>
      <c r="AC5803" s="64"/>
    </row>
    <row r="5804" spans="1:29" x14ac:dyDescent="0.35">
      <c r="A5804" s="9">
        <v>46259</v>
      </c>
      <c r="B5804" s="7" t="s">
        <v>1372</v>
      </c>
      <c r="C5804" s="8" t="s">
        <v>90</v>
      </c>
      <c r="D5804" s="10">
        <v>1</v>
      </c>
      <c r="E5804" s="8" t="s">
        <v>4845</v>
      </c>
      <c r="F5804" s="455" t="s">
        <v>4845</v>
      </c>
      <c r="G5804" s="12">
        <v>0.20833333333333329</v>
      </c>
      <c r="H5804" s="12">
        <v>0.36458333333333331</v>
      </c>
      <c r="I5804" s="12">
        <v>0.20624999999999999</v>
      </c>
      <c r="J5804" s="12">
        <v>0.2159722222222222</v>
      </c>
      <c r="K5804" s="12">
        <v>0.22638888888888889</v>
      </c>
      <c r="L5804" s="12">
        <v>0.35</v>
      </c>
      <c r="M5804" s="12">
        <v>0.36180555555555549</v>
      </c>
      <c r="N5804" s="12">
        <v>0.36388888888888887</v>
      </c>
      <c r="O5804" s="8" t="s">
        <v>928</v>
      </c>
      <c r="P5804" s="8" t="s">
        <v>70</v>
      </c>
      <c r="Q5804" s="8" t="s">
        <v>373</v>
      </c>
      <c r="R5804" s="27" t="s">
        <v>39</v>
      </c>
      <c r="S5804" s="8">
        <v>170</v>
      </c>
      <c r="T5804" s="8">
        <v>0</v>
      </c>
      <c r="U5804" s="14">
        <v>0.92920166246064739</v>
      </c>
      <c r="V5804" s="8">
        <v>0</v>
      </c>
      <c r="W5804" s="15" t="s">
        <v>30</v>
      </c>
      <c r="AC5804" s="64"/>
    </row>
    <row r="5805" spans="1:29" x14ac:dyDescent="0.35">
      <c r="A5805" s="9">
        <v>46259</v>
      </c>
      <c r="B5805" s="7" t="s">
        <v>1766</v>
      </c>
      <c r="C5805" s="8" t="s">
        <v>90</v>
      </c>
      <c r="D5805" s="10">
        <v>1</v>
      </c>
      <c r="E5805" s="8" t="s">
        <v>4873</v>
      </c>
      <c r="F5805" s="455" t="s">
        <v>4849</v>
      </c>
      <c r="G5805" s="12">
        <v>0.41666666666666669</v>
      </c>
      <c r="H5805" s="12">
        <v>0.4861111111111111</v>
      </c>
      <c r="I5805" s="12">
        <v>0.41319444444444442</v>
      </c>
      <c r="J5805" s="12">
        <v>0.41805555555555562</v>
      </c>
      <c r="K5805" s="12">
        <v>0.42916666666666659</v>
      </c>
      <c r="L5805" s="17">
        <v>0.46944444444444439</v>
      </c>
      <c r="M5805" s="17">
        <v>0.47569444444444442</v>
      </c>
      <c r="N5805" s="17">
        <v>0.4777777777777778</v>
      </c>
      <c r="O5805" s="8" t="s">
        <v>70</v>
      </c>
      <c r="P5805" s="8">
        <v>233</v>
      </c>
      <c r="Q5805" s="8" t="s">
        <v>103</v>
      </c>
      <c r="R5805" s="27" t="s">
        <v>39</v>
      </c>
      <c r="S5805" s="8">
        <v>187</v>
      </c>
      <c r="T5805" s="8">
        <v>0</v>
      </c>
      <c r="U5805" s="14">
        <v>1</v>
      </c>
      <c r="V5805" s="8">
        <v>0</v>
      </c>
      <c r="W5805" s="15" t="s">
        <v>30</v>
      </c>
      <c r="AC5805" s="64"/>
    </row>
    <row r="5806" spans="1:29" x14ac:dyDescent="0.35">
      <c r="A5806" s="9">
        <v>46259</v>
      </c>
      <c r="B5806" s="7" t="s">
        <v>1768</v>
      </c>
      <c r="C5806" s="8" t="s">
        <v>90</v>
      </c>
      <c r="D5806" s="10">
        <v>1</v>
      </c>
      <c r="E5806" s="8" t="s">
        <v>4845</v>
      </c>
      <c r="F5806" s="455" t="s">
        <v>4845</v>
      </c>
      <c r="G5806" s="12">
        <v>0.52083333333333337</v>
      </c>
      <c r="H5806" s="12">
        <v>0.59027777777777779</v>
      </c>
      <c r="I5806" s="12">
        <v>0.51527777777777772</v>
      </c>
      <c r="J5806" s="12">
        <v>0.5229166666666667</v>
      </c>
      <c r="K5806" s="12">
        <v>0.53125</v>
      </c>
      <c r="L5806" s="12">
        <v>0.5756944444444444</v>
      </c>
      <c r="M5806" s="12">
        <v>0.58819444444444446</v>
      </c>
      <c r="N5806" s="12">
        <v>0.59027777777777779</v>
      </c>
      <c r="O5806" s="8">
        <v>214</v>
      </c>
      <c r="P5806" s="8" t="s">
        <v>132</v>
      </c>
      <c r="Q5806" s="8" t="s">
        <v>152</v>
      </c>
      <c r="R5806" s="27" t="s">
        <v>39</v>
      </c>
      <c r="S5806" s="8">
        <v>133</v>
      </c>
      <c r="T5806" s="8">
        <v>0</v>
      </c>
      <c r="U5806" s="14">
        <v>0.6532416758601467</v>
      </c>
      <c r="V5806" s="8">
        <v>0</v>
      </c>
      <c r="W5806" s="15" t="s">
        <v>30</v>
      </c>
      <c r="AC5806" s="64"/>
    </row>
    <row r="5807" spans="1:29" x14ac:dyDescent="0.35">
      <c r="A5807" s="9">
        <v>46259</v>
      </c>
      <c r="B5807" s="7" t="s">
        <v>80</v>
      </c>
      <c r="C5807" s="8" t="s">
        <v>108</v>
      </c>
      <c r="D5807" s="10">
        <v>1</v>
      </c>
      <c r="E5807" s="8" t="s">
        <v>4845</v>
      </c>
      <c r="F5807" s="455" t="s">
        <v>4845</v>
      </c>
      <c r="G5807" s="12">
        <v>2.0833333333333329E-2</v>
      </c>
      <c r="H5807" s="12">
        <v>9.375E-2</v>
      </c>
      <c r="I5807" s="12">
        <v>1.7361111111111108E-2</v>
      </c>
      <c r="J5807" s="12">
        <v>1.8749999999999999E-2</v>
      </c>
      <c r="K5807" s="12">
        <v>3.4722222222222217E-2</v>
      </c>
      <c r="L5807" s="12">
        <v>9.3055555555555558E-2</v>
      </c>
      <c r="M5807" s="12">
        <v>9.8611111111111108E-2</v>
      </c>
      <c r="N5807" s="12">
        <v>0.10069444444444441</v>
      </c>
      <c r="O5807" s="8" t="s">
        <v>73</v>
      </c>
      <c r="P5807" s="8" t="s">
        <v>302</v>
      </c>
      <c r="S5807" s="8">
        <v>153</v>
      </c>
      <c r="T5807" s="8">
        <v>0</v>
      </c>
      <c r="U5807" s="14">
        <v>0.78078004562252412</v>
      </c>
      <c r="V5807" s="8">
        <v>2539</v>
      </c>
      <c r="W5807" s="15" t="s">
        <v>30</v>
      </c>
      <c r="AC5807" s="64"/>
    </row>
    <row r="5808" spans="1:29" x14ac:dyDescent="0.35">
      <c r="A5808" s="9">
        <v>46259</v>
      </c>
      <c r="B5808" s="7" t="s">
        <v>84</v>
      </c>
      <c r="C5808" s="8" t="s">
        <v>108</v>
      </c>
      <c r="D5808" s="10">
        <v>1</v>
      </c>
      <c r="E5808" s="8" t="s">
        <v>4851</v>
      </c>
      <c r="F5808" s="455" t="s">
        <v>4851</v>
      </c>
      <c r="G5808" s="12">
        <v>0.13541666666666671</v>
      </c>
      <c r="H5808" s="12">
        <v>0.21180555555555561</v>
      </c>
      <c r="I5808" s="12">
        <v>0.13194444444444439</v>
      </c>
      <c r="J5808" s="12">
        <v>0.1423611111111111</v>
      </c>
      <c r="K5808" s="12">
        <v>0.15625</v>
      </c>
      <c r="L5808" s="12">
        <v>0.21875</v>
      </c>
      <c r="M5808" s="12">
        <v>0.22222222222222221</v>
      </c>
      <c r="N5808" s="12">
        <v>0.22430555555555559</v>
      </c>
      <c r="O5808" s="8" t="s">
        <v>302</v>
      </c>
      <c r="P5808" s="8" t="s">
        <v>32</v>
      </c>
      <c r="Q5808" s="8" t="s">
        <v>272</v>
      </c>
      <c r="R5808" s="27" t="s">
        <v>39</v>
      </c>
      <c r="S5808" s="8">
        <v>169</v>
      </c>
      <c r="T5808" s="8">
        <v>0</v>
      </c>
      <c r="U5808" s="14">
        <v>0.85889494331937766</v>
      </c>
      <c r="V5808" s="8">
        <v>0</v>
      </c>
      <c r="W5808" s="15" t="s">
        <v>30</v>
      </c>
      <c r="AC5808" s="64"/>
    </row>
    <row r="5809" spans="1:29" x14ac:dyDescent="0.35">
      <c r="A5809" s="9">
        <v>46259</v>
      </c>
      <c r="B5809" s="7" t="s">
        <v>2570</v>
      </c>
      <c r="C5809" s="8" t="s">
        <v>108</v>
      </c>
      <c r="D5809" s="10">
        <v>1</v>
      </c>
      <c r="E5809" s="8" t="s">
        <v>4845</v>
      </c>
      <c r="F5809" s="455" t="s">
        <v>4845</v>
      </c>
      <c r="G5809" s="12">
        <v>0.2638888888888889</v>
      </c>
      <c r="H5809" s="12">
        <v>0.52777777777777779</v>
      </c>
      <c r="I5809" s="12">
        <v>0.26041666666666669</v>
      </c>
      <c r="J5809" s="12">
        <v>0.27361111111111108</v>
      </c>
      <c r="K5809" s="12">
        <v>0.28958333333333341</v>
      </c>
      <c r="L5809" s="12">
        <v>0.52916666666666667</v>
      </c>
      <c r="M5809" s="12">
        <v>0.53402777777777777</v>
      </c>
      <c r="N5809" s="12">
        <v>0.53472222222222221</v>
      </c>
      <c r="O5809" s="8" t="s">
        <v>32</v>
      </c>
      <c r="P5809" s="8" t="s">
        <v>561</v>
      </c>
      <c r="Q5809" s="8" t="s">
        <v>216</v>
      </c>
      <c r="R5809" s="27" t="s">
        <v>39</v>
      </c>
      <c r="S5809" s="8">
        <v>142</v>
      </c>
      <c r="T5809" s="8">
        <v>0</v>
      </c>
      <c r="U5809" s="14">
        <v>0.71870416162753359</v>
      </c>
      <c r="V5809" s="8">
        <v>1813</v>
      </c>
      <c r="W5809" s="15" t="s">
        <v>30</v>
      </c>
      <c r="AC5809" s="64"/>
    </row>
    <row r="5810" spans="1:29" x14ac:dyDescent="0.35">
      <c r="A5810" s="9">
        <v>46259</v>
      </c>
      <c r="B5810" s="7" t="s">
        <v>2571</v>
      </c>
      <c r="C5810" s="8" t="s">
        <v>108</v>
      </c>
      <c r="D5810" s="10">
        <v>1</v>
      </c>
      <c r="E5810" s="8" t="s">
        <v>4851</v>
      </c>
      <c r="F5810" s="455" t="s">
        <v>4847</v>
      </c>
      <c r="G5810" s="12">
        <v>0.61458333333333337</v>
      </c>
      <c r="H5810" s="12">
        <v>0.89930555555555558</v>
      </c>
      <c r="I5810" s="12">
        <v>0.60624999999999996</v>
      </c>
      <c r="J5810" s="12">
        <v>0.60902777777777772</v>
      </c>
      <c r="K5810" s="12">
        <v>0.63124999999999998</v>
      </c>
      <c r="L5810" s="12">
        <v>0.89652777777777781</v>
      </c>
      <c r="M5810" s="12">
        <v>0.89930555555555558</v>
      </c>
      <c r="N5810" s="12">
        <v>0.90138888888888891</v>
      </c>
      <c r="O5810" s="8" t="s">
        <v>561</v>
      </c>
      <c r="P5810" s="8" t="s">
        <v>37</v>
      </c>
      <c r="S5810" s="8">
        <v>191</v>
      </c>
      <c r="T5810" s="8">
        <v>0</v>
      </c>
      <c r="U5810" s="14">
        <v>0.91317605621107023</v>
      </c>
      <c r="V5810" s="8">
        <v>0</v>
      </c>
      <c r="W5810" s="15" t="s">
        <v>30</v>
      </c>
      <c r="AC5810" s="64"/>
    </row>
    <row r="5811" spans="1:29" x14ac:dyDescent="0.35">
      <c r="A5811" s="9">
        <v>46259</v>
      </c>
      <c r="B5811" s="7" t="s">
        <v>1381</v>
      </c>
      <c r="C5811" s="8" t="s">
        <v>113</v>
      </c>
      <c r="D5811" s="10">
        <v>1</v>
      </c>
      <c r="E5811" s="8" t="s">
        <v>4845</v>
      </c>
      <c r="F5811" s="455" t="s">
        <v>4845</v>
      </c>
      <c r="G5811" s="12">
        <v>4.5138888888888888E-2</v>
      </c>
      <c r="H5811" s="12">
        <v>0.25347222222222221</v>
      </c>
      <c r="I5811" s="12">
        <v>4.1666666666666657E-2</v>
      </c>
      <c r="J5811" s="12">
        <v>4.791666666666667E-2</v>
      </c>
      <c r="K5811" s="12">
        <v>6.0416666666666667E-2</v>
      </c>
      <c r="L5811" s="12">
        <v>0.26874999999999999</v>
      </c>
      <c r="M5811" s="12">
        <v>0.27708333333333329</v>
      </c>
      <c r="N5811" s="12">
        <v>0.27777777777777779</v>
      </c>
      <c r="O5811" s="8" t="s">
        <v>37</v>
      </c>
      <c r="P5811" s="8">
        <v>66</v>
      </c>
      <c r="Q5811" s="8" t="s">
        <v>273</v>
      </c>
      <c r="R5811" s="27" t="s">
        <v>39</v>
      </c>
      <c r="S5811" s="8">
        <v>125</v>
      </c>
      <c r="T5811" s="8">
        <v>1</v>
      </c>
      <c r="U5811" s="14">
        <v>0.67727974919756917</v>
      </c>
      <c r="V5811" s="8">
        <v>0</v>
      </c>
      <c r="W5811" s="15" t="s">
        <v>30</v>
      </c>
      <c r="AC5811" s="64"/>
    </row>
    <row r="5812" spans="1:29" ht="26" customHeight="1" x14ac:dyDescent="0.35">
      <c r="A5812" s="9">
        <v>46259</v>
      </c>
      <c r="B5812" s="7" t="s">
        <v>1382</v>
      </c>
      <c r="C5812" s="8" t="s">
        <v>113</v>
      </c>
      <c r="D5812" s="10">
        <v>1</v>
      </c>
      <c r="E5812" s="8" t="s">
        <v>4854</v>
      </c>
      <c r="F5812" s="455" t="s">
        <v>4854</v>
      </c>
      <c r="G5812" s="12">
        <v>0.2951388888888889</v>
      </c>
      <c r="H5812" s="12">
        <v>0.52430555555555558</v>
      </c>
      <c r="I5812" s="12">
        <v>0.30833333333333329</v>
      </c>
      <c r="J5812" s="12">
        <v>0.31944444444444442</v>
      </c>
      <c r="K5812" s="12">
        <v>0.33611111111111108</v>
      </c>
      <c r="L5812" s="12">
        <v>0.53194444444444444</v>
      </c>
      <c r="M5812" s="12">
        <v>0.54722222222222228</v>
      </c>
      <c r="N5812" s="12">
        <v>0.5493055555555556</v>
      </c>
      <c r="O5812" s="8">
        <v>61</v>
      </c>
      <c r="P5812" s="8" t="s">
        <v>37</v>
      </c>
      <c r="Q5812" s="8" t="s">
        <v>4793</v>
      </c>
      <c r="R5812" s="27" t="s">
        <v>4794</v>
      </c>
      <c r="S5812" s="8">
        <v>187</v>
      </c>
      <c r="T5812" s="8">
        <v>0</v>
      </c>
      <c r="U5812" s="14">
        <v>0.94361229593106155</v>
      </c>
      <c r="V5812" s="8">
        <v>0</v>
      </c>
      <c r="W5812" s="15" t="s">
        <v>30</v>
      </c>
      <c r="AC5812" s="64"/>
    </row>
    <row r="5813" spans="1:29" x14ac:dyDescent="0.35">
      <c r="A5813" s="9">
        <v>46259</v>
      </c>
      <c r="B5813" s="7" t="s">
        <v>1360</v>
      </c>
      <c r="C5813" s="8" t="s">
        <v>113</v>
      </c>
      <c r="D5813" s="10">
        <v>1</v>
      </c>
      <c r="E5813" s="8" t="s">
        <v>4845</v>
      </c>
      <c r="F5813" s="455" t="s">
        <v>4845</v>
      </c>
      <c r="G5813" s="12">
        <v>0.78125</v>
      </c>
      <c r="H5813" s="12">
        <v>0.93055555555555558</v>
      </c>
      <c r="I5813" s="12">
        <v>0.77500000000000002</v>
      </c>
      <c r="J5813" s="12">
        <v>0.77777777777777779</v>
      </c>
      <c r="K5813" s="12">
        <v>0.79236111111111107</v>
      </c>
      <c r="L5813" s="12">
        <v>0.91805555555555551</v>
      </c>
      <c r="M5813" s="12">
        <v>0.92361111111111116</v>
      </c>
      <c r="N5813" s="12">
        <v>0.9243055555555556</v>
      </c>
      <c r="O5813" s="8" t="s">
        <v>37</v>
      </c>
      <c r="P5813" s="8" t="s">
        <v>928</v>
      </c>
      <c r="S5813" s="8">
        <v>162</v>
      </c>
      <c r="T5813" s="8">
        <v>0</v>
      </c>
      <c r="U5813" s="14">
        <v>0.82150053919309829</v>
      </c>
      <c r="V5813" s="8">
        <v>0</v>
      </c>
      <c r="W5813" s="8" t="s">
        <v>30</v>
      </c>
      <c r="X5813" s="36"/>
      <c r="AC5813" s="64"/>
    </row>
    <row r="5814" spans="1:29" x14ac:dyDescent="0.35">
      <c r="A5814" s="9">
        <v>46259</v>
      </c>
      <c r="B5814" s="7" t="s">
        <v>1361</v>
      </c>
      <c r="C5814" s="8" t="s">
        <v>113</v>
      </c>
      <c r="D5814" s="10">
        <v>1</v>
      </c>
      <c r="E5814" s="8" t="s">
        <v>4861</v>
      </c>
      <c r="F5814" s="455" t="s">
        <v>4853</v>
      </c>
      <c r="G5814" s="12">
        <v>0.97222222222222221</v>
      </c>
      <c r="H5814" s="12" t="s">
        <v>1300</v>
      </c>
      <c r="I5814" s="12">
        <v>0.96736111111111112</v>
      </c>
      <c r="J5814" s="12">
        <v>0.96736111111111112</v>
      </c>
      <c r="K5814" s="12">
        <v>0.98055555555555551</v>
      </c>
      <c r="L5814" s="12" t="s">
        <v>4795</v>
      </c>
      <c r="M5814" s="12" t="s">
        <v>4796</v>
      </c>
      <c r="N5814" s="12" t="s">
        <v>1301</v>
      </c>
      <c r="O5814" s="8" t="s">
        <v>928</v>
      </c>
      <c r="P5814" s="8" t="s">
        <v>57</v>
      </c>
      <c r="Q5814" s="25"/>
      <c r="R5814" s="26"/>
      <c r="S5814" s="8">
        <v>145</v>
      </c>
      <c r="T5814" s="8">
        <v>0</v>
      </c>
      <c r="U5814" s="14">
        <v>0.76789113848418233</v>
      </c>
      <c r="V5814" s="8">
        <v>0</v>
      </c>
      <c r="W5814" s="8" t="s">
        <v>30</v>
      </c>
      <c r="X5814" s="36"/>
      <c r="AC5814" s="64"/>
    </row>
    <row r="5815" spans="1:29" x14ac:dyDescent="0.35">
      <c r="A5815" s="9">
        <v>46260</v>
      </c>
      <c r="B5815" s="28" t="s">
        <v>1372</v>
      </c>
      <c r="C5815" s="28" t="s">
        <v>27</v>
      </c>
      <c r="D5815" s="28">
        <v>1</v>
      </c>
      <c r="E5815" s="8" t="s">
        <v>4845</v>
      </c>
      <c r="F5815" s="455" t="s">
        <v>4845</v>
      </c>
      <c r="G5815" s="33">
        <v>0.16666666666666671</v>
      </c>
      <c r="H5815" s="33">
        <v>0.31944444444444442</v>
      </c>
      <c r="I5815" s="33">
        <v>0.16319444444444439</v>
      </c>
      <c r="J5815" s="34">
        <v>0.1673611111111111</v>
      </c>
      <c r="K5815" s="35">
        <v>0.1763888888888889</v>
      </c>
      <c r="L5815" s="33">
        <v>0.3034722222222222</v>
      </c>
      <c r="M5815" s="33">
        <v>0.31111111111111112</v>
      </c>
      <c r="N5815" s="33">
        <v>0.31319444444444439</v>
      </c>
      <c r="O5815" s="28" t="s">
        <v>740</v>
      </c>
      <c r="P5815" s="29" t="s">
        <v>43</v>
      </c>
      <c r="Q5815" s="30" t="s">
        <v>151</v>
      </c>
      <c r="R5815" s="31" t="s">
        <v>39</v>
      </c>
      <c r="S5815" s="28">
        <v>183</v>
      </c>
      <c r="T5815" s="28">
        <v>1</v>
      </c>
      <c r="U5815" s="32">
        <v>0.93880654605520342</v>
      </c>
      <c r="V5815" s="28">
        <v>0</v>
      </c>
      <c r="W5815" s="8" t="s">
        <v>30</v>
      </c>
      <c r="X5815" s="36"/>
      <c r="AC5815" s="64"/>
    </row>
    <row r="5816" spans="1:29" x14ac:dyDescent="0.35">
      <c r="A5816" s="9">
        <v>46260</v>
      </c>
      <c r="B5816" s="28" t="s">
        <v>262</v>
      </c>
      <c r="C5816" s="28" t="s">
        <v>27</v>
      </c>
      <c r="D5816" s="28">
        <v>1</v>
      </c>
      <c r="E5816" s="8" t="s">
        <v>4849</v>
      </c>
      <c r="F5816" s="455" t="s">
        <v>4845</v>
      </c>
      <c r="G5816" s="33">
        <v>0.3923611111111111</v>
      </c>
      <c r="H5816" s="33">
        <v>0.46875</v>
      </c>
      <c r="I5816" s="33">
        <v>0.37569444444444439</v>
      </c>
      <c r="J5816" s="34">
        <v>0.38541666666666669</v>
      </c>
      <c r="K5816" s="35">
        <v>0.39652777777777781</v>
      </c>
      <c r="L5816" s="33">
        <v>0.46388888888888891</v>
      </c>
      <c r="M5816" s="33">
        <v>0.46805555555555561</v>
      </c>
      <c r="N5816" s="33">
        <v>0.47013888888888888</v>
      </c>
      <c r="O5816" s="28" t="s">
        <v>43</v>
      </c>
      <c r="P5816" s="29">
        <v>9</v>
      </c>
      <c r="Q5816" s="30" t="s">
        <v>172</v>
      </c>
      <c r="R5816" s="31" t="s">
        <v>172</v>
      </c>
      <c r="S5816" s="28">
        <v>9</v>
      </c>
      <c r="T5816" s="28">
        <v>0</v>
      </c>
      <c r="U5816" s="32">
        <v>4.8818843491600927E-2</v>
      </c>
      <c r="V5816" s="28">
        <v>0</v>
      </c>
      <c r="W5816" s="8" t="s">
        <v>30</v>
      </c>
      <c r="X5816" s="36"/>
      <c r="AC5816" s="64"/>
    </row>
    <row r="5817" spans="1:29" x14ac:dyDescent="0.35">
      <c r="A5817" s="9">
        <v>46260</v>
      </c>
      <c r="B5817" s="28" t="s">
        <v>264</v>
      </c>
      <c r="C5817" s="28" t="s">
        <v>27</v>
      </c>
      <c r="D5817" s="28">
        <v>1</v>
      </c>
      <c r="E5817" s="8" t="s">
        <v>4845</v>
      </c>
      <c r="F5817" s="455" t="s">
        <v>4849</v>
      </c>
      <c r="G5817" s="33">
        <v>0.51041666666666663</v>
      </c>
      <c r="H5817" s="33">
        <v>0.59027777777777779</v>
      </c>
      <c r="I5817" s="33">
        <v>0.50138888888888888</v>
      </c>
      <c r="J5817" s="34">
        <v>0.50694444444444442</v>
      </c>
      <c r="K5817" s="35">
        <v>0.51666666666666672</v>
      </c>
      <c r="L5817" s="33">
        <v>0.59791666666666665</v>
      </c>
      <c r="M5817" s="33">
        <v>0.60902777777777772</v>
      </c>
      <c r="N5817" s="33">
        <v>0.61111111111111116</v>
      </c>
      <c r="O5817" s="28">
        <v>9</v>
      </c>
      <c r="P5817" s="29" t="s">
        <v>70</v>
      </c>
      <c r="Q5817" s="30" t="s">
        <v>172</v>
      </c>
      <c r="R5817" s="31" t="s">
        <v>172</v>
      </c>
      <c r="S5817" s="28">
        <v>146</v>
      </c>
      <c r="T5817" s="28">
        <v>0</v>
      </c>
      <c r="U5817" s="32">
        <v>0.84123858109818128</v>
      </c>
      <c r="V5817" s="28">
        <v>0</v>
      </c>
      <c r="W5817" s="8" t="s">
        <v>30</v>
      </c>
      <c r="X5817" s="36"/>
      <c r="AC5817" s="64"/>
    </row>
    <row r="5818" spans="1:29" x14ac:dyDescent="0.35">
      <c r="A5818" s="9">
        <v>46260</v>
      </c>
      <c r="B5818" s="28" t="s">
        <v>2775</v>
      </c>
      <c r="C5818" s="28" t="s">
        <v>27</v>
      </c>
      <c r="D5818" s="28">
        <v>14</v>
      </c>
      <c r="E5818" s="8" t="s">
        <v>4847</v>
      </c>
      <c r="F5818" s="455" t="s">
        <v>4845</v>
      </c>
      <c r="G5818" s="33">
        <v>0.98611111111111116</v>
      </c>
      <c r="H5818" s="33" t="s">
        <v>4797</v>
      </c>
      <c r="I5818" s="33">
        <v>0.98124999999999996</v>
      </c>
      <c r="J5818" s="34">
        <v>0.99513888888888891</v>
      </c>
      <c r="K5818" s="35" t="s">
        <v>4798</v>
      </c>
      <c r="L5818" s="33" t="s">
        <v>4799</v>
      </c>
      <c r="M5818" s="33" t="s">
        <v>4800</v>
      </c>
      <c r="N5818" s="33" t="s">
        <v>1322</v>
      </c>
      <c r="O5818" s="28" t="s">
        <v>70</v>
      </c>
      <c r="P5818" s="29" t="s">
        <v>2960</v>
      </c>
      <c r="Q5818" s="30" t="s">
        <v>408</v>
      </c>
      <c r="R5818" s="31" t="s">
        <v>39</v>
      </c>
      <c r="S5818" s="28">
        <v>180</v>
      </c>
      <c r="T5818" s="28">
        <v>4</v>
      </c>
      <c r="U5818" s="32">
        <f>S5818/189</f>
        <v>0.95238095238095233</v>
      </c>
      <c r="V5818" s="28">
        <v>0</v>
      </c>
      <c r="W5818" s="8" t="s">
        <v>30</v>
      </c>
      <c r="X5818" s="36"/>
      <c r="AC5818" s="64"/>
    </row>
    <row r="5819" spans="1:29" x14ac:dyDescent="0.35">
      <c r="A5819" s="9">
        <v>46260</v>
      </c>
      <c r="B5819" s="28" t="s">
        <v>80</v>
      </c>
      <c r="C5819" s="28" t="s">
        <v>45</v>
      </c>
      <c r="D5819" s="28">
        <v>1</v>
      </c>
      <c r="E5819" s="8" t="s">
        <v>4845</v>
      </c>
      <c r="F5819" s="455" t="s">
        <v>4850</v>
      </c>
      <c r="G5819" s="33">
        <v>3.4722222222222217E-2</v>
      </c>
      <c r="H5819" s="33">
        <v>0.1076388888888889</v>
      </c>
      <c r="I5819" s="33">
        <v>2.8472222222222222E-2</v>
      </c>
      <c r="J5819" s="34">
        <v>3.4027777777777768E-2</v>
      </c>
      <c r="K5819" s="35">
        <v>4.6527777777777779E-2</v>
      </c>
      <c r="L5819" s="33">
        <v>0.1048611111111111</v>
      </c>
      <c r="M5819" s="33">
        <v>0.10902777777777781</v>
      </c>
      <c r="N5819" s="33">
        <v>0.1104166666666667</v>
      </c>
      <c r="O5819" s="28" t="s">
        <v>70</v>
      </c>
      <c r="P5819" s="29" t="s">
        <v>436</v>
      </c>
      <c r="Q5819" s="30" t="s">
        <v>172</v>
      </c>
      <c r="R5819" s="31" t="s">
        <v>172</v>
      </c>
      <c r="S5819" s="28">
        <v>156</v>
      </c>
      <c r="T5819" s="28">
        <v>0</v>
      </c>
      <c r="U5819" s="32">
        <v>0.86032679440142257</v>
      </c>
      <c r="V5819" s="28">
        <v>1559</v>
      </c>
      <c r="W5819" s="8" t="s">
        <v>30</v>
      </c>
      <c r="AC5819" s="64"/>
    </row>
    <row r="5820" spans="1:29" x14ac:dyDescent="0.35">
      <c r="A5820" s="9">
        <v>46260</v>
      </c>
      <c r="B5820" s="28" t="s">
        <v>84</v>
      </c>
      <c r="C5820" s="28" t="s">
        <v>45</v>
      </c>
      <c r="D5820" s="28">
        <v>1</v>
      </c>
      <c r="E5820" s="8" t="s">
        <v>4850</v>
      </c>
      <c r="F5820" s="455" t="s">
        <v>4845</v>
      </c>
      <c r="G5820" s="33">
        <v>0.14583333333333329</v>
      </c>
      <c r="H5820" s="33">
        <v>0.22916666666666671</v>
      </c>
      <c r="I5820" s="33">
        <v>0.14027777777777781</v>
      </c>
      <c r="J5820" s="34">
        <v>0.15763888888888891</v>
      </c>
      <c r="K5820" s="35">
        <v>0.1645833333333333</v>
      </c>
      <c r="L5820" s="33">
        <v>0.22638888888888889</v>
      </c>
      <c r="M5820" s="33">
        <v>0.23472222222222219</v>
      </c>
      <c r="N5820" s="33">
        <v>0.23680555555555549</v>
      </c>
      <c r="O5820" s="28" t="s">
        <v>436</v>
      </c>
      <c r="P5820" s="29" t="s">
        <v>32</v>
      </c>
      <c r="Q5820" s="30" t="s">
        <v>365</v>
      </c>
      <c r="R5820" s="31" t="s">
        <v>39</v>
      </c>
      <c r="S5820" s="28">
        <v>166</v>
      </c>
      <c r="T5820" s="28">
        <v>0</v>
      </c>
      <c r="U5820" s="32">
        <v>0.92734960191561067</v>
      </c>
      <c r="V5820" s="28">
        <v>172</v>
      </c>
      <c r="W5820" s="8" t="s">
        <v>30</v>
      </c>
      <c r="AC5820" s="64"/>
    </row>
    <row r="5821" spans="1:29" x14ac:dyDescent="0.35">
      <c r="A5821" s="9">
        <v>46260</v>
      </c>
      <c r="B5821" s="28" t="s">
        <v>1218</v>
      </c>
      <c r="C5821" s="28" t="s">
        <v>45</v>
      </c>
      <c r="D5821" s="28">
        <v>1</v>
      </c>
      <c r="E5821" s="8" t="s">
        <v>4845</v>
      </c>
      <c r="F5821" s="455" t="s">
        <v>4867</v>
      </c>
      <c r="G5821" s="33">
        <v>0.27777777777777779</v>
      </c>
      <c r="H5821" s="33">
        <v>0.43055555555555558</v>
      </c>
      <c r="I5821" s="33">
        <v>0.27430555555555558</v>
      </c>
      <c r="J5821" s="34">
        <v>0.28888888888888892</v>
      </c>
      <c r="K5821" s="35">
        <v>0.30277777777777781</v>
      </c>
      <c r="L5821" s="33">
        <v>0.44930555555555562</v>
      </c>
      <c r="M5821" s="33">
        <v>0.45347222222222222</v>
      </c>
      <c r="N5821" s="33">
        <v>0.45555555555555549</v>
      </c>
      <c r="O5821" s="28" t="s">
        <v>32</v>
      </c>
      <c r="P5821" s="29">
        <v>18</v>
      </c>
      <c r="Q5821" s="30" t="s">
        <v>274</v>
      </c>
      <c r="R5821" s="31" t="s">
        <v>39</v>
      </c>
      <c r="S5821" s="28">
        <v>168</v>
      </c>
      <c r="T5821" s="28">
        <v>2</v>
      </c>
      <c r="U5821" s="32">
        <v>0.80860250693962332</v>
      </c>
      <c r="V5821" s="28">
        <v>422</v>
      </c>
      <c r="W5821" s="8" t="s">
        <v>30</v>
      </c>
      <c r="AC5821" s="64"/>
    </row>
    <row r="5822" spans="1:29" x14ac:dyDescent="0.35">
      <c r="A5822" s="9">
        <v>46260</v>
      </c>
      <c r="B5822" s="28" t="s">
        <v>1221</v>
      </c>
      <c r="C5822" s="28" t="s">
        <v>45</v>
      </c>
      <c r="D5822" s="28">
        <v>1</v>
      </c>
      <c r="E5822" s="8" t="s">
        <v>4867</v>
      </c>
      <c r="F5822" s="455" t="s">
        <v>4845</v>
      </c>
      <c r="G5822" s="33">
        <v>0.47222222222222221</v>
      </c>
      <c r="H5822" s="33">
        <v>0.64930555555555558</v>
      </c>
      <c r="I5822" s="33">
        <v>0.48125000000000001</v>
      </c>
      <c r="J5822" s="34">
        <v>0.4861111111111111</v>
      </c>
      <c r="K5822" s="35">
        <v>0.50138888888888888</v>
      </c>
      <c r="L5822" s="33">
        <v>0.68402777777777779</v>
      </c>
      <c r="M5822" s="33">
        <v>0.68958333333333333</v>
      </c>
      <c r="N5822" s="33">
        <v>0.69166666666666665</v>
      </c>
      <c r="O5822" s="28">
        <v>18</v>
      </c>
      <c r="P5822" s="29" t="s">
        <v>57</v>
      </c>
      <c r="Q5822" s="30" t="s">
        <v>4801</v>
      </c>
      <c r="R5822" s="31" t="s">
        <v>99</v>
      </c>
      <c r="S5822" s="28">
        <v>168</v>
      </c>
      <c r="T5822" s="28">
        <v>0</v>
      </c>
      <c r="U5822" s="32">
        <v>0.88424640193769333</v>
      </c>
      <c r="V5822" s="28">
        <v>0</v>
      </c>
      <c r="W5822" s="8" t="s">
        <v>30</v>
      </c>
      <c r="AC5822" s="64"/>
    </row>
    <row r="5823" spans="1:29" x14ac:dyDescent="0.35">
      <c r="A5823" s="9">
        <v>46260</v>
      </c>
      <c r="B5823" s="28" t="s">
        <v>1360</v>
      </c>
      <c r="C5823" s="28" t="s">
        <v>45</v>
      </c>
      <c r="D5823" s="28">
        <v>1</v>
      </c>
      <c r="E5823" s="8" t="s">
        <v>4845</v>
      </c>
      <c r="F5823" s="455" t="s">
        <v>4856</v>
      </c>
      <c r="G5823" s="33">
        <v>0.78125</v>
      </c>
      <c r="H5823" s="33">
        <v>0.93055555555555558</v>
      </c>
      <c r="I5823" s="33">
        <v>0.77152777777777781</v>
      </c>
      <c r="J5823" s="34">
        <v>0.82013888888888886</v>
      </c>
      <c r="K5823" s="35">
        <v>0.8354166666666667</v>
      </c>
      <c r="L5823" s="33">
        <v>0.97499999999999998</v>
      </c>
      <c r="M5823" s="33">
        <v>0.98055555555555551</v>
      </c>
      <c r="N5823" s="33">
        <v>0.98263888888888884</v>
      </c>
      <c r="O5823" s="28" t="s">
        <v>57</v>
      </c>
      <c r="P5823" s="29">
        <v>53</v>
      </c>
      <c r="Q5823" s="30" t="s">
        <v>1489</v>
      </c>
      <c r="R5823" s="31" t="s">
        <v>39</v>
      </c>
      <c r="S5823" s="28">
        <v>161</v>
      </c>
      <c r="T5823" s="28">
        <v>1</v>
      </c>
      <c r="U5823" s="32">
        <v>0.87090986048861763</v>
      </c>
      <c r="V5823" s="28">
        <v>0</v>
      </c>
      <c r="W5823" s="8" t="s">
        <v>30</v>
      </c>
      <c r="AC5823" s="64"/>
    </row>
    <row r="5824" spans="1:29" x14ac:dyDescent="0.35">
      <c r="A5824" s="9">
        <v>46260</v>
      </c>
      <c r="B5824" s="28" t="s">
        <v>1361</v>
      </c>
      <c r="C5824" s="28" t="s">
        <v>45</v>
      </c>
      <c r="D5824" s="28">
        <v>1</v>
      </c>
      <c r="E5824" s="8" t="s">
        <v>4856</v>
      </c>
      <c r="F5824" s="455" t="s">
        <v>4845</v>
      </c>
      <c r="G5824" s="33">
        <v>0.97222222222222221</v>
      </c>
      <c r="H5824" s="33" t="s">
        <v>1321</v>
      </c>
      <c r="I5824" s="33" t="s">
        <v>4802</v>
      </c>
      <c r="J5824" s="34" t="s">
        <v>4803</v>
      </c>
      <c r="K5824" s="35" t="s">
        <v>4804</v>
      </c>
      <c r="L5824" s="33" t="s">
        <v>959</v>
      </c>
      <c r="M5824" s="33" t="s">
        <v>4805</v>
      </c>
      <c r="N5824" s="33" t="s">
        <v>4806</v>
      </c>
      <c r="O5824" s="28">
        <v>52</v>
      </c>
      <c r="P5824" s="29" t="s">
        <v>57</v>
      </c>
      <c r="Q5824" s="30" t="s">
        <v>4580</v>
      </c>
      <c r="R5824" s="31" t="s">
        <v>99</v>
      </c>
      <c r="S5824" s="28">
        <v>147</v>
      </c>
      <c r="T5824" s="28">
        <v>0</v>
      </c>
      <c r="U5824" s="32">
        <f>S5824/189</f>
        <v>0.77777777777777779</v>
      </c>
      <c r="V5824" s="28">
        <v>0</v>
      </c>
      <c r="W5824" s="8" t="s">
        <v>30</v>
      </c>
      <c r="AC5824" s="64"/>
    </row>
    <row r="5825" spans="1:29" x14ac:dyDescent="0.35">
      <c r="A5825" s="9">
        <v>46260</v>
      </c>
      <c r="B5825" s="28" t="s">
        <v>2701</v>
      </c>
      <c r="C5825" s="28" t="s">
        <v>59</v>
      </c>
      <c r="D5825" s="28">
        <v>14</v>
      </c>
      <c r="E5825" s="8" t="s">
        <v>4845</v>
      </c>
      <c r="F5825" s="455" t="s">
        <v>4850</v>
      </c>
      <c r="G5825" s="33">
        <v>0.2361111111111111</v>
      </c>
      <c r="H5825" s="33">
        <v>0.34722222222222221</v>
      </c>
      <c r="I5825" s="33">
        <v>0.2277777777777778</v>
      </c>
      <c r="J5825" s="34">
        <v>0.23472222222222219</v>
      </c>
      <c r="K5825" s="35">
        <v>0.24930555555555561</v>
      </c>
      <c r="L5825" s="33">
        <v>0.34236111111111112</v>
      </c>
      <c r="M5825" s="33">
        <v>0.35069444444444442</v>
      </c>
      <c r="N5825" s="33">
        <v>0.35416666666666669</v>
      </c>
      <c r="O5825" s="28" t="s">
        <v>70</v>
      </c>
      <c r="P5825" s="29">
        <v>50</v>
      </c>
      <c r="Q5825" s="30" t="s">
        <v>172</v>
      </c>
      <c r="R5825" s="31" t="s">
        <v>172</v>
      </c>
      <c r="S5825" s="28">
        <v>150</v>
      </c>
      <c r="T5825" s="28">
        <v>2</v>
      </c>
      <c r="U5825" s="32">
        <v>0.83230041160253976</v>
      </c>
      <c r="V5825" s="28">
        <v>0</v>
      </c>
      <c r="W5825" s="8" t="s">
        <v>30</v>
      </c>
      <c r="X5825" s="7" t="s">
        <v>3030</v>
      </c>
      <c r="AC5825" s="64"/>
    </row>
    <row r="5826" spans="1:29" ht="26" customHeight="1" x14ac:dyDescent="0.35">
      <c r="A5826" s="9">
        <v>46260</v>
      </c>
      <c r="B5826" s="28" t="s">
        <v>2703</v>
      </c>
      <c r="C5826" s="28" t="s">
        <v>59</v>
      </c>
      <c r="D5826" s="28">
        <v>15</v>
      </c>
      <c r="E5826" s="8" t="s">
        <v>4849</v>
      </c>
      <c r="F5826" s="455" t="s">
        <v>4845</v>
      </c>
      <c r="G5826" s="33">
        <v>0.3888888888888889</v>
      </c>
      <c r="H5826" s="33">
        <v>0.49652777777777779</v>
      </c>
      <c r="I5826" s="33">
        <v>0.3888888888888889</v>
      </c>
      <c r="J5826" s="34">
        <v>0.39583333333333331</v>
      </c>
      <c r="K5826" s="35">
        <v>0.40555555555555561</v>
      </c>
      <c r="L5826" s="33">
        <v>0.49930555555555561</v>
      </c>
      <c r="M5826" s="33">
        <v>0.5083333333333333</v>
      </c>
      <c r="N5826" s="33">
        <v>0.51041666666666663</v>
      </c>
      <c r="O5826" s="28">
        <v>51</v>
      </c>
      <c r="P5826" s="29" t="s">
        <v>97</v>
      </c>
      <c r="Q5826" s="30" t="s">
        <v>4807</v>
      </c>
      <c r="R5826" s="31" t="s">
        <v>3001</v>
      </c>
      <c r="S5826" s="28">
        <v>162</v>
      </c>
      <c r="T5826" s="28">
        <v>4</v>
      </c>
      <c r="U5826" s="32">
        <v>0.85459750143586799</v>
      </c>
      <c r="V5826" s="28">
        <v>0</v>
      </c>
      <c r="W5826" s="8" t="s">
        <v>30</v>
      </c>
      <c r="X5826" s="7" t="s">
        <v>3030</v>
      </c>
      <c r="AC5826" s="64"/>
    </row>
    <row r="5827" spans="1:29" x14ac:dyDescent="0.35">
      <c r="A5827" s="9">
        <v>46260</v>
      </c>
      <c r="B5827" s="28" t="s">
        <v>107</v>
      </c>
      <c r="C5827" s="28" t="s">
        <v>72</v>
      </c>
      <c r="D5827" s="28">
        <v>1</v>
      </c>
      <c r="E5827" s="28" t="s">
        <v>4849</v>
      </c>
      <c r="F5827" s="56" t="s">
        <v>4873</v>
      </c>
      <c r="G5827" s="33">
        <v>4.5138888888888888E-2</v>
      </c>
      <c r="H5827" s="33">
        <v>0.24305555555555561</v>
      </c>
      <c r="I5827" s="33">
        <v>3.9583333333333331E-2</v>
      </c>
      <c r="J5827" s="34">
        <v>4.0972222222222222E-2</v>
      </c>
      <c r="K5827" s="35">
        <v>5.2083333333333343E-2</v>
      </c>
      <c r="L5827" s="33">
        <v>0.2326388888888889</v>
      </c>
      <c r="M5827" s="33">
        <v>0.23958333333333329</v>
      </c>
      <c r="N5827" s="33">
        <v>0.2409722222222222</v>
      </c>
      <c r="O5827" s="28" t="s">
        <v>43</v>
      </c>
      <c r="P5827" s="29" t="s">
        <v>428</v>
      </c>
      <c r="Q5827" s="30" t="s">
        <v>172</v>
      </c>
      <c r="R5827" s="31" t="s">
        <v>172</v>
      </c>
      <c r="S5827" s="28">
        <v>184</v>
      </c>
      <c r="T5827" s="28">
        <v>0</v>
      </c>
      <c r="U5827" s="32">
        <v>0.95458421578745833</v>
      </c>
      <c r="V5827" s="28">
        <v>1178</v>
      </c>
      <c r="W5827" s="8" t="s">
        <v>30</v>
      </c>
      <c r="AC5827" s="64"/>
    </row>
    <row r="5828" spans="1:29" x14ac:dyDescent="0.35">
      <c r="A5828" s="9">
        <v>46260</v>
      </c>
      <c r="B5828" s="28" t="s">
        <v>109</v>
      </c>
      <c r="C5828" s="28" t="s">
        <v>72</v>
      </c>
      <c r="D5828" s="28">
        <v>1</v>
      </c>
      <c r="E5828" s="28" t="s">
        <v>4845</v>
      </c>
      <c r="F5828" s="8" t="s">
        <v>4845</v>
      </c>
      <c r="G5828" s="33">
        <v>0.28472222222222221</v>
      </c>
      <c r="H5828" s="37">
        <v>0.48958333333333331</v>
      </c>
      <c r="I5828" s="33">
        <v>0.28125</v>
      </c>
      <c r="J5828" s="34">
        <v>0.28263888888888888</v>
      </c>
      <c r="K5828" s="35">
        <v>0.30138888888888887</v>
      </c>
      <c r="L5828" s="33">
        <v>0.49027777777777781</v>
      </c>
      <c r="M5828" s="33">
        <v>0.50486111111111109</v>
      </c>
      <c r="N5828" s="33">
        <v>0.50694444444444442</v>
      </c>
      <c r="O5828" s="28" t="s">
        <v>428</v>
      </c>
      <c r="P5828" s="29" t="s">
        <v>32</v>
      </c>
      <c r="Q5828" s="30" t="s">
        <v>172</v>
      </c>
      <c r="R5828" s="31" t="s">
        <v>172</v>
      </c>
      <c r="S5828" s="28">
        <v>177</v>
      </c>
      <c r="T5828" s="28">
        <v>0</v>
      </c>
      <c r="U5828" s="32">
        <v>0.85524678712855862</v>
      </c>
      <c r="V5828" s="28">
        <v>1015</v>
      </c>
      <c r="W5828" s="8" t="s">
        <v>30</v>
      </c>
      <c r="AC5828" s="64"/>
    </row>
    <row r="5829" spans="1:29" ht="26" customHeight="1" x14ac:dyDescent="0.35">
      <c r="A5829" s="9">
        <v>46260</v>
      </c>
      <c r="B5829" s="28" t="s">
        <v>1383</v>
      </c>
      <c r="C5829" s="28" t="s">
        <v>72</v>
      </c>
      <c r="D5829" s="28">
        <v>1</v>
      </c>
      <c r="E5829" s="28" t="s">
        <v>4863</v>
      </c>
      <c r="F5829" s="8" t="s">
        <v>4862</v>
      </c>
      <c r="G5829" s="33">
        <v>0.64236111111111116</v>
      </c>
      <c r="H5829" s="33">
        <v>0.72569444444444442</v>
      </c>
      <c r="I5829" s="33">
        <v>0.65763888888888888</v>
      </c>
      <c r="J5829" s="34">
        <v>0.67500000000000004</v>
      </c>
      <c r="K5829" s="35">
        <v>0.69374999999999998</v>
      </c>
      <c r="L5829" s="351">
        <v>0.75624999999999998</v>
      </c>
      <c r="M5829" s="351">
        <v>0.7631944444444444</v>
      </c>
      <c r="N5829" s="351">
        <v>0.7631944444444444</v>
      </c>
      <c r="O5829" s="28" t="s">
        <v>32</v>
      </c>
      <c r="P5829" s="29" t="s">
        <v>283</v>
      </c>
      <c r="Q5829" s="30" t="s">
        <v>4808</v>
      </c>
      <c r="R5829" s="31" t="s">
        <v>4809</v>
      </c>
      <c r="S5829" s="28">
        <v>155</v>
      </c>
      <c r="T5829" s="28">
        <v>0</v>
      </c>
      <c r="U5829" s="32">
        <v>0.7804487050782839</v>
      </c>
      <c r="V5829" s="28">
        <v>1595</v>
      </c>
      <c r="W5829" s="8" t="s">
        <v>30</v>
      </c>
      <c r="AC5829" s="64"/>
    </row>
    <row r="5830" spans="1:29" x14ac:dyDescent="0.35">
      <c r="A5830" s="9">
        <v>46260</v>
      </c>
      <c r="B5830" s="28" t="s">
        <v>1384</v>
      </c>
      <c r="C5830" s="28" t="s">
        <v>72</v>
      </c>
      <c r="D5830" s="28">
        <v>1</v>
      </c>
      <c r="E5830" s="28" t="s">
        <v>4845</v>
      </c>
      <c r="F5830" s="8" t="s">
        <v>4845</v>
      </c>
      <c r="G5830" s="33">
        <v>0.78819444444444442</v>
      </c>
      <c r="H5830" s="33">
        <v>0.86458333333333337</v>
      </c>
      <c r="I5830" s="33">
        <v>0.79236111111111107</v>
      </c>
      <c r="J5830" s="34">
        <v>0.7993055555555556</v>
      </c>
      <c r="K5830" s="35">
        <v>0.81111111111111112</v>
      </c>
      <c r="L5830" s="37">
        <v>0.87708333333333333</v>
      </c>
      <c r="M5830" s="37">
        <v>0.88541666666666663</v>
      </c>
      <c r="N5830" s="37">
        <v>0.88749999999999996</v>
      </c>
      <c r="O5830" s="28" t="s">
        <v>283</v>
      </c>
      <c r="P5830" s="29" t="s">
        <v>73</v>
      </c>
      <c r="Q5830" s="30" t="s">
        <v>4810</v>
      </c>
      <c r="R5830" s="31" t="s">
        <v>4811</v>
      </c>
      <c r="S5830" s="28">
        <v>164</v>
      </c>
      <c r="T5830" s="28">
        <v>1</v>
      </c>
      <c r="U5830" s="32">
        <v>0.90235069755881414</v>
      </c>
      <c r="V5830" s="28">
        <v>0</v>
      </c>
      <c r="W5830" s="8" t="s">
        <v>30</v>
      </c>
      <c r="AC5830" s="64"/>
    </row>
    <row r="5831" spans="1:29" x14ac:dyDescent="0.35">
      <c r="A5831" s="9">
        <v>46260</v>
      </c>
      <c r="B5831" s="28" t="s">
        <v>58</v>
      </c>
      <c r="C5831" s="28" t="s">
        <v>81</v>
      </c>
      <c r="D5831" s="28">
        <v>1</v>
      </c>
      <c r="E5831" s="28" t="s">
        <v>4845</v>
      </c>
      <c r="F5831" s="8" t="s">
        <v>4849</v>
      </c>
      <c r="G5831" s="33">
        <v>0.13541666666666671</v>
      </c>
      <c r="H5831" s="33">
        <v>0.32291666666666669</v>
      </c>
      <c r="I5831" s="33">
        <v>0.12847222222222221</v>
      </c>
      <c r="J5831" s="34">
        <v>0.14027777777777781</v>
      </c>
      <c r="K5831" s="35">
        <v>0.15069444444444441</v>
      </c>
      <c r="L5831" s="33">
        <v>0.32430555555555562</v>
      </c>
      <c r="M5831" s="33">
        <v>0.3298611111111111</v>
      </c>
      <c r="N5831" s="33">
        <v>0.33124999999999999</v>
      </c>
      <c r="O5831" s="28" t="s">
        <v>60</v>
      </c>
      <c r="P5831" s="29" t="s">
        <v>428</v>
      </c>
      <c r="Q5831" s="30" t="s">
        <v>263</v>
      </c>
      <c r="R5831" s="31" t="s">
        <v>39</v>
      </c>
      <c r="S5831" s="28">
        <v>177</v>
      </c>
      <c r="T5831" s="28">
        <v>0</v>
      </c>
      <c r="U5831" s="32">
        <v>0.94430846018478187</v>
      </c>
      <c r="V5831" s="28">
        <v>1010</v>
      </c>
      <c r="W5831" s="8" t="s">
        <v>30</v>
      </c>
      <c r="AC5831" s="64"/>
    </row>
    <row r="5832" spans="1:29" x14ac:dyDescent="0.35">
      <c r="A5832" s="9">
        <v>46260</v>
      </c>
      <c r="B5832" s="28" t="s">
        <v>64</v>
      </c>
      <c r="C5832" s="28" t="s">
        <v>81</v>
      </c>
      <c r="D5832" s="28">
        <v>1</v>
      </c>
      <c r="E5832" s="28" t="s">
        <v>4850</v>
      </c>
      <c r="F5832" s="8" t="s">
        <v>4845</v>
      </c>
      <c r="G5832" s="33">
        <v>0.36458333333333331</v>
      </c>
      <c r="H5832" s="33">
        <v>0.57291666666666663</v>
      </c>
      <c r="I5832" s="33">
        <v>0.36249999999999999</v>
      </c>
      <c r="J5832" s="34">
        <v>0.36736111111111108</v>
      </c>
      <c r="K5832" s="35">
        <v>0.38194444444444442</v>
      </c>
      <c r="L5832" s="33">
        <v>0.56180555555555556</v>
      </c>
      <c r="M5832" s="33">
        <v>0.5756944444444444</v>
      </c>
      <c r="N5832" s="33">
        <v>0.57777777777777772</v>
      </c>
      <c r="O5832" s="28" t="s">
        <v>428</v>
      </c>
      <c r="P5832" s="29" t="s">
        <v>43</v>
      </c>
      <c r="Q5832" s="30" t="s">
        <v>273</v>
      </c>
      <c r="R5832" s="31" t="s">
        <v>39</v>
      </c>
      <c r="S5832" s="28">
        <v>164</v>
      </c>
      <c r="T5832" s="28">
        <v>0</v>
      </c>
      <c r="U5832" s="32">
        <v>0.94017853685998631</v>
      </c>
      <c r="V5832" s="28">
        <v>1224</v>
      </c>
      <c r="W5832" s="8" t="s">
        <v>30</v>
      </c>
      <c r="X5832" s="36"/>
      <c r="AC5832" s="64"/>
    </row>
    <row r="5833" spans="1:29" x14ac:dyDescent="0.35">
      <c r="A5833" s="9">
        <v>46260</v>
      </c>
      <c r="B5833" s="28" t="s">
        <v>71</v>
      </c>
      <c r="C5833" s="28" t="s">
        <v>90</v>
      </c>
      <c r="D5833" s="28">
        <v>1</v>
      </c>
      <c r="E5833" s="28" t="s">
        <v>4845</v>
      </c>
      <c r="F5833" s="8" t="s">
        <v>4853</v>
      </c>
      <c r="G5833" s="33">
        <v>1.041666666666667E-2</v>
      </c>
      <c r="H5833" s="33">
        <v>0.1701388888888889</v>
      </c>
      <c r="I5833" s="33">
        <v>3.3333333333333333E-2</v>
      </c>
      <c r="J5833" s="34">
        <v>3.6805555555555557E-2</v>
      </c>
      <c r="K5833" s="35">
        <v>4.791666666666667E-2</v>
      </c>
      <c r="L5833" s="33">
        <v>0.19513888888888889</v>
      </c>
      <c r="M5833" s="33">
        <v>0.20069444444444451</v>
      </c>
      <c r="N5833" s="33">
        <v>0.20277777777777781</v>
      </c>
      <c r="O5833" s="28" t="s">
        <v>132</v>
      </c>
      <c r="P5833" s="29">
        <v>23</v>
      </c>
      <c r="Q5833" s="30" t="s">
        <v>4812</v>
      </c>
      <c r="R5833" s="31" t="s">
        <v>4813</v>
      </c>
      <c r="S5833" s="28">
        <v>165</v>
      </c>
      <c r="T5833" s="28">
        <v>2</v>
      </c>
      <c r="U5833" s="32">
        <v>0.91721026364764202</v>
      </c>
      <c r="V5833" s="28">
        <v>785</v>
      </c>
      <c r="W5833" s="8" t="s">
        <v>30</v>
      </c>
      <c r="X5833" s="36"/>
      <c r="AC5833" s="64"/>
    </row>
    <row r="5834" spans="1:29" x14ac:dyDescent="0.35">
      <c r="A5834" s="9">
        <v>46260</v>
      </c>
      <c r="B5834" s="28" t="s">
        <v>74</v>
      </c>
      <c r="C5834" s="28" t="s">
        <v>90</v>
      </c>
      <c r="D5834" s="28">
        <v>1</v>
      </c>
      <c r="E5834" s="28" t="s">
        <v>4853</v>
      </c>
      <c r="F5834" s="8" t="s">
        <v>4845</v>
      </c>
      <c r="G5834" s="33">
        <v>0.20833333333333329</v>
      </c>
      <c r="H5834" s="33">
        <v>0.38541666666666669</v>
      </c>
      <c r="I5834" s="33">
        <v>0.22847222222222219</v>
      </c>
      <c r="J5834" s="34">
        <v>0.23541666666666669</v>
      </c>
      <c r="K5834" s="35">
        <v>0.25138888888888888</v>
      </c>
      <c r="L5834" s="33">
        <v>0.38958333333333328</v>
      </c>
      <c r="M5834" s="33">
        <v>0.40208333333333329</v>
      </c>
      <c r="N5834" s="33">
        <v>0.40416666666666667</v>
      </c>
      <c r="O5834" s="28">
        <v>23</v>
      </c>
      <c r="P5834" s="29" t="s">
        <v>236</v>
      </c>
      <c r="Q5834" s="30" t="s">
        <v>4814</v>
      </c>
      <c r="R5834" s="31" t="s">
        <v>99</v>
      </c>
      <c r="S5834" s="28">
        <v>155</v>
      </c>
      <c r="T5834" s="28">
        <v>1</v>
      </c>
      <c r="U5834" s="32">
        <v>0.80845965960777144</v>
      </c>
      <c r="V5834" s="28">
        <v>129</v>
      </c>
      <c r="W5834" s="8" t="s">
        <v>30</v>
      </c>
      <c r="AC5834" s="64"/>
    </row>
    <row r="5835" spans="1:29" x14ac:dyDescent="0.35">
      <c r="A5835" s="9">
        <v>46260</v>
      </c>
      <c r="B5835" s="28" t="s">
        <v>1381</v>
      </c>
      <c r="C5835" s="28" t="s">
        <v>108</v>
      </c>
      <c r="D5835" s="28">
        <v>1</v>
      </c>
      <c r="E5835" s="28" t="s">
        <v>4845</v>
      </c>
      <c r="F5835" s="8" t="s">
        <v>4850</v>
      </c>
      <c r="G5835" s="33">
        <v>4.5138888888888888E-2</v>
      </c>
      <c r="H5835" s="33">
        <v>0.25347222222222221</v>
      </c>
      <c r="I5835" s="33">
        <v>3.7499999999999999E-2</v>
      </c>
      <c r="J5835" s="34">
        <v>3.888888888888889E-2</v>
      </c>
      <c r="K5835" s="35">
        <v>5.2777777777777778E-2</v>
      </c>
      <c r="L5835" s="33">
        <v>0.24652777777777779</v>
      </c>
      <c r="M5835" s="33">
        <v>0.25347222222222221</v>
      </c>
      <c r="N5835" s="33">
        <v>0.25624999999999998</v>
      </c>
      <c r="O5835" s="28" t="s">
        <v>37</v>
      </c>
      <c r="P5835" s="29">
        <v>62</v>
      </c>
      <c r="Q5835" s="30" t="s">
        <v>172</v>
      </c>
      <c r="R5835" s="31" t="s">
        <v>172</v>
      </c>
      <c r="S5835" s="28">
        <v>141</v>
      </c>
      <c r="T5835" s="28">
        <v>0</v>
      </c>
      <c r="U5835" s="32">
        <v>0.76397915633625413</v>
      </c>
      <c r="V5835" s="28">
        <v>0</v>
      </c>
      <c r="W5835" s="8" t="s">
        <v>30</v>
      </c>
      <c r="AC5835" s="64"/>
    </row>
    <row r="5836" spans="1:29" x14ac:dyDescent="0.35">
      <c r="A5836" s="9">
        <v>46260</v>
      </c>
      <c r="B5836" s="28" t="s">
        <v>1382</v>
      </c>
      <c r="C5836" s="28" t="s">
        <v>108</v>
      </c>
      <c r="D5836" s="28">
        <v>1</v>
      </c>
      <c r="E5836" s="28" t="s">
        <v>4849</v>
      </c>
      <c r="F5836" s="8" t="s">
        <v>4845</v>
      </c>
      <c r="G5836" s="33">
        <v>0.2951388888888889</v>
      </c>
      <c r="H5836" s="33">
        <v>0.52430555555555558</v>
      </c>
      <c r="I5836" s="33">
        <v>0.28611111111111109</v>
      </c>
      <c r="J5836" s="34">
        <v>0.29930555555555549</v>
      </c>
      <c r="K5836" s="35">
        <v>0.31597222222222221</v>
      </c>
      <c r="L5836" s="33">
        <v>0.53194444444444444</v>
      </c>
      <c r="M5836" s="33">
        <v>0.54166666666666663</v>
      </c>
      <c r="N5836" s="33">
        <v>0.54374999999999996</v>
      </c>
      <c r="O5836" s="28">
        <v>63</v>
      </c>
      <c r="P5836" s="29" t="s">
        <v>116</v>
      </c>
      <c r="Q5836" s="30" t="s">
        <v>48</v>
      </c>
      <c r="R5836" s="31" t="s">
        <v>39</v>
      </c>
      <c r="S5836" s="28">
        <v>177</v>
      </c>
      <c r="T5836" s="28">
        <v>0</v>
      </c>
      <c r="U5836" s="32">
        <v>0.85298342778372616</v>
      </c>
      <c r="V5836" s="28">
        <v>0</v>
      </c>
      <c r="W5836" s="8" t="s">
        <v>30</v>
      </c>
      <c r="AC5836" s="64"/>
    </row>
    <row r="5837" spans="1:29" x14ac:dyDescent="0.35">
      <c r="A5837" s="9">
        <v>46260</v>
      </c>
      <c r="B5837" s="28" t="s">
        <v>2570</v>
      </c>
      <c r="C5837" s="28" t="s">
        <v>113</v>
      </c>
      <c r="D5837" s="28">
        <v>1</v>
      </c>
      <c r="E5837" s="28" t="s">
        <v>4845</v>
      </c>
      <c r="F5837" s="8" t="s">
        <v>4851</v>
      </c>
      <c r="G5837" s="33">
        <v>0.24305555555555561</v>
      </c>
      <c r="H5837" s="33">
        <v>0.50694444444444442</v>
      </c>
      <c r="I5837" s="33">
        <v>0.23958333333333329</v>
      </c>
      <c r="J5837" s="34">
        <v>0.24652777777777779</v>
      </c>
      <c r="K5837" s="35">
        <v>0.26805555555555549</v>
      </c>
      <c r="L5837" s="33">
        <v>0.51388888888888884</v>
      </c>
      <c r="M5837" s="33">
        <v>0.51666666666666672</v>
      </c>
      <c r="N5837" s="33">
        <v>0.51944444444444449</v>
      </c>
      <c r="O5837" s="28" t="s">
        <v>57</v>
      </c>
      <c r="P5837" s="29" t="s">
        <v>590</v>
      </c>
      <c r="Q5837" s="30" t="s">
        <v>65</v>
      </c>
      <c r="R5837" s="31" t="s">
        <v>39</v>
      </c>
      <c r="S5837" s="28">
        <v>105</v>
      </c>
      <c r="T5837" s="28">
        <v>1</v>
      </c>
      <c r="U5837" s="32">
        <v>0.53090918101796258</v>
      </c>
      <c r="V5837" s="28">
        <v>2240</v>
      </c>
      <c r="W5837" s="8" t="s">
        <v>30</v>
      </c>
      <c r="AC5837" s="64"/>
    </row>
    <row r="5838" spans="1:29" x14ac:dyDescent="0.35">
      <c r="A5838" s="9">
        <v>46260</v>
      </c>
      <c r="B5838" s="28" t="s">
        <v>2571</v>
      </c>
      <c r="C5838" s="28" t="s">
        <v>113</v>
      </c>
      <c r="D5838" s="28">
        <v>1</v>
      </c>
      <c r="E5838" s="28" t="s">
        <v>4873</v>
      </c>
      <c r="F5838" s="8" t="s">
        <v>4845</v>
      </c>
      <c r="G5838" s="33">
        <v>0.61458333333333337</v>
      </c>
      <c r="H5838" s="33">
        <v>0.89930555555555558</v>
      </c>
      <c r="I5838" s="33">
        <v>0.63124999999999998</v>
      </c>
      <c r="J5838" s="34">
        <v>0.63680555555555551</v>
      </c>
      <c r="K5838" s="35">
        <v>0.64930555555555558</v>
      </c>
      <c r="L5838" s="457">
        <v>0.92777777777777781</v>
      </c>
      <c r="M5838" s="457">
        <v>0.93472222222222223</v>
      </c>
      <c r="N5838" s="457">
        <v>0.93680555555555556</v>
      </c>
      <c r="O5838" s="28" t="s">
        <v>590</v>
      </c>
      <c r="P5838" s="29" t="s">
        <v>57</v>
      </c>
      <c r="Q5838" s="62" t="s">
        <v>4815</v>
      </c>
      <c r="R5838" s="63" t="s">
        <v>4816</v>
      </c>
      <c r="S5838" s="28">
        <v>194</v>
      </c>
      <c r="T5838" s="28">
        <v>2</v>
      </c>
      <c r="U5838" s="32">
        <v>1</v>
      </c>
      <c r="V5838" s="28">
        <v>0</v>
      </c>
      <c r="W5838" s="8" t="s">
        <v>30</v>
      </c>
      <c r="AC5838" s="64"/>
    </row>
    <row r="5839" spans="1:29" ht="26" customHeight="1" x14ac:dyDescent="0.35">
      <c r="A5839" s="9">
        <v>46261</v>
      </c>
      <c r="B5839" s="28" t="s">
        <v>2703</v>
      </c>
      <c r="C5839" s="28" t="s">
        <v>27</v>
      </c>
      <c r="D5839" s="28">
        <v>14</v>
      </c>
      <c r="E5839" s="28" t="s">
        <v>4845</v>
      </c>
      <c r="F5839" s="8" t="s">
        <v>4850</v>
      </c>
      <c r="G5839" s="33">
        <v>0.1388888888888889</v>
      </c>
      <c r="H5839" s="33">
        <v>0.27083333333333331</v>
      </c>
      <c r="I5839" s="33">
        <v>0.15277777777777779</v>
      </c>
      <c r="J5839" s="34">
        <v>0.1590277777777778</v>
      </c>
      <c r="K5839" s="35">
        <v>0.16944444444444451</v>
      </c>
      <c r="L5839" s="33">
        <v>0.25694444444444442</v>
      </c>
      <c r="M5839" s="33">
        <v>0.2673611111111111</v>
      </c>
      <c r="N5839" s="33">
        <v>0.26944444444444438</v>
      </c>
      <c r="O5839" s="28" t="s">
        <v>2960</v>
      </c>
      <c r="P5839" s="29" t="s">
        <v>37</v>
      </c>
      <c r="Q5839" s="30" t="s">
        <v>4817</v>
      </c>
      <c r="R5839" s="31" t="s">
        <v>4818</v>
      </c>
      <c r="S5839" s="28">
        <v>182</v>
      </c>
      <c r="T5839" s="28">
        <v>3</v>
      </c>
      <c r="U5839" s="32">
        <v>0.91023450375482651</v>
      </c>
      <c r="V5839" s="28">
        <v>0</v>
      </c>
      <c r="W5839" s="8" t="s">
        <v>30</v>
      </c>
      <c r="AC5839" s="64"/>
    </row>
    <row r="5840" spans="1:29" x14ac:dyDescent="0.35">
      <c r="A5840" s="9">
        <v>46261</v>
      </c>
      <c r="B5840" s="28" t="s">
        <v>247</v>
      </c>
      <c r="C5840" s="28" t="s">
        <v>27</v>
      </c>
      <c r="D5840" s="28">
        <v>1</v>
      </c>
      <c r="E5840" s="28" t="s">
        <v>4851</v>
      </c>
      <c r="F5840" s="8" t="s">
        <v>4845</v>
      </c>
      <c r="G5840" s="33">
        <v>0.33333333333333331</v>
      </c>
      <c r="H5840" s="33">
        <v>0.43402777777777779</v>
      </c>
      <c r="I5840" s="33">
        <v>0.32500000000000001</v>
      </c>
      <c r="J5840" s="34">
        <v>0.33194444444444438</v>
      </c>
      <c r="K5840" s="35">
        <v>0.34722222222222221</v>
      </c>
      <c r="L5840" s="33">
        <v>0.41597222222222219</v>
      </c>
      <c r="M5840" s="33">
        <v>0.42222222222222222</v>
      </c>
      <c r="N5840" s="33">
        <v>0.42291666666666672</v>
      </c>
      <c r="O5840" s="28" t="s">
        <v>37</v>
      </c>
      <c r="P5840" s="29">
        <v>2</v>
      </c>
      <c r="Q5840" s="30" t="s">
        <v>172</v>
      </c>
      <c r="R5840" s="31" t="s">
        <v>172</v>
      </c>
      <c r="S5840" s="28">
        <v>173</v>
      </c>
      <c r="T5840" s="28">
        <v>0</v>
      </c>
      <c r="U5840" s="32">
        <v>0.92098235048462973</v>
      </c>
      <c r="V5840" s="28">
        <v>0</v>
      </c>
      <c r="W5840" s="8" t="s">
        <v>30</v>
      </c>
      <c r="AC5840" s="64"/>
    </row>
    <row r="5841" spans="1:29" x14ac:dyDescent="0.35">
      <c r="A5841" s="9">
        <v>46261</v>
      </c>
      <c r="B5841" s="28" t="s">
        <v>248</v>
      </c>
      <c r="C5841" s="28" t="s">
        <v>27</v>
      </c>
      <c r="D5841" s="28">
        <v>1</v>
      </c>
      <c r="E5841" s="28" t="s">
        <v>4845</v>
      </c>
      <c r="F5841" s="8" t="s">
        <v>4849</v>
      </c>
      <c r="G5841" s="33">
        <v>0.47569444444444442</v>
      </c>
      <c r="H5841" s="33">
        <v>0.57638888888888884</v>
      </c>
      <c r="I5841" s="33">
        <v>0.46666666666666667</v>
      </c>
      <c r="J5841" s="34">
        <v>0.47499999999999998</v>
      </c>
      <c r="K5841" s="35">
        <v>0.48541666666666672</v>
      </c>
      <c r="L5841" s="33">
        <v>0.57708333333333328</v>
      </c>
      <c r="M5841" s="33">
        <v>0.58819444444444446</v>
      </c>
      <c r="N5841" s="33">
        <v>0.59027777777777779</v>
      </c>
      <c r="O5841" s="28">
        <v>2</v>
      </c>
      <c r="P5841" s="29" t="s">
        <v>60</v>
      </c>
      <c r="Q5841" s="30" t="s">
        <v>172</v>
      </c>
      <c r="R5841" s="31" t="s">
        <v>172</v>
      </c>
      <c r="S5841" s="28">
        <v>90</v>
      </c>
      <c r="T5841" s="28">
        <v>1</v>
      </c>
      <c r="U5841" s="32">
        <v>0.44368856010926649</v>
      </c>
      <c r="V5841" s="28">
        <v>0</v>
      </c>
      <c r="W5841" s="8" t="s">
        <v>30</v>
      </c>
      <c r="AC5841" s="64"/>
    </row>
    <row r="5842" spans="1:29" x14ac:dyDescent="0.35">
      <c r="A5842" s="9">
        <v>46261</v>
      </c>
      <c r="B5842" s="28" t="s">
        <v>203</v>
      </c>
      <c r="C5842" s="28" t="s">
        <v>45</v>
      </c>
      <c r="D5842" s="28">
        <v>1</v>
      </c>
      <c r="E5842" s="28" t="s">
        <v>4850</v>
      </c>
      <c r="F5842" s="8" t="s">
        <v>4845</v>
      </c>
      <c r="G5842" s="33">
        <v>0.28472222222222221</v>
      </c>
      <c r="H5842" s="33">
        <v>0.4236111111111111</v>
      </c>
      <c r="I5842" s="33">
        <v>0.27430555555555558</v>
      </c>
      <c r="J5842" s="34">
        <v>0.28055555555555561</v>
      </c>
      <c r="K5842" s="35">
        <v>0.29097222222222219</v>
      </c>
      <c r="L5842" s="33">
        <v>0.4236111111111111</v>
      </c>
      <c r="M5842" s="33">
        <v>0.4284722222222222</v>
      </c>
      <c r="N5842" s="33">
        <v>0.43055555555555558</v>
      </c>
      <c r="O5842" s="28" t="s">
        <v>57</v>
      </c>
      <c r="P5842" s="29">
        <v>2</v>
      </c>
      <c r="Q5842" s="30" t="s">
        <v>172</v>
      </c>
      <c r="R5842" s="31" t="s">
        <v>172</v>
      </c>
      <c r="S5842" s="28">
        <v>107</v>
      </c>
      <c r="T5842" s="28">
        <v>0</v>
      </c>
      <c r="U5842" s="32">
        <v>0.54150554762452818</v>
      </c>
      <c r="V5842" s="28">
        <v>0</v>
      </c>
      <c r="W5842" s="8" t="s">
        <v>30</v>
      </c>
      <c r="AC5842" s="64"/>
    </row>
    <row r="5843" spans="1:29" x14ac:dyDescent="0.35">
      <c r="A5843" s="9">
        <v>46261</v>
      </c>
      <c r="B5843" s="28" t="s">
        <v>205</v>
      </c>
      <c r="C5843" s="28" t="s">
        <v>45</v>
      </c>
      <c r="D5843" s="28">
        <v>1</v>
      </c>
      <c r="E5843" s="28" t="s">
        <v>4845</v>
      </c>
      <c r="F5843" s="8" t="s">
        <v>4855</v>
      </c>
      <c r="G5843" s="33">
        <v>0.46527777777777779</v>
      </c>
      <c r="H5843" s="33">
        <v>0.61111111111111116</v>
      </c>
      <c r="I5843" s="33">
        <v>0.46111111111111108</v>
      </c>
      <c r="J5843" s="34">
        <v>0.47083333333333333</v>
      </c>
      <c r="K5843" s="35">
        <v>0.47916666666666669</v>
      </c>
      <c r="L5843" s="33">
        <v>0.61527777777777781</v>
      </c>
      <c r="M5843" s="33">
        <v>0.62638888888888888</v>
      </c>
      <c r="N5843" s="33">
        <v>0.62847222222222221</v>
      </c>
      <c r="O5843" s="28">
        <v>2</v>
      </c>
      <c r="P5843" s="29" t="s">
        <v>43</v>
      </c>
      <c r="Q5843" s="30" t="s">
        <v>68</v>
      </c>
      <c r="R5843" s="31" t="s">
        <v>39</v>
      </c>
      <c r="S5843" s="28">
        <v>154</v>
      </c>
      <c r="T5843" s="28">
        <v>0</v>
      </c>
      <c r="U5843" s="32">
        <v>0.79591551458637544</v>
      </c>
      <c r="V5843" s="28">
        <v>0</v>
      </c>
      <c r="W5843" s="8" t="s">
        <v>30</v>
      </c>
      <c r="AC5843" s="64"/>
    </row>
    <row r="5844" spans="1:29" x14ac:dyDescent="0.35">
      <c r="A5844" s="9">
        <v>46261</v>
      </c>
      <c r="B5844" s="28" t="s">
        <v>1371</v>
      </c>
      <c r="C5844" s="28" t="s">
        <v>59</v>
      </c>
      <c r="D5844" s="28">
        <v>1</v>
      </c>
      <c r="E5844" s="28" t="s">
        <v>4851</v>
      </c>
      <c r="F5844" s="8" t="s">
        <v>4845</v>
      </c>
      <c r="G5844" s="33">
        <v>2.0833333333333329E-2</v>
      </c>
      <c r="H5844" s="33">
        <v>0.16666666666666671</v>
      </c>
      <c r="I5844" s="33">
        <v>1.7361111111111108E-2</v>
      </c>
      <c r="J5844" s="34">
        <v>3.9583333333333331E-2</v>
      </c>
      <c r="K5844" s="35">
        <v>5.7638888888888892E-2</v>
      </c>
      <c r="L5844" s="33">
        <v>0.2048611111111111</v>
      </c>
      <c r="M5844" s="33">
        <v>0.2069444444444444</v>
      </c>
      <c r="N5844" s="33">
        <v>0.20902777777777781</v>
      </c>
      <c r="O5844" s="28" t="s">
        <v>97</v>
      </c>
      <c r="P5844" s="29" t="s">
        <v>740</v>
      </c>
      <c r="Q5844" s="30" t="s">
        <v>139</v>
      </c>
      <c r="R5844" s="31" t="s">
        <v>39</v>
      </c>
      <c r="S5844" s="28">
        <v>166</v>
      </c>
      <c r="T5844" s="28">
        <v>3</v>
      </c>
      <c r="U5844" s="32">
        <v>0.93632763516311746</v>
      </c>
      <c r="V5844" s="28">
        <v>0</v>
      </c>
      <c r="W5844" s="8" t="s">
        <v>30</v>
      </c>
      <c r="AC5844" s="64"/>
    </row>
    <row r="5845" spans="1:29" x14ac:dyDescent="0.35">
      <c r="A5845" s="9">
        <v>46261</v>
      </c>
      <c r="B5845" s="28" t="s">
        <v>1372</v>
      </c>
      <c r="C5845" s="28" t="s">
        <v>59</v>
      </c>
      <c r="D5845" s="28">
        <v>1</v>
      </c>
      <c r="E5845" s="28" t="s">
        <v>4845</v>
      </c>
      <c r="F5845" s="8" t="s">
        <v>4853</v>
      </c>
      <c r="G5845" s="33">
        <v>0.20833333333333329</v>
      </c>
      <c r="H5845" s="33">
        <v>0.36458333333333331</v>
      </c>
      <c r="I5845" s="33">
        <v>0.23472222222222219</v>
      </c>
      <c r="J5845" s="34">
        <v>0.23749999999999999</v>
      </c>
      <c r="K5845" s="35">
        <v>0.24583333333333329</v>
      </c>
      <c r="L5845" s="33">
        <v>0.36944444444444452</v>
      </c>
      <c r="M5845" s="33">
        <v>0.37777777777777782</v>
      </c>
      <c r="N5845" s="33">
        <v>0.37986111111111109</v>
      </c>
      <c r="O5845" s="28" t="s">
        <v>740</v>
      </c>
      <c r="P5845" s="29" t="s">
        <v>43</v>
      </c>
      <c r="Q5845" s="30" t="s">
        <v>4819</v>
      </c>
      <c r="R5845" s="31" t="s">
        <v>99</v>
      </c>
      <c r="S5845" s="28">
        <v>157</v>
      </c>
      <c r="T5845" s="28">
        <v>0</v>
      </c>
      <c r="U5845" s="32">
        <v>0.80647011417428638</v>
      </c>
      <c r="V5845" s="28">
        <v>0</v>
      </c>
      <c r="W5845" s="8" t="s">
        <v>30</v>
      </c>
      <c r="AC5845" s="64"/>
    </row>
    <row r="5846" spans="1:29" x14ac:dyDescent="0.35">
      <c r="A5846" s="9">
        <v>46261</v>
      </c>
      <c r="B5846" s="28" t="s">
        <v>1766</v>
      </c>
      <c r="C5846" s="28" t="s">
        <v>59</v>
      </c>
      <c r="D5846" s="28">
        <v>1</v>
      </c>
      <c r="E5846" s="28" t="s">
        <v>4853</v>
      </c>
      <c r="F5846" s="8" t="s">
        <v>4845</v>
      </c>
      <c r="G5846" s="33">
        <v>0.39583333333333331</v>
      </c>
      <c r="H5846" s="33">
        <v>0.46527777777777779</v>
      </c>
      <c r="I5846" s="33">
        <v>0.41111111111111109</v>
      </c>
      <c r="J5846" s="34">
        <v>0.43194444444444452</v>
      </c>
      <c r="K5846" s="35">
        <v>0.44166666666666671</v>
      </c>
      <c r="L5846" s="33">
        <v>0.48749999999999999</v>
      </c>
      <c r="M5846" s="33">
        <v>0.49305555555555558</v>
      </c>
      <c r="N5846" s="33">
        <v>0.49513888888888891</v>
      </c>
      <c r="O5846" s="28" t="s">
        <v>43</v>
      </c>
      <c r="P5846" s="29">
        <v>229</v>
      </c>
      <c r="Q5846" s="30" t="s">
        <v>4820</v>
      </c>
      <c r="R5846" s="31" t="s">
        <v>99</v>
      </c>
      <c r="S5846" s="28">
        <v>96</v>
      </c>
      <c r="T5846" s="28">
        <v>0</v>
      </c>
      <c r="U5846" s="32">
        <v>0.49188649819720259</v>
      </c>
      <c r="V5846" s="28">
        <v>0</v>
      </c>
      <c r="W5846" s="8" t="s">
        <v>30</v>
      </c>
      <c r="AC5846" s="64"/>
    </row>
    <row r="5847" spans="1:29" x14ac:dyDescent="0.35">
      <c r="A5847" s="9">
        <v>46261</v>
      </c>
      <c r="B5847" s="28" t="s">
        <v>1768</v>
      </c>
      <c r="C5847" s="28" t="s">
        <v>59</v>
      </c>
      <c r="D5847" s="28">
        <v>1</v>
      </c>
      <c r="E5847" s="28" t="s">
        <v>4845</v>
      </c>
      <c r="F5847" s="8" t="s">
        <v>4853</v>
      </c>
      <c r="G5847" s="33">
        <v>0.5</v>
      </c>
      <c r="H5847" s="33">
        <v>0.56944444444444442</v>
      </c>
      <c r="I5847" s="33">
        <v>0.51875000000000004</v>
      </c>
      <c r="J5847" s="34">
        <v>0.52708333333333335</v>
      </c>
      <c r="K5847" s="35">
        <v>0.53541666666666665</v>
      </c>
      <c r="L5847" s="33">
        <v>0.59027777777777779</v>
      </c>
      <c r="M5847" s="33">
        <v>0.59930555555555554</v>
      </c>
      <c r="N5847" s="33">
        <v>0.60138888888888886</v>
      </c>
      <c r="O5847" s="28">
        <v>214</v>
      </c>
      <c r="P5847" s="29" t="s">
        <v>37</v>
      </c>
      <c r="Q5847" s="30" t="s">
        <v>4821</v>
      </c>
      <c r="R5847" s="31" t="s">
        <v>99</v>
      </c>
      <c r="S5847" s="28">
        <v>56</v>
      </c>
      <c r="T5847" s="28">
        <v>0</v>
      </c>
      <c r="U5847" s="32">
        <v>0.30005112755300262</v>
      </c>
      <c r="V5847" s="28">
        <v>0</v>
      </c>
      <c r="W5847" s="8" t="s">
        <v>30</v>
      </c>
      <c r="Z5847" s="429"/>
      <c r="AA5847" s="115" t="s">
        <v>887</v>
      </c>
      <c r="AC5847" s="64"/>
    </row>
    <row r="5848" spans="1:29" x14ac:dyDescent="0.35">
      <c r="A5848" s="9">
        <v>46261</v>
      </c>
      <c r="B5848" s="28" t="s">
        <v>107</v>
      </c>
      <c r="C5848" s="28" t="s">
        <v>72</v>
      </c>
      <c r="D5848" s="28">
        <v>1</v>
      </c>
      <c r="E5848" s="28" t="s">
        <v>4856</v>
      </c>
      <c r="F5848" s="8" t="s">
        <v>4845</v>
      </c>
      <c r="G5848" s="33">
        <v>4.5138888888888888E-2</v>
      </c>
      <c r="H5848" s="33">
        <v>0.24305555555555561</v>
      </c>
      <c r="I5848" s="33">
        <v>3.8194444444444448E-2</v>
      </c>
      <c r="J5848" s="34">
        <v>4.7222222222222221E-2</v>
      </c>
      <c r="K5848" s="35">
        <v>6.5972222222222224E-2</v>
      </c>
      <c r="L5848" s="33">
        <v>0.23958333333333329</v>
      </c>
      <c r="M5848" s="33">
        <v>0.25069444444444439</v>
      </c>
      <c r="N5848" s="33">
        <v>0.25138888888888888</v>
      </c>
      <c r="O5848" s="28" t="s">
        <v>73</v>
      </c>
      <c r="P5848" s="29" t="s">
        <v>428</v>
      </c>
      <c r="Q5848" s="30" t="s">
        <v>152</v>
      </c>
      <c r="R5848" s="31" t="s">
        <v>39</v>
      </c>
      <c r="S5848" s="28">
        <v>167</v>
      </c>
      <c r="T5848" s="28">
        <v>1</v>
      </c>
      <c r="U5848" s="32">
        <v>0.89791045912937584</v>
      </c>
      <c r="V5848" s="28">
        <v>1418</v>
      </c>
      <c r="W5848" s="8" t="s">
        <v>30</v>
      </c>
      <c r="AC5848" s="64"/>
    </row>
    <row r="5849" spans="1:29" x14ac:dyDescent="0.35">
      <c r="A5849" s="9">
        <v>46261</v>
      </c>
      <c r="B5849" s="28" t="s">
        <v>109</v>
      </c>
      <c r="C5849" s="28" t="s">
        <v>72</v>
      </c>
      <c r="D5849" s="28">
        <v>1</v>
      </c>
      <c r="E5849" s="28" t="s">
        <v>4845</v>
      </c>
      <c r="F5849" s="8" t="s">
        <v>4849</v>
      </c>
      <c r="G5849" s="33">
        <v>0.28472222222222221</v>
      </c>
      <c r="H5849" s="33">
        <v>0.49652777777777779</v>
      </c>
      <c r="I5849" s="33">
        <v>0.28472222222222221</v>
      </c>
      <c r="J5849" s="34">
        <v>0.28819444444444442</v>
      </c>
      <c r="K5849" s="35">
        <v>0.31388888888888888</v>
      </c>
      <c r="L5849" s="33">
        <v>0.47986111111111113</v>
      </c>
      <c r="M5849" s="33">
        <v>0.49583333333333329</v>
      </c>
      <c r="N5849" s="33">
        <v>0.49791666666666667</v>
      </c>
      <c r="O5849" s="28" t="s">
        <v>428</v>
      </c>
      <c r="P5849" s="29" t="s">
        <v>284</v>
      </c>
      <c r="Q5849" s="30" t="s">
        <v>4822</v>
      </c>
      <c r="R5849" s="31" t="s">
        <v>596</v>
      </c>
      <c r="S5849" s="28">
        <v>188</v>
      </c>
      <c r="T5849" s="28">
        <v>0</v>
      </c>
      <c r="U5849" s="32">
        <v>0.9176361070403537</v>
      </c>
      <c r="V5849" s="28">
        <v>324</v>
      </c>
      <c r="W5849" s="8" t="s">
        <v>30</v>
      </c>
      <c r="AC5849" s="64"/>
    </row>
    <row r="5850" spans="1:29" x14ac:dyDescent="0.35">
      <c r="A5850" s="9">
        <v>46261</v>
      </c>
      <c r="B5850" s="28" t="s">
        <v>1504</v>
      </c>
      <c r="C5850" s="28" t="s">
        <v>72</v>
      </c>
      <c r="D5850" s="28">
        <v>1</v>
      </c>
      <c r="E5850" s="28" t="s">
        <v>4867</v>
      </c>
      <c r="F5850" s="8" t="s">
        <v>4851</v>
      </c>
      <c r="G5850" s="33">
        <v>0.97916666666666663</v>
      </c>
      <c r="H5850" s="33" t="s">
        <v>4823</v>
      </c>
      <c r="I5850" s="33">
        <v>0.97291666666666665</v>
      </c>
      <c r="J5850" s="34">
        <v>0.9770833333333333</v>
      </c>
      <c r="K5850" s="35">
        <v>0.99027777777777781</v>
      </c>
      <c r="L5850" s="33" t="s">
        <v>4824</v>
      </c>
      <c r="M5850" s="33" t="s">
        <v>4825</v>
      </c>
      <c r="N5850" s="33" t="s">
        <v>4826</v>
      </c>
      <c r="O5850" s="28" t="s">
        <v>284</v>
      </c>
      <c r="P5850" s="29" t="s">
        <v>177</v>
      </c>
      <c r="Q5850" s="30" t="s">
        <v>172</v>
      </c>
      <c r="R5850" s="31" t="s">
        <v>172</v>
      </c>
      <c r="S5850" s="28">
        <v>136</v>
      </c>
      <c r="T5850" s="28">
        <v>0</v>
      </c>
      <c r="U5850" s="32">
        <f>S5850/189</f>
        <v>0.71957671957671954</v>
      </c>
      <c r="V5850" s="28">
        <v>0</v>
      </c>
      <c r="W5850" s="8" t="s">
        <v>30</v>
      </c>
      <c r="AC5850" s="64"/>
    </row>
    <row r="5851" spans="1:29" x14ac:dyDescent="0.35">
      <c r="A5851" s="9">
        <v>46261</v>
      </c>
      <c r="B5851" s="28" t="s">
        <v>71</v>
      </c>
      <c r="C5851" s="28" t="s">
        <v>81</v>
      </c>
      <c r="D5851" s="28">
        <v>1</v>
      </c>
      <c r="E5851" s="28" t="s">
        <v>4873</v>
      </c>
      <c r="F5851" s="8" t="s">
        <v>4845</v>
      </c>
      <c r="G5851" s="33">
        <v>1.041666666666667E-2</v>
      </c>
      <c r="H5851" s="33">
        <v>0.1701388888888889</v>
      </c>
      <c r="I5851" s="33">
        <v>6.9444444444444441E-3</v>
      </c>
      <c r="J5851" s="34">
        <v>2.7083333333333331E-2</v>
      </c>
      <c r="K5851" s="35">
        <v>4.4444444444444453E-2</v>
      </c>
      <c r="L5851" s="33">
        <v>0.19722222222222219</v>
      </c>
      <c r="M5851" s="33">
        <v>0.20277777777777781</v>
      </c>
      <c r="N5851" s="33">
        <v>0.20277777777777781</v>
      </c>
      <c r="O5851" s="28" t="s">
        <v>4326</v>
      </c>
      <c r="P5851" s="29">
        <v>24</v>
      </c>
      <c r="Q5851" s="30" t="s">
        <v>718</v>
      </c>
      <c r="R5851" s="31" t="s">
        <v>39</v>
      </c>
      <c r="S5851" s="28">
        <v>179</v>
      </c>
      <c r="T5851" s="28">
        <v>0</v>
      </c>
      <c r="U5851" s="32">
        <v>1</v>
      </c>
      <c r="V5851" s="28">
        <v>1301</v>
      </c>
      <c r="W5851" s="8" t="s">
        <v>30</v>
      </c>
      <c r="AC5851" s="64"/>
    </row>
    <row r="5852" spans="1:29" x14ac:dyDescent="0.35">
      <c r="A5852" s="9">
        <v>46261</v>
      </c>
      <c r="B5852" s="28" t="s">
        <v>74</v>
      </c>
      <c r="C5852" s="28" t="s">
        <v>81</v>
      </c>
      <c r="D5852" s="28">
        <v>1</v>
      </c>
      <c r="E5852" s="28" t="s">
        <v>4845</v>
      </c>
      <c r="F5852" s="8" t="s">
        <v>4856</v>
      </c>
      <c r="G5852" s="33">
        <v>0.20833333333333329</v>
      </c>
      <c r="H5852" s="33">
        <v>0.38541666666666669</v>
      </c>
      <c r="I5852" s="33">
        <v>0.23194444444444451</v>
      </c>
      <c r="J5852" s="34">
        <v>0.23333333333333331</v>
      </c>
      <c r="K5852" s="35">
        <v>0.2472222222222222</v>
      </c>
      <c r="L5852" s="33">
        <v>0.38541666666666669</v>
      </c>
      <c r="M5852" s="33">
        <v>0.39583333333333331</v>
      </c>
      <c r="N5852" s="33">
        <v>0.39791666666666659</v>
      </c>
      <c r="O5852" s="28">
        <v>22</v>
      </c>
      <c r="P5852" s="29" t="s">
        <v>32</v>
      </c>
      <c r="Q5852" s="30" t="s">
        <v>342</v>
      </c>
      <c r="R5852" s="31" t="s">
        <v>124</v>
      </c>
      <c r="S5852" s="28">
        <v>164</v>
      </c>
      <c r="T5852" s="28">
        <v>0</v>
      </c>
      <c r="U5852" s="32">
        <v>0.81498812267047049</v>
      </c>
      <c r="V5852" s="28">
        <v>210</v>
      </c>
      <c r="W5852" s="8" t="s">
        <v>30</v>
      </c>
      <c r="AC5852" s="64"/>
    </row>
    <row r="5853" spans="1:29" x14ac:dyDescent="0.35">
      <c r="A5853" s="9">
        <v>46261</v>
      </c>
      <c r="B5853" s="28" t="s">
        <v>58</v>
      </c>
      <c r="C5853" s="28" t="s">
        <v>90</v>
      </c>
      <c r="D5853" s="28">
        <v>1</v>
      </c>
      <c r="E5853" s="28" t="s">
        <v>4862</v>
      </c>
      <c r="F5853" s="8" t="s">
        <v>4845</v>
      </c>
      <c r="G5853" s="33">
        <v>0.16319444444444439</v>
      </c>
      <c r="H5853" s="33">
        <v>0.35069444444444442</v>
      </c>
      <c r="I5853" s="33">
        <v>0.15625</v>
      </c>
      <c r="J5853" s="34">
        <v>0.17291666666666669</v>
      </c>
      <c r="K5853" s="35">
        <v>0.18680555555555561</v>
      </c>
      <c r="L5853" s="33">
        <v>0.36458333333333331</v>
      </c>
      <c r="M5853" s="33">
        <v>0.37569444444444439</v>
      </c>
      <c r="N5853" s="33">
        <v>0.37638888888888888</v>
      </c>
      <c r="O5853" s="28" t="s">
        <v>37</v>
      </c>
      <c r="P5853" s="29" t="s">
        <v>428</v>
      </c>
      <c r="Q5853" s="30" t="s">
        <v>216</v>
      </c>
      <c r="R5853" s="31" t="s">
        <v>39</v>
      </c>
      <c r="S5853" s="28">
        <v>170</v>
      </c>
      <c r="T5853" s="28">
        <v>1</v>
      </c>
      <c r="U5853" s="32">
        <v>0.871017277907704</v>
      </c>
      <c r="V5853" s="28">
        <v>1032</v>
      </c>
      <c r="W5853" s="8" t="s">
        <v>30</v>
      </c>
      <c r="AC5853" s="64"/>
    </row>
    <row r="5854" spans="1:29" x14ac:dyDescent="0.35">
      <c r="A5854" s="9">
        <v>46261</v>
      </c>
      <c r="B5854" s="28" t="s">
        <v>64</v>
      </c>
      <c r="C5854" s="28" t="s">
        <v>90</v>
      </c>
      <c r="D5854" s="28">
        <v>1</v>
      </c>
      <c r="E5854" s="28" t="s">
        <v>4845</v>
      </c>
      <c r="F5854" s="8" t="s">
        <v>4848</v>
      </c>
      <c r="G5854" s="33">
        <v>0.3923611111111111</v>
      </c>
      <c r="H5854" s="33">
        <v>0.60069444444444442</v>
      </c>
      <c r="I5854" s="33">
        <v>0.40763888888888888</v>
      </c>
      <c r="J5854" s="34">
        <v>0.42430555555555549</v>
      </c>
      <c r="K5854" s="35">
        <v>0.44930555555555562</v>
      </c>
      <c r="L5854" s="33">
        <v>0.61319444444444449</v>
      </c>
      <c r="M5854" s="33">
        <v>0.62777777777777777</v>
      </c>
      <c r="N5854" s="33">
        <v>0.62986111111111109</v>
      </c>
      <c r="O5854" s="28" t="s">
        <v>428</v>
      </c>
      <c r="P5854" s="29" t="s">
        <v>91</v>
      </c>
      <c r="Q5854" s="30" t="s">
        <v>4827</v>
      </c>
      <c r="R5854" s="31" t="s">
        <v>658</v>
      </c>
      <c r="S5854" s="28">
        <v>168</v>
      </c>
      <c r="T5854" s="28">
        <v>1</v>
      </c>
      <c r="U5854" s="32">
        <v>0.90808782206817673</v>
      </c>
      <c r="V5854" s="28">
        <v>0</v>
      </c>
      <c r="W5854" s="8" t="s">
        <v>30</v>
      </c>
      <c r="AC5854" s="64"/>
    </row>
    <row r="5855" spans="1:29" x14ac:dyDescent="0.35">
      <c r="A5855" s="9">
        <v>46261</v>
      </c>
      <c r="B5855" s="28" t="s">
        <v>80</v>
      </c>
      <c r="C5855" s="28" t="s">
        <v>108</v>
      </c>
      <c r="D5855" s="28">
        <v>1</v>
      </c>
      <c r="E5855" s="28" t="s">
        <v>4861</v>
      </c>
      <c r="F5855" s="8" t="s">
        <v>4845</v>
      </c>
      <c r="G5855" s="33">
        <v>2.0833333333333329E-2</v>
      </c>
      <c r="H5855" s="33">
        <v>9.375E-2</v>
      </c>
      <c r="I5855" s="33">
        <v>1.7361111111111108E-2</v>
      </c>
      <c r="J5855" s="34">
        <v>4.5138888888888888E-2</v>
      </c>
      <c r="K5855" s="35">
        <v>6.805555555555555E-2</v>
      </c>
      <c r="L5855" s="33">
        <v>0.1277777777777778</v>
      </c>
      <c r="M5855" s="33">
        <v>0.1368055555555556</v>
      </c>
      <c r="N5855" s="33">
        <v>0.1388888888888889</v>
      </c>
      <c r="O5855" s="28" t="s">
        <v>116</v>
      </c>
      <c r="P5855" s="29" t="s">
        <v>230</v>
      </c>
      <c r="Q5855" s="30" t="s">
        <v>1536</v>
      </c>
      <c r="R5855" s="31" t="s">
        <v>39</v>
      </c>
      <c r="S5855" s="28">
        <v>166</v>
      </c>
      <c r="T5855" s="28">
        <v>1</v>
      </c>
      <c r="U5855" s="32">
        <v>0.85525904625992644</v>
      </c>
      <c r="V5855" s="28">
        <v>2128</v>
      </c>
      <c r="W5855" s="8" t="s">
        <v>30</v>
      </c>
      <c r="AC5855" s="64"/>
    </row>
    <row r="5856" spans="1:29" x14ac:dyDescent="0.35">
      <c r="A5856" s="9">
        <v>46261</v>
      </c>
      <c r="B5856" s="28" t="s">
        <v>84</v>
      </c>
      <c r="C5856" s="28" t="s">
        <v>108</v>
      </c>
      <c r="D5856" s="28">
        <v>1</v>
      </c>
      <c r="E5856" s="28" t="s">
        <v>4845</v>
      </c>
      <c r="F5856" s="8" t="s">
        <v>4850</v>
      </c>
      <c r="G5856" s="33">
        <v>0.13541666666666671</v>
      </c>
      <c r="H5856" s="33">
        <v>0.21180555555555561</v>
      </c>
      <c r="I5856" s="33">
        <v>0.1645833333333333</v>
      </c>
      <c r="J5856" s="34">
        <v>0.17708333333333329</v>
      </c>
      <c r="K5856" s="35">
        <v>0.19444444444444439</v>
      </c>
      <c r="L5856" s="33">
        <v>0.25</v>
      </c>
      <c r="M5856" s="33">
        <v>0.26111111111111113</v>
      </c>
      <c r="N5856" s="33">
        <v>0.26319444444444451</v>
      </c>
      <c r="O5856" s="28" t="s">
        <v>230</v>
      </c>
      <c r="P5856" s="29" t="s">
        <v>70</v>
      </c>
      <c r="Q5856" s="30" t="s">
        <v>4828</v>
      </c>
      <c r="R5856" s="31" t="s">
        <v>99</v>
      </c>
      <c r="S5856" s="28">
        <v>173</v>
      </c>
      <c r="T5856" s="28">
        <v>1</v>
      </c>
      <c r="U5856" s="32">
        <v>0.81311664839511988</v>
      </c>
      <c r="V5856" s="28">
        <v>1727</v>
      </c>
      <c r="W5856" s="8" t="s">
        <v>30</v>
      </c>
      <c r="AC5856" s="64"/>
    </row>
    <row r="5857" spans="1:29" x14ac:dyDescent="0.35">
      <c r="A5857" s="9">
        <v>46261</v>
      </c>
      <c r="B5857" s="28" t="s">
        <v>2570</v>
      </c>
      <c r="C5857" s="28" t="s">
        <v>108</v>
      </c>
      <c r="D5857" s="28">
        <v>1</v>
      </c>
      <c r="E5857" s="28" t="s">
        <v>4849</v>
      </c>
      <c r="F5857" s="8" t="s">
        <v>4845</v>
      </c>
      <c r="G5857" s="33">
        <v>0.2638888888888889</v>
      </c>
      <c r="H5857" s="33">
        <v>0.52777777777777779</v>
      </c>
      <c r="I5857" s="33">
        <v>0.29444444444444451</v>
      </c>
      <c r="J5857" s="34">
        <v>0.30277777777777781</v>
      </c>
      <c r="K5857" s="35">
        <v>0.31388888888888888</v>
      </c>
      <c r="L5857" s="33">
        <v>0.55486111111111114</v>
      </c>
      <c r="M5857" s="33">
        <v>0.5625</v>
      </c>
      <c r="N5857" s="33">
        <v>0.56597222222222221</v>
      </c>
      <c r="O5857" s="28" t="s">
        <v>70</v>
      </c>
      <c r="P5857" s="29" t="s">
        <v>790</v>
      </c>
      <c r="Q5857" s="30" t="s">
        <v>1819</v>
      </c>
      <c r="R5857" s="31" t="s">
        <v>99</v>
      </c>
      <c r="S5857" s="28">
        <v>91</v>
      </c>
      <c r="T5857" s="28">
        <v>0</v>
      </c>
      <c r="U5857" s="32">
        <v>0.48430513126546543</v>
      </c>
      <c r="V5857" s="28">
        <v>2617</v>
      </c>
      <c r="W5857" s="8" t="s">
        <v>30</v>
      </c>
      <c r="AC5857" s="64"/>
    </row>
    <row r="5858" spans="1:29" x14ac:dyDescent="0.35">
      <c r="A5858" s="9">
        <v>46261</v>
      </c>
      <c r="B5858" s="28" t="s">
        <v>2571</v>
      </c>
      <c r="C5858" s="28" t="s">
        <v>108</v>
      </c>
      <c r="D5858" s="28">
        <v>1</v>
      </c>
      <c r="E5858" s="28" t="s">
        <v>4845</v>
      </c>
      <c r="F5858" s="8" t="s">
        <v>4867</v>
      </c>
      <c r="G5858" s="33">
        <v>0.61458333333333337</v>
      </c>
      <c r="H5858" s="33">
        <v>0.89930555555555558</v>
      </c>
      <c r="I5858" s="33">
        <v>0.60138888888888886</v>
      </c>
      <c r="J5858" s="34">
        <v>0.60555555555555551</v>
      </c>
      <c r="K5858" s="35">
        <v>0.61736111111111114</v>
      </c>
      <c r="L5858" s="33" t="s">
        <v>4829</v>
      </c>
      <c r="M5858" s="33" t="s">
        <v>4830</v>
      </c>
      <c r="N5858" s="33" t="s">
        <v>4831</v>
      </c>
      <c r="O5858" s="354" t="s">
        <v>790</v>
      </c>
      <c r="P5858" s="355" t="s">
        <v>132</v>
      </c>
      <c r="Q5858" s="30" t="s">
        <v>172</v>
      </c>
      <c r="R5858" s="31" t="s">
        <v>172</v>
      </c>
      <c r="S5858" s="28">
        <v>193</v>
      </c>
      <c r="T5858" s="28">
        <v>0</v>
      </c>
      <c r="U5858" s="32">
        <v>0.97060378034256156</v>
      </c>
      <c r="V5858" s="28">
        <v>0</v>
      </c>
      <c r="W5858" s="8" t="s">
        <v>30</v>
      </c>
      <c r="AC5858" s="64"/>
    </row>
    <row r="5859" spans="1:29" x14ac:dyDescent="0.35">
      <c r="A5859" s="9">
        <v>46261</v>
      </c>
      <c r="B5859" s="28" t="s">
        <v>1381</v>
      </c>
      <c r="C5859" s="28" t="s">
        <v>113</v>
      </c>
      <c r="D5859" s="28">
        <v>1</v>
      </c>
      <c r="E5859" s="28" t="s">
        <v>4847</v>
      </c>
      <c r="F5859" s="8" t="s">
        <v>4845</v>
      </c>
      <c r="G5859" s="33">
        <v>4.5138888888888888E-2</v>
      </c>
      <c r="H5859" s="33">
        <v>0.25347222222222221</v>
      </c>
      <c r="I5859" s="33">
        <v>3.8194444444444448E-2</v>
      </c>
      <c r="J5859" s="34">
        <v>6.7361111111111108E-2</v>
      </c>
      <c r="K5859" s="35">
        <v>8.4722222222222227E-2</v>
      </c>
      <c r="L5859" s="33">
        <v>0.29444444444444451</v>
      </c>
      <c r="M5859" s="33">
        <v>0.30138888888888887</v>
      </c>
      <c r="N5859" s="33">
        <v>0.30416666666666659</v>
      </c>
      <c r="O5859" s="28" t="s">
        <v>57</v>
      </c>
      <c r="P5859" s="29">
        <v>58</v>
      </c>
      <c r="Q5859" s="30" t="s">
        <v>1168</v>
      </c>
      <c r="R5859" s="31" t="s">
        <v>39</v>
      </c>
      <c r="S5859" s="28">
        <v>163</v>
      </c>
      <c r="T5859" s="28">
        <v>1</v>
      </c>
      <c r="U5859" s="32">
        <v>0.82186776262381767</v>
      </c>
      <c r="V5859" s="28">
        <v>0</v>
      </c>
      <c r="W5859" s="8" t="s">
        <v>30</v>
      </c>
      <c r="AC5859" s="64"/>
    </row>
    <row r="5860" spans="1:29" ht="26" customHeight="1" x14ac:dyDescent="0.35">
      <c r="A5860" s="9">
        <v>46261</v>
      </c>
      <c r="B5860" s="28" t="s">
        <v>1382</v>
      </c>
      <c r="C5860" s="28" t="s">
        <v>113</v>
      </c>
      <c r="D5860" s="28">
        <v>1</v>
      </c>
      <c r="E5860" s="28" t="s">
        <v>4845</v>
      </c>
      <c r="F5860" s="8" t="s">
        <v>4851</v>
      </c>
      <c r="G5860" s="33">
        <v>0.2951388888888889</v>
      </c>
      <c r="H5860" s="33">
        <v>0.52430555555555558</v>
      </c>
      <c r="I5860" s="33">
        <v>0.34236111111111112</v>
      </c>
      <c r="J5860" s="34">
        <v>0.34444444444444439</v>
      </c>
      <c r="K5860" s="35">
        <v>0.3576388888888889</v>
      </c>
      <c r="L5860" s="33">
        <v>0.55694444444444446</v>
      </c>
      <c r="M5860" s="33">
        <v>0.56666666666666665</v>
      </c>
      <c r="N5860" s="33">
        <v>0.56874999999999998</v>
      </c>
      <c r="O5860" s="28">
        <v>56</v>
      </c>
      <c r="P5860" s="29" t="s">
        <v>83</v>
      </c>
      <c r="Q5860" s="30" t="s">
        <v>4832</v>
      </c>
      <c r="R5860" s="31" t="s">
        <v>4833</v>
      </c>
      <c r="S5860" s="28">
        <v>175</v>
      </c>
      <c r="T5860" s="28">
        <v>0</v>
      </c>
      <c r="U5860" s="32">
        <v>0.88185456505581949</v>
      </c>
      <c r="V5860" s="28">
        <v>0</v>
      </c>
      <c r="W5860" s="8" t="s">
        <v>30</v>
      </c>
      <c r="AC5860" s="64"/>
    </row>
    <row r="5861" spans="1:29" x14ac:dyDescent="0.35">
      <c r="A5861" s="9">
        <v>46261</v>
      </c>
      <c r="B5861" s="28" t="s">
        <v>1360</v>
      </c>
      <c r="C5861" s="28" t="s">
        <v>113</v>
      </c>
      <c r="D5861" s="28">
        <v>1</v>
      </c>
      <c r="E5861" s="28" t="s">
        <v>4851</v>
      </c>
      <c r="F5861" s="8" t="s">
        <v>4845</v>
      </c>
      <c r="G5861" s="33">
        <v>0.78125</v>
      </c>
      <c r="H5861" s="33">
        <v>0.93055555555555558</v>
      </c>
      <c r="I5861" s="33">
        <v>0.76736111111111116</v>
      </c>
      <c r="J5861" s="34">
        <v>0.79166666666666663</v>
      </c>
      <c r="K5861" s="35">
        <v>0.81180555555555556</v>
      </c>
      <c r="L5861" s="33">
        <v>0.9375</v>
      </c>
      <c r="M5861" s="33" t="s">
        <v>4834</v>
      </c>
      <c r="N5861" s="33">
        <v>0.94305555555555554</v>
      </c>
      <c r="O5861" s="28" t="s">
        <v>83</v>
      </c>
      <c r="P5861" s="29" t="s">
        <v>177</v>
      </c>
      <c r="Q5861" s="30" t="s">
        <v>138</v>
      </c>
      <c r="R5861" s="31" t="s">
        <v>39</v>
      </c>
      <c r="S5861" s="28">
        <v>155</v>
      </c>
      <c r="T5861" s="28">
        <v>1</v>
      </c>
      <c r="U5861" s="32">
        <v>0.78800839329355454</v>
      </c>
      <c r="V5861" s="28">
        <v>0</v>
      </c>
      <c r="W5861" s="8" t="s">
        <v>30</v>
      </c>
      <c r="AC5861" s="64"/>
    </row>
    <row r="5862" spans="1:29" x14ac:dyDescent="0.35">
      <c r="A5862" s="9">
        <v>46261</v>
      </c>
      <c r="B5862" s="28" t="s">
        <v>1361</v>
      </c>
      <c r="C5862" s="28" t="s">
        <v>113</v>
      </c>
      <c r="D5862" s="28">
        <v>1</v>
      </c>
      <c r="E5862" s="28" t="s">
        <v>4845</v>
      </c>
      <c r="F5862" s="8" t="s">
        <v>4851</v>
      </c>
      <c r="G5862" s="33">
        <v>0.97222222222222221</v>
      </c>
      <c r="H5862" s="33" t="s">
        <v>1330</v>
      </c>
      <c r="I5862" s="33">
        <v>0.97013888888888888</v>
      </c>
      <c r="J5862" s="34">
        <v>0.97499999999999998</v>
      </c>
      <c r="K5862" s="35">
        <v>0.98541666666666672</v>
      </c>
      <c r="L5862" s="33" t="s">
        <v>4835</v>
      </c>
      <c r="M5862" s="33" t="s">
        <v>4836</v>
      </c>
      <c r="N5862" s="33" t="s">
        <v>4837</v>
      </c>
      <c r="O5862" s="28" t="s">
        <v>177</v>
      </c>
      <c r="P5862" s="29" t="s">
        <v>70</v>
      </c>
      <c r="Q5862" s="30" t="s">
        <v>273</v>
      </c>
      <c r="R5862" s="31" t="s">
        <v>39</v>
      </c>
      <c r="S5862" s="28">
        <v>165</v>
      </c>
      <c r="T5862" s="28">
        <v>1</v>
      </c>
      <c r="U5862" s="32">
        <f>S5862/196</f>
        <v>0.84183673469387754</v>
      </c>
      <c r="V5862" s="28">
        <v>0</v>
      </c>
      <c r="W5862" s="8" t="s">
        <v>30</v>
      </c>
      <c r="AC5862" s="64"/>
    </row>
    <row r="5863" spans="1:29" hidden="1" x14ac:dyDescent="0.35">
      <c r="A5863" s="9">
        <v>46261</v>
      </c>
      <c r="B5863" s="28" t="s">
        <v>1770</v>
      </c>
      <c r="C5863" s="28" t="s">
        <v>172</v>
      </c>
      <c r="D5863" s="28">
        <v>1</v>
      </c>
      <c r="E5863" s="28" t="s">
        <v>4845</v>
      </c>
      <c r="F5863" s="8" t="s">
        <v>4845</v>
      </c>
      <c r="G5863" s="33">
        <v>1.7361111111111108E-2</v>
      </c>
      <c r="H5863" s="33">
        <v>0.1041666666666667</v>
      </c>
      <c r="I5863" s="33" t="s">
        <v>172</v>
      </c>
      <c r="J5863" s="34" t="s">
        <v>172</v>
      </c>
      <c r="K5863" s="35" t="s">
        <v>172</v>
      </c>
      <c r="L5863" s="33" t="s">
        <v>172</v>
      </c>
      <c r="M5863" s="33" t="s">
        <v>172</v>
      </c>
      <c r="N5863" s="33" t="s">
        <v>172</v>
      </c>
      <c r="O5863" s="28" t="s">
        <v>172</v>
      </c>
      <c r="P5863" s="29" t="s">
        <v>172</v>
      </c>
      <c r="Q5863" s="30" t="s">
        <v>172</v>
      </c>
      <c r="R5863" s="31" t="s">
        <v>172</v>
      </c>
      <c r="S5863" s="28">
        <v>0</v>
      </c>
      <c r="T5863" s="28">
        <v>0</v>
      </c>
      <c r="U5863" s="32">
        <v>0</v>
      </c>
      <c r="V5863" s="28">
        <v>0</v>
      </c>
      <c r="W5863" s="8" t="s">
        <v>956</v>
      </c>
      <c r="X5863" s="7" t="s">
        <v>3027</v>
      </c>
      <c r="AC5863" s="64"/>
    </row>
    <row r="5864" spans="1:29" hidden="1" x14ac:dyDescent="0.35">
      <c r="A5864" s="9">
        <v>46261</v>
      </c>
      <c r="B5864" s="28" t="s">
        <v>1771</v>
      </c>
      <c r="C5864" s="28" t="s">
        <v>172</v>
      </c>
      <c r="D5864" s="28">
        <v>1</v>
      </c>
      <c r="E5864" s="28" t="s">
        <v>4853</v>
      </c>
      <c r="F5864" s="8" t="s">
        <v>4873</v>
      </c>
      <c r="G5864" s="33">
        <v>0.1388888888888889</v>
      </c>
      <c r="H5864" s="33">
        <v>0.24652777777777779</v>
      </c>
      <c r="I5864" s="33" t="s">
        <v>172</v>
      </c>
      <c r="J5864" s="34" t="s">
        <v>172</v>
      </c>
      <c r="K5864" s="35" t="s">
        <v>172</v>
      </c>
      <c r="L5864" s="33" t="s">
        <v>172</v>
      </c>
      <c r="M5864" s="33" t="s">
        <v>172</v>
      </c>
      <c r="N5864" s="33" t="s">
        <v>172</v>
      </c>
      <c r="O5864" s="28" t="s">
        <v>172</v>
      </c>
      <c r="P5864" s="29" t="s">
        <v>172</v>
      </c>
      <c r="Q5864" s="30" t="s">
        <v>172</v>
      </c>
      <c r="R5864" s="31" t="s">
        <v>172</v>
      </c>
      <c r="S5864" s="28">
        <v>0</v>
      </c>
      <c r="T5864" s="28">
        <v>0</v>
      </c>
      <c r="U5864" s="32">
        <v>0</v>
      </c>
      <c r="V5864" s="28">
        <v>0</v>
      </c>
      <c r="W5864" s="8" t="s">
        <v>956</v>
      </c>
      <c r="X5864" s="7" t="s">
        <v>3027</v>
      </c>
      <c r="AC5864" s="64"/>
    </row>
    <row r="5865" spans="1:29" x14ac:dyDescent="0.35">
      <c r="A5865" s="9"/>
      <c r="B5865" s="28"/>
      <c r="C5865" s="28"/>
      <c r="D5865" s="28"/>
      <c r="E5865" s="28"/>
      <c r="G5865" s="33"/>
      <c r="H5865" s="33"/>
      <c r="I5865" s="33"/>
      <c r="J5865" s="34"/>
      <c r="K5865" s="35"/>
      <c r="L5865" s="33"/>
      <c r="M5865" s="33"/>
      <c r="N5865" s="33"/>
      <c r="O5865" s="28"/>
      <c r="P5865" s="29"/>
      <c r="Q5865" s="30"/>
      <c r="R5865" s="31"/>
      <c r="S5865" s="28"/>
      <c r="T5865" s="28"/>
      <c r="U5865" s="32"/>
      <c r="V5865" s="28"/>
      <c r="W5865" s="8"/>
      <c r="AC5865" s="64"/>
    </row>
    <row r="5866" spans="1:29" x14ac:dyDescent="0.35">
      <c r="A5866" s="9"/>
      <c r="B5866" s="28"/>
      <c r="C5866" s="28"/>
      <c r="D5866" s="28"/>
      <c r="E5866" s="28"/>
      <c r="G5866" s="33"/>
      <c r="H5866" s="33"/>
      <c r="I5866" s="33"/>
      <c r="J5866" s="34"/>
      <c r="K5866" s="35"/>
      <c r="L5866" s="33"/>
      <c r="M5866" s="33"/>
      <c r="N5866" s="33"/>
      <c r="O5866" s="28"/>
      <c r="P5866" s="29"/>
      <c r="Q5866" s="30"/>
      <c r="R5866" s="31"/>
      <c r="S5866" s="28"/>
      <c r="T5866" s="28"/>
      <c r="U5866" s="32"/>
      <c r="V5866" s="28"/>
      <c r="W5866" s="8"/>
      <c r="AC5866" s="64"/>
    </row>
    <row r="5867" spans="1:29" x14ac:dyDescent="0.35">
      <c r="A5867" s="9"/>
      <c r="B5867" s="28"/>
      <c r="C5867" s="28"/>
      <c r="D5867" s="28"/>
      <c r="E5867" s="28"/>
      <c r="G5867" s="33"/>
      <c r="H5867" s="33"/>
      <c r="I5867" s="33"/>
      <c r="J5867" s="34"/>
      <c r="K5867" s="35"/>
      <c r="L5867" s="37"/>
      <c r="M5867" s="37"/>
      <c r="N5867" s="37"/>
      <c r="O5867" s="28"/>
      <c r="P5867" s="29"/>
      <c r="Q5867" s="30"/>
      <c r="R5867" s="31"/>
      <c r="S5867" s="28"/>
      <c r="T5867" s="28"/>
      <c r="U5867" s="32"/>
      <c r="V5867" s="28"/>
      <c r="W5867" s="8"/>
      <c r="AC5867" s="64"/>
    </row>
    <row r="5868" spans="1:29" x14ac:dyDescent="0.35">
      <c r="A5868" s="9"/>
      <c r="B5868" s="28"/>
      <c r="C5868" s="28"/>
      <c r="D5868" s="28"/>
      <c r="E5868" s="28"/>
      <c r="G5868" s="33"/>
      <c r="H5868" s="33"/>
      <c r="I5868" s="37"/>
      <c r="J5868" s="38"/>
      <c r="K5868" s="39"/>
      <c r="L5868" s="37"/>
      <c r="M5868" s="37"/>
      <c r="N5868" s="37"/>
      <c r="O5868" s="28"/>
      <c r="P5868" s="41"/>
      <c r="Q5868" s="42"/>
      <c r="R5868" s="50"/>
      <c r="S5868" s="40"/>
      <c r="T5868" s="40"/>
      <c r="U5868" s="43"/>
      <c r="V5868" s="40"/>
      <c r="W5868" s="8"/>
      <c r="AC5868" s="64"/>
    </row>
    <row r="5869" spans="1:29" x14ac:dyDescent="0.35">
      <c r="A5869" s="9"/>
      <c r="B5869" s="28"/>
      <c r="C5869" s="28"/>
      <c r="D5869" s="28"/>
      <c r="E5869" s="28"/>
      <c r="G5869" s="33"/>
      <c r="H5869" s="33"/>
      <c r="I5869" s="33"/>
      <c r="J5869" s="34"/>
      <c r="K5869" s="35"/>
      <c r="L5869" s="37"/>
      <c r="M5869" s="33"/>
      <c r="N5869" s="33"/>
      <c r="O5869" s="28"/>
      <c r="P5869" s="29"/>
      <c r="Q5869" s="42"/>
      <c r="R5869" s="50"/>
      <c r="S5869" s="40"/>
      <c r="T5869" s="40"/>
      <c r="U5869" s="43"/>
      <c r="V5869" s="40"/>
      <c r="W5869" s="8"/>
      <c r="AC5869" s="64"/>
    </row>
    <row r="5870" spans="1:29" x14ac:dyDescent="0.35">
      <c r="A5870" s="9"/>
      <c r="B5870" s="28"/>
      <c r="C5870" s="28"/>
      <c r="D5870" s="28"/>
      <c r="E5870" s="28"/>
      <c r="G5870" s="33"/>
      <c r="H5870" s="33"/>
      <c r="I5870" s="33"/>
      <c r="J5870" s="34"/>
      <c r="K5870" s="35"/>
      <c r="L5870" s="37"/>
      <c r="M5870" s="33"/>
      <c r="N5870" s="33"/>
      <c r="O5870" s="28"/>
      <c r="P5870" s="29"/>
      <c r="Q5870" s="42"/>
      <c r="R5870" s="50"/>
      <c r="S5870" s="40"/>
      <c r="T5870" s="40"/>
      <c r="U5870" s="43"/>
      <c r="V5870" s="40"/>
      <c r="W5870" s="8"/>
      <c r="AC5870" s="64"/>
    </row>
    <row r="5871" spans="1:29" x14ac:dyDescent="0.35">
      <c r="A5871" s="9"/>
      <c r="B5871" s="28"/>
      <c r="C5871" s="28"/>
      <c r="D5871" s="28"/>
      <c r="E5871" s="28"/>
      <c r="G5871" s="33"/>
      <c r="H5871" s="33"/>
      <c r="I5871" s="33"/>
      <c r="J5871" s="34"/>
      <c r="K5871" s="35"/>
      <c r="L5871" s="37"/>
      <c r="M5871" s="33"/>
      <c r="N5871" s="33"/>
      <c r="O5871" s="28"/>
      <c r="P5871" s="29"/>
      <c r="Q5871" s="42"/>
      <c r="R5871" s="50"/>
      <c r="S5871" s="40"/>
      <c r="T5871" s="40"/>
      <c r="U5871" s="43"/>
      <c r="V5871" s="40"/>
      <c r="W5871" s="8"/>
      <c r="AC5871" s="64"/>
    </row>
    <row r="5872" spans="1:29" x14ac:dyDescent="0.35">
      <c r="A5872" s="9"/>
      <c r="B5872" s="28"/>
      <c r="C5872" s="28"/>
      <c r="D5872" s="28"/>
      <c r="E5872" s="28"/>
      <c r="G5872" s="33"/>
      <c r="H5872" s="33"/>
      <c r="I5872" s="33"/>
      <c r="J5872" s="34"/>
      <c r="K5872" s="35"/>
      <c r="L5872" s="37"/>
      <c r="M5872" s="33"/>
      <c r="N5872" s="33"/>
      <c r="O5872" s="28"/>
      <c r="P5872" s="29"/>
      <c r="Q5872" s="42"/>
      <c r="R5872" s="50"/>
      <c r="S5872" s="40"/>
      <c r="T5872" s="40"/>
      <c r="U5872" s="43"/>
      <c r="V5872" s="40"/>
      <c r="W5872" s="8"/>
      <c r="AC5872" s="64"/>
    </row>
    <row r="5873" spans="1:29" x14ac:dyDescent="0.35">
      <c r="A5873" s="9"/>
      <c r="B5873" s="28"/>
      <c r="C5873" s="28"/>
      <c r="D5873" s="28"/>
      <c r="E5873" s="28"/>
      <c r="G5873" s="33"/>
      <c r="H5873" s="33"/>
      <c r="I5873" s="33"/>
      <c r="J5873" s="34"/>
      <c r="K5873" s="35"/>
      <c r="L5873" s="37"/>
      <c r="M5873" s="33"/>
      <c r="N5873" s="33"/>
      <c r="O5873" s="28"/>
      <c r="P5873" s="29"/>
      <c r="Q5873" s="42"/>
      <c r="R5873" s="50"/>
      <c r="S5873" s="40"/>
      <c r="T5873" s="40"/>
      <c r="U5873" s="43"/>
      <c r="V5873" s="40"/>
      <c r="W5873" s="8"/>
      <c r="AC5873" s="64"/>
    </row>
    <row r="5874" spans="1:29" x14ac:dyDescent="0.35">
      <c r="A5874" s="9"/>
      <c r="B5874" s="28"/>
      <c r="C5874" s="28"/>
      <c r="D5874" s="28"/>
      <c r="E5874" s="28"/>
      <c r="G5874" s="33"/>
      <c r="H5874" s="33"/>
      <c r="I5874" s="33"/>
      <c r="J5874" s="34"/>
      <c r="K5874" s="35"/>
      <c r="L5874" s="37"/>
      <c r="M5874" s="33"/>
      <c r="N5874" s="33"/>
      <c r="O5874" s="28"/>
      <c r="P5874" s="29"/>
      <c r="Q5874" s="42"/>
      <c r="R5874" s="50"/>
      <c r="S5874" s="40"/>
      <c r="T5874" s="40"/>
      <c r="U5874" s="43"/>
      <c r="V5874" s="40"/>
      <c r="W5874" s="8"/>
      <c r="Z5874" s="429"/>
      <c r="AA5874" s="115" t="s">
        <v>887</v>
      </c>
      <c r="AC5874" s="64"/>
    </row>
    <row r="5875" spans="1:29" x14ac:dyDescent="0.35">
      <c r="A5875" s="9"/>
      <c r="B5875" s="28"/>
      <c r="C5875" s="28"/>
      <c r="D5875" s="28"/>
      <c r="E5875" s="28"/>
      <c r="G5875" s="33"/>
      <c r="H5875" s="33"/>
      <c r="I5875" s="33"/>
      <c r="J5875" s="34"/>
      <c r="K5875" s="35"/>
      <c r="L5875" s="37"/>
      <c r="M5875" s="33"/>
      <c r="N5875" s="33"/>
      <c r="O5875" s="28"/>
      <c r="P5875" s="29"/>
      <c r="Q5875" s="42"/>
      <c r="R5875" s="50"/>
      <c r="S5875" s="40"/>
      <c r="T5875" s="40"/>
      <c r="U5875" s="43"/>
      <c r="V5875" s="40"/>
      <c r="W5875" s="8"/>
      <c r="AC5875" s="64"/>
    </row>
    <row r="5876" spans="1:29" x14ac:dyDescent="0.35">
      <c r="A5876" s="9"/>
      <c r="B5876" s="28"/>
      <c r="C5876" s="28"/>
      <c r="D5876" s="28"/>
      <c r="E5876" s="28"/>
      <c r="G5876" s="33"/>
      <c r="H5876" s="33"/>
      <c r="I5876" s="33"/>
      <c r="J5876" s="34"/>
      <c r="K5876" s="35"/>
      <c r="L5876" s="37"/>
      <c r="M5876" s="33"/>
      <c r="N5876" s="33"/>
      <c r="O5876" s="28"/>
      <c r="P5876" s="29"/>
      <c r="Q5876" s="42"/>
      <c r="R5876" s="50"/>
      <c r="S5876" s="40"/>
      <c r="T5876" s="40"/>
      <c r="U5876" s="43"/>
      <c r="V5876" s="40"/>
      <c r="W5876" s="8"/>
      <c r="AC5876" s="64"/>
    </row>
    <row r="5877" spans="1:29" x14ac:dyDescent="0.35">
      <c r="A5877" s="9"/>
      <c r="B5877" s="28"/>
      <c r="C5877" s="28"/>
      <c r="D5877" s="28"/>
      <c r="E5877" s="28"/>
      <c r="G5877" s="33"/>
      <c r="H5877" s="33"/>
      <c r="I5877" s="33"/>
      <c r="J5877" s="34"/>
      <c r="K5877" s="35"/>
      <c r="L5877" s="37"/>
      <c r="M5877" s="33"/>
      <c r="N5877" s="33"/>
      <c r="O5877" s="28"/>
      <c r="P5877" s="29"/>
      <c r="Q5877" s="42"/>
      <c r="R5877" s="50"/>
      <c r="S5877" s="40"/>
      <c r="T5877" s="40"/>
      <c r="U5877" s="43"/>
      <c r="V5877" s="40"/>
      <c r="W5877" s="8"/>
      <c r="Z5877" s="429"/>
      <c r="AA5877" s="115" t="s">
        <v>887</v>
      </c>
      <c r="AC5877" s="64"/>
    </row>
    <row r="5878" spans="1:29" x14ac:dyDescent="0.35">
      <c r="A5878" s="9"/>
      <c r="B5878" s="28"/>
      <c r="C5878" s="28"/>
      <c r="D5878" s="28"/>
      <c r="E5878" s="28"/>
      <c r="G5878" s="33"/>
      <c r="H5878" s="33"/>
      <c r="I5878" s="37"/>
      <c r="J5878" s="38"/>
      <c r="K5878" s="39"/>
      <c r="L5878" s="37"/>
      <c r="M5878" s="37"/>
      <c r="N5878" s="37"/>
      <c r="O5878" s="28"/>
      <c r="P5878" s="29"/>
      <c r="Q5878" s="42"/>
      <c r="R5878" s="50"/>
      <c r="S5878" s="40"/>
      <c r="T5878" s="40"/>
      <c r="U5878" s="43"/>
      <c r="V5878" s="40"/>
      <c r="W5878" s="8"/>
      <c r="AC5878" s="64"/>
    </row>
    <row r="5879" spans="1:29" x14ac:dyDescent="0.35">
      <c r="A5879" s="9"/>
      <c r="B5879" s="28"/>
      <c r="C5879" s="28"/>
      <c r="D5879" s="28"/>
      <c r="E5879" s="28"/>
      <c r="G5879" s="33"/>
      <c r="H5879" s="33"/>
      <c r="I5879" s="33"/>
      <c r="J5879" s="34"/>
      <c r="K5879" s="35"/>
      <c r="L5879" s="33"/>
      <c r="M5879" s="33"/>
      <c r="N5879" s="33"/>
      <c r="O5879" s="28"/>
      <c r="P5879" s="29"/>
      <c r="Q5879" s="30"/>
      <c r="R5879" s="31"/>
      <c r="S5879" s="28"/>
      <c r="T5879" s="28"/>
      <c r="U5879" s="32"/>
      <c r="V5879" s="28"/>
      <c r="W5879" s="8"/>
      <c r="AC5879" s="64"/>
    </row>
    <row r="5880" spans="1:29" x14ac:dyDescent="0.35">
      <c r="A5880" s="9"/>
      <c r="B5880" s="28"/>
      <c r="C5880" s="28"/>
      <c r="D5880" s="28"/>
      <c r="E5880" s="28"/>
      <c r="G5880" s="33"/>
      <c r="H5880" s="33"/>
      <c r="I5880" s="33"/>
      <c r="J5880" s="34"/>
      <c r="K5880" s="35"/>
      <c r="L5880" s="33"/>
      <c r="M5880" s="33"/>
      <c r="N5880" s="33"/>
      <c r="O5880" s="28"/>
      <c r="P5880" s="29"/>
      <c r="Q5880" s="30"/>
      <c r="R5880" s="31"/>
      <c r="S5880" s="28"/>
      <c r="T5880" s="28"/>
      <c r="U5880" s="32"/>
      <c r="V5880" s="28"/>
      <c r="W5880" s="8"/>
      <c r="AC5880" s="64"/>
    </row>
    <row r="5881" spans="1:29" x14ac:dyDescent="0.35">
      <c r="A5881" s="9"/>
      <c r="B5881" s="28"/>
      <c r="C5881" s="28"/>
      <c r="D5881" s="28"/>
      <c r="E5881" s="28"/>
      <c r="G5881" s="33"/>
      <c r="H5881" s="33"/>
      <c r="I5881" s="33"/>
      <c r="J5881" s="34"/>
      <c r="K5881" s="35"/>
      <c r="L5881" s="33"/>
      <c r="M5881" s="33"/>
      <c r="N5881" s="33"/>
      <c r="O5881" s="28"/>
      <c r="P5881" s="29"/>
      <c r="Q5881" s="30"/>
      <c r="R5881" s="31"/>
      <c r="S5881" s="28"/>
      <c r="T5881" s="28"/>
      <c r="U5881" s="32"/>
      <c r="V5881" s="28"/>
      <c r="W5881" s="8"/>
      <c r="AC5881" s="64"/>
    </row>
    <row r="5882" spans="1:29" x14ac:dyDescent="0.35">
      <c r="A5882" s="9"/>
      <c r="B5882" s="28"/>
      <c r="C5882" s="28"/>
      <c r="D5882" s="28"/>
      <c r="E5882" s="28"/>
      <c r="G5882" s="33"/>
      <c r="H5882" s="33"/>
      <c r="I5882" s="33"/>
      <c r="J5882" s="34"/>
      <c r="K5882" s="35"/>
      <c r="L5882" s="33"/>
      <c r="M5882" s="33"/>
      <c r="N5882" s="33"/>
      <c r="O5882" s="28"/>
      <c r="P5882" s="29"/>
      <c r="Q5882" s="30"/>
      <c r="R5882" s="31"/>
      <c r="S5882" s="28"/>
      <c r="T5882" s="28"/>
      <c r="U5882" s="32"/>
      <c r="V5882" s="28"/>
      <c r="W5882" s="8"/>
      <c r="AC5882" s="64"/>
    </row>
    <row r="5883" spans="1:29" x14ac:dyDescent="0.35">
      <c r="A5883" s="9"/>
      <c r="B5883" s="28"/>
      <c r="C5883" s="28"/>
      <c r="D5883" s="28"/>
      <c r="E5883" s="28"/>
      <c r="G5883" s="33"/>
      <c r="H5883" s="33"/>
      <c r="I5883" s="33"/>
      <c r="J5883" s="34"/>
      <c r="K5883" s="35"/>
      <c r="L5883" s="33"/>
      <c r="M5883" s="33"/>
      <c r="N5883" s="33"/>
      <c r="O5883" s="28"/>
      <c r="P5883" s="29"/>
      <c r="Q5883" s="30"/>
      <c r="R5883" s="31"/>
      <c r="S5883" s="28"/>
      <c r="T5883" s="28"/>
      <c r="U5883" s="32"/>
      <c r="V5883" s="28"/>
      <c r="W5883" s="8"/>
      <c r="AC5883" s="64"/>
    </row>
    <row r="5884" spans="1:29" x14ac:dyDescent="0.35">
      <c r="A5884" s="9"/>
      <c r="B5884" s="28"/>
      <c r="C5884" s="28"/>
      <c r="D5884" s="28"/>
      <c r="E5884" s="28"/>
      <c r="G5884" s="33"/>
      <c r="H5884" s="33"/>
      <c r="I5884" s="33"/>
      <c r="J5884" s="34"/>
      <c r="K5884" s="35"/>
      <c r="L5884" s="33"/>
      <c r="M5884" s="33"/>
      <c r="N5884" s="33"/>
      <c r="O5884" s="28"/>
      <c r="P5884" s="29"/>
      <c r="Q5884" s="30"/>
      <c r="R5884" s="31"/>
      <c r="S5884" s="28"/>
      <c r="T5884" s="28"/>
      <c r="U5884" s="32"/>
      <c r="V5884" s="28"/>
      <c r="W5884" s="8"/>
      <c r="AC5884" s="64"/>
    </row>
    <row r="5885" spans="1:29" x14ac:dyDescent="0.35">
      <c r="A5885" s="9"/>
      <c r="B5885" s="28"/>
      <c r="C5885" s="28"/>
      <c r="D5885" s="28"/>
      <c r="E5885" s="28"/>
      <c r="G5885" s="33"/>
      <c r="H5885" s="33"/>
      <c r="I5885" s="33"/>
      <c r="J5885" s="34"/>
      <c r="K5885" s="35"/>
      <c r="L5885" s="33"/>
      <c r="M5885" s="33"/>
      <c r="N5885" s="33"/>
      <c r="O5885" s="28"/>
      <c r="P5885" s="29"/>
      <c r="Q5885" s="30"/>
      <c r="R5885" s="31"/>
      <c r="S5885" s="28"/>
      <c r="T5885" s="28"/>
      <c r="U5885" s="32"/>
      <c r="V5885" s="28"/>
      <c r="W5885" s="8"/>
      <c r="AC5885" s="64"/>
    </row>
    <row r="5886" spans="1:29" x14ac:dyDescent="0.35">
      <c r="A5886" s="9"/>
      <c r="B5886" s="28"/>
      <c r="C5886" s="28"/>
      <c r="D5886" s="28"/>
      <c r="E5886" s="28"/>
      <c r="G5886" s="33"/>
      <c r="H5886" s="33"/>
      <c r="I5886" s="33"/>
      <c r="J5886" s="34"/>
      <c r="K5886" s="35"/>
      <c r="L5886" s="33"/>
      <c r="M5886" s="33"/>
      <c r="N5886" s="33"/>
      <c r="O5886" s="28"/>
      <c r="P5886" s="29"/>
      <c r="Q5886" s="30"/>
      <c r="R5886" s="31"/>
      <c r="S5886" s="28"/>
      <c r="T5886" s="28"/>
      <c r="U5886" s="32"/>
      <c r="V5886" s="28"/>
      <c r="W5886" s="8"/>
      <c r="AC5886" s="64"/>
    </row>
    <row r="5887" spans="1:29" x14ac:dyDescent="0.35">
      <c r="A5887" s="9"/>
      <c r="B5887" s="28"/>
      <c r="C5887" s="28"/>
      <c r="D5887" s="28"/>
      <c r="E5887" s="28"/>
      <c r="G5887" s="33"/>
      <c r="H5887" s="33"/>
      <c r="I5887" s="33"/>
      <c r="J5887" s="34"/>
      <c r="K5887" s="35"/>
      <c r="L5887" s="33"/>
      <c r="M5887" s="33"/>
      <c r="N5887" s="33"/>
      <c r="O5887" s="28"/>
      <c r="P5887" s="29"/>
      <c r="Q5887" s="30"/>
      <c r="R5887" s="31"/>
      <c r="S5887" s="28"/>
      <c r="T5887" s="28"/>
      <c r="U5887" s="32"/>
      <c r="V5887" s="28"/>
      <c r="W5887" s="8"/>
      <c r="AC5887" s="64"/>
    </row>
    <row r="5888" spans="1:29" x14ac:dyDescent="0.35">
      <c r="A5888" s="9"/>
      <c r="B5888" s="28"/>
      <c r="C5888" s="28"/>
      <c r="D5888" s="28"/>
      <c r="E5888" s="28"/>
      <c r="G5888" s="33"/>
      <c r="H5888" s="33"/>
      <c r="I5888" s="33"/>
      <c r="J5888" s="34"/>
      <c r="K5888" s="35"/>
      <c r="L5888" s="33"/>
      <c r="M5888" s="33"/>
      <c r="N5888" s="33"/>
      <c r="O5888" s="28"/>
      <c r="P5888" s="29"/>
      <c r="Q5888" s="30"/>
      <c r="R5888" s="31"/>
      <c r="S5888" s="28"/>
      <c r="T5888" s="28"/>
      <c r="U5888" s="32"/>
      <c r="V5888" s="28"/>
      <c r="W5888" s="8"/>
      <c r="AC5888" s="64"/>
    </row>
    <row r="5889" spans="1:29" x14ac:dyDescent="0.35">
      <c r="A5889" s="9"/>
      <c r="B5889" s="28"/>
      <c r="C5889" s="28"/>
      <c r="D5889" s="28"/>
      <c r="E5889" s="28"/>
      <c r="G5889" s="33"/>
      <c r="H5889" s="33"/>
      <c r="I5889" s="33"/>
      <c r="J5889" s="34"/>
      <c r="K5889" s="35"/>
      <c r="L5889" s="33"/>
      <c r="M5889" s="33"/>
      <c r="N5889" s="33"/>
      <c r="O5889" s="28"/>
      <c r="P5889" s="29"/>
      <c r="Q5889" s="30"/>
      <c r="R5889" s="31"/>
      <c r="S5889" s="28"/>
      <c r="T5889" s="28"/>
      <c r="U5889" s="32"/>
      <c r="V5889" s="28"/>
      <c r="W5889" s="8"/>
      <c r="AC5889" s="64"/>
    </row>
    <row r="5890" spans="1:29" x14ac:dyDescent="0.35">
      <c r="A5890" s="9"/>
      <c r="B5890" s="28"/>
      <c r="C5890" s="28"/>
      <c r="D5890" s="28"/>
      <c r="E5890" s="28"/>
      <c r="G5890" s="33"/>
      <c r="H5890" s="33"/>
      <c r="I5890" s="33"/>
      <c r="J5890" s="34"/>
      <c r="K5890" s="35"/>
      <c r="L5890" s="37"/>
      <c r="M5890" s="37"/>
      <c r="N5890" s="37"/>
      <c r="O5890" s="28"/>
      <c r="P5890" s="29"/>
      <c r="Q5890" s="30"/>
      <c r="R5890" s="31"/>
      <c r="S5890" s="28"/>
      <c r="T5890" s="28"/>
      <c r="U5890" s="32"/>
      <c r="V5890" s="28"/>
      <c r="W5890" s="8"/>
      <c r="AC5890" s="64"/>
    </row>
    <row r="5891" spans="1:29" x14ac:dyDescent="0.35">
      <c r="A5891" s="9"/>
      <c r="U5891" s="14"/>
      <c r="W5891" s="8"/>
      <c r="AC5891" s="64"/>
    </row>
    <row r="5892" spans="1:29" x14ac:dyDescent="0.35">
      <c r="A5892" s="9"/>
      <c r="U5892" s="14"/>
      <c r="W5892" s="8"/>
      <c r="AC5892" s="64"/>
    </row>
    <row r="5893" spans="1:29" x14ac:dyDescent="0.35">
      <c r="A5893" s="9"/>
      <c r="U5893" s="14"/>
      <c r="W5893" s="8"/>
      <c r="AC5893" s="64"/>
    </row>
    <row r="5894" spans="1:29" x14ac:dyDescent="0.35">
      <c r="A5894" s="9"/>
      <c r="U5894" s="14"/>
      <c r="W5894" s="8"/>
      <c r="AC5894" s="64"/>
    </row>
    <row r="5895" spans="1:29" x14ac:dyDescent="0.35">
      <c r="A5895" s="9"/>
      <c r="U5895" s="14"/>
      <c r="W5895" s="8"/>
      <c r="AC5895" s="64"/>
    </row>
    <row r="5896" spans="1:29" x14ac:dyDescent="0.35">
      <c r="A5896" s="9"/>
      <c r="U5896" s="14"/>
      <c r="W5896" s="8"/>
      <c r="AC5896" s="64"/>
    </row>
    <row r="5897" spans="1:29" x14ac:dyDescent="0.35">
      <c r="A5897" s="9"/>
      <c r="U5897" s="14"/>
      <c r="W5897" s="8"/>
      <c r="AC5897" s="64"/>
    </row>
    <row r="5898" spans="1:29" x14ac:dyDescent="0.35">
      <c r="A5898" s="9"/>
      <c r="U5898" s="14"/>
      <c r="W5898" s="8"/>
      <c r="AC5898" s="64"/>
    </row>
    <row r="5899" spans="1:29" x14ac:dyDescent="0.35">
      <c r="A5899" s="9"/>
      <c r="U5899" s="14"/>
      <c r="W5899" s="8"/>
      <c r="AC5899" s="64"/>
    </row>
    <row r="5900" spans="1:29" x14ac:dyDescent="0.35">
      <c r="A5900" s="9"/>
      <c r="U5900" s="14"/>
      <c r="W5900" s="8"/>
      <c r="AC5900" s="64"/>
    </row>
    <row r="5901" spans="1:29" x14ac:dyDescent="0.35">
      <c r="A5901" s="9"/>
      <c r="U5901" s="14"/>
      <c r="W5901" s="8"/>
      <c r="AC5901" s="64"/>
    </row>
    <row r="5902" spans="1:29" x14ac:dyDescent="0.35">
      <c r="A5902" s="9"/>
      <c r="U5902" s="14"/>
      <c r="W5902" s="8"/>
      <c r="AC5902" s="64"/>
    </row>
    <row r="5903" spans="1:29" x14ac:dyDescent="0.35">
      <c r="A5903" s="9"/>
      <c r="U5903" s="14"/>
      <c r="W5903" s="8"/>
      <c r="AC5903" s="64"/>
    </row>
    <row r="5904" spans="1:29" x14ac:dyDescent="0.35">
      <c r="A5904" s="9"/>
      <c r="U5904" s="14"/>
      <c r="W5904" s="8"/>
      <c r="AC5904" s="64"/>
    </row>
    <row r="5905" spans="1:29" x14ac:dyDescent="0.35">
      <c r="A5905" s="9"/>
      <c r="U5905" s="14"/>
      <c r="W5905" s="8"/>
      <c r="AC5905" s="64"/>
    </row>
    <row r="5906" spans="1:29" x14ac:dyDescent="0.35">
      <c r="A5906" s="9"/>
      <c r="U5906" s="14"/>
      <c r="W5906" s="8"/>
      <c r="AC5906" s="64"/>
    </row>
    <row r="5907" spans="1:29" x14ac:dyDescent="0.35">
      <c r="A5907" s="9"/>
      <c r="U5907" s="14"/>
      <c r="W5907" s="8"/>
      <c r="AC5907" s="64"/>
    </row>
    <row r="5908" spans="1:29" x14ac:dyDescent="0.35">
      <c r="A5908" s="9"/>
      <c r="U5908" s="14"/>
      <c r="W5908" s="8"/>
      <c r="AC5908" s="64"/>
    </row>
    <row r="5909" spans="1:29" x14ac:dyDescent="0.35">
      <c r="A5909" s="9"/>
      <c r="U5909" s="14"/>
      <c r="W5909" s="8"/>
      <c r="AC5909" s="64"/>
    </row>
    <row r="5910" spans="1:29" x14ac:dyDescent="0.35">
      <c r="A5910" s="9"/>
      <c r="F5910" s="28"/>
      <c r="U5910" s="14"/>
      <c r="W5910" s="8"/>
      <c r="AC5910" s="64"/>
    </row>
    <row r="5911" spans="1:29" x14ac:dyDescent="0.35">
      <c r="A5911" s="9"/>
      <c r="F5911" s="28"/>
      <c r="U5911" s="14"/>
      <c r="W5911" s="8"/>
      <c r="AC5911" s="64"/>
    </row>
    <row r="5912" spans="1:29" x14ac:dyDescent="0.35">
      <c r="A5912" s="9"/>
      <c r="F5912" s="28"/>
      <c r="U5912" s="14"/>
      <c r="W5912" s="8"/>
      <c r="AC5912" s="64"/>
    </row>
    <row r="5913" spans="1:29" x14ac:dyDescent="0.35">
      <c r="A5913" s="9"/>
      <c r="F5913" s="28"/>
      <c r="U5913" s="14"/>
      <c r="W5913" s="8"/>
      <c r="AC5913" s="64"/>
    </row>
    <row r="5914" spans="1:29" x14ac:dyDescent="0.35">
      <c r="A5914" s="9"/>
      <c r="F5914" s="28"/>
      <c r="U5914" s="14"/>
      <c r="W5914" s="8"/>
      <c r="AC5914" s="64"/>
    </row>
    <row r="5915" spans="1:29" x14ac:dyDescent="0.35">
      <c r="A5915" s="9"/>
      <c r="F5915" s="28"/>
      <c r="U5915" s="14"/>
      <c r="W5915" s="8"/>
      <c r="AC5915" s="64"/>
    </row>
    <row r="5916" spans="1:29" x14ac:dyDescent="0.35">
      <c r="A5916" s="9"/>
      <c r="F5916" s="28"/>
      <c r="U5916" s="14"/>
      <c r="W5916" s="8"/>
      <c r="AC5916" s="64"/>
    </row>
    <row r="5917" spans="1:29" x14ac:dyDescent="0.35">
      <c r="A5917" s="9"/>
      <c r="B5917" s="28"/>
      <c r="C5917" s="28"/>
      <c r="D5917" s="28"/>
      <c r="E5917" s="28"/>
      <c r="F5917" s="28"/>
      <c r="G5917" s="33"/>
      <c r="H5917" s="33"/>
      <c r="I5917" s="33"/>
      <c r="J5917" s="34"/>
      <c r="K5917" s="35"/>
      <c r="L5917" s="33"/>
      <c r="M5917" s="33"/>
      <c r="N5917" s="33"/>
      <c r="O5917" s="28"/>
      <c r="Q5917" s="30"/>
      <c r="R5917" s="31"/>
      <c r="S5917" s="28"/>
      <c r="T5917" s="28"/>
      <c r="U5917" s="32"/>
      <c r="V5917" s="28"/>
      <c r="W5917" s="8"/>
      <c r="AC5917" s="64"/>
    </row>
    <row r="5918" spans="1:29" x14ac:dyDescent="0.35">
      <c r="A5918" s="9"/>
      <c r="B5918" s="28"/>
      <c r="C5918" s="28"/>
      <c r="D5918" s="28"/>
      <c r="E5918" s="28"/>
      <c r="F5918" s="28"/>
      <c r="G5918" s="33"/>
      <c r="H5918" s="33"/>
      <c r="I5918" s="33"/>
      <c r="J5918" s="34"/>
      <c r="K5918" s="35"/>
      <c r="L5918" s="33"/>
      <c r="M5918" s="33"/>
      <c r="N5918" s="33"/>
      <c r="O5918" s="28"/>
      <c r="P5918" s="29"/>
      <c r="Q5918" s="30"/>
      <c r="R5918" s="31"/>
      <c r="S5918" s="28"/>
      <c r="T5918" s="28"/>
      <c r="U5918" s="32"/>
      <c r="V5918" s="28"/>
      <c r="W5918" s="8"/>
      <c r="AC5918" s="64"/>
    </row>
    <row r="5919" spans="1:29" x14ac:dyDescent="0.35">
      <c r="A5919" s="9"/>
      <c r="B5919" s="28"/>
      <c r="C5919" s="28"/>
      <c r="D5919" s="28"/>
      <c r="E5919" s="28"/>
      <c r="F5919" s="28"/>
      <c r="G5919" s="33"/>
      <c r="H5919" s="33"/>
      <c r="I5919" s="33"/>
      <c r="J5919" s="34"/>
      <c r="K5919" s="35"/>
      <c r="L5919" s="33"/>
      <c r="M5919" s="33"/>
      <c r="N5919" s="33"/>
      <c r="O5919" s="28"/>
      <c r="P5919" s="29"/>
      <c r="Q5919" s="30"/>
      <c r="R5919" s="31"/>
      <c r="S5919" s="28"/>
      <c r="T5919" s="28"/>
      <c r="U5919" s="32"/>
      <c r="V5919" s="28"/>
      <c r="W5919" s="8"/>
      <c r="AC5919" s="64"/>
    </row>
    <row r="5920" spans="1:29" x14ac:dyDescent="0.35">
      <c r="A5920" s="9"/>
      <c r="B5920" s="28"/>
      <c r="C5920" s="28"/>
      <c r="D5920" s="28"/>
      <c r="E5920" s="28"/>
      <c r="F5920" s="28"/>
      <c r="G5920" s="33"/>
      <c r="H5920" s="33"/>
      <c r="I5920" s="33"/>
      <c r="J5920" s="34"/>
      <c r="K5920" s="35"/>
      <c r="L5920" s="33"/>
      <c r="M5920" s="33"/>
      <c r="N5920" s="33"/>
      <c r="O5920" s="28"/>
      <c r="P5920" s="29"/>
      <c r="Q5920" s="30"/>
      <c r="R5920" s="31"/>
      <c r="S5920" s="28"/>
      <c r="T5920" s="28"/>
      <c r="U5920" s="32"/>
      <c r="V5920" s="28"/>
      <c r="W5920" s="8"/>
      <c r="AC5920" s="64"/>
    </row>
    <row r="5921" spans="1:29" x14ac:dyDescent="0.35">
      <c r="A5921" s="9"/>
      <c r="B5921" s="28"/>
      <c r="C5921" s="28"/>
      <c r="D5921" s="28"/>
      <c r="E5921" s="28"/>
      <c r="F5921" s="28"/>
      <c r="G5921" s="33"/>
      <c r="H5921" s="33"/>
      <c r="I5921" s="33"/>
      <c r="J5921" s="34"/>
      <c r="K5921" s="35"/>
      <c r="L5921" s="33"/>
      <c r="M5921" s="33"/>
      <c r="N5921" s="33"/>
      <c r="O5921" s="28"/>
      <c r="P5921" s="29"/>
      <c r="Q5921" s="30"/>
      <c r="R5921" s="31"/>
      <c r="S5921" s="28"/>
      <c r="T5921" s="28"/>
      <c r="U5921" s="32"/>
      <c r="V5921" s="28"/>
      <c r="W5921" s="8"/>
      <c r="AC5921" s="64"/>
    </row>
    <row r="5922" spans="1:29" x14ac:dyDescent="0.35">
      <c r="A5922" s="9"/>
      <c r="B5922" s="28"/>
      <c r="C5922" s="28"/>
      <c r="D5922" s="28"/>
      <c r="E5922" s="28"/>
      <c r="F5922" s="28"/>
      <c r="G5922" s="33"/>
      <c r="H5922" s="33"/>
      <c r="I5922" s="33"/>
      <c r="J5922" s="34"/>
      <c r="K5922" s="35"/>
      <c r="L5922" s="33"/>
      <c r="M5922" s="33"/>
      <c r="N5922" s="33"/>
      <c r="O5922" s="28"/>
      <c r="P5922" s="29"/>
      <c r="Q5922" s="42"/>
      <c r="R5922" s="50"/>
      <c r="S5922" s="28"/>
      <c r="T5922" s="28"/>
      <c r="U5922" s="32"/>
      <c r="V5922" s="28"/>
      <c r="W5922" s="8"/>
      <c r="AC5922" s="64"/>
    </row>
    <row r="5923" spans="1:29" x14ac:dyDescent="0.35">
      <c r="A5923" s="9"/>
      <c r="B5923" s="28"/>
      <c r="C5923" s="28"/>
      <c r="D5923" s="28"/>
      <c r="E5923" s="28"/>
      <c r="F5923" s="28"/>
      <c r="G5923" s="33"/>
      <c r="H5923" s="33"/>
      <c r="I5923" s="33"/>
      <c r="J5923" s="34"/>
      <c r="K5923" s="35"/>
      <c r="L5923" s="33"/>
      <c r="M5923" s="33"/>
      <c r="N5923" s="33"/>
      <c r="O5923" s="28"/>
      <c r="P5923" s="29"/>
      <c r="Q5923" s="30"/>
      <c r="R5923" s="31"/>
      <c r="S5923" s="28"/>
      <c r="T5923" s="28"/>
      <c r="U5923" s="32"/>
      <c r="V5923" s="28"/>
      <c r="W5923" s="8"/>
      <c r="AC5923" s="64"/>
    </row>
    <row r="5924" spans="1:29" x14ac:dyDescent="0.35">
      <c r="A5924" s="9"/>
      <c r="B5924" s="28"/>
      <c r="C5924" s="28"/>
      <c r="D5924" s="28"/>
      <c r="E5924" s="28"/>
      <c r="F5924" s="28"/>
      <c r="G5924" s="33"/>
      <c r="H5924" s="33"/>
      <c r="I5924" s="33"/>
      <c r="J5924" s="34"/>
      <c r="K5924" s="35"/>
      <c r="L5924" s="33"/>
      <c r="M5924" s="33"/>
      <c r="N5924" s="33"/>
      <c r="O5924" s="28"/>
      <c r="P5924" s="29"/>
      <c r="Q5924" s="30"/>
      <c r="R5924" s="31"/>
      <c r="S5924" s="28"/>
      <c r="T5924" s="28"/>
      <c r="U5924" s="32"/>
      <c r="V5924" s="28"/>
      <c r="W5924" s="8"/>
      <c r="AC5924" s="64"/>
    </row>
    <row r="5925" spans="1:29" x14ac:dyDescent="0.35">
      <c r="A5925" s="9"/>
      <c r="B5925" s="28"/>
      <c r="C5925" s="28"/>
      <c r="D5925" s="28"/>
      <c r="E5925" s="28"/>
      <c r="F5925" s="28"/>
      <c r="G5925" s="33"/>
      <c r="H5925" s="33"/>
      <c r="I5925" s="33"/>
      <c r="J5925" s="34"/>
      <c r="K5925" s="35"/>
      <c r="L5925" s="33"/>
      <c r="M5925" s="33"/>
      <c r="N5925" s="33"/>
      <c r="O5925" s="28"/>
      <c r="P5925" s="29"/>
      <c r="Q5925" s="30"/>
      <c r="R5925" s="31"/>
      <c r="S5925" s="28"/>
      <c r="T5925" s="28"/>
      <c r="U5925" s="32"/>
      <c r="V5925" s="28"/>
      <c r="W5925" s="8"/>
      <c r="AC5925" s="64"/>
    </row>
    <row r="5926" spans="1:29" x14ac:dyDescent="0.35">
      <c r="A5926" s="9"/>
      <c r="B5926" s="28"/>
      <c r="C5926" s="28"/>
      <c r="D5926" s="28"/>
      <c r="E5926" s="28"/>
      <c r="F5926" s="28"/>
      <c r="G5926" s="33"/>
      <c r="H5926" s="33"/>
      <c r="I5926" s="33"/>
      <c r="J5926" s="34"/>
      <c r="K5926" s="35"/>
      <c r="L5926" s="33"/>
      <c r="M5926" s="33"/>
      <c r="N5926" s="33"/>
      <c r="O5926" s="28"/>
      <c r="P5926" s="29"/>
      <c r="Q5926" s="30"/>
      <c r="R5926" s="31"/>
      <c r="S5926" s="28"/>
      <c r="T5926" s="28"/>
      <c r="U5926" s="32"/>
      <c r="V5926" s="28"/>
      <c r="W5926" s="8"/>
      <c r="AC5926" s="64"/>
    </row>
    <row r="5927" spans="1:29" x14ac:dyDescent="0.35">
      <c r="A5927" s="9"/>
      <c r="B5927" s="28"/>
      <c r="C5927" s="28"/>
      <c r="D5927" s="28"/>
      <c r="E5927" s="28"/>
      <c r="F5927" s="28"/>
      <c r="G5927" s="33"/>
      <c r="H5927" s="33"/>
      <c r="I5927" s="33"/>
      <c r="J5927" s="34"/>
      <c r="K5927" s="35"/>
      <c r="L5927" s="33"/>
      <c r="M5927" s="33"/>
      <c r="N5927" s="33"/>
      <c r="O5927" s="28"/>
      <c r="P5927" s="29"/>
      <c r="Q5927" s="30"/>
      <c r="R5927" s="31"/>
      <c r="S5927" s="28"/>
      <c r="T5927" s="28"/>
      <c r="U5927" s="32"/>
      <c r="V5927" s="28"/>
      <c r="W5927" s="8"/>
      <c r="Z5927" s="117"/>
      <c r="AA5927" s="115" t="s">
        <v>251</v>
      </c>
      <c r="AB5927" s="115" t="s">
        <v>252</v>
      </c>
      <c r="AC5927" s="64" t="s">
        <v>253</v>
      </c>
    </row>
    <row r="5928" spans="1:29" x14ac:dyDescent="0.35">
      <c r="A5928" s="9"/>
      <c r="B5928" s="28"/>
      <c r="C5928" s="28"/>
      <c r="D5928" s="28"/>
      <c r="E5928" s="28"/>
      <c r="F5928" s="28"/>
      <c r="G5928" s="33"/>
      <c r="H5928" s="33"/>
      <c r="I5928" s="37"/>
      <c r="J5928" s="38"/>
      <c r="K5928" s="39"/>
      <c r="L5928" s="37"/>
      <c r="M5928" s="37"/>
      <c r="N5928" s="33"/>
      <c r="O5928" s="40"/>
      <c r="P5928" s="41"/>
      <c r="Q5928" s="42"/>
      <c r="R5928" s="50"/>
      <c r="S5928" s="40"/>
      <c r="T5928" s="40"/>
      <c r="U5928" s="43"/>
      <c r="V5928" s="40"/>
      <c r="W5928" s="15"/>
      <c r="X5928" s="70"/>
      <c r="AC5928" s="64"/>
    </row>
    <row r="5929" spans="1:29" x14ac:dyDescent="0.35">
      <c r="A5929" s="9"/>
      <c r="B5929" s="28"/>
      <c r="C5929" s="28"/>
      <c r="D5929" s="28"/>
      <c r="E5929" s="28"/>
      <c r="F5929" s="28"/>
      <c r="G5929" s="33"/>
      <c r="H5929" s="33"/>
      <c r="I5929" s="33"/>
      <c r="J5929" s="34"/>
      <c r="K5929" s="35"/>
      <c r="L5929" s="33"/>
      <c r="M5929" s="33"/>
      <c r="N5929" s="33"/>
      <c r="O5929" s="28"/>
      <c r="P5929" s="29"/>
      <c r="Q5929" s="30"/>
      <c r="R5929" s="31"/>
      <c r="S5929" s="28"/>
      <c r="T5929" s="28"/>
      <c r="U5929" s="32"/>
      <c r="V5929" s="28"/>
      <c r="W5929" s="8"/>
      <c r="AC5929" s="64"/>
    </row>
    <row r="5930" spans="1:29" x14ac:dyDescent="0.35">
      <c r="A5930" s="9"/>
      <c r="B5930" s="28"/>
      <c r="C5930" s="28"/>
      <c r="D5930" s="28"/>
      <c r="E5930" s="28"/>
      <c r="F5930" s="28"/>
      <c r="G5930" s="33"/>
      <c r="H5930" s="33"/>
      <c r="I5930" s="33"/>
      <c r="J5930" s="34"/>
      <c r="K5930" s="35"/>
      <c r="L5930" s="33"/>
      <c r="M5930" s="33"/>
      <c r="N5930" s="33"/>
      <c r="O5930" s="28"/>
      <c r="P5930" s="29"/>
      <c r="Q5930" s="30"/>
      <c r="R5930" s="31"/>
      <c r="S5930" s="28"/>
      <c r="T5930" s="28"/>
      <c r="U5930" s="32"/>
      <c r="V5930" s="28"/>
      <c r="W5930" s="8"/>
      <c r="AC5930" s="64"/>
    </row>
    <row r="5931" spans="1:29" x14ac:dyDescent="0.35">
      <c r="A5931" s="9"/>
      <c r="B5931" s="28"/>
      <c r="C5931" s="28"/>
      <c r="D5931" s="28"/>
      <c r="E5931" s="28"/>
      <c r="F5931" s="28"/>
      <c r="G5931" s="33"/>
      <c r="H5931" s="33"/>
      <c r="I5931" s="33"/>
      <c r="J5931" s="34"/>
      <c r="K5931" s="35"/>
      <c r="L5931" s="33"/>
      <c r="M5931" s="33"/>
      <c r="N5931" s="33"/>
      <c r="O5931" s="28"/>
      <c r="P5931" s="29"/>
      <c r="Q5931" s="30"/>
      <c r="R5931" s="31"/>
      <c r="S5931" s="28"/>
      <c r="T5931" s="28"/>
      <c r="U5931" s="32"/>
      <c r="V5931" s="28"/>
      <c r="W5931" s="8"/>
      <c r="AC5931" s="64"/>
    </row>
    <row r="5932" spans="1:29" x14ac:dyDescent="0.35">
      <c r="A5932" s="9"/>
      <c r="B5932" s="28"/>
      <c r="C5932" s="28"/>
      <c r="D5932" s="28"/>
      <c r="E5932" s="28"/>
      <c r="F5932" s="28"/>
      <c r="G5932" s="33"/>
      <c r="H5932" s="33"/>
      <c r="I5932" s="33"/>
      <c r="J5932" s="34"/>
      <c r="K5932" s="35"/>
      <c r="L5932" s="33"/>
      <c r="M5932" s="33"/>
      <c r="N5932" s="33"/>
      <c r="O5932" s="28"/>
      <c r="P5932" s="29"/>
      <c r="Q5932" s="30"/>
      <c r="R5932" s="31"/>
      <c r="S5932" s="28"/>
      <c r="T5932" s="28"/>
      <c r="U5932" s="32"/>
      <c r="V5932" s="28"/>
      <c r="W5932" s="8"/>
      <c r="AC5932" s="64"/>
    </row>
    <row r="5933" spans="1:29" x14ac:dyDescent="0.35">
      <c r="A5933" s="9"/>
      <c r="B5933" s="28"/>
      <c r="C5933" s="28"/>
      <c r="D5933" s="28"/>
      <c r="E5933" s="28"/>
      <c r="F5933" s="28"/>
      <c r="G5933" s="33"/>
      <c r="H5933" s="33"/>
      <c r="I5933" s="33"/>
      <c r="J5933" s="34"/>
      <c r="K5933" s="35"/>
      <c r="L5933" s="33"/>
      <c r="M5933" s="33"/>
      <c r="N5933" s="33"/>
      <c r="O5933" s="28"/>
      <c r="P5933" s="29"/>
      <c r="Q5933" s="30"/>
      <c r="R5933" s="31"/>
      <c r="S5933" s="28"/>
      <c r="T5933" s="28"/>
      <c r="U5933" s="32"/>
      <c r="V5933" s="28"/>
      <c r="W5933" s="8"/>
      <c r="AC5933" s="64"/>
    </row>
    <row r="5934" spans="1:29" x14ac:dyDescent="0.35">
      <c r="A5934" s="9"/>
      <c r="B5934" s="28"/>
      <c r="C5934" s="28"/>
      <c r="D5934" s="28"/>
      <c r="E5934" s="28"/>
      <c r="F5934" s="28"/>
      <c r="G5934" s="33"/>
      <c r="H5934" s="33"/>
      <c r="I5934" s="33"/>
      <c r="J5934" s="34"/>
      <c r="K5934" s="35"/>
      <c r="L5934" s="33"/>
      <c r="M5934" s="33"/>
      <c r="N5934" s="33"/>
      <c r="O5934" s="28"/>
      <c r="P5934" s="29"/>
      <c r="Q5934" s="30"/>
      <c r="R5934" s="31"/>
      <c r="S5934" s="28"/>
      <c r="T5934" s="28"/>
      <c r="U5934" s="32"/>
      <c r="V5934" s="28"/>
      <c r="W5934" s="8"/>
      <c r="AC5934" s="64"/>
    </row>
    <row r="5935" spans="1:29" x14ac:dyDescent="0.35">
      <c r="A5935" s="9"/>
      <c r="B5935" s="28"/>
      <c r="C5935" s="28"/>
      <c r="D5935" s="28"/>
      <c r="E5935" s="28"/>
      <c r="F5935" s="28"/>
      <c r="G5935" s="33"/>
      <c r="H5935" s="33"/>
      <c r="I5935" s="33"/>
      <c r="J5935" s="34"/>
      <c r="K5935" s="35"/>
      <c r="L5935" s="33"/>
      <c r="M5935" s="33"/>
      <c r="N5935" s="33"/>
      <c r="O5935" s="28"/>
      <c r="P5935" s="29"/>
      <c r="Q5935" s="30"/>
      <c r="R5935" s="31"/>
      <c r="S5935" s="28"/>
      <c r="T5935" s="28"/>
      <c r="U5935" s="32"/>
      <c r="V5935" s="28"/>
      <c r="W5935" s="8"/>
      <c r="AC5935" s="64"/>
    </row>
    <row r="5936" spans="1:29" x14ac:dyDescent="0.35">
      <c r="A5936" s="9"/>
      <c r="B5936" s="28"/>
      <c r="C5936" s="28"/>
      <c r="D5936" s="28"/>
      <c r="E5936" s="28"/>
      <c r="F5936" s="28"/>
      <c r="G5936" s="33"/>
      <c r="H5936" s="33"/>
      <c r="I5936" s="33"/>
      <c r="J5936" s="34"/>
      <c r="K5936" s="35"/>
      <c r="L5936" s="33"/>
      <c r="M5936" s="33"/>
      <c r="N5936" s="33"/>
      <c r="O5936" s="28"/>
      <c r="P5936" s="29"/>
      <c r="Q5936" s="30"/>
      <c r="R5936" s="31"/>
      <c r="S5936" s="28"/>
      <c r="T5936" s="28"/>
      <c r="U5936" s="32"/>
      <c r="V5936" s="28"/>
      <c r="W5936" s="8"/>
      <c r="AC5936" s="64"/>
    </row>
    <row r="5937" spans="1:29" x14ac:dyDescent="0.35">
      <c r="A5937" s="9"/>
      <c r="B5937" s="28"/>
      <c r="C5937" s="28"/>
      <c r="D5937" s="28"/>
      <c r="E5937" s="28"/>
      <c r="F5937" s="28"/>
      <c r="G5937" s="33"/>
      <c r="H5937" s="33"/>
      <c r="I5937" s="33"/>
      <c r="J5937" s="34"/>
      <c r="K5937" s="35"/>
      <c r="L5937" s="33"/>
      <c r="M5937" s="33"/>
      <c r="N5937" s="33"/>
      <c r="O5937" s="28"/>
      <c r="P5937" s="29"/>
      <c r="Q5937" s="30"/>
      <c r="R5937" s="31"/>
      <c r="S5937" s="28"/>
      <c r="T5937" s="28"/>
      <c r="U5937" s="32"/>
      <c r="V5937" s="28"/>
      <c r="W5937" s="8"/>
      <c r="AC5937" s="64"/>
    </row>
    <row r="5938" spans="1:29" x14ac:dyDescent="0.35">
      <c r="A5938" s="9"/>
      <c r="F5938" s="28"/>
      <c r="P5938" s="29"/>
      <c r="U5938" s="14"/>
      <c r="W5938" s="8"/>
      <c r="AC5938" s="64"/>
    </row>
    <row r="5939" spans="1:29" x14ac:dyDescent="0.35">
      <c r="A5939" s="9"/>
      <c r="F5939" s="28"/>
      <c r="U5939" s="14"/>
      <c r="W5939" s="8"/>
      <c r="AC5939" s="64"/>
    </row>
    <row r="5940" spans="1:29" x14ac:dyDescent="0.35">
      <c r="A5940" s="9"/>
      <c r="F5940" s="28"/>
      <c r="U5940" s="14"/>
      <c r="W5940" s="8"/>
      <c r="AC5940" s="64"/>
    </row>
    <row r="5941" spans="1:29" x14ac:dyDescent="0.35">
      <c r="A5941" s="9"/>
      <c r="F5941" s="28"/>
      <c r="U5941" s="14"/>
      <c r="W5941" s="8"/>
      <c r="AC5941" s="64"/>
    </row>
    <row r="5942" spans="1:29" x14ac:dyDescent="0.35">
      <c r="A5942" s="9"/>
      <c r="F5942" s="28"/>
      <c r="U5942" s="14"/>
      <c r="W5942" s="8"/>
      <c r="AC5942" s="64"/>
    </row>
    <row r="5943" spans="1:29" x14ac:dyDescent="0.35">
      <c r="A5943" s="9"/>
      <c r="F5943" s="28"/>
      <c r="U5943" s="14"/>
      <c r="W5943" s="8"/>
      <c r="AC5943" s="64"/>
    </row>
    <row r="5944" spans="1:29" x14ac:dyDescent="0.35">
      <c r="A5944" s="9"/>
      <c r="F5944" s="28"/>
      <c r="U5944" s="14"/>
      <c r="W5944" s="8"/>
      <c r="AC5944" s="64"/>
    </row>
    <row r="5945" spans="1:29" x14ac:dyDescent="0.35">
      <c r="A5945" s="9"/>
      <c r="F5945" s="28"/>
      <c r="U5945" s="14"/>
      <c r="W5945" s="8"/>
      <c r="AC5945" s="64"/>
    </row>
    <row r="5946" spans="1:29" x14ac:dyDescent="0.35">
      <c r="A5946" s="9"/>
      <c r="F5946" s="28"/>
      <c r="U5946" s="14"/>
      <c r="W5946" s="8"/>
      <c r="AC5946" s="64"/>
    </row>
    <row r="5947" spans="1:29" x14ac:dyDescent="0.35">
      <c r="A5947" s="9"/>
      <c r="F5947" s="28"/>
      <c r="U5947" s="14"/>
      <c r="W5947" s="8"/>
      <c r="AC5947" s="64"/>
    </row>
    <row r="5948" spans="1:29" x14ac:dyDescent="0.35">
      <c r="A5948" s="9"/>
      <c r="F5948" s="28"/>
      <c r="U5948" s="14"/>
      <c r="W5948" s="8"/>
      <c r="AC5948" s="64"/>
    </row>
    <row r="5949" spans="1:29" x14ac:dyDescent="0.35">
      <c r="A5949" s="9"/>
      <c r="F5949" s="28"/>
      <c r="I5949" s="17"/>
      <c r="J5949" s="17"/>
      <c r="K5949" s="17"/>
      <c r="L5949" s="17"/>
      <c r="M5949" s="17"/>
      <c r="N5949" s="17"/>
      <c r="O5949" s="15"/>
      <c r="P5949" s="15"/>
      <c r="Q5949" s="15"/>
      <c r="R5949" s="67"/>
      <c r="S5949" s="15"/>
      <c r="T5949" s="15"/>
      <c r="U5949" s="22"/>
      <c r="V5949" s="15"/>
      <c r="W5949" s="15"/>
      <c r="X5949" s="70"/>
      <c r="AC5949" s="64"/>
    </row>
    <row r="5950" spans="1:29" x14ac:dyDescent="0.35">
      <c r="A5950" s="9"/>
      <c r="F5950" s="28"/>
      <c r="I5950" s="17"/>
      <c r="J5950" s="17"/>
      <c r="K5950" s="17"/>
      <c r="L5950" s="17"/>
      <c r="M5950" s="17"/>
      <c r="N5950" s="17"/>
      <c r="O5950" s="15"/>
      <c r="P5950" s="15"/>
      <c r="Q5950" s="15"/>
      <c r="R5950" s="67"/>
      <c r="S5950" s="15"/>
      <c r="T5950" s="15"/>
      <c r="U5950" s="22"/>
      <c r="V5950" s="15"/>
      <c r="W5950" s="15"/>
      <c r="X5950" s="70"/>
      <c r="AC5950" s="64"/>
    </row>
    <row r="5951" spans="1:29" x14ac:dyDescent="0.35">
      <c r="A5951" s="9"/>
      <c r="F5951" s="28"/>
      <c r="U5951" s="14"/>
      <c r="W5951" s="15"/>
      <c r="AC5951" s="64"/>
    </row>
    <row r="5952" spans="1:29" x14ac:dyDescent="0.35">
      <c r="A5952" s="9"/>
      <c r="F5952" s="28"/>
      <c r="U5952" s="14"/>
      <c r="W5952" s="15"/>
      <c r="AC5952" s="64"/>
    </row>
    <row r="5953" spans="1:29" x14ac:dyDescent="0.35">
      <c r="A5953" s="9"/>
      <c r="F5953" s="28"/>
      <c r="U5953" s="14"/>
      <c r="W5953" s="15"/>
      <c r="AC5953" s="64"/>
    </row>
    <row r="5954" spans="1:29" x14ac:dyDescent="0.35">
      <c r="A5954" s="9"/>
      <c r="F5954" s="28"/>
      <c r="U5954" s="14"/>
      <c r="W5954" s="15"/>
      <c r="AC5954" s="64"/>
    </row>
    <row r="5955" spans="1:29" x14ac:dyDescent="0.35">
      <c r="A5955" s="9"/>
      <c r="F5955" s="28"/>
      <c r="U5955" s="14"/>
      <c r="W5955" s="15"/>
      <c r="AC5955" s="64"/>
    </row>
    <row r="5956" spans="1:29" x14ac:dyDescent="0.35">
      <c r="A5956" s="9"/>
      <c r="F5956" s="28"/>
      <c r="U5956" s="14"/>
      <c r="W5956" s="15"/>
      <c r="AC5956" s="64"/>
    </row>
    <row r="5957" spans="1:29" x14ac:dyDescent="0.35">
      <c r="A5957" s="9"/>
      <c r="F5957" s="28"/>
      <c r="U5957" s="14"/>
      <c r="W5957" s="15"/>
      <c r="AC5957" s="64"/>
    </row>
    <row r="5958" spans="1:29" ht="17.25" customHeight="1" x14ac:dyDescent="0.35">
      <c r="A5958" s="9"/>
      <c r="U5958" s="14"/>
      <c r="W5958" s="15"/>
      <c r="AC5958" s="64"/>
    </row>
    <row r="5959" spans="1:29" x14ac:dyDescent="0.35">
      <c r="A5959" s="9"/>
      <c r="U5959" s="14"/>
      <c r="W5959" s="15"/>
      <c r="AC5959" s="64"/>
    </row>
    <row r="5960" spans="1:29" x14ac:dyDescent="0.35">
      <c r="A5960" s="9"/>
      <c r="U5960" s="14"/>
      <c r="W5960" s="15"/>
      <c r="AC5960" s="64"/>
    </row>
    <row r="5961" spans="1:29" x14ac:dyDescent="0.35">
      <c r="A5961" s="9"/>
      <c r="U5961" s="14"/>
      <c r="W5961" s="15"/>
      <c r="AC5961" s="64"/>
    </row>
    <row r="5962" spans="1:29" x14ac:dyDescent="0.35">
      <c r="A5962" s="9"/>
      <c r="U5962" s="14"/>
      <c r="W5962" s="15"/>
      <c r="AC5962" s="64"/>
    </row>
    <row r="5963" spans="1:29" x14ac:dyDescent="0.35">
      <c r="A5963" s="9"/>
      <c r="U5963" s="14"/>
      <c r="W5963" s="15"/>
      <c r="AC5963" s="64"/>
    </row>
    <row r="5964" spans="1:29" x14ac:dyDescent="0.35">
      <c r="A5964" s="9"/>
      <c r="U5964" s="14"/>
      <c r="W5964" s="15"/>
      <c r="AC5964" s="64"/>
    </row>
    <row r="5965" spans="1:29" x14ac:dyDescent="0.35">
      <c r="A5965" s="9"/>
      <c r="U5965" s="14"/>
      <c r="W5965" s="15"/>
      <c r="AC5965" s="64"/>
    </row>
    <row r="5966" spans="1:29" x14ac:dyDescent="0.35">
      <c r="A5966" s="9"/>
      <c r="U5966" s="14"/>
      <c r="W5966" s="15"/>
      <c r="AC5966" s="64"/>
    </row>
    <row r="5967" spans="1:29" x14ac:dyDescent="0.35">
      <c r="A5967" s="9"/>
      <c r="U5967" s="14"/>
      <c r="W5967" s="15"/>
      <c r="AC5967" s="64"/>
    </row>
    <row r="5968" spans="1:29" x14ac:dyDescent="0.35">
      <c r="A5968" s="9"/>
      <c r="L5968" s="17"/>
      <c r="M5968" s="17"/>
      <c r="N5968" s="17"/>
      <c r="U5968" s="14"/>
      <c r="W5968" s="15"/>
      <c r="AC5968" s="64"/>
    </row>
    <row r="5969" spans="1:29" x14ac:dyDescent="0.35">
      <c r="A5969" s="9"/>
      <c r="L5969" s="17"/>
      <c r="M5969" s="17"/>
      <c r="N5969" s="17"/>
      <c r="P5969" s="15"/>
      <c r="U5969" s="14"/>
      <c r="W5969" s="15"/>
      <c r="AC5969" s="64"/>
    </row>
    <row r="5970" spans="1:29" x14ac:dyDescent="0.35">
      <c r="A5970" s="9"/>
      <c r="B5970" s="28"/>
      <c r="C5970" s="28"/>
      <c r="D5970" s="28"/>
      <c r="E5970" s="28"/>
      <c r="F5970" s="28"/>
      <c r="G5970" s="33"/>
      <c r="H5970" s="33"/>
      <c r="I5970" s="33"/>
      <c r="J5970" s="34"/>
      <c r="K5970" s="35"/>
      <c r="L5970" s="33"/>
      <c r="M5970" s="33"/>
      <c r="N5970" s="33"/>
      <c r="O5970" s="28"/>
      <c r="P5970" s="29"/>
      <c r="Q5970" s="30"/>
      <c r="R5970" s="31"/>
      <c r="S5970" s="28"/>
      <c r="T5970" s="28"/>
      <c r="U5970" s="32"/>
      <c r="V5970" s="28"/>
      <c r="W5970" s="15"/>
      <c r="AC5970" s="64"/>
    </row>
    <row r="5971" spans="1:29" x14ac:dyDescent="0.35">
      <c r="A5971" s="9"/>
      <c r="B5971" s="28"/>
      <c r="C5971" s="28"/>
      <c r="D5971" s="28"/>
      <c r="E5971" s="28"/>
      <c r="F5971" s="28"/>
      <c r="G5971" s="33"/>
      <c r="H5971" s="33"/>
      <c r="I5971" s="33"/>
      <c r="J5971" s="34"/>
      <c r="K5971" s="35"/>
      <c r="L5971" s="33"/>
      <c r="M5971" s="33"/>
      <c r="N5971" s="33"/>
      <c r="O5971" s="28"/>
      <c r="P5971" s="29"/>
      <c r="Q5971" s="30"/>
      <c r="R5971" s="31"/>
      <c r="S5971" s="28"/>
      <c r="T5971" s="28"/>
      <c r="U5971" s="32"/>
      <c r="V5971" s="28"/>
      <c r="W5971" s="15"/>
      <c r="AC5971" s="64"/>
    </row>
    <row r="5972" spans="1:29" x14ac:dyDescent="0.35">
      <c r="A5972" s="9"/>
      <c r="B5972" s="28"/>
      <c r="C5972" s="28"/>
      <c r="D5972" s="28"/>
      <c r="E5972" s="28"/>
      <c r="F5972" s="28"/>
      <c r="G5972" s="33"/>
      <c r="H5972" s="33"/>
      <c r="I5972" s="33"/>
      <c r="J5972" s="34"/>
      <c r="K5972" s="35"/>
      <c r="L5972" s="33"/>
      <c r="M5972" s="33"/>
      <c r="N5972" s="33"/>
      <c r="O5972" s="28"/>
      <c r="P5972" s="29"/>
      <c r="Q5972" s="30"/>
      <c r="R5972" s="31"/>
      <c r="S5972" s="28"/>
      <c r="T5972" s="28"/>
      <c r="U5972" s="32"/>
      <c r="V5972" s="28"/>
      <c r="W5972" s="15"/>
      <c r="AC5972" s="64"/>
    </row>
    <row r="5973" spans="1:29" x14ac:dyDescent="0.35">
      <c r="A5973" s="9"/>
      <c r="B5973" s="28"/>
      <c r="C5973" s="28"/>
      <c r="D5973" s="28"/>
      <c r="E5973" s="28"/>
      <c r="F5973" s="28"/>
      <c r="G5973" s="33"/>
      <c r="H5973" s="33"/>
      <c r="I5973" s="33"/>
      <c r="J5973" s="34"/>
      <c r="K5973" s="35"/>
      <c r="L5973" s="33"/>
      <c r="M5973" s="33"/>
      <c r="N5973" s="33"/>
      <c r="O5973" s="28"/>
      <c r="P5973" s="29"/>
      <c r="Q5973" s="30"/>
      <c r="R5973" s="31"/>
      <c r="S5973" s="28"/>
      <c r="T5973" s="28"/>
      <c r="U5973" s="32"/>
      <c r="V5973" s="28"/>
      <c r="W5973" s="15"/>
      <c r="AC5973" s="64"/>
    </row>
    <row r="5974" spans="1:29" x14ac:dyDescent="0.35">
      <c r="A5974" s="9"/>
      <c r="B5974" s="28"/>
      <c r="C5974" s="28"/>
      <c r="D5974" s="28"/>
      <c r="E5974" s="28"/>
      <c r="F5974" s="28"/>
      <c r="G5974" s="33"/>
      <c r="H5974" s="33"/>
      <c r="I5974" s="33"/>
      <c r="J5974" s="34"/>
      <c r="K5974" s="35"/>
      <c r="L5974" s="33"/>
      <c r="M5974" s="33"/>
      <c r="N5974" s="33"/>
      <c r="O5974" s="28"/>
      <c r="P5974" s="29"/>
      <c r="Q5974" s="30"/>
      <c r="R5974" s="31"/>
      <c r="S5974" s="28"/>
      <c r="T5974" s="28"/>
      <c r="U5974" s="32"/>
      <c r="V5974" s="28"/>
      <c r="W5974" s="15"/>
      <c r="AC5974" s="64"/>
    </row>
    <row r="5975" spans="1:29" x14ac:dyDescent="0.35">
      <c r="A5975" s="9"/>
      <c r="B5975" s="28"/>
      <c r="C5975" s="28"/>
      <c r="D5975" s="28"/>
      <c r="E5975" s="28"/>
      <c r="F5975" s="28"/>
      <c r="G5975" s="33"/>
      <c r="H5975" s="33"/>
      <c r="I5975" s="33"/>
      <c r="J5975" s="34"/>
      <c r="K5975" s="35"/>
      <c r="L5975" s="33"/>
      <c r="M5975" s="33"/>
      <c r="N5975" s="33"/>
      <c r="O5975" s="28"/>
      <c r="P5975" s="29"/>
      <c r="Q5975" s="30"/>
      <c r="R5975" s="31"/>
      <c r="S5975" s="28"/>
      <c r="T5975" s="28"/>
      <c r="U5975" s="32"/>
      <c r="V5975" s="28"/>
      <c r="W5975" s="15"/>
      <c r="AC5975" s="64"/>
    </row>
    <row r="5976" spans="1:29" x14ac:dyDescent="0.35">
      <c r="A5976" s="9"/>
      <c r="B5976" s="28"/>
      <c r="C5976" s="28"/>
      <c r="D5976" s="28"/>
      <c r="E5976" s="28"/>
      <c r="F5976" s="28"/>
      <c r="G5976" s="33"/>
      <c r="H5976" s="33"/>
      <c r="I5976" s="33"/>
      <c r="J5976" s="34"/>
      <c r="K5976" s="35"/>
      <c r="L5976" s="33"/>
      <c r="M5976" s="33"/>
      <c r="N5976" s="33"/>
      <c r="O5976" s="28"/>
      <c r="P5976" s="29"/>
      <c r="Q5976" s="30"/>
      <c r="R5976" s="31"/>
      <c r="S5976" s="28"/>
      <c r="T5976" s="28"/>
      <c r="U5976" s="32"/>
      <c r="V5976" s="28"/>
      <c r="W5976" s="15"/>
      <c r="AC5976" s="64"/>
    </row>
    <row r="5977" spans="1:29" x14ac:dyDescent="0.35">
      <c r="A5977" s="9"/>
      <c r="B5977" s="28"/>
      <c r="C5977" s="28"/>
      <c r="D5977" s="28"/>
      <c r="E5977" s="28"/>
      <c r="F5977" s="28"/>
      <c r="G5977" s="33"/>
      <c r="H5977" s="33"/>
      <c r="I5977" s="33"/>
      <c r="J5977" s="34"/>
      <c r="K5977" s="35"/>
      <c r="L5977" s="33"/>
      <c r="M5977" s="33"/>
      <c r="N5977" s="33"/>
      <c r="O5977" s="28"/>
      <c r="P5977" s="29"/>
      <c r="Q5977" s="30"/>
      <c r="R5977" s="31"/>
      <c r="S5977" s="28"/>
      <c r="T5977" s="28"/>
      <c r="U5977" s="32"/>
      <c r="V5977" s="28"/>
      <c r="W5977" s="15"/>
      <c r="AC5977" s="64"/>
    </row>
    <row r="5978" spans="1:29" x14ac:dyDescent="0.35">
      <c r="A5978" s="9"/>
      <c r="B5978" s="28"/>
      <c r="C5978" s="28"/>
      <c r="D5978" s="28"/>
      <c r="E5978" s="28"/>
      <c r="F5978" s="28"/>
      <c r="G5978" s="33"/>
      <c r="H5978" s="33"/>
      <c r="I5978" s="33"/>
      <c r="J5978" s="34"/>
      <c r="K5978" s="35"/>
      <c r="L5978" s="33"/>
      <c r="M5978" s="33"/>
      <c r="N5978" s="33"/>
      <c r="O5978" s="28"/>
      <c r="P5978" s="29"/>
      <c r="Q5978" s="30"/>
      <c r="R5978" s="31"/>
      <c r="S5978" s="28"/>
      <c r="T5978" s="28"/>
      <c r="U5978" s="32"/>
      <c r="V5978" s="28"/>
      <c r="W5978" s="15"/>
      <c r="AC5978" s="64"/>
    </row>
    <row r="5979" spans="1:29" x14ac:dyDescent="0.35">
      <c r="A5979" s="9"/>
      <c r="B5979" s="28"/>
      <c r="C5979" s="28"/>
      <c r="D5979" s="28"/>
      <c r="E5979" s="28"/>
      <c r="F5979" s="28"/>
      <c r="G5979" s="33"/>
      <c r="H5979" s="33"/>
      <c r="I5979" s="33"/>
      <c r="J5979" s="34"/>
      <c r="K5979" s="35"/>
      <c r="L5979" s="33"/>
      <c r="M5979" s="33"/>
      <c r="N5979" s="33"/>
      <c r="O5979" s="28"/>
      <c r="P5979" s="29"/>
      <c r="Q5979" s="30"/>
      <c r="R5979" s="31"/>
      <c r="S5979" s="28"/>
      <c r="T5979" s="28"/>
      <c r="U5979" s="32"/>
      <c r="V5979" s="28"/>
      <c r="W5979" s="15"/>
      <c r="AC5979" s="64"/>
    </row>
    <row r="5980" spans="1:29" x14ac:dyDescent="0.35">
      <c r="A5980" s="9"/>
      <c r="B5980" s="28"/>
      <c r="C5980" s="28"/>
      <c r="D5980" s="28"/>
      <c r="E5980" s="28"/>
      <c r="F5980" s="28"/>
      <c r="G5980" s="33"/>
      <c r="H5980" s="33"/>
      <c r="I5980" s="33"/>
      <c r="J5980" s="34"/>
      <c r="K5980" s="35"/>
      <c r="L5980" s="33"/>
      <c r="M5980" s="33"/>
      <c r="N5980" s="33"/>
      <c r="O5980" s="28"/>
      <c r="P5980" s="29"/>
      <c r="Q5980" s="30"/>
      <c r="R5980" s="31"/>
      <c r="S5980" s="28"/>
      <c r="T5980" s="28"/>
      <c r="U5980" s="32"/>
      <c r="V5980" s="28"/>
      <c r="W5980" s="15"/>
      <c r="AC5980" s="64"/>
    </row>
    <row r="5981" spans="1:29" x14ac:dyDescent="0.35">
      <c r="A5981" s="9"/>
      <c r="B5981" s="28"/>
      <c r="C5981" s="28"/>
      <c r="D5981" s="28"/>
      <c r="E5981" s="28"/>
      <c r="F5981" s="28"/>
      <c r="G5981" s="33"/>
      <c r="H5981" s="33"/>
      <c r="I5981" s="33"/>
      <c r="J5981" s="34"/>
      <c r="K5981" s="35"/>
      <c r="L5981" s="33"/>
      <c r="M5981" s="33"/>
      <c r="N5981" s="33"/>
      <c r="O5981" s="28"/>
      <c r="P5981" s="29"/>
      <c r="Q5981" s="30"/>
      <c r="R5981" s="31"/>
      <c r="S5981" s="28"/>
      <c r="T5981" s="28"/>
      <c r="U5981" s="32"/>
      <c r="V5981" s="28"/>
      <c r="W5981" s="15"/>
      <c r="AC5981" s="64"/>
    </row>
    <row r="5982" spans="1:29" x14ac:dyDescent="0.35">
      <c r="A5982" s="9"/>
      <c r="B5982" s="28"/>
      <c r="C5982" s="28"/>
      <c r="D5982" s="28"/>
      <c r="E5982" s="28"/>
      <c r="F5982" s="28"/>
      <c r="G5982" s="33"/>
      <c r="H5982" s="33"/>
      <c r="I5982" s="33"/>
      <c r="J5982" s="34"/>
      <c r="K5982" s="35"/>
      <c r="L5982" s="33"/>
      <c r="M5982" s="33"/>
      <c r="N5982" s="33"/>
      <c r="O5982" s="28"/>
      <c r="P5982" s="29"/>
      <c r="Q5982" s="30"/>
      <c r="R5982" s="31"/>
      <c r="S5982" s="28"/>
      <c r="T5982" s="28"/>
      <c r="U5982" s="32"/>
      <c r="V5982" s="28"/>
      <c r="W5982" s="15"/>
      <c r="AC5982" s="64"/>
    </row>
    <row r="5983" spans="1:29" x14ac:dyDescent="0.35">
      <c r="A5983" s="9"/>
      <c r="B5983" s="28"/>
      <c r="C5983" s="28"/>
      <c r="D5983" s="28"/>
      <c r="E5983" s="28"/>
      <c r="F5983" s="28"/>
      <c r="G5983" s="33"/>
      <c r="H5983" s="33"/>
      <c r="I5983" s="33"/>
      <c r="J5983" s="34"/>
      <c r="K5983" s="35"/>
      <c r="L5983" s="33"/>
      <c r="M5983" s="33"/>
      <c r="N5983" s="33"/>
      <c r="O5983" s="28"/>
      <c r="P5983" s="29"/>
      <c r="Q5983" s="30"/>
      <c r="R5983" s="31"/>
      <c r="S5983" s="28"/>
      <c r="T5983" s="28"/>
      <c r="U5983" s="32"/>
      <c r="V5983" s="28"/>
      <c r="W5983" s="15"/>
      <c r="AC5983" s="64"/>
    </row>
    <row r="5984" spans="1:29" ht="41.25" customHeight="1" x14ac:dyDescent="0.35">
      <c r="A5984" s="9"/>
      <c r="B5984" s="28"/>
      <c r="C5984" s="28"/>
      <c r="D5984" s="28"/>
      <c r="E5984" s="28"/>
      <c r="F5984" s="28"/>
      <c r="G5984" s="33"/>
      <c r="H5984" s="33"/>
      <c r="I5984" s="33"/>
      <c r="J5984" s="34"/>
      <c r="K5984" s="35"/>
      <c r="L5984" s="33"/>
      <c r="M5984" s="33"/>
      <c r="N5984" s="33"/>
      <c r="O5984" s="28"/>
      <c r="P5984" s="29"/>
      <c r="Q5984" s="30"/>
      <c r="R5984" s="31"/>
      <c r="S5984" s="28"/>
      <c r="T5984" s="28"/>
      <c r="U5984" s="32"/>
      <c r="V5984" s="28"/>
      <c r="W5984" s="15"/>
      <c r="X5984" s="36"/>
      <c r="AC5984" s="64"/>
    </row>
    <row r="5985" spans="1:29" x14ac:dyDescent="0.35">
      <c r="A5985" s="9"/>
      <c r="B5985" s="28"/>
      <c r="C5985" s="28"/>
      <c r="D5985" s="28"/>
      <c r="E5985" s="28"/>
      <c r="F5985" s="28"/>
      <c r="G5985" s="33"/>
      <c r="H5985" s="33"/>
      <c r="I5985" s="33"/>
      <c r="J5985" s="34"/>
      <c r="K5985" s="35"/>
      <c r="L5985" s="33"/>
      <c r="M5985" s="33"/>
      <c r="N5985" s="33"/>
      <c r="O5985" s="28"/>
      <c r="P5985" s="29"/>
      <c r="Q5985" s="30"/>
      <c r="R5985" s="31"/>
      <c r="S5985" s="28"/>
      <c r="T5985" s="28"/>
      <c r="U5985" s="32"/>
      <c r="V5985" s="28"/>
      <c r="W5985" s="15"/>
      <c r="AC5985" s="64"/>
    </row>
    <row r="5986" spans="1:29" x14ac:dyDescent="0.35">
      <c r="A5986" s="9"/>
      <c r="B5986" s="28"/>
      <c r="C5986" s="28"/>
      <c r="D5986" s="28"/>
      <c r="E5986" s="28"/>
      <c r="F5986" s="28"/>
      <c r="G5986" s="33"/>
      <c r="H5986" s="33"/>
      <c r="I5986" s="33"/>
      <c r="J5986" s="34"/>
      <c r="K5986" s="35"/>
      <c r="L5986" s="33"/>
      <c r="M5986" s="33"/>
      <c r="N5986" s="33"/>
      <c r="O5986" s="28"/>
      <c r="P5986" s="29"/>
      <c r="Q5986" s="30"/>
      <c r="R5986" s="31"/>
      <c r="S5986" s="28"/>
      <c r="T5986" s="28"/>
      <c r="U5986" s="32"/>
      <c r="V5986" s="28"/>
      <c r="W5986" s="15"/>
      <c r="AC5986" s="64"/>
    </row>
    <row r="5987" spans="1:29" x14ac:dyDescent="0.35">
      <c r="A5987" s="9"/>
      <c r="B5987" s="28"/>
      <c r="C5987" s="28"/>
      <c r="D5987" s="28"/>
      <c r="E5987" s="28"/>
      <c r="F5987" s="28"/>
      <c r="G5987" s="33"/>
      <c r="H5987" s="33"/>
      <c r="I5987" s="33"/>
      <c r="J5987" s="34"/>
      <c r="K5987" s="35"/>
      <c r="L5987" s="33"/>
      <c r="M5987" s="33"/>
      <c r="N5987" s="33"/>
      <c r="O5987" s="28"/>
      <c r="P5987" s="29"/>
      <c r="Q5987" s="30"/>
      <c r="R5987" s="31"/>
      <c r="S5987" s="28"/>
      <c r="T5987" s="28"/>
      <c r="U5987" s="32"/>
      <c r="V5987" s="28"/>
      <c r="W5987" s="15"/>
      <c r="AC5987" s="64"/>
    </row>
    <row r="5988" spans="1:29" x14ac:dyDescent="0.35">
      <c r="A5988" s="9"/>
      <c r="B5988" s="28"/>
      <c r="C5988" s="28"/>
      <c r="D5988" s="28"/>
      <c r="E5988" s="28"/>
      <c r="F5988" s="28"/>
      <c r="G5988" s="33"/>
      <c r="H5988" s="33"/>
      <c r="I5988" s="33"/>
      <c r="J5988" s="34"/>
      <c r="K5988" s="35"/>
      <c r="L5988" s="33"/>
      <c r="M5988" s="33"/>
      <c r="N5988" s="33"/>
      <c r="O5988" s="28"/>
      <c r="P5988" s="29"/>
      <c r="Q5988" s="30"/>
      <c r="R5988" s="31"/>
      <c r="S5988" s="28"/>
      <c r="T5988" s="28"/>
      <c r="U5988" s="32"/>
      <c r="V5988" s="28"/>
      <c r="W5988" s="15"/>
      <c r="AC5988" s="64"/>
    </row>
    <row r="5989" spans="1:29" x14ac:dyDescent="0.35">
      <c r="A5989" s="9"/>
      <c r="B5989" s="28"/>
      <c r="C5989" s="28"/>
      <c r="D5989" s="28"/>
      <c r="E5989" s="28"/>
      <c r="F5989" s="28"/>
      <c r="G5989" s="33"/>
      <c r="H5989" s="33"/>
      <c r="I5989" s="33"/>
      <c r="J5989" s="34"/>
      <c r="K5989" s="35"/>
      <c r="L5989" s="33"/>
      <c r="M5989" s="33"/>
      <c r="N5989" s="33"/>
      <c r="O5989" s="28"/>
      <c r="P5989" s="29"/>
      <c r="Q5989" s="30"/>
      <c r="R5989" s="31"/>
      <c r="S5989" s="28"/>
      <c r="T5989" s="28"/>
      <c r="U5989" s="32"/>
      <c r="V5989" s="28"/>
      <c r="W5989" s="15"/>
      <c r="AC5989" s="64"/>
    </row>
    <row r="5990" spans="1:29" x14ac:dyDescent="0.35">
      <c r="A5990" s="9"/>
      <c r="B5990" s="28"/>
      <c r="C5990" s="28"/>
      <c r="D5990" s="28"/>
      <c r="E5990" s="28"/>
      <c r="F5990" s="28"/>
      <c r="G5990" s="33"/>
      <c r="H5990" s="33"/>
      <c r="I5990" s="33"/>
      <c r="J5990" s="34"/>
      <c r="K5990" s="35"/>
      <c r="L5990" s="33"/>
      <c r="M5990" s="33"/>
      <c r="N5990" s="33"/>
      <c r="O5990" s="28"/>
      <c r="P5990" s="29"/>
      <c r="Q5990" s="30"/>
      <c r="R5990" s="31"/>
      <c r="S5990" s="28"/>
      <c r="T5990" s="28"/>
      <c r="U5990" s="32"/>
      <c r="V5990" s="28"/>
      <c r="W5990" s="15"/>
      <c r="AC5990" s="64"/>
    </row>
    <row r="5991" spans="1:29" x14ac:dyDescent="0.35">
      <c r="A5991" s="9"/>
      <c r="B5991" s="28"/>
      <c r="C5991" s="28"/>
      <c r="D5991" s="28"/>
      <c r="E5991" s="28"/>
      <c r="F5991" s="28"/>
      <c r="G5991" s="33"/>
      <c r="H5991" s="33"/>
      <c r="I5991" s="33"/>
      <c r="J5991" s="34"/>
      <c r="K5991" s="35"/>
      <c r="L5991" s="33"/>
      <c r="M5991" s="33"/>
      <c r="N5991" s="33"/>
      <c r="O5991" s="28"/>
      <c r="P5991" s="29"/>
      <c r="Q5991" s="30"/>
      <c r="R5991" s="31"/>
      <c r="S5991" s="28"/>
      <c r="T5991" s="28"/>
      <c r="U5991" s="32"/>
      <c r="V5991" s="28"/>
      <c r="W5991" s="15"/>
      <c r="AC5991" s="64"/>
    </row>
    <row r="5992" spans="1:29" x14ac:dyDescent="0.35">
      <c r="A5992" s="9"/>
      <c r="B5992" s="28"/>
      <c r="C5992" s="28"/>
      <c r="D5992" s="28"/>
      <c r="E5992" s="28"/>
      <c r="F5992" s="28"/>
      <c r="G5992" s="33"/>
      <c r="H5992" s="33"/>
      <c r="I5992" s="33"/>
      <c r="J5992" s="34"/>
      <c r="K5992" s="35"/>
      <c r="L5992" s="33"/>
      <c r="M5992" s="33"/>
      <c r="N5992" s="33"/>
      <c r="O5992" s="28"/>
      <c r="P5992" s="29"/>
      <c r="Q5992" s="30"/>
      <c r="R5992" s="31"/>
      <c r="S5992" s="28"/>
      <c r="T5992" s="28"/>
      <c r="U5992" s="32"/>
      <c r="V5992" s="28"/>
      <c r="W5992" s="15"/>
      <c r="AC5992" s="64"/>
    </row>
    <row r="5993" spans="1:29" x14ac:dyDescent="0.35">
      <c r="A5993" s="9"/>
      <c r="B5993" s="28"/>
      <c r="C5993" s="28"/>
      <c r="D5993" s="28"/>
      <c r="E5993" s="28"/>
      <c r="F5993" s="28"/>
      <c r="G5993" s="33"/>
      <c r="H5993" s="33"/>
      <c r="I5993" s="33"/>
      <c r="J5993" s="34"/>
      <c r="K5993" s="35"/>
      <c r="L5993" s="33"/>
      <c r="M5993" s="33"/>
      <c r="N5993" s="33"/>
      <c r="O5993" s="28"/>
      <c r="P5993" s="29"/>
      <c r="Q5993" s="30"/>
      <c r="R5993" s="31"/>
      <c r="S5993" s="28"/>
      <c r="T5993" s="28"/>
      <c r="U5993" s="32"/>
      <c r="V5993" s="28"/>
      <c r="W5993" s="15"/>
      <c r="AC5993" s="64"/>
    </row>
    <row r="5994" spans="1:29" x14ac:dyDescent="0.35">
      <c r="A5994" s="9"/>
      <c r="B5994" s="28"/>
      <c r="C5994" s="28"/>
      <c r="D5994" s="28"/>
      <c r="E5994" s="28"/>
      <c r="F5994" s="28"/>
      <c r="G5994" s="33"/>
      <c r="H5994" s="33"/>
      <c r="I5994" s="33"/>
      <c r="J5994" s="34"/>
      <c r="K5994" s="35"/>
      <c r="L5994" s="33"/>
      <c r="M5994" s="33"/>
      <c r="N5994" s="33"/>
      <c r="O5994" s="28"/>
      <c r="P5994" s="29"/>
      <c r="Q5994" s="30"/>
      <c r="R5994" s="31"/>
      <c r="S5994" s="28"/>
      <c r="T5994" s="28"/>
      <c r="U5994" s="32"/>
      <c r="V5994" s="28"/>
      <c r="W5994" s="15"/>
      <c r="AC5994" s="64"/>
    </row>
    <row r="5995" spans="1:29" x14ac:dyDescent="0.35">
      <c r="A5995" s="9"/>
      <c r="B5995" s="28"/>
      <c r="C5995" s="28"/>
      <c r="D5995" s="28"/>
      <c r="E5995" s="28"/>
      <c r="F5995" s="28"/>
      <c r="G5995" s="33"/>
      <c r="H5995" s="33"/>
      <c r="I5995" s="33"/>
      <c r="J5995" s="34"/>
      <c r="K5995" s="35"/>
      <c r="L5995" s="33"/>
      <c r="M5995" s="33"/>
      <c r="N5995" s="33"/>
      <c r="O5995" s="28"/>
      <c r="P5995" s="29"/>
      <c r="Q5995" s="30"/>
      <c r="R5995" s="31"/>
      <c r="S5995" s="28"/>
      <c r="T5995" s="28"/>
      <c r="U5995" s="32"/>
      <c r="V5995" s="28"/>
      <c r="W5995" s="15"/>
      <c r="AC5995" s="64"/>
    </row>
    <row r="5996" spans="1:29" x14ac:dyDescent="0.35">
      <c r="A5996" s="9"/>
      <c r="B5996" s="28"/>
      <c r="C5996" s="28"/>
      <c r="D5996" s="28"/>
      <c r="E5996" s="28"/>
      <c r="F5996" s="28"/>
      <c r="G5996" s="33"/>
      <c r="H5996" s="33"/>
      <c r="I5996" s="33"/>
      <c r="J5996" s="34"/>
      <c r="K5996" s="35"/>
      <c r="L5996" s="33"/>
      <c r="M5996" s="33"/>
      <c r="N5996" s="33"/>
      <c r="O5996" s="28"/>
      <c r="P5996" s="29"/>
      <c r="Q5996" s="30"/>
      <c r="R5996" s="31"/>
      <c r="S5996" s="28"/>
      <c r="T5996" s="28"/>
      <c r="U5996" s="32"/>
      <c r="V5996" s="28"/>
      <c r="W5996" s="15"/>
      <c r="AC5996" s="64"/>
    </row>
    <row r="5997" spans="1:29" x14ac:dyDescent="0.35">
      <c r="A5997" s="9"/>
      <c r="B5997" s="28"/>
      <c r="C5997" s="28"/>
      <c r="D5997" s="28"/>
      <c r="E5997" s="28"/>
      <c r="F5997" s="28"/>
      <c r="G5997" s="33"/>
      <c r="H5997" s="33"/>
      <c r="I5997" s="33"/>
      <c r="J5997" s="34"/>
      <c r="K5997" s="35"/>
      <c r="L5997" s="33"/>
      <c r="M5997" s="33"/>
      <c r="N5997" s="33"/>
      <c r="O5997" s="28"/>
      <c r="P5997" s="29"/>
      <c r="Q5997" s="30"/>
      <c r="R5997" s="31"/>
      <c r="S5997" s="28"/>
      <c r="T5997" s="28"/>
      <c r="U5997" s="32"/>
      <c r="V5997" s="28"/>
      <c r="W5997" s="15"/>
      <c r="AC5997" s="64"/>
    </row>
    <row r="5998" spans="1:29" x14ac:dyDescent="0.35">
      <c r="A5998" s="9"/>
      <c r="B5998" s="28"/>
      <c r="C5998" s="28"/>
      <c r="D5998" s="28"/>
      <c r="E5998" s="28"/>
      <c r="F5998" s="28"/>
      <c r="G5998" s="33"/>
      <c r="H5998" s="33"/>
      <c r="I5998" s="33"/>
      <c r="J5998" s="34"/>
      <c r="K5998" s="35"/>
      <c r="L5998" s="33"/>
      <c r="M5998" s="33"/>
      <c r="N5998" s="33"/>
      <c r="O5998" s="28"/>
      <c r="P5998" s="29"/>
      <c r="Q5998" s="30"/>
      <c r="R5998" s="31"/>
      <c r="S5998" s="28"/>
      <c r="T5998" s="28"/>
      <c r="U5998" s="32"/>
      <c r="V5998" s="28"/>
      <c r="W5998" s="15"/>
      <c r="AC5998" s="64"/>
    </row>
    <row r="5999" spans="1:29" x14ac:dyDescent="0.35">
      <c r="A5999" s="9"/>
      <c r="B5999" s="28"/>
      <c r="C5999" s="28"/>
      <c r="D5999" s="28"/>
      <c r="E5999" s="28"/>
      <c r="F5999" s="28"/>
      <c r="G5999" s="33"/>
      <c r="H5999" s="33"/>
      <c r="I5999" s="33"/>
      <c r="J5999" s="34"/>
      <c r="K5999" s="35"/>
      <c r="L5999" s="33"/>
      <c r="M5999" s="33"/>
      <c r="N5999" s="33"/>
      <c r="O5999" s="28"/>
      <c r="P5999" s="29"/>
      <c r="Q5999" s="30"/>
      <c r="R5999" s="31"/>
      <c r="S5999" s="28"/>
      <c r="T5999" s="28"/>
      <c r="U5999" s="32"/>
      <c r="V5999" s="28"/>
      <c r="W5999" s="15"/>
      <c r="AC5999" s="64"/>
    </row>
    <row r="6000" spans="1:29" x14ac:dyDescent="0.35">
      <c r="A6000" s="9"/>
      <c r="B6000" s="28"/>
      <c r="C6000" s="28"/>
      <c r="D6000" s="28"/>
      <c r="E6000" s="28"/>
      <c r="F6000" s="28"/>
      <c r="G6000" s="33"/>
      <c r="H6000" s="33"/>
      <c r="I6000" s="33"/>
      <c r="J6000" s="34"/>
      <c r="K6000" s="35"/>
      <c r="L6000" s="33"/>
      <c r="M6000" s="33"/>
      <c r="N6000" s="33"/>
      <c r="O6000" s="28"/>
      <c r="P6000" s="29"/>
      <c r="Q6000" s="30"/>
      <c r="R6000" s="31"/>
      <c r="S6000" s="28"/>
      <c r="T6000" s="28"/>
      <c r="U6000" s="32"/>
      <c r="V6000" s="28"/>
      <c r="W6000" s="15"/>
      <c r="AC6000" s="64"/>
    </row>
    <row r="6001" spans="1:29" x14ac:dyDescent="0.35">
      <c r="A6001" s="9"/>
      <c r="B6001" s="28"/>
      <c r="C6001" s="28"/>
      <c r="D6001" s="28"/>
      <c r="E6001" s="28"/>
      <c r="F6001" s="28"/>
      <c r="G6001" s="33"/>
      <c r="H6001" s="33"/>
      <c r="I6001" s="33"/>
      <c r="J6001" s="34"/>
      <c r="K6001" s="35"/>
      <c r="L6001" s="33"/>
      <c r="M6001" s="33"/>
      <c r="N6001" s="33"/>
      <c r="O6001" s="28"/>
      <c r="P6001" s="29"/>
      <c r="Q6001" s="30"/>
      <c r="R6001" s="31"/>
      <c r="S6001" s="28"/>
      <c r="T6001" s="28"/>
      <c r="U6001" s="32"/>
      <c r="V6001" s="28"/>
      <c r="W6001" s="15"/>
      <c r="AC6001" s="64"/>
    </row>
    <row r="6002" spans="1:29" x14ac:dyDescent="0.35">
      <c r="A6002" s="9"/>
      <c r="B6002" s="28"/>
      <c r="C6002" s="28"/>
      <c r="D6002" s="28"/>
      <c r="E6002" s="28"/>
      <c r="F6002" s="28"/>
      <c r="G6002" s="33"/>
      <c r="H6002" s="33"/>
      <c r="I6002" s="33"/>
      <c r="J6002" s="34"/>
      <c r="K6002" s="35"/>
      <c r="L6002" s="33"/>
      <c r="M6002" s="33"/>
      <c r="N6002" s="33"/>
      <c r="O6002" s="28"/>
      <c r="P6002" s="29"/>
      <c r="Q6002" s="30"/>
      <c r="R6002" s="31"/>
      <c r="S6002" s="28"/>
      <c r="T6002" s="28"/>
      <c r="U6002" s="32"/>
      <c r="V6002" s="28"/>
      <c r="W6002" s="15"/>
      <c r="AC6002" s="64"/>
    </row>
    <row r="6003" spans="1:29" x14ac:dyDescent="0.35">
      <c r="A6003" s="9"/>
      <c r="B6003" s="28"/>
      <c r="C6003" s="28"/>
      <c r="D6003" s="28"/>
      <c r="E6003" s="28"/>
      <c r="F6003" s="28"/>
      <c r="G6003" s="33"/>
      <c r="H6003" s="33"/>
      <c r="I6003" s="33"/>
      <c r="J6003" s="34"/>
      <c r="K6003" s="35"/>
      <c r="L6003" s="33"/>
      <c r="M6003" s="33"/>
      <c r="N6003" s="33"/>
      <c r="O6003" s="28"/>
      <c r="P6003" s="29"/>
      <c r="Q6003" s="30"/>
      <c r="R6003" s="31"/>
      <c r="S6003" s="28"/>
      <c r="T6003" s="28"/>
      <c r="U6003" s="32"/>
      <c r="V6003" s="28"/>
      <c r="W6003" s="15"/>
      <c r="AC6003" s="64"/>
    </row>
    <row r="6004" spans="1:29" x14ac:dyDescent="0.35">
      <c r="A6004" s="9"/>
      <c r="B6004" s="28"/>
      <c r="C6004" s="28"/>
      <c r="D6004" s="28"/>
      <c r="E6004" s="28"/>
      <c r="F6004" s="28"/>
      <c r="G6004" s="33"/>
      <c r="H6004" s="33"/>
      <c r="I6004" s="33"/>
      <c r="J6004" s="34"/>
      <c r="K6004" s="35"/>
      <c r="L6004" s="33"/>
      <c r="M6004" s="33"/>
      <c r="N6004" s="33"/>
      <c r="O6004" s="28"/>
      <c r="P6004" s="29"/>
      <c r="Q6004" s="30"/>
      <c r="R6004" s="31"/>
      <c r="S6004" s="28"/>
      <c r="T6004" s="28"/>
      <c r="U6004" s="32"/>
      <c r="V6004" s="28"/>
      <c r="W6004" s="15"/>
      <c r="AC6004" s="64"/>
    </row>
    <row r="6005" spans="1:29" x14ac:dyDescent="0.35">
      <c r="A6005" s="9"/>
      <c r="B6005" s="28"/>
      <c r="C6005" s="28"/>
      <c r="D6005" s="28"/>
      <c r="E6005" s="28"/>
      <c r="F6005" s="28"/>
      <c r="G6005" s="33"/>
      <c r="H6005" s="33"/>
      <c r="I6005" s="33"/>
      <c r="J6005" s="34"/>
      <c r="K6005" s="35"/>
      <c r="L6005" s="33"/>
      <c r="M6005" s="33"/>
      <c r="N6005" s="33"/>
      <c r="O6005" s="28"/>
      <c r="P6005" s="29"/>
      <c r="Q6005" s="30"/>
      <c r="R6005" s="31"/>
      <c r="S6005" s="28"/>
      <c r="T6005" s="28"/>
      <c r="U6005" s="32"/>
      <c r="V6005" s="28"/>
      <c r="W6005" s="15"/>
      <c r="AC6005" s="64"/>
    </row>
    <row r="6006" spans="1:29" x14ac:dyDescent="0.35">
      <c r="A6006" s="9"/>
      <c r="B6006" s="28"/>
      <c r="C6006" s="28"/>
      <c r="D6006" s="28"/>
      <c r="E6006" s="28"/>
      <c r="F6006" s="28"/>
      <c r="G6006" s="33"/>
      <c r="H6006" s="33"/>
      <c r="I6006" s="33"/>
      <c r="J6006" s="34"/>
      <c r="K6006" s="35"/>
      <c r="L6006" s="33"/>
      <c r="M6006" s="33"/>
      <c r="N6006" s="33"/>
      <c r="O6006" s="28"/>
      <c r="P6006" s="29"/>
      <c r="Q6006" s="30"/>
      <c r="R6006" s="31"/>
      <c r="S6006" s="28"/>
      <c r="T6006" s="28"/>
      <c r="U6006" s="32"/>
      <c r="V6006" s="28"/>
      <c r="W6006" s="15"/>
      <c r="AC6006" s="64"/>
    </row>
    <row r="6007" spans="1:29" x14ac:dyDescent="0.35">
      <c r="A6007" s="9"/>
      <c r="B6007" s="28"/>
      <c r="C6007" s="28"/>
      <c r="D6007" s="28"/>
      <c r="E6007" s="28"/>
      <c r="F6007" s="28"/>
      <c r="G6007" s="33"/>
      <c r="H6007" s="33"/>
      <c r="I6007" s="33"/>
      <c r="J6007" s="34"/>
      <c r="K6007" s="35"/>
      <c r="L6007" s="33"/>
      <c r="M6007" s="33"/>
      <c r="N6007" s="33"/>
      <c r="O6007" s="28"/>
      <c r="P6007" s="29"/>
      <c r="Q6007" s="30"/>
      <c r="R6007" s="31"/>
      <c r="S6007" s="28"/>
      <c r="T6007" s="28"/>
      <c r="U6007" s="32"/>
      <c r="V6007" s="28"/>
      <c r="W6007" s="15"/>
      <c r="X6007" s="29"/>
      <c r="AC6007" s="64"/>
    </row>
    <row r="6008" spans="1:29" x14ac:dyDescent="0.35">
      <c r="A6008" s="9"/>
      <c r="B6008" s="28"/>
      <c r="C6008" s="28"/>
      <c r="D6008" s="28"/>
      <c r="E6008" s="28"/>
      <c r="F6008" s="28"/>
      <c r="G6008" s="33"/>
      <c r="H6008" s="33"/>
      <c r="I6008" s="33"/>
      <c r="J6008" s="34"/>
      <c r="K6008" s="35"/>
      <c r="L6008" s="33"/>
      <c r="M6008" s="33"/>
      <c r="N6008" s="33"/>
      <c r="O6008" s="28"/>
      <c r="P6008" s="29"/>
      <c r="Q6008" s="30"/>
      <c r="R6008" s="31"/>
      <c r="S6008" s="28"/>
      <c r="T6008" s="28"/>
      <c r="U6008" s="32"/>
      <c r="V6008" s="28"/>
      <c r="W6008" s="15"/>
      <c r="AC6008" s="64"/>
    </row>
    <row r="6009" spans="1:29" x14ac:dyDescent="0.35">
      <c r="A6009" s="9"/>
      <c r="B6009" s="28"/>
      <c r="C6009" s="28"/>
      <c r="D6009" s="28"/>
      <c r="E6009" s="28"/>
      <c r="F6009" s="28"/>
      <c r="G6009" s="33"/>
      <c r="H6009" s="33"/>
      <c r="I6009" s="33"/>
      <c r="J6009" s="34"/>
      <c r="K6009" s="35"/>
      <c r="L6009" s="33"/>
      <c r="M6009" s="33"/>
      <c r="N6009" s="33"/>
      <c r="O6009" s="28"/>
      <c r="P6009" s="29"/>
      <c r="Q6009" s="412"/>
      <c r="R6009" s="413"/>
      <c r="S6009" s="28"/>
      <c r="T6009" s="28"/>
      <c r="U6009" s="32"/>
      <c r="V6009" s="28"/>
      <c r="W6009" s="15"/>
      <c r="AC6009" s="64"/>
    </row>
    <row r="6010" spans="1:29" x14ac:dyDescent="0.35">
      <c r="A6010" s="9"/>
      <c r="B6010" s="28"/>
      <c r="C6010" s="28"/>
      <c r="D6010" s="28"/>
      <c r="E6010" s="28"/>
      <c r="F6010" s="28"/>
      <c r="G6010" s="33"/>
      <c r="H6010" s="33"/>
      <c r="I6010" s="33"/>
      <c r="J6010" s="34"/>
      <c r="K6010" s="35"/>
      <c r="L6010" s="33"/>
      <c r="M6010" s="33"/>
      <c r="N6010" s="33"/>
      <c r="O6010" s="28"/>
      <c r="P6010" s="29"/>
      <c r="Q6010" s="30"/>
      <c r="R6010" s="31"/>
      <c r="S6010" s="28"/>
      <c r="T6010" s="28"/>
      <c r="U6010" s="32"/>
      <c r="V6010" s="28"/>
      <c r="W6010" s="15"/>
      <c r="AC6010" s="64"/>
    </row>
    <row r="6011" spans="1:29" x14ac:dyDescent="0.35">
      <c r="A6011" s="9"/>
      <c r="B6011" s="28"/>
      <c r="C6011" s="28"/>
      <c r="D6011" s="28"/>
      <c r="E6011" s="28"/>
      <c r="F6011" s="28"/>
      <c r="G6011" s="33"/>
      <c r="H6011" s="33"/>
      <c r="I6011" s="33"/>
      <c r="J6011" s="34"/>
      <c r="K6011" s="35"/>
      <c r="L6011" s="33"/>
      <c r="M6011" s="33"/>
      <c r="N6011" s="33"/>
      <c r="O6011" s="28"/>
      <c r="P6011" s="29"/>
      <c r="Q6011" s="30"/>
      <c r="R6011" s="31"/>
      <c r="S6011" s="28"/>
      <c r="T6011" s="28"/>
      <c r="U6011" s="32"/>
      <c r="V6011" s="28"/>
      <c r="W6011" s="15"/>
      <c r="AC6011" s="64"/>
    </row>
    <row r="6012" spans="1:29" x14ac:dyDescent="0.35">
      <c r="A6012" s="9"/>
      <c r="B6012" s="28"/>
      <c r="C6012" s="28"/>
      <c r="D6012" s="28"/>
      <c r="E6012" s="28"/>
      <c r="F6012" s="28"/>
      <c r="G6012" s="33"/>
      <c r="H6012" s="33"/>
      <c r="I6012" s="33"/>
      <c r="J6012" s="34"/>
      <c r="K6012" s="35"/>
      <c r="L6012" s="33"/>
      <c r="M6012" s="33"/>
      <c r="N6012" s="33"/>
      <c r="O6012" s="28"/>
      <c r="P6012" s="29"/>
      <c r="Q6012" s="30"/>
      <c r="R6012" s="31"/>
      <c r="S6012" s="28"/>
      <c r="T6012" s="28"/>
      <c r="U6012" s="32"/>
      <c r="V6012" s="28"/>
      <c r="W6012" s="15"/>
      <c r="Z6012" s="458"/>
      <c r="AC6012" s="64"/>
    </row>
    <row r="6013" spans="1:29" x14ac:dyDescent="0.35">
      <c r="A6013" s="9"/>
      <c r="B6013" s="28"/>
      <c r="C6013" s="28"/>
      <c r="D6013" s="28"/>
      <c r="E6013" s="28"/>
      <c r="F6013" s="28"/>
      <c r="G6013" s="33"/>
      <c r="H6013" s="33"/>
      <c r="I6013" s="33"/>
      <c r="J6013" s="34"/>
      <c r="K6013" s="35"/>
      <c r="L6013" s="33"/>
      <c r="M6013" s="33"/>
      <c r="N6013" s="33"/>
      <c r="O6013" s="28"/>
      <c r="P6013" s="29"/>
      <c r="Q6013" s="30"/>
      <c r="R6013" s="31"/>
      <c r="S6013" s="28"/>
      <c r="T6013" s="28"/>
      <c r="U6013" s="32"/>
      <c r="V6013" s="28"/>
      <c r="W6013" s="15"/>
      <c r="AC6013" s="64"/>
    </row>
    <row r="6014" spans="1:29" x14ac:dyDescent="0.35">
      <c r="A6014" s="9"/>
      <c r="B6014" s="28"/>
      <c r="C6014" s="28"/>
      <c r="D6014" s="28"/>
      <c r="E6014" s="28"/>
      <c r="F6014" s="28"/>
      <c r="G6014" s="33"/>
      <c r="H6014" s="33"/>
      <c r="I6014" s="33"/>
      <c r="J6014" s="34"/>
      <c r="K6014" s="35"/>
      <c r="L6014" s="33"/>
      <c r="M6014" s="33"/>
      <c r="N6014" s="33"/>
      <c r="O6014" s="28"/>
      <c r="P6014" s="29"/>
      <c r="Q6014" s="30"/>
      <c r="R6014" s="31"/>
      <c r="S6014" s="28"/>
      <c r="T6014" s="28"/>
      <c r="U6014" s="32"/>
      <c r="V6014" s="28"/>
      <c r="W6014" s="15"/>
      <c r="AC6014" s="64"/>
    </row>
    <row r="6015" spans="1:29" x14ac:dyDescent="0.35">
      <c r="A6015" s="9"/>
      <c r="B6015" s="28"/>
      <c r="C6015" s="28"/>
      <c r="D6015" s="28"/>
      <c r="E6015" s="28"/>
      <c r="F6015" s="28"/>
      <c r="G6015" s="33"/>
      <c r="H6015" s="33"/>
      <c r="I6015" s="33"/>
      <c r="J6015" s="34"/>
      <c r="K6015" s="35"/>
      <c r="L6015" s="33"/>
      <c r="M6015" s="33"/>
      <c r="N6015" s="33"/>
      <c r="O6015" s="28"/>
      <c r="P6015" s="29"/>
      <c r="Q6015" s="30"/>
      <c r="R6015" s="31"/>
      <c r="S6015" s="28"/>
      <c r="T6015" s="28"/>
      <c r="U6015" s="32"/>
      <c r="V6015" s="28"/>
      <c r="W6015" s="15"/>
      <c r="AC6015" s="64"/>
    </row>
    <row r="6016" spans="1:29" x14ac:dyDescent="0.35">
      <c r="A6016" s="9"/>
      <c r="B6016" s="28"/>
      <c r="C6016" s="28"/>
      <c r="D6016" s="28"/>
      <c r="E6016" s="28"/>
      <c r="F6016" s="28"/>
      <c r="G6016" s="33"/>
      <c r="H6016" s="33"/>
      <c r="I6016" s="33"/>
      <c r="J6016" s="34"/>
      <c r="K6016" s="35"/>
      <c r="L6016" s="33"/>
      <c r="M6016" s="33"/>
      <c r="N6016" s="33"/>
      <c r="O6016" s="28"/>
      <c r="P6016" s="29"/>
      <c r="Q6016" s="30"/>
      <c r="R6016" s="31"/>
      <c r="S6016" s="28"/>
      <c r="T6016" s="28"/>
      <c r="U6016" s="32"/>
      <c r="V6016" s="28"/>
      <c r="W6016" s="15"/>
      <c r="AC6016" s="64"/>
    </row>
    <row r="6017" spans="1:29" x14ac:dyDescent="0.35">
      <c r="A6017" s="9"/>
      <c r="B6017" s="28"/>
      <c r="C6017" s="28"/>
      <c r="D6017" s="28"/>
      <c r="E6017" s="28"/>
      <c r="F6017" s="28"/>
      <c r="G6017" s="33"/>
      <c r="H6017" s="33"/>
      <c r="I6017" s="33"/>
      <c r="J6017" s="34"/>
      <c r="K6017" s="35"/>
      <c r="L6017" s="33"/>
      <c r="M6017" s="33"/>
      <c r="N6017" s="33"/>
      <c r="O6017" s="28"/>
      <c r="P6017" s="29"/>
      <c r="Q6017" s="30"/>
      <c r="R6017" s="31"/>
      <c r="S6017" s="28"/>
      <c r="T6017" s="28"/>
      <c r="U6017" s="32"/>
      <c r="V6017" s="28"/>
      <c r="W6017" s="15"/>
      <c r="AC6017" s="64"/>
    </row>
    <row r="6018" spans="1:29" x14ac:dyDescent="0.35">
      <c r="A6018" s="9"/>
      <c r="B6018" s="28"/>
      <c r="C6018" s="28"/>
      <c r="D6018" s="28"/>
      <c r="E6018" s="28"/>
      <c r="F6018" s="28"/>
      <c r="G6018" s="33"/>
      <c r="H6018" s="33"/>
      <c r="I6018" s="33"/>
      <c r="J6018" s="34"/>
      <c r="K6018" s="35"/>
      <c r="L6018" s="33"/>
      <c r="M6018" s="33"/>
      <c r="N6018" s="33"/>
      <c r="O6018" s="28"/>
      <c r="P6018" s="29"/>
      <c r="Q6018" s="30"/>
      <c r="R6018" s="31"/>
      <c r="S6018" s="28"/>
      <c r="T6018" s="28"/>
      <c r="U6018" s="32"/>
      <c r="V6018" s="28"/>
      <c r="W6018" s="15"/>
      <c r="AC6018" s="64"/>
    </row>
    <row r="6019" spans="1:29" x14ac:dyDescent="0.35">
      <c r="A6019" s="9"/>
      <c r="B6019" s="28"/>
      <c r="C6019" s="28"/>
      <c r="D6019" s="28"/>
      <c r="E6019" s="28"/>
      <c r="F6019" s="28"/>
      <c r="G6019" s="33"/>
      <c r="H6019" s="33"/>
      <c r="I6019" s="33"/>
      <c r="J6019" s="34"/>
      <c r="K6019" s="35"/>
      <c r="L6019" s="33"/>
      <c r="M6019" s="33"/>
      <c r="N6019" s="33"/>
      <c r="O6019" s="28"/>
      <c r="P6019" s="29"/>
      <c r="Q6019" s="30"/>
      <c r="R6019" s="31"/>
      <c r="S6019" s="28"/>
      <c r="T6019" s="28"/>
      <c r="U6019" s="32"/>
      <c r="V6019" s="28"/>
      <c r="W6019" s="15"/>
      <c r="AC6019" s="64"/>
    </row>
    <row r="6020" spans="1:29" x14ac:dyDescent="0.35">
      <c r="A6020" s="9"/>
      <c r="B6020" s="28"/>
      <c r="C6020" s="28"/>
      <c r="D6020" s="28"/>
      <c r="E6020" s="28"/>
      <c r="F6020" s="28"/>
      <c r="G6020" s="33"/>
      <c r="H6020" s="33"/>
      <c r="I6020" s="33"/>
      <c r="J6020" s="34"/>
      <c r="K6020" s="35"/>
      <c r="L6020" s="33"/>
      <c r="M6020" s="33"/>
      <c r="N6020" s="33"/>
      <c r="O6020" s="28"/>
      <c r="P6020" s="29"/>
      <c r="Q6020" s="30"/>
      <c r="R6020" s="31"/>
      <c r="S6020" s="28"/>
      <c r="T6020" s="28"/>
      <c r="U6020" s="32"/>
      <c r="V6020" s="28"/>
      <c r="W6020" s="15"/>
      <c r="AC6020" s="64"/>
    </row>
    <row r="6021" spans="1:29" x14ac:dyDescent="0.35">
      <c r="A6021" s="9"/>
      <c r="B6021" s="28"/>
      <c r="C6021" s="28"/>
      <c r="D6021" s="28"/>
      <c r="E6021" s="28"/>
      <c r="F6021" s="28"/>
      <c r="G6021" s="33"/>
      <c r="H6021" s="33"/>
      <c r="I6021" s="33"/>
      <c r="J6021" s="34"/>
      <c r="K6021" s="35"/>
      <c r="L6021" s="33"/>
      <c r="M6021" s="33"/>
      <c r="N6021" s="33"/>
      <c r="O6021" s="28"/>
      <c r="P6021" s="29"/>
      <c r="Q6021" s="30"/>
      <c r="R6021" s="31"/>
      <c r="S6021" s="28"/>
      <c r="T6021" s="28"/>
      <c r="U6021" s="32"/>
      <c r="V6021" s="28"/>
      <c r="W6021" s="15"/>
      <c r="AC6021" s="64"/>
    </row>
    <row r="6022" spans="1:29" x14ac:dyDescent="0.35">
      <c r="A6022" s="9"/>
      <c r="B6022" s="28"/>
      <c r="C6022" s="28"/>
      <c r="D6022" s="28"/>
      <c r="E6022" s="28"/>
      <c r="F6022" s="28"/>
      <c r="G6022" s="33"/>
      <c r="H6022" s="33"/>
      <c r="I6022" s="33"/>
      <c r="J6022" s="34"/>
      <c r="K6022" s="35"/>
      <c r="L6022" s="33"/>
      <c r="M6022" s="33"/>
      <c r="N6022" s="33"/>
      <c r="O6022" s="28"/>
      <c r="P6022" s="29"/>
      <c r="Q6022" s="30"/>
      <c r="R6022" s="31"/>
      <c r="S6022" s="28"/>
      <c r="T6022" s="28"/>
      <c r="U6022" s="32"/>
      <c r="V6022" s="28"/>
      <c r="W6022" s="15"/>
      <c r="AC6022" s="64"/>
    </row>
    <row r="6023" spans="1:29" x14ac:dyDescent="0.35">
      <c r="A6023" s="9"/>
      <c r="B6023" s="28"/>
      <c r="C6023" s="28"/>
      <c r="D6023" s="28"/>
      <c r="E6023" s="28"/>
      <c r="F6023" s="28"/>
      <c r="G6023" s="33"/>
      <c r="H6023" s="33"/>
      <c r="I6023" s="33"/>
      <c r="J6023" s="34"/>
      <c r="K6023" s="35"/>
      <c r="L6023" s="33"/>
      <c r="M6023" s="33"/>
      <c r="N6023" s="33"/>
      <c r="O6023" s="28"/>
      <c r="P6023" s="29"/>
      <c r="Q6023" s="30"/>
      <c r="R6023" s="31"/>
      <c r="S6023" s="28"/>
      <c r="T6023" s="28"/>
      <c r="U6023" s="32"/>
      <c r="V6023" s="28"/>
      <c r="W6023" s="15"/>
      <c r="AC6023" s="64"/>
    </row>
    <row r="6024" spans="1:29" x14ac:dyDescent="0.35">
      <c r="A6024" s="9"/>
      <c r="B6024" s="28"/>
      <c r="C6024" s="28"/>
      <c r="D6024" s="28"/>
      <c r="E6024" s="28"/>
      <c r="F6024" s="28"/>
      <c r="G6024" s="33"/>
      <c r="H6024" s="33"/>
      <c r="I6024" s="33"/>
      <c r="J6024" s="34"/>
      <c r="K6024" s="35"/>
      <c r="L6024" s="33"/>
      <c r="M6024" s="33"/>
      <c r="N6024" s="33"/>
      <c r="O6024" s="28"/>
      <c r="P6024" s="29"/>
      <c r="Q6024" s="30"/>
      <c r="R6024" s="31"/>
      <c r="S6024" s="28"/>
      <c r="T6024" s="28"/>
      <c r="U6024" s="32"/>
      <c r="V6024" s="28"/>
      <c r="W6024" s="15"/>
      <c r="AC6024" s="64"/>
    </row>
    <row r="6025" spans="1:29" x14ac:dyDescent="0.35">
      <c r="A6025" s="9"/>
      <c r="B6025" s="28"/>
      <c r="C6025" s="28"/>
      <c r="D6025" s="28"/>
      <c r="E6025" s="28"/>
      <c r="F6025" s="28"/>
      <c r="G6025" s="33"/>
      <c r="H6025" s="33"/>
      <c r="I6025" s="33"/>
      <c r="J6025" s="34"/>
      <c r="K6025" s="35"/>
      <c r="L6025" s="33"/>
      <c r="M6025" s="33"/>
      <c r="N6025" s="33"/>
      <c r="O6025" s="28"/>
      <c r="P6025" s="29"/>
      <c r="Q6025" s="30"/>
      <c r="R6025" s="31"/>
      <c r="S6025" s="28"/>
      <c r="T6025" s="28"/>
      <c r="U6025" s="32"/>
      <c r="V6025" s="28"/>
      <c r="W6025" s="15"/>
      <c r="AC6025" s="64"/>
    </row>
    <row r="6026" spans="1:29" x14ac:dyDescent="0.35">
      <c r="A6026" s="9"/>
      <c r="B6026" s="28"/>
      <c r="C6026" s="28"/>
      <c r="D6026" s="28"/>
      <c r="E6026" s="28"/>
      <c r="F6026" s="28"/>
      <c r="G6026" s="33"/>
      <c r="H6026" s="33"/>
      <c r="I6026" s="33"/>
      <c r="J6026" s="34"/>
      <c r="K6026" s="35"/>
      <c r="L6026" s="33"/>
      <c r="M6026" s="33"/>
      <c r="N6026" s="33"/>
      <c r="O6026" s="28"/>
      <c r="P6026" s="29"/>
      <c r="Q6026" s="30"/>
      <c r="R6026" s="31"/>
      <c r="S6026" s="28"/>
      <c r="T6026" s="28"/>
      <c r="U6026" s="32"/>
      <c r="V6026" s="28"/>
      <c r="W6026" s="15"/>
      <c r="AC6026" s="64"/>
    </row>
    <row r="6027" spans="1:29" x14ac:dyDescent="0.35">
      <c r="A6027" s="9"/>
      <c r="P6027" s="29"/>
      <c r="U6027" s="14"/>
      <c r="W6027" s="15"/>
      <c r="AC6027" s="64"/>
    </row>
    <row r="6028" spans="1:29" x14ac:dyDescent="0.35">
      <c r="A6028" s="9"/>
      <c r="U6028" s="14"/>
      <c r="W6028" s="15"/>
      <c r="AC6028" s="64"/>
    </row>
    <row r="6029" spans="1:29" x14ac:dyDescent="0.35">
      <c r="A6029" s="9"/>
      <c r="U6029" s="14"/>
      <c r="W6029" s="15"/>
      <c r="AC6029" s="64"/>
    </row>
    <row r="6030" spans="1:29" x14ac:dyDescent="0.35">
      <c r="A6030" s="9"/>
      <c r="U6030" s="14"/>
      <c r="W6030" s="15"/>
      <c r="AC6030" s="64"/>
    </row>
    <row r="6031" spans="1:29" x14ac:dyDescent="0.35">
      <c r="A6031" s="9"/>
      <c r="U6031" s="14"/>
      <c r="W6031" s="15"/>
      <c r="AC6031" s="64"/>
    </row>
    <row r="6032" spans="1:29" x14ac:dyDescent="0.35">
      <c r="A6032" s="9"/>
      <c r="U6032" s="14"/>
      <c r="W6032" s="15"/>
      <c r="AC6032" s="64"/>
    </row>
    <row r="6033" spans="1:29" x14ac:dyDescent="0.35">
      <c r="A6033" s="9"/>
      <c r="U6033" s="14"/>
      <c r="W6033" s="15"/>
      <c r="AC6033" s="64"/>
    </row>
    <row r="6034" spans="1:29" x14ac:dyDescent="0.35">
      <c r="A6034" s="9"/>
      <c r="B6034" s="28"/>
      <c r="C6034" s="28"/>
      <c r="D6034" s="28"/>
      <c r="E6034" s="28"/>
      <c r="F6034" s="28"/>
      <c r="O6034" s="28"/>
      <c r="P6034" s="29"/>
      <c r="Q6034" s="30"/>
      <c r="R6034" s="31"/>
      <c r="S6034" s="28"/>
      <c r="T6034" s="28"/>
      <c r="U6034" s="32"/>
      <c r="V6034" s="28"/>
      <c r="W6034" s="15"/>
      <c r="AC6034" s="64"/>
    </row>
    <row r="6035" spans="1:29" x14ac:dyDescent="0.35">
      <c r="A6035" s="9"/>
      <c r="B6035" s="28"/>
      <c r="C6035" s="28"/>
      <c r="D6035" s="28"/>
      <c r="E6035" s="28"/>
      <c r="F6035" s="28"/>
      <c r="O6035" s="28"/>
      <c r="P6035" s="29"/>
      <c r="Q6035" s="412"/>
      <c r="R6035" s="413"/>
      <c r="S6035" s="28"/>
      <c r="T6035" s="28"/>
      <c r="U6035" s="32"/>
      <c r="V6035" s="28"/>
      <c r="W6035" s="15"/>
      <c r="AC6035" s="64"/>
    </row>
    <row r="6036" spans="1:29" x14ac:dyDescent="0.35">
      <c r="A6036" s="9"/>
      <c r="B6036" s="28"/>
      <c r="C6036" s="28"/>
      <c r="D6036" s="28"/>
      <c r="E6036" s="28"/>
      <c r="F6036" s="28"/>
      <c r="O6036" s="28"/>
      <c r="P6036" s="29"/>
      <c r="Q6036" s="30"/>
      <c r="R6036" s="31"/>
      <c r="S6036" s="28"/>
      <c r="T6036" s="28"/>
      <c r="U6036" s="32"/>
      <c r="V6036" s="28"/>
      <c r="W6036" s="15"/>
      <c r="AC6036" s="64"/>
    </row>
    <row r="6037" spans="1:29" x14ac:dyDescent="0.35">
      <c r="A6037" s="9"/>
      <c r="B6037" s="28"/>
      <c r="C6037" s="28"/>
      <c r="D6037" s="28"/>
      <c r="E6037" s="28"/>
      <c r="F6037" s="28"/>
      <c r="O6037" s="28"/>
      <c r="P6037" s="29"/>
      <c r="Q6037" s="30"/>
      <c r="R6037" s="31"/>
      <c r="S6037" s="28"/>
      <c r="T6037" s="28"/>
      <c r="U6037" s="32"/>
      <c r="V6037" s="28"/>
      <c r="W6037" s="15"/>
      <c r="AC6037" s="64"/>
    </row>
    <row r="6038" spans="1:29" x14ac:dyDescent="0.35">
      <c r="A6038" s="9"/>
      <c r="B6038" s="28"/>
      <c r="C6038" s="28"/>
      <c r="D6038" s="28"/>
      <c r="E6038" s="28"/>
      <c r="F6038" s="28"/>
      <c r="O6038" s="28"/>
      <c r="P6038" s="29"/>
      <c r="Q6038" s="30"/>
      <c r="R6038" s="31"/>
      <c r="S6038" s="28"/>
      <c r="T6038" s="28"/>
      <c r="U6038" s="32"/>
      <c r="V6038" s="28"/>
      <c r="W6038" s="15"/>
      <c r="AC6038" s="64"/>
    </row>
    <row r="6039" spans="1:29" x14ac:dyDescent="0.35">
      <c r="A6039" s="9"/>
      <c r="B6039" s="28"/>
      <c r="C6039" s="28"/>
      <c r="D6039" s="28"/>
      <c r="E6039" s="28"/>
      <c r="F6039" s="28"/>
      <c r="O6039" s="28"/>
      <c r="P6039" s="29"/>
      <c r="Q6039" s="30"/>
      <c r="R6039" s="31"/>
      <c r="S6039" s="28"/>
      <c r="T6039" s="28"/>
      <c r="U6039" s="32"/>
      <c r="V6039" s="28"/>
      <c r="W6039" s="15"/>
      <c r="AC6039" s="64"/>
    </row>
    <row r="6040" spans="1:29" x14ac:dyDescent="0.35">
      <c r="A6040" s="9"/>
      <c r="B6040" s="28"/>
      <c r="C6040" s="28"/>
      <c r="D6040" s="28"/>
      <c r="E6040" s="28"/>
      <c r="F6040" s="28"/>
      <c r="O6040" s="28"/>
      <c r="P6040" s="29"/>
      <c r="Q6040" s="30"/>
      <c r="R6040" s="31"/>
      <c r="S6040" s="28"/>
      <c r="T6040" s="28"/>
      <c r="U6040" s="32"/>
      <c r="V6040" s="28"/>
      <c r="W6040" s="15"/>
      <c r="AC6040" s="64"/>
    </row>
    <row r="6041" spans="1:29" x14ac:dyDescent="0.35">
      <c r="A6041" s="9"/>
      <c r="B6041" s="28"/>
      <c r="C6041" s="28"/>
      <c r="D6041" s="28"/>
      <c r="E6041" s="28"/>
      <c r="F6041" s="28"/>
      <c r="O6041" s="28"/>
      <c r="P6041" s="29"/>
      <c r="Q6041" s="30"/>
      <c r="R6041" s="31"/>
      <c r="S6041" s="28"/>
      <c r="T6041" s="28"/>
      <c r="U6041" s="32"/>
      <c r="V6041" s="28"/>
      <c r="W6041" s="15"/>
      <c r="AC6041" s="64"/>
    </row>
    <row r="6042" spans="1:29" x14ac:dyDescent="0.35">
      <c r="A6042" s="9"/>
      <c r="B6042" s="28"/>
      <c r="C6042" s="28"/>
      <c r="D6042" s="28"/>
      <c r="E6042" s="28"/>
      <c r="F6042" s="28"/>
      <c r="O6042" s="28"/>
      <c r="P6042" s="29"/>
      <c r="Q6042" s="30"/>
      <c r="R6042" s="31"/>
      <c r="S6042" s="28"/>
      <c r="T6042" s="28"/>
      <c r="U6042" s="32"/>
      <c r="V6042" s="28"/>
      <c r="W6042" s="15"/>
      <c r="AC6042" s="64"/>
    </row>
    <row r="6043" spans="1:29" x14ac:dyDescent="0.35">
      <c r="A6043" s="9"/>
      <c r="B6043" s="28"/>
      <c r="C6043" s="28"/>
      <c r="D6043" s="28"/>
      <c r="E6043" s="28"/>
      <c r="F6043" s="28"/>
      <c r="O6043" s="28"/>
      <c r="P6043" s="29"/>
      <c r="Q6043" s="30"/>
      <c r="R6043" s="31"/>
      <c r="S6043" s="28"/>
      <c r="T6043" s="28"/>
      <c r="U6043" s="32"/>
      <c r="V6043" s="28"/>
      <c r="W6043" s="15"/>
      <c r="AC6043" s="64"/>
    </row>
    <row r="6044" spans="1:29" x14ac:dyDescent="0.35">
      <c r="A6044" s="9"/>
      <c r="B6044" s="28"/>
      <c r="C6044" s="28"/>
      <c r="D6044" s="28"/>
      <c r="E6044" s="28"/>
      <c r="F6044" s="28"/>
      <c r="O6044" s="28"/>
      <c r="P6044" s="29"/>
      <c r="Q6044" s="30"/>
      <c r="R6044" s="31"/>
      <c r="S6044" s="28"/>
      <c r="T6044" s="28"/>
      <c r="U6044" s="32"/>
      <c r="V6044" s="28"/>
      <c r="W6044" s="15"/>
      <c r="AC6044" s="64"/>
    </row>
    <row r="6045" spans="1:29" x14ac:dyDescent="0.35">
      <c r="A6045" s="9"/>
      <c r="B6045" s="28"/>
      <c r="C6045" s="28"/>
      <c r="D6045" s="28"/>
      <c r="E6045" s="28"/>
      <c r="F6045" s="28"/>
      <c r="O6045" s="28"/>
      <c r="P6045" s="29"/>
      <c r="Q6045" s="30"/>
      <c r="R6045" s="31"/>
      <c r="S6045" s="28"/>
      <c r="T6045" s="28"/>
      <c r="U6045" s="32"/>
      <c r="V6045" s="28"/>
      <c r="W6045" s="15"/>
      <c r="AC6045" s="64"/>
    </row>
    <row r="6046" spans="1:29" x14ac:dyDescent="0.35">
      <c r="A6046" s="9"/>
      <c r="B6046" s="28"/>
      <c r="C6046" s="28"/>
      <c r="D6046" s="28"/>
      <c r="E6046" s="28"/>
      <c r="F6046" s="28"/>
      <c r="O6046" s="28"/>
      <c r="P6046" s="29"/>
      <c r="Q6046" s="30"/>
      <c r="R6046" s="31"/>
      <c r="S6046" s="28"/>
      <c r="T6046" s="28"/>
      <c r="U6046" s="32"/>
      <c r="V6046" s="28"/>
      <c r="W6046" s="15"/>
      <c r="AC6046" s="64"/>
    </row>
    <row r="6047" spans="1:29" x14ac:dyDescent="0.35">
      <c r="A6047" s="9"/>
      <c r="B6047" s="28"/>
      <c r="C6047" s="28"/>
      <c r="D6047" s="28"/>
      <c r="E6047" s="28"/>
      <c r="F6047" s="28"/>
      <c r="O6047" s="28"/>
      <c r="P6047" s="29"/>
      <c r="Q6047" s="30"/>
      <c r="R6047" s="31"/>
      <c r="S6047" s="28"/>
      <c r="T6047" s="28"/>
      <c r="U6047" s="32"/>
      <c r="V6047" s="28"/>
      <c r="W6047" s="15"/>
      <c r="AC6047" s="64"/>
    </row>
    <row r="6048" spans="1:29" x14ac:dyDescent="0.35">
      <c r="A6048" s="9"/>
      <c r="B6048" s="28"/>
      <c r="C6048" s="28"/>
      <c r="D6048" s="28"/>
      <c r="E6048" s="28"/>
      <c r="F6048" s="28"/>
      <c r="O6048" s="28"/>
      <c r="P6048" s="29"/>
      <c r="Q6048" s="30"/>
      <c r="R6048" s="31"/>
      <c r="S6048" s="28"/>
      <c r="T6048" s="28"/>
      <c r="U6048" s="32"/>
      <c r="V6048" s="28"/>
      <c r="W6048" s="15"/>
      <c r="AC6048" s="64"/>
    </row>
    <row r="6049" spans="1:29" x14ac:dyDescent="0.35">
      <c r="A6049" s="9"/>
      <c r="B6049" s="28"/>
      <c r="C6049" s="28"/>
      <c r="D6049" s="28"/>
      <c r="E6049" s="28"/>
      <c r="F6049" s="28"/>
      <c r="O6049" s="28"/>
      <c r="P6049" s="29"/>
      <c r="Q6049" s="30"/>
      <c r="R6049" s="31"/>
      <c r="S6049" s="28"/>
      <c r="T6049" s="28"/>
      <c r="U6049" s="32"/>
      <c r="V6049" s="28"/>
      <c r="W6049" s="15"/>
      <c r="AC6049" s="64"/>
    </row>
    <row r="6050" spans="1:29" x14ac:dyDescent="0.35">
      <c r="A6050" s="9"/>
      <c r="B6050" s="28"/>
      <c r="C6050" s="28"/>
      <c r="D6050" s="28"/>
      <c r="E6050" s="28"/>
      <c r="F6050" s="28"/>
      <c r="O6050" s="28"/>
      <c r="P6050" s="29"/>
      <c r="Q6050" s="30"/>
      <c r="R6050" s="31"/>
      <c r="S6050" s="28"/>
      <c r="T6050" s="28"/>
      <c r="U6050" s="32"/>
      <c r="V6050" s="28"/>
      <c r="W6050" s="15"/>
      <c r="AC6050" s="64"/>
    </row>
    <row r="6051" spans="1:29" x14ac:dyDescent="0.35">
      <c r="A6051" s="9"/>
      <c r="B6051" s="28"/>
      <c r="C6051" s="28"/>
      <c r="D6051" s="28"/>
      <c r="E6051" s="28"/>
      <c r="F6051" s="28"/>
      <c r="O6051" s="28"/>
      <c r="P6051" s="29"/>
      <c r="Q6051" s="30"/>
      <c r="R6051" s="31"/>
      <c r="S6051" s="28"/>
      <c r="T6051" s="28"/>
      <c r="U6051" s="32"/>
      <c r="V6051" s="28"/>
      <c r="W6051" s="15"/>
      <c r="AC6051" s="64"/>
    </row>
    <row r="6052" spans="1:29" x14ac:dyDescent="0.35">
      <c r="A6052" s="9"/>
      <c r="B6052" s="28"/>
      <c r="C6052" s="28"/>
      <c r="D6052" s="28"/>
      <c r="E6052" s="28"/>
      <c r="F6052" s="28"/>
      <c r="O6052" s="28"/>
      <c r="P6052" s="29"/>
      <c r="Q6052" s="30"/>
      <c r="R6052" s="31"/>
      <c r="S6052" s="28"/>
      <c r="T6052" s="28"/>
      <c r="U6052" s="32"/>
      <c r="V6052" s="28"/>
      <c r="W6052" s="15"/>
      <c r="AC6052" s="64"/>
    </row>
    <row r="6053" spans="1:29" x14ac:dyDescent="0.35">
      <c r="A6053" s="9"/>
      <c r="B6053" s="28"/>
      <c r="C6053" s="28"/>
      <c r="D6053" s="28"/>
      <c r="E6053" s="28"/>
      <c r="F6053" s="28"/>
      <c r="O6053" s="28"/>
      <c r="P6053" s="29"/>
      <c r="Q6053" s="30"/>
      <c r="R6053" s="31"/>
      <c r="S6053" s="28"/>
      <c r="T6053" s="28"/>
      <c r="U6053" s="32"/>
      <c r="V6053" s="28"/>
      <c r="W6053" s="15"/>
      <c r="AC6053" s="64"/>
    </row>
    <row r="6054" spans="1:29" x14ac:dyDescent="0.35">
      <c r="A6054" s="9"/>
      <c r="B6054" s="28"/>
      <c r="C6054" s="28"/>
      <c r="D6054" s="28"/>
      <c r="E6054" s="28"/>
      <c r="F6054" s="28"/>
      <c r="O6054" s="28"/>
      <c r="P6054" s="29"/>
      <c r="Q6054" s="30"/>
      <c r="R6054" s="31"/>
      <c r="S6054" s="28"/>
      <c r="T6054" s="28"/>
      <c r="U6054" s="32"/>
      <c r="V6054" s="28"/>
      <c r="W6054" s="15"/>
      <c r="AC6054" s="64"/>
    </row>
    <row r="6055" spans="1:29" x14ac:dyDescent="0.35">
      <c r="A6055" s="9"/>
      <c r="B6055" s="28"/>
      <c r="C6055" s="28"/>
      <c r="D6055" s="28"/>
      <c r="E6055" s="28"/>
      <c r="F6055" s="28"/>
      <c r="O6055" s="28"/>
      <c r="P6055" s="29"/>
      <c r="Q6055" s="30"/>
      <c r="R6055" s="31"/>
      <c r="S6055" s="28"/>
      <c r="T6055" s="28"/>
      <c r="U6055" s="32"/>
      <c r="V6055" s="28"/>
      <c r="W6055" s="15"/>
      <c r="AC6055" s="64"/>
    </row>
    <row r="6056" spans="1:29" x14ac:dyDescent="0.35">
      <c r="A6056" s="9"/>
      <c r="B6056" s="28"/>
      <c r="C6056" s="28"/>
      <c r="D6056" s="28"/>
      <c r="E6056" s="28"/>
      <c r="F6056" s="28"/>
      <c r="O6056" s="28"/>
      <c r="P6056" s="29"/>
      <c r="Q6056" s="412"/>
      <c r="R6056" s="413"/>
      <c r="S6056" s="28"/>
      <c r="T6056" s="28"/>
      <c r="U6056" s="32"/>
      <c r="V6056" s="28"/>
      <c r="W6056" s="15"/>
      <c r="AC6056" s="64"/>
    </row>
    <row r="6057" spans="1:29" x14ac:dyDescent="0.35">
      <c r="A6057" s="9"/>
      <c r="U6057" s="14"/>
      <c r="W6057" s="15"/>
      <c r="AC6057" s="64"/>
    </row>
    <row r="6058" spans="1:29" x14ac:dyDescent="0.35">
      <c r="A6058" s="9"/>
      <c r="U6058" s="14"/>
      <c r="W6058" s="15"/>
      <c r="AC6058" s="64"/>
    </row>
    <row r="6059" spans="1:29" x14ac:dyDescent="0.35">
      <c r="A6059" s="9"/>
      <c r="U6059" s="14"/>
      <c r="W6059" s="15"/>
      <c r="AC6059" s="64"/>
    </row>
    <row r="6060" spans="1:29" x14ac:dyDescent="0.35">
      <c r="A6060" s="9"/>
      <c r="U6060" s="14"/>
      <c r="W6060" s="15"/>
      <c r="AC6060" s="64"/>
    </row>
    <row r="6061" spans="1:29" x14ac:dyDescent="0.35">
      <c r="A6061" s="9"/>
      <c r="U6061" s="14"/>
      <c r="W6061" s="15"/>
      <c r="AC6061" s="64"/>
    </row>
    <row r="6062" spans="1:29" x14ac:dyDescent="0.35">
      <c r="A6062" s="9"/>
      <c r="G6062" s="21"/>
      <c r="H6062" s="21"/>
      <c r="U6062" s="14"/>
      <c r="W6062" s="15"/>
      <c r="X6062" s="8"/>
      <c r="AC6062" s="64"/>
    </row>
    <row r="6063" spans="1:29" x14ac:dyDescent="0.35">
      <c r="A6063" s="9"/>
      <c r="U6063" s="14"/>
      <c r="W6063" s="15"/>
      <c r="AC6063" s="64"/>
    </row>
    <row r="6064" spans="1:29" x14ac:dyDescent="0.35">
      <c r="A6064" s="9"/>
      <c r="U6064" s="14"/>
      <c r="W6064" s="15"/>
      <c r="AC6064" s="64"/>
    </row>
    <row r="6065" spans="1:29" x14ac:dyDescent="0.35">
      <c r="A6065" s="9"/>
      <c r="G6065" s="33"/>
      <c r="H6065" s="33"/>
      <c r="I6065" s="33"/>
      <c r="J6065" s="34"/>
      <c r="K6065" s="35"/>
      <c r="L6065" s="33"/>
      <c r="M6065" s="33"/>
      <c r="N6065" s="33"/>
      <c r="U6065" s="14"/>
      <c r="W6065" s="15"/>
      <c r="AC6065" s="64"/>
    </row>
    <row r="6066" spans="1:29" x14ac:dyDescent="0.35">
      <c r="A6066" s="9"/>
      <c r="U6066" s="14"/>
      <c r="W6066" s="15"/>
      <c r="AC6066" s="64"/>
    </row>
    <row r="6067" spans="1:29" x14ac:dyDescent="0.35">
      <c r="A6067" s="9"/>
      <c r="U6067" s="14"/>
      <c r="W6067" s="15"/>
      <c r="AC6067" s="64"/>
    </row>
    <row r="6068" spans="1:29" x14ac:dyDescent="0.35">
      <c r="A6068" s="9"/>
      <c r="U6068" s="14"/>
      <c r="W6068" s="15"/>
      <c r="AC6068" s="64"/>
    </row>
    <row r="6069" spans="1:29" x14ac:dyDescent="0.35">
      <c r="A6069" s="9"/>
      <c r="U6069" s="14"/>
      <c r="W6069" s="15"/>
      <c r="AC6069" s="64"/>
    </row>
    <row r="6070" spans="1:29" x14ac:dyDescent="0.35">
      <c r="A6070" s="9"/>
      <c r="I6070" s="21"/>
      <c r="U6070" s="14"/>
      <c r="W6070" s="15"/>
      <c r="AC6070" s="64"/>
    </row>
    <row r="6071" spans="1:29" x14ac:dyDescent="0.35">
      <c r="A6071" s="9"/>
      <c r="U6071" s="14"/>
      <c r="W6071" s="15"/>
      <c r="AC6071" s="64"/>
    </row>
    <row r="6072" spans="1:29" x14ac:dyDescent="0.35">
      <c r="A6072" s="9"/>
      <c r="U6072" s="14"/>
      <c r="W6072" s="15"/>
      <c r="AC6072" s="64"/>
    </row>
    <row r="6073" spans="1:29" x14ac:dyDescent="0.35">
      <c r="A6073" s="9"/>
      <c r="U6073" s="14"/>
      <c r="W6073" s="15"/>
      <c r="AC6073" s="64"/>
    </row>
    <row r="6074" spans="1:29" x14ac:dyDescent="0.35">
      <c r="A6074" s="9"/>
      <c r="U6074" s="14"/>
      <c r="W6074" s="15"/>
      <c r="AC6074" s="64"/>
    </row>
    <row r="6075" spans="1:29" x14ac:dyDescent="0.35">
      <c r="A6075" s="9"/>
      <c r="U6075" s="14"/>
      <c r="W6075" s="15"/>
      <c r="AC6075" s="64"/>
    </row>
    <row r="6076" spans="1:29" x14ac:dyDescent="0.35">
      <c r="A6076" s="9"/>
      <c r="U6076" s="14"/>
      <c r="W6076" s="15"/>
      <c r="AC6076" s="64"/>
    </row>
    <row r="6077" spans="1:29" x14ac:dyDescent="0.35">
      <c r="A6077" s="9"/>
      <c r="U6077" s="14"/>
      <c r="W6077" s="15"/>
      <c r="AC6077" s="64"/>
    </row>
    <row r="6078" spans="1:29" x14ac:dyDescent="0.35">
      <c r="A6078" s="9"/>
      <c r="U6078" s="14"/>
      <c r="W6078" s="15"/>
      <c r="AC6078" s="64"/>
    </row>
    <row r="6079" spans="1:29" x14ac:dyDescent="0.35">
      <c r="A6079" s="9"/>
      <c r="U6079" s="14"/>
      <c r="W6079" s="15"/>
      <c r="AC6079" s="64"/>
    </row>
    <row r="6080" spans="1:29" x14ac:dyDescent="0.35">
      <c r="A6080" s="9"/>
      <c r="U6080" s="14"/>
      <c r="W6080" s="15"/>
      <c r="AC6080" s="64"/>
    </row>
    <row r="6081" spans="1:29" x14ac:dyDescent="0.35">
      <c r="A6081" s="9"/>
      <c r="U6081" s="14"/>
      <c r="W6081" s="15"/>
      <c r="AC6081" s="64"/>
    </row>
    <row r="6082" spans="1:29" x14ac:dyDescent="0.35">
      <c r="A6082" s="9"/>
      <c r="Q6082" s="27"/>
      <c r="U6082" s="14"/>
      <c r="W6082" s="15"/>
      <c r="AC6082" s="64"/>
    </row>
    <row r="6083" spans="1:29" x14ac:dyDescent="0.35">
      <c r="A6083" s="9"/>
      <c r="U6083" s="14"/>
      <c r="W6083" s="15"/>
      <c r="AC6083" s="64"/>
    </row>
    <row r="6084" spans="1:29" x14ac:dyDescent="0.35">
      <c r="A6084" s="9"/>
      <c r="U6084" s="14"/>
      <c r="W6084" s="15"/>
      <c r="AC6084" s="64"/>
    </row>
    <row r="6085" spans="1:29" x14ac:dyDescent="0.35">
      <c r="A6085" s="9"/>
      <c r="R6085" s="459"/>
      <c r="U6085" s="14"/>
      <c r="W6085" s="15"/>
      <c r="AC6085" s="64"/>
    </row>
    <row r="6086" spans="1:29" x14ac:dyDescent="0.35">
      <c r="A6086" s="9"/>
      <c r="U6086" s="14"/>
      <c r="W6086" s="15"/>
      <c r="AC6086" s="64"/>
    </row>
    <row r="6087" spans="1:29" x14ac:dyDescent="0.35">
      <c r="A6087" s="9"/>
      <c r="U6087" s="14"/>
      <c r="W6087" s="15"/>
      <c r="AC6087" s="64"/>
    </row>
    <row r="6088" spans="1:29" x14ac:dyDescent="0.35">
      <c r="A6088" s="9"/>
      <c r="L6088" s="17"/>
      <c r="M6088" s="17"/>
      <c r="N6088" s="17"/>
      <c r="U6088" s="14"/>
      <c r="W6088" s="15"/>
      <c r="AC6088" s="64"/>
    </row>
    <row r="6089" spans="1:29" x14ac:dyDescent="0.35">
      <c r="A6089" s="9"/>
      <c r="U6089" s="14"/>
      <c r="W6089" s="15"/>
      <c r="AC6089" s="64"/>
    </row>
    <row r="6090" spans="1:29" x14ac:dyDescent="0.35">
      <c r="A6090" s="9"/>
      <c r="U6090" s="14"/>
      <c r="W6090" s="15"/>
      <c r="AC6090" s="64"/>
    </row>
    <row r="6091" spans="1:29" x14ac:dyDescent="0.35">
      <c r="A6091" s="9"/>
      <c r="U6091" s="14"/>
      <c r="W6091" s="15"/>
      <c r="AC6091" s="64"/>
    </row>
    <row r="6092" spans="1:29" x14ac:dyDescent="0.35">
      <c r="A6092" s="9"/>
      <c r="U6092" s="14"/>
      <c r="W6092" s="15"/>
      <c r="AC6092" s="64"/>
    </row>
    <row r="6093" spans="1:29" x14ac:dyDescent="0.35">
      <c r="A6093" s="9"/>
      <c r="U6093" s="14"/>
      <c r="W6093" s="15"/>
      <c r="AC6093" s="64"/>
    </row>
    <row r="6094" spans="1:29" x14ac:dyDescent="0.35">
      <c r="A6094" s="9"/>
      <c r="U6094" s="14"/>
      <c r="W6094" s="15"/>
      <c r="AC6094" s="64"/>
    </row>
    <row r="6095" spans="1:29" x14ac:dyDescent="0.35">
      <c r="A6095" s="9"/>
      <c r="U6095" s="14"/>
      <c r="W6095" s="15"/>
      <c r="AC6095" s="64"/>
    </row>
    <row r="6096" spans="1:29" x14ac:dyDescent="0.35">
      <c r="A6096" s="9"/>
      <c r="U6096" s="14"/>
      <c r="W6096" s="15"/>
      <c r="AC6096" s="64"/>
    </row>
    <row r="6097" spans="1:29" x14ac:dyDescent="0.35">
      <c r="A6097" s="9"/>
      <c r="U6097" s="14"/>
      <c r="W6097" s="15"/>
      <c r="AC6097" s="64"/>
    </row>
    <row r="6098" spans="1:29" x14ac:dyDescent="0.35">
      <c r="A6098" s="9"/>
      <c r="U6098" s="14"/>
      <c r="W6098" s="15"/>
      <c r="AC6098" s="64"/>
    </row>
    <row r="6099" spans="1:29" x14ac:dyDescent="0.35">
      <c r="A6099" s="9"/>
      <c r="U6099" s="14"/>
      <c r="W6099" s="15"/>
      <c r="AC6099" s="64"/>
    </row>
    <row r="6100" spans="1:29" x14ac:dyDescent="0.35">
      <c r="A6100" s="9"/>
      <c r="U6100" s="14"/>
      <c r="W6100" s="15"/>
      <c r="AC6100" s="64"/>
    </row>
    <row r="6101" spans="1:29" x14ac:dyDescent="0.35">
      <c r="A6101" s="9"/>
      <c r="U6101" s="14"/>
      <c r="W6101" s="15"/>
      <c r="AC6101" s="64"/>
    </row>
    <row r="6102" spans="1:29" x14ac:dyDescent="0.35">
      <c r="A6102" s="9"/>
      <c r="U6102" s="14"/>
      <c r="W6102" s="15"/>
      <c r="AC6102" s="64"/>
    </row>
    <row r="6103" spans="1:29" x14ac:dyDescent="0.35">
      <c r="A6103" s="9"/>
      <c r="U6103" s="14"/>
      <c r="W6103" s="15"/>
      <c r="AC6103" s="64"/>
    </row>
    <row r="6104" spans="1:29" x14ac:dyDescent="0.35">
      <c r="A6104" s="9"/>
      <c r="U6104" s="14"/>
      <c r="W6104" s="15"/>
      <c r="AC6104" s="64"/>
    </row>
    <row r="6105" spans="1:29" x14ac:dyDescent="0.35">
      <c r="A6105" s="9"/>
      <c r="U6105" s="14"/>
      <c r="W6105" s="15"/>
      <c r="AC6105" s="64"/>
    </row>
    <row r="6106" spans="1:29" x14ac:dyDescent="0.35">
      <c r="A6106" s="9"/>
      <c r="U6106" s="14"/>
      <c r="W6106" s="15"/>
      <c r="AC6106" s="64"/>
    </row>
    <row r="6107" spans="1:29" x14ac:dyDescent="0.35">
      <c r="A6107" s="9"/>
      <c r="U6107" s="14"/>
      <c r="W6107" s="15"/>
      <c r="AC6107" s="64"/>
    </row>
    <row r="6108" spans="1:29" x14ac:dyDescent="0.35">
      <c r="A6108" s="9"/>
      <c r="U6108" s="14"/>
      <c r="W6108" s="15"/>
      <c r="AC6108" s="64"/>
    </row>
    <row r="6109" spans="1:29" x14ac:dyDescent="0.35">
      <c r="A6109" s="9"/>
      <c r="B6109" s="28"/>
      <c r="C6109" s="28"/>
      <c r="D6109" s="28"/>
      <c r="E6109" s="28"/>
      <c r="F6109" s="28"/>
      <c r="G6109" s="33"/>
      <c r="H6109" s="33"/>
      <c r="I6109" s="33"/>
      <c r="J6109" s="34"/>
      <c r="K6109" s="35"/>
      <c r="L6109" s="33"/>
      <c r="M6109" s="33"/>
      <c r="N6109" s="33"/>
      <c r="O6109" s="28"/>
      <c r="Q6109" s="30"/>
      <c r="R6109" s="31"/>
      <c r="S6109" s="28"/>
      <c r="T6109" s="28"/>
      <c r="U6109" s="32"/>
      <c r="V6109" s="28"/>
      <c r="W6109" s="15"/>
      <c r="X6109" s="29"/>
      <c r="Y6109" s="99"/>
      <c r="Z6109" s="99"/>
      <c r="AC6109" s="64"/>
    </row>
    <row r="6110" spans="1:29" x14ac:dyDescent="0.35">
      <c r="A6110" s="9"/>
      <c r="B6110" s="28"/>
      <c r="C6110" s="28"/>
      <c r="D6110" s="28"/>
      <c r="E6110" s="28"/>
      <c r="F6110" s="28"/>
      <c r="G6110" s="33"/>
      <c r="H6110" s="33"/>
      <c r="I6110" s="33"/>
      <c r="J6110" s="34"/>
      <c r="K6110" s="35"/>
      <c r="L6110" s="33"/>
      <c r="M6110" s="33"/>
      <c r="N6110" s="33"/>
      <c r="O6110" s="28"/>
      <c r="P6110" s="29"/>
      <c r="Q6110" s="30"/>
      <c r="R6110" s="31"/>
      <c r="S6110" s="28"/>
      <c r="T6110" s="28"/>
      <c r="U6110" s="32"/>
      <c r="V6110" s="28"/>
      <c r="W6110" s="15"/>
      <c r="X6110" s="29"/>
      <c r="Y6110" s="99"/>
      <c r="Z6110" s="99"/>
      <c r="AC6110" s="64"/>
    </row>
    <row r="6111" spans="1:29" x14ac:dyDescent="0.35">
      <c r="A6111" s="9"/>
      <c r="B6111" s="28"/>
      <c r="C6111" s="28"/>
      <c r="D6111" s="28"/>
      <c r="E6111" s="28"/>
      <c r="F6111" s="28"/>
      <c r="G6111" s="33"/>
      <c r="H6111" s="33"/>
      <c r="I6111" s="33"/>
      <c r="J6111" s="34"/>
      <c r="K6111" s="35"/>
      <c r="L6111" s="33"/>
      <c r="M6111" s="33"/>
      <c r="N6111" s="33"/>
      <c r="O6111" s="28"/>
      <c r="P6111" s="29"/>
      <c r="Q6111" s="30"/>
      <c r="R6111" s="31"/>
      <c r="S6111" s="28"/>
      <c r="T6111" s="28"/>
      <c r="U6111" s="32"/>
      <c r="V6111" s="28"/>
      <c r="W6111" s="15"/>
      <c r="X6111" s="29"/>
      <c r="Y6111" s="99"/>
      <c r="Z6111" s="99"/>
      <c r="AC6111" s="64"/>
    </row>
    <row r="6112" spans="1:29" x14ac:dyDescent="0.35">
      <c r="A6112" s="9"/>
      <c r="B6112" s="28"/>
      <c r="C6112" s="28"/>
      <c r="D6112" s="28"/>
      <c r="E6112" s="28"/>
      <c r="F6112" s="28"/>
      <c r="G6112" s="33"/>
      <c r="H6112" s="33"/>
      <c r="I6112" s="33"/>
      <c r="J6112" s="34"/>
      <c r="K6112" s="35"/>
      <c r="L6112" s="33"/>
      <c r="M6112" s="33"/>
      <c r="N6112" s="33"/>
      <c r="O6112" s="28"/>
      <c r="P6112" s="29"/>
      <c r="Q6112" s="30"/>
      <c r="R6112" s="31"/>
      <c r="S6112" s="28"/>
      <c r="T6112" s="28"/>
      <c r="U6112" s="32"/>
      <c r="V6112" s="28"/>
      <c r="W6112" s="15"/>
      <c r="X6112" s="29"/>
      <c r="Y6112" s="99"/>
      <c r="Z6112" s="99"/>
      <c r="AC6112" s="64"/>
    </row>
    <row r="6113" spans="1:29" x14ac:dyDescent="0.35">
      <c r="A6113" s="9"/>
      <c r="B6113" s="28"/>
      <c r="C6113" s="28"/>
      <c r="D6113" s="28"/>
      <c r="E6113" s="28"/>
      <c r="F6113" s="28"/>
      <c r="G6113" s="33"/>
      <c r="H6113" s="33"/>
      <c r="I6113" s="33"/>
      <c r="J6113" s="34"/>
      <c r="K6113" s="35"/>
      <c r="L6113" s="33"/>
      <c r="M6113" s="33"/>
      <c r="N6113" s="33"/>
      <c r="O6113" s="28"/>
      <c r="P6113" s="29"/>
      <c r="Q6113" s="30"/>
      <c r="R6113" s="31"/>
      <c r="S6113" s="28"/>
      <c r="T6113" s="28"/>
      <c r="U6113" s="32"/>
      <c r="V6113" s="28"/>
      <c r="W6113" s="15"/>
      <c r="X6113" s="29"/>
      <c r="Y6113" s="99"/>
      <c r="Z6113" s="99"/>
      <c r="AC6113" s="64"/>
    </row>
    <row r="6114" spans="1:29" x14ac:dyDescent="0.35">
      <c r="A6114" s="9"/>
      <c r="B6114" s="28"/>
      <c r="C6114" s="28"/>
      <c r="D6114" s="28"/>
      <c r="E6114" s="28"/>
      <c r="F6114" s="28"/>
      <c r="G6114" s="33"/>
      <c r="H6114" s="33"/>
      <c r="I6114" s="33"/>
      <c r="J6114" s="34"/>
      <c r="K6114" s="35"/>
      <c r="L6114" s="33"/>
      <c r="M6114" s="33"/>
      <c r="N6114" s="33"/>
      <c r="O6114" s="28"/>
      <c r="P6114" s="29"/>
      <c r="Q6114" s="30"/>
      <c r="R6114" s="31"/>
      <c r="S6114" s="28"/>
      <c r="T6114" s="28"/>
      <c r="U6114" s="32"/>
      <c r="V6114" s="28"/>
      <c r="W6114" s="15"/>
      <c r="X6114" s="29"/>
      <c r="Y6114" s="99"/>
      <c r="Z6114" s="99"/>
      <c r="AC6114" s="64"/>
    </row>
    <row r="6115" spans="1:29" x14ac:dyDescent="0.35">
      <c r="A6115" s="9"/>
      <c r="B6115" s="28"/>
      <c r="C6115" s="28"/>
      <c r="D6115" s="28"/>
      <c r="E6115" s="28"/>
      <c r="F6115" s="28"/>
      <c r="G6115" s="33"/>
      <c r="H6115" s="33"/>
      <c r="I6115" s="33"/>
      <c r="J6115" s="34"/>
      <c r="K6115" s="35"/>
      <c r="L6115" s="33"/>
      <c r="M6115" s="33"/>
      <c r="N6115" s="33"/>
      <c r="O6115" s="28"/>
      <c r="P6115" s="29"/>
      <c r="Q6115" s="30"/>
      <c r="R6115" s="31"/>
      <c r="S6115" s="28"/>
      <c r="T6115" s="28"/>
      <c r="U6115" s="32"/>
      <c r="V6115" s="28"/>
      <c r="W6115" s="15"/>
      <c r="X6115" s="29"/>
      <c r="Y6115" s="99"/>
      <c r="Z6115" s="99"/>
      <c r="AC6115" s="64"/>
    </row>
    <row r="6116" spans="1:29" x14ac:dyDescent="0.35">
      <c r="A6116" s="9"/>
      <c r="B6116" s="28"/>
      <c r="C6116" s="28"/>
      <c r="D6116" s="28"/>
      <c r="E6116" s="28"/>
      <c r="F6116" s="28"/>
      <c r="G6116" s="33"/>
      <c r="H6116" s="33"/>
      <c r="I6116" s="33"/>
      <c r="J6116" s="34"/>
      <c r="K6116" s="35"/>
      <c r="L6116" s="33"/>
      <c r="M6116" s="33"/>
      <c r="N6116" s="33"/>
      <c r="O6116" s="28"/>
      <c r="P6116" s="29"/>
      <c r="Q6116" s="30"/>
      <c r="R6116" s="31"/>
      <c r="S6116" s="28"/>
      <c r="T6116" s="28"/>
      <c r="U6116" s="32"/>
      <c r="V6116" s="28"/>
      <c r="W6116" s="15"/>
      <c r="X6116" s="29"/>
      <c r="Y6116" s="99"/>
      <c r="Z6116" s="99"/>
      <c r="AC6116" s="64"/>
    </row>
    <row r="6117" spans="1:29" x14ac:dyDescent="0.35">
      <c r="A6117" s="9"/>
      <c r="B6117" s="28"/>
      <c r="C6117" s="28"/>
      <c r="D6117" s="28"/>
      <c r="E6117" s="28"/>
      <c r="F6117" s="28"/>
      <c r="G6117" s="33"/>
      <c r="H6117" s="33"/>
      <c r="I6117" s="33"/>
      <c r="J6117" s="34"/>
      <c r="K6117" s="35"/>
      <c r="L6117" s="37"/>
      <c r="M6117" s="37"/>
      <c r="N6117" s="37"/>
      <c r="O6117" s="28"/>
      <c r="P6117" s="29"/>
      <c r="Q6117" s="30"/>
      <c r="R6117" s="31"/>
      <c r="S6117" s="28"/>
      <c r="T6117" s="28"/>
      <c r="U6117" s="32"/>
      <c r="V6117" s="28"/>
      <c r="W6117" s="15"/>
      <c r="X6117" s="29"/>
      <c r="Y6117" s="99"/>
      <c r="Z6117" s="99"/>
      <c r="AC6117" s="64"/>
    </row>
    <row r="6118" spans="1:29" x14ac:dyDescent="0.35">
      <c r="A6118" s="9"/>
      <c r="B6118" s="28"/>
      <c r="C6118" s="28"/>
      <c r="D6118" s="28"/>
      <c r="E6118" s="28"/>
      <c r="F6118" s="28"/>
      <c r="G6118" s="33"/>
      <c r="H6118" s="33"/>
      <c r="I6118" s="33"/>
      <c r="J6118" s="34"/>
      <c r="K6118" s="35"/>
      <c r="L6118" s="33"/>
      <c r="M6118" s="33"/>
      <c r="N6118" s="33"/>
      <c r="O6118" s="28"/>
      <c r="P6118" s="29"/>
      <c r="Q6118" s="30"/>
      <c r="R6118" s="31"/>
      <c r="S6118" s="28"/>
      <c r="T6118" s="28"/>
      <c r="U6118" s="32"/>
      <c r="V6118" s="28"/>
      <c r="W6118" s="15"/>
      <c r="X6118" s="29"/>
      <c r="Y6118" s="99"/>
      <c r="Z6118" s="99"/>
      <c r="AC6118" s="64"/>
    </row>
    <row r="6119" spans="1:29" x14ac:dyDescent="0.35">
      <c r="A6119" s="9"/>
      <c r="B6119" s="28"/>
      <c r="C6119" s="28"/>
      <c r="D6119" s="28"/>
      <c r="E6119" s="28"/>
      <c r="F6119" s="28"/>
      <c r="G6119" s="33"/>
      <c r="H6119" s="33"/>
      <c r="I6119" s="33"/>
      <c r="J6119" s="34"/>
      <c r="K6119" s="35"/>
      <c r="L6119" s="33"/>
      <c r="M6119" s="33"/>
      <c r="N6119" s="33"/>
      <c r="O6119" s="28"/>
      <c r="P6119" s="29"/>
      <c r="Q6119" s="30"/>
      <c r="R6119" s="31"/>
      <c r="S6119" s="28"/>
      <c r="T6119" s="28"/>
      <c r="U6119" s="32"/>
      <c r="V6119" s="28"/>
      <c r="W6119" s="15"/>
      <c r="X6119" s="29"/>
      <c r="Y6119" s="99"/>
      <c r="Z6119" s="99"/>
      <c r="AC6119" s="64"/>
    </row>
    <row r="6120" spans="1:29" x14ac:dyDescent="0.35">
      <c r="A6120" s="9"/>
      <c r="B6120" s="28"/>
      <c r="C6120" s="28"/>
      <c r="D6120" s="28"/>
      <c r="E6120" s="28"/>
      <c r="F6120" s="28"/>
      <c r="G6120" s="33"/>
      <c r="H6120" s="33"/>
      <c r="I6120" s="33"/>
      <c r="J6120" s="34"/>
      <c r="K6120" s="35"/>
      <c r="L6120" s="33"/>
      <c r="M6120" s="33"/>
      <c r="N6120" s="33"/>
      <c r="O6120" s="28"/>
      <c r="P6120" s="29"/>
      <c r="Q6120" s="30"/>
      <c r="R6120" s="31"/>
      <c r="S6120" s="28"/>
      <c r="T6120" s="28"/>
      <c r="U6120" s="32"/>
      <c r="V6120" s="28"/>
      <c r="W6120" s="15"/>
      <c r="X6120" s="29"/>
      <c r="Y6120" s="99"/>
      <c r="Z6120" s="99"/>
      <c r="AC6120" s="64"/>
    </row>
    <row r="6121" spans="1:29" x14ac:dyDescent="0.35">
      <c r="A6121" s="9"/>
      <c r="B6121" s="28"/>
      <c r="C6121" s="28"/>
      <c r="D6121" s="28"/>
      <c r="E6121" s="28"/>
      <c r="F6121" s="28"/>
      <c r="G6121" s="33"/>
      <c r="H6121" s="33"/>
      <c r="I6121" s="33"/>
      <c r="J6121" s="34"/>
      <c r="K6121" s="35"/>
      <c r="L6121" s="33"/>
      <c r="M6121" s="33"/>
      <c r="N6121" s="33"/>
      <c r="O6121" s="28"/>
      <c r="P6121" s="29"/>
      <c r="Q6121" s="30"/>
      <c r="R6121" s="31"/>
      <c r="S6121" s="28"/>
      <c r="T6121" s="28"/>
      <c r="U6121" s="32"/>
      <c r="V6121" s="28"/>
      <c r="W6121" s="15"/>
      <c r="X6121" s="29"/>
      <c r="Y6121" s="99"/>
      <c r="Z6121" s="99"/>
      <c r="AC6121" s="64"/>
    </row>
    <row r="6122" spans="1:29" x14ac:dyDescent="0.35">
      <c r="A6122" s="9"/>
      <c r="B6122" s="28"/>
      <c r="C6122" s="28"/>
      <c r="D6122" s="28"/>
      <c r="E6122" s="28"/>
      <c r="F6122" s="28"/>
      <c r="G6122" s="33"/>
      <c r="H6122" s="33"/>
      <c r="I6122" s="33"/>
      <c r="J6122" s="34"/>
      <c r="K6122" s="35"/>
      <c r="L6122" s="33"/>
      <c r="M6122" s="33"/>
      <c r="N6122" s="33"/>
      <c r="O6122" s="28"/>
      <c r="P6122" s="29"/>
      <c r="Q6122" s="30"/>
      <c r="R6122" s="31"/>
      <c r="S6122" s="28"/>
      <c r="T6122" s="28"/>
      <c r="U6122" s="32"/>
      <c r="V6122" s="28"/>
      <c r="W6122" s="15"/>
      <c r="X6122" s="29"/>
      <c r="Y6122" s="99"/>
      <c r="Z6122" s="99"/>
      <c r="AC6122" s="64"/>
    </row>
    <row r="6123" spans="1:29" x14ac:dyDescent="0.35">
      <c r="A6123" s="9"/>
      <c r="B6123" s="28"/>
      <c r="C6123" s="28"/>
      <c r="D6123" s="28"/>
      <c r="E6123" s="28"/>
      <c r="F6123" s="28"/>
      <c r="G6123" s="33"/>
      <c r="H6123" s="33"/>
      <c r="I6123" s="33"/>
      <c r="J6123" s="34"/>
      <c r="K6123" s="35"/>
      <c r="L6123" s="33"/>
      <c r="M6123" s="33"/>
      <c r="N6123" s="33"/>
      <c r="O6123" s="28"/>
      <c r="P6123" s="29"/>
      <c r="Q6123" s="30"/>
      <c r="R6123" s="31"/>
      <c r="S6123" s="28"/>
      <c r="T6123" s="28"/>
      <c r="U6123" s="32"/>
      <c r="V6123" s="28"/>
      <c r="W6123" s="15"/>
      <c r="X6123" s="29"/>
      <c r="Y6123" s="99"/>
      <c r="Z6123" s="99"/>
      <c r="AC6123" s="64"/>
    </row>
    <row r="6124" spans="1:29" x14ac:dyDescent="0.35">
      <c r="A6124" s="9"/>
      <c r="B6124" s="28"/>
      <c r="C6124" s="28"/>
      <c r="D6124" s="28"/>
      <c r="E6124" s="28"/>
      <c r="F6124" s="28"/>
      <c r="G6124" s="33"/>
      <c r="H6124" s="33"/>
      <c r="I6124" s="33"/>
      <c r="J6124" s="34"/>
      <c r="K6124" s="35"/>
      <c r="L6124" s="33"/>
      <c r="M6124" s="33"/>
      <c r="N6124" s="33"/>
      <c r="O6124" s="28"/>
      <c r="P6124" s="29"/>
      <c r="Q6124" s="30"/>
      <c r="R6124" s="31"/>
      <c r="S6124" s="28"/>
      <c r="T6124" s="28"/>
      <c r="U6124" s="32"/>
      <c r="V6124" s="28"/>
      <c r="W6124" s="15"/>
      <c r="X6124" s="29"/>
      <c r="Y6124" s="99"/>
      <c r="Z6124" s="99"/>
      <c r="AC6124" s="64"/>
    </row>
    <row r="6125" spans="1:29" x14ac:dyDescent="0.35">
      <c r="A6125" s="9"/>
      <c r="B6125" s="28"/>
      <c r="C6125" s="28"/>
      <c r="D6125" s="28"/>
      <c r="E6125" s="28"/>
      <c r="F6125" s="28"/>
      <c r="G6125" s="33"/>
      <c r="H6125" s="33"/>
      <c r="I6125" s="33"/>
      <c r="J6125" s="34"/>
      <c r="K6125" s="35"/>
      <c r="L6125" s="33"/>
      <c r="M6125" s="33"/>
      <c r="N6125" s="33"/>
      <c r="O6125" s="28"/>
      <c r="P6125" s="29"/>
      <c r="Q6125" s="460"/>
      <c r="R6125" s="461"/>
      <c r="S6125" s="28"/>
      <c r="T6125" s="28"/>
      <c r="U6125" s="32"/>
      <c r="V6125" s="28"/>
      <c r="W6125" s="15"/>
      <c r="X6125" s="29"/>
      <c r="Y6125" s="99"/>
      <c r="Z6125" s="99"/>
      <c r="AC6125" s="64"/>
    </row>
    <row r="6126" spans="1:29" x14ac:dyDescent="0.35">
      <c r="A6126" s="9"/>
      <c r="B6126" s="28"/>
      <c r="C6126" s="28"/>
      <c r="D6126" s="28"/>
      <c r="E6126" s="28"/>
      <c r="F6126" s="28"/>
      <c r="G6126" s="33"/>
      <c r="H6126" s="33"/>
      <c r="I6126" s="33"/>
      <c r="J6126" s="34"/>
      <c r="K6126" s="35"/>
      <c r="L6126" s="33"/>
      <c r="M6126" s="33"/>
      <c r="N6126" s="33"/>
      <c r="O6126" s="28"/>
      <c r="P6126" s="29"/>
      <c r="Q6126" s="30"/>
      <c r="R6126" s="31"/>
      <c r="S6126" s="28"/>
      <c r="T6126" s="28"/>
      <c r="U6126" s="32"/>
      <c r="V6126" s="28"/>
      <c r="W6126" s="15"/>
      <c r="X6126" s="29"/>
      <c r="Y6126" s="99"/>
      <c r="Z6126" s="99"/>
      <c r="AC6126" s="64"/>
    </row>
    <row r="6127" spans="1:29" x14ac:dyDescent="0.35">
      <c r="A6127" s="9"/>
      <c r="B6127" s="28"/>
      <c r="C6127" s="28"/>
      <c r="D6127" s="28"/>
      <c r="E6127" s="28"/>
      <c r="F6127" s="28"/>
      <c r="G6127" s="33"/>
      <c r="H6127" s="33"/>
      <c r="I6127" s="33"/>
      <c r="J6127" s="34"/>
      <c r="K6127" s="35"/>
      <c r="L6127" s="33"/>
      <c r="M6127" s="33"/>
      <c r="N6127" s="33"/>
      <c r="O6127" s="28"/>
      <c r="P6127" s="29"/>
      <c r="Q6127" s="30"/>
      <c r="R6127" s="31"/>
      <c r="S6127" s="28"/>
      <c r="T6127" s="28"/>
      <c r="U6127" s="32"/>
      <c r="V6127" s="28"/>
      <c r="W6127" s="15"/>
      <c r="X6127" s="29"/>
      <c r="Y6127" s="99"/>
      <c r="Z6127" s="99"/>
      <c r="AC6127" s="64"/>
    </row>
    <row r="6128" spans="1:29" x14ac:dyDescent="0.35">
      <c r="A6128" s="9"/>
      <c r="B6128" s="28"/>
      <c r="C6128" s="28"/>
      <c r="D6128" s="28"/>
      <c r="E6128" s="28"/>
      <c r="F6128" s="28"/>
      <c r="G6128" s="33"/>
      <c r="H6128" s="33"/>
      <c r="I6128" s="33"/>
      <c r="J6128" s="34"/>
      <c r="K6128" s="35"/>
      <c r="L6128" s="33"/>
      <c r="M6128" s="33"/>
      <c r="N6128" s="33"/>
      <c r="O6128" s="28"/>
      <c r="P6128" s="29"/>
      <c r="Q6128" s="30"/>
      <c r="R6128" s="31"/>
      <c r="S6128" s="28"/>
      <c r="T6128" s="28"/>
      <c r="U6128" s="32"/>
      <c r="V6128" s="28"/>
      <c r="W6128" s="15"/>
      <c r="X6128" s="29"/>
      <c r="Y6128" s="99"/>
      <c r="Z6128" s="99"/>
      <c r="AC6128" s="64"/>
    </row>
    <row r="6129" spans="1:29" x14ac:dyDescent="0.35">
      <c r="A6129" s="9"/>
      <c r="B6129" s="28"/>
      <c r="C6129" s="28"/>
      <c r="D6129" s="28"/>
      <c r="E6129" s="28"/>
      <c r="F6129" s="28"/>
      <c r="G6129" s="33"/>
      <c r="H6129" s="33"/>
      <c r="I6129" s="33"/>
      <c r="J6129" s="34"/>
      <c r="K6129" s="35"/>
      <c r="L6129" s="33"/>
      <c r="M6129" s="33"/>
      <c r="N6129" s="33"/>
      <c r="O6129" s="28"/>
      <c r="P6129" s="29"/>
      <c r="Q6129" s="30"/>
      <c r="R6129" s="31"/>
      <c r="S6129" s="28"/>
      <c r="T6129" s="28"/>
      <c r="U6129" s="32"/>
      <c r="V6129" s="28"/>
      <c r="W6129" s="15"/>
      <c r="X6129" s="29"/>
      <c r="Y6129" s="99"/>
      <c r="Z6129" s="99"/>
      <c r="AC6129" s="64"/>
    </row>
    <row r="6130" spans="1:29" x14ac:dyDescent="0.35">
      <c r="A6130" s="9"/>
      <c r="B6130" s="28"/>
      <c r="C6130" s="28"/>
      <c r="D6130" s="28"/>
      <c r="E6130" s="28"/>
      <c r="F6130" s="28"/>
      <c r="G6130" s="33"/>
      <c r="H6130" s="33"/>
      <c r="I6130" s="33"/>
      <c r="J6130" s="34"/>
      <c r="K6130" s="35"/>
      <c r="L6130" s="33"/>
      <c r="M6130" s="33"/>
      <c r="N6130" s="33"/>
      <c r="O6130" s="28"/>
      <c r="P6130" s="29"/>
      <c r="Q6130" s="30"/>
      <c r="R6130" s="31"/>
      <c r="S6130" s="28"/>
      <c r="T6130" s="28"/>
      <c r="U6130" s="32"/>
      <c r="V6130" s="28"/>
      <c r="W6130" s="15"/>
      <c r="X6130" s="29"/>
      <c r="Y6130" s="99"/>
      <c r="Z6130" s="99"/>
      <c r="AC6130" s="64"/>
    </row>
    <row r="6131" spans="1:29" x14ac:dyDescent="0.35">
      <c r="A6131" s="9"/>
      <c r="B6131" s="28"/>
      <c r="C6131" s="28"/>
      <c r="D6131" s="28"/>
      <c r="E6131" s="28"/>
      <c r="F6131" s="28"/>
      <c r="G6131" s="33"/>
      <c r="H6131" s="33"/>
      <c r="I6131" s="33"/>
      <c r="J6131" s="34"/>
      <c r="K6131" s="35"/>
      <c r="L6131" s="33"/>
      <c r="M6131" s="33"/>
      <c r="N6131" s="33"/>
      <c r="O6131" s="28"/>
      <c r="P6131" s="29"/>
      <c r="Q6131" s="30"/>
      <c r="R6131" s="31"/>
      <c r="S6131" s="28"/>
      <c r="T6131" s="28"/>
      <c r="U6131" s="32"/>
      <c r="V6131" s="28"/>
      <c r="W6131" s="15"/>
      <c r="X6131" s="29"/>
      <c r="Y6131" s="99"/>
      <c r="Z6131" s="99"/>
      <c r="AC6131" s="64"/>
    </row>
    <row r="6132" spans="1:29" x14ac:dyDescent="0.35">
      <c r="A6132" s="9"/>
      <c r="B6132" s="28"/>
      <c r="C6132" s="28"/>
      <c r="D6132" s="28"/>
      <c r="E6132" s="28"/>
      <c r="F6132" s="28"/>
      <c r="G6132" s="33"/>
      <c r="H6132" s="33"/>
      <c r="I6132" s="37"/>
      <c r="J6132" s="38"/>
      <c r="K6132" s="39"/>
      <c r="L6132" s="37"/>
      <c r="M6132" s="37"/>
      <c r="N6132" s="37"/>
      <c r="O6132" s="40"/>
      <c r="P6132" s="29"/>
      <c r="Q6132" s="42"/>
      <c r="R6132" s="50"/>
      <c r="S6132" s="40"/>
      <c r="T6132" s="40"/>
      <c r="U6132" s="43"/>
      <c r="V6132" s="40"/>
      <c r="W6132" s="15"/>
      <c r="X6132" s="41"/>
      <c r="Y6132" s="150"/>
      <c r="Z6132" s="150"/>
      <c r="AC6132" s="64"/>
    </row>
    <row r="6133" spans="1:29" x14ac:dyDescent="0.35">
      <c r="A6133" s="9"/>
      <c r="B6133" s="28"/>
      <c r="C6133" s="28"/>
      <c r="D6133" s="28"/>
      <c r="E6133" s="28"/>
      <c r="F6133" s="28"/>
      <c r="G6133" s="33"/>
      <c r="H6133" s="33"/>
      <c r="I6133" s="33"/>
      <c r="J6133" s="34"/>
      <c r="K6133" s="35"/>
      <c r="L6133" s="33"/>
      <c r="M6133" s="33"/>
      <c r="N6133" s="33"/>
      <c r="O6133" s="28"/>
      <c r="P6133" s="41"/>
      <c r="Q6133" s="30"/>
      <c r="R6133" s="31"/>
      <c r="S6133" s="28"/>
      <c r="T6133" s="28"/>
      <c r="U6133" s="32"/>
      <c r="V6133" s="28"/>
      <c r="W6133" s="15"/>
      <c r="X6133" s="29"/>
      <c r="Y6133" s="150"/>
      <c r="Z6133" s="150"/>
      <c r="AC6133" s="64"/>
    </row>
    <row r="6134" spans="1:29" x14ac:dyDescent="0.35">
      <c r="A6134" s="9"/>
      <c r="B6134" s="28"/>
      <c r="C6134" s="28"/>
      <c r="D6134" s="28"/>
      <c r="E6134" s="28"/>
      <c r="F6134" s="28"/>
      <c r="G6134" s="33"/>
      <c r="H6134" s="33"/>
      <c r="I6134" s="33"/>
      <c r="J6134" s="34"/>
      <c r="K6134" s="35"/>
      <c r="L6134" s="33"/>
      <c r="M6134" s="33"/>
      <c r="N6134" s="33"/>
      <c r="O6134" s="28"/>
      <c r="P6134" s="29"/>
      <c r="Q6134" s="30"/>
      <c r="R6134" s="31"/>
      <c r="S6134" s="28"/>
      <c r="T6134" s="28"/>
      <c r="U6134" s="32"/>
      <c r="V6134" s="28"/>
      <c r="W6134" s="15"/>
      <c r="AC6134" s="64"/>
    </row>
    <row r="6135" spans="1:29" x14ac:dyDescent="0.35">
      <c r="A6135" s="9"/>
      <c r="B6135" s="28"/>
      <c r="C6135" s="28"/>
      <c r="D6135" s="28"/>
      <c r="E6135" s="28"/>
      <c r="F6135" s="28"/>
      <c r="G6135" s="33"/>
      <c r="H6135" s="33"/>
      <c r="I6135" s="33"/>
      <c r="J6135" s="34"/>
      <c r="K6135" s="35"/>
      <c r="L6135" s="33"/>
      <c r="M6135" s="33"/>
      <c r="N6135" s="33"/>
      <c r="O6135" s="28"/>
      <c r="P6135" s="29"/>
      <c r="Q6135" s="30"/>
      <c r="R6135" s="31"/>
      <c r="S6135" s="28"/>
      <c r="T6135" s="28"/>
      <c r="U6135" s="32"/>
      <c r="V6135" s="28"/>
      <c r="W6135" s="15"/>
      <c r="AC6135" s="64"/>
    </row>
    <row r="6136" spans="1:29" x14ac:dyDescent="0.35">
      <c r="A6136" s="9"/>
      <c r="B6136" s="28"/>
      <c r="C6136" s="28"/>
      <c r="D6136" s="28"/>
      <c r="E6136" s="28"/>
      <c r="F6136" s="28"/>
      <c r="G6136" s="33"/>
      <c r="H6136" s="33"/>
      <c r="I6136" s="33"/>
      <c r="J6136" s="34"/>
      <c r="K6136" s="35"/>
      <c r="L6136" s="33"/>
      <c r="M6136" s="33"/>
      <c r="N6136" s="33"/>
      <c r="O6136" s="28"/>
      <c r="P6136" s="29"/>
      <c r="Q6136" s="30"/>
      <c r="R6136" s="31"/>
      <c r="S6136" s="28"/>
      <c r="T6136" s="28"/>
      <c r="U6136" s="32"/>
      <c r="V6136" s="28"/>
      <c r="W6136" s="15"/>
      <c r="AC6136" s="64"/>
    </row>
    <row r="6137" spans="1:29" x14ac:dyDescent="0.35">
      <c r="A6137" s="9"/>
      <c r="B6137" s="28"/>
      <c r="C6137" s="28"/>
      <c r="D6137" s="28"/>
      <c r="E6137" s="28"/>
      <c r="F6137" s="28"/>
      <c r="G6137" s="33"/>
      <c r="H6137" s="33"/>
      <c r="I6137" s="33"/>
      <c r="J6137" s="34"/>
      <c r="K6137" s="35"/>
      <c r="L6137" s="33"/>
      <c r="M6137" s="33"/>
      <c r="N6137" s="33"/>
      <c r="O6137" s="28"/>
      <c r="P6137" s="29"/>
      <c r="Q6137" s="30"/>
      <c r="R6137" s="31"/>
      <c r="S6137" s="28"/>
      <c r="T6137" s="28"/>
      <c r="U6137" s="32"/>
      <c r="V6137" s="28"/>
      <c r="W6137" s="15"/>
      <c r="AC6137" s="64"/>
    </row>
    <row r="6138" spans="1:29" x14ac:dyDescent="0.35">
      <c r="A6138" s="9"/>
      <c r="B6138" s="28"/>
      <c r="C6138" s="28"/>
      <c r="D6138" s="28"/>
      <c r="E6138" s="28"/>
      <c r="F6138" s="28"/>
      <c r="G6138" s="33"/>
      <c r="H6138" s="33"/>
      <c r="I6138" s="33"/>
      <c r="J6138" s="34"/>
      <c r="K6138" s="35"/>
      <c r="L6138" s="33"/>
      <c r="M6138" s="33"/>
      <c r="N6138" s="33"/>
      <c r="O6138" s="28"/>
      <c r="P6138" s="29"/>
      <c r="Q6138" s="30"/>
      <c r="R6138" s="31"/>
      <c r="S6138" s="28"/>
      <c r="T6138" s="28"/>
      <c r="U6138" s="32"/>
      <c r="V6138" s="28"/>
      <c r="W6138" s="15"/>
      <c r="AC6138" s="64"/>
    </row>
    <row r="6139" spans="1:29" x14ac:dyDescent="0.35">
      <c r="A6139" s="9"/>
      <c r="B6139" s="28"/>
      <c r="C6139" s="28"/>
      <c r="D6139" s="28"/>
      <c r="E6139" s="28"/>
      <c r="F6139" s="28"/>
      <c r="G6139" s="33"/>
      <c r="H6139" s="33"/>
      <c r="I6139" s="33"/>
      <c r="J6139" s="34"/>
      <c r="K6139" s="35"/>
      <c r="L6139" s="33"/>
      <c r="M6139" s="33"/>
      <c r="N6139" s="33"/>
      <c r="O6139" s="28"/>
      <c r="P6139" s="29"/>
      <c r="Q6139" s="30"/>
      <c r="R6139" s="31"/>
      <c r="S6139" s="28"/>
      <c r="T6139" s="28"/>
      <c r="U6139" s="32"/>
      <c r="V6139" s="28"/>
      <c r="W6139" s="15"/>
      <c r="AC6139" s="64"/>
    </row>
    <row r="6140" spans="1:29" x14ac:dyDescent="0.35">
      <c r="A6140" s="9"/>
      <c r="B6140" s="28"/>
      <c r="C6140" s="28"/>
      <c r="D6140" s="28"/>
      <c r="E6140" s="28"/>
      <c r="F6140" s="28"/>
      <c r="G6140" s="33"/>
      <c r="H6140" s="33"/>
      <c r="I6140" s="33"/>
      <c r="J6140" s="34"/>
      <c r="K6140" s="35"/>
      <c r="L6140" s="33"/>
      <c r="M6140" s="33"/>
      <c r="N6140" s="33"/>
      <c r="O6140" s="28"/>
      <c r="P6140" s="29"/>
      <c r="Q6140" s="30"/>
      <c r="R6140" s="31"/>
      <c r="S6140" s="28"/>
      <c r="T6140" s="28"/>
      <c r="U6140" s="32"/>
      <c r="V6140" s="28"/>
      <c r="W6140" s="15"/>
      <c r="AC6140" s="64"/>
    </row>
    <row r="6141" spans="1:29" x14ac:dyDescent="0.35">
      <c r="A6141" s="9"/>
      <c r="B6141" s="28"/>
      <c r="C6141" s="28"/>
      <c r="D6141" s="28"/>
      <c r="E6141" s="28"/>
      <c r="F6141" s="28"/>
      <c r="G6141" s="33"/>
      <c r="H6141" s="33"/>
      <c r="I6141" s="33"/>
      <c r="J6141" s="34"/>
      <c r="K6141" s="35"/>
      <c r="L6141" s="33"/>
      <c r="M6141" s="33"/>
      <c r="N6141" s="33"/>
      <c r="O6141" s="28"/>
      <c r="P6141" s="29"/>
      <c r="Q6141" s="30"/>
      <c r="R6141" s="31"/>
      <c r="S6141" s="28"/>
      <c r="T6141" s="28"/>
      <c r="U6141" s="32"/>
      <c r="V6141" s="28"/>
      <c r="W6141" s="15"/>
      <c r="AC6141" s="64"/>
    </row>
    <row r="6142" spans="1:29" x14ac:dyDescent="0.35">
      <c r="A6142" s="9"/>
      <c r="B6142" s="28"/>
      <c r="C6142" s="28"/>
      <c r="D6142" s="28"/>
      <c r="E6142" s="28"/>
      <c r="F6142" s="28"/>
      <c r="G6142" s="33"/>
      <c r="H6142" s="33"/>
      <c r="I6142" s="37"/>
      <c r="J6142" s="38"/>
      <c r="K6142" s="39"/>
      <c r="L6142" s="37"/>
      <c r="M6142" s="37"/>
      <c r="N6142" s="37"/>
      <c r="O6142" s="40"/>
      <c r="P6142" s="29"/>
      <c r="Q6142" s="42"/>
      <c r="R6142" s="50"/>
      <c r="S6142" s="40"/>
      <c r="T6142" s="40"/>
      <c r="U6142" s="43"/>
      <c r="V6142" s="40"/>
      <c r="W6142" s="15"/>
      <c r="AC6142" s="64"/>
    </row>
    <row r="6143" spans="1:29" x14ac:dyDescent="0.35">
      <c r="A6143" s="9"/>
      <c r="B6143" s="28"/>
      <c r="C6143" s="28"/>
      <c r="D6143" s="28"/>
      <c r="E6143" s="28"/>
      <c r="F6143" s="28"/>
      <c r="G6143" s="33"/>
      <c r="H6143" s="33"/>
      <c r="I6143" s="33"/>
      <c r="J6143" s="34"/>
      <c r="K6143" s="35"/>
      <c r="L6143" s="33"/>
      <c r="M6143" s="33"/>
      <c r="N6143" s="33"/>
      <c r="O6143" s="28"/>
      <c r="P6143" s="41"/>
      <c r="Q6143" s="30"/>
      <c r="R6143" s="31"/>
      <c r="S6143" s="28"/>
      <c r="T6143" s="28"/>
      <c r="U6143" s="32"/>
      <c r="V6143" s="28"/>
      <c r="W6143" s="15"/>
      <c r="AC6143" s="64"/>
    </row>
    <row r="6144" spans="1:29" x14ac:dyDescent="0.35">
      <c r="A6144" s="9"/>
      <c r="B6144" s="28"/>
      <c r="C6144" s="28"/>
      <c r="D6144" s="28"/>
      <c r="E6144" s="28"/>
      <c r="F6144" s="28"/>
      <c r="G6144" s="33"/>
      <c r="H6144" s="33"/>
      <c r="I6144" s="33"/>
      <c r="J6144" s="34"/>
      <c r="K6144" s="35"/>
      <c r="L6144" s="33"/>
      <c r="M6144" s="33"/>
      <c r="N6144" s="33"/>
      <c r="O6144" s="28"/>
      <c r="P6144" s="29"/>
      <c r="Q6144" s="30"/>
      <c r="R6144" s="31"/>
      <c r="S6144" s="28"/>
      <c r="T6144" s="28"/>
      <c r="U6144" s="32"/>
      <c r="V6144" s="28"/>
      <c r="W6144" s="15"/>
      <c r="AC6144" s="64"/>
    </row>
    <row r="6145" spans="1:29" x14ac:dyDescent="0.35">
      <c r="A6145" s="9"/>
      <c r="B6145" s="28"/>
      <c r="C6145" s="28"/>
      <c r="D6145" s="28"/>
      <c r="E6145" s="28"/>
      <c r="F6145" s="28"/>
      <c r="G6145" s="33"/>
      <c r="H6145" s="33"/>
      <c r="I6145" s="33"/>
      <c r="J6145" s="34"/>
      <c r="K6145" s="35"/>
      <c r="L6145" s="33"/>
      <c r="M6145" s="33"/>
      <c r="N6145" s="33"/>
      <c r="O6145" s="28"/>
      <c r="P6145" s="29"/>
      <c r="Q6145" s="30"/>
      <c r="R6145" s="31"/>
      <c r="S6145" s="28"/>
      <c r="T6145" s="28"/>
      <c r="U6145" s="32"/>
      <c r="V6145" s="28"/>
      <c r="W6145" s="15"/>
      <c r="AC6145" s="64"/>
    </row>
    <row r="6146" spans="1:29" x14ac:dyDescent="0.35">
      <c r="A6146" s="9"/>
      <c r="B6146" s="28"/>
      <c r="C6146" s="28"/>
      <c r="D6146" s="28"/>
      <c r="E6146" s="28"/>
      <c r="F6146" s="28"/>
      <c r="G6146" s="33"/>
      <c r="H6146" s="33"/>
      <c r="I6146" s="33"/>
      <c r="J6146" s="34"/>
      <c r="K6146" s="35"/>
      <c r="L6146" s="33"/>
      <c r="M6146" s="33"/>
      <c r="N6146" s="33"/>
      <c r="O6146" s="28"/>
      <c r="P6146" s="29"/>
      <c r="Q6146" s="30"/>
      <c r="R6146" s="31"/>
      <c r="S6146" s="28"/>
      <c r="T6146" s="28"/>
      <c r="U6146" s="32"/>
      <c r="V6146" s="28"/>
      <c r="W6146" s="15"/>
      <c r="AC6146" s="64"/>
    </row>
    <row r="6147" spans="1:29" x14ac:dyDescent="0.35">
      <c r="A6147" s="9"/>
      <c r="B6147" s="28"/>
      <c r="C6147" s="28"/>
      <c r="D6147" s="28"/>
      <c r="E6147" s="28"/>
      <c r="F6147" s="28"/>
      <c r="G6147" s="33"/>
      <c r="H6147" s="33"/>
      <c r="I6147" s="33"/>
      <c r="J6147" s="34"/>
      <c r="K6147" s="35"/>
      <c r="L6147" s="33"/>
      <c r="M6147" s="33"/>
      <c r="N6147" s="33"/>
      <c r="O6147" s="28"/>
      <c r="P6147" s="29"/>
      <c r="Q6147" s="30"/>
      <c r="R6147" s="31"/>
      <c r="S6147" s="28"/>
      <c r="T6147" s="28"/>
      <c r="U6147" s="32"/>
      <c r="V6147" s="28"/>
      <c r="W6147" s="15"/>
      <c r="AC6147" s="64"/>
    </row>
    <row r="6148" spans="1:29" x14ac:dyDescent="0.35">
      <c r="A6148" s="9"/>
      <c r="B6148" s="28"/>
      <c r="C6148" s="28"/>
      <c r="D6148" s="28"/>
      <c r="E6148" s="28"/>
      <c r="F6148" s="28"/>
      <c r="G6148" s="33"/>
      <c r="H6148" s="33"/>
      <c r="I6148" s="33"/>
      <c r="J6148" s="34"/>
      <c r="K6148" s="35"/>
      <c r="L6148" s="33"/>
      <c r="M6148" s="33"/>
      <c r="N6148" s="33"/>
      <c r="O6148" s="28"/>
      <c r="P6148" s="29"/>
      <c r="Q6148" s="30"/>
      <c r="R6148" s="31"/>
      <c r="S6148" s="28"/>
      <c r="T6148" s="28"/>
      <c r="U6148" s="32"/>
      <c r="V6148" s="28"/>
      <c r="W6148" s="15"/>
      <c r="AC6148" s="64"/>
    </row>
    <row r="6149" spans="1:29" x14ac:dyDescent="0.35">
      <c r="A6149" s="9"/>
      <c r="B6149" s="28"/>
      <c r="C6149" s="28"/>
      <c r="D6149" s="28"/>
      <c r="E6149" s="28"/>
      <c r="F6149" s="28"/>
      <c r="G6149" s="33"/>
      <c r="H6149" s="33"/>
      <c r="I6149" s="33"/>
      <c r="J6149" s="34"/>
      <c r="K6149" s="35"/>
      <c r="L6149" s="33"/>
      <c r="M6149" s="33"/>
      <c r="N6149" s="33"/>
      <c r="O6149" s="28"/>
      <c r="P6149" s="29"/>
      <c r="Q6149" s="30"/>
      <c r="R6149" s="31"/>
      <c r="S6149" s="28"/>
      <c r="T6149" s="28"/>
      <c r="U6149" s="32"/>
      <c r="V6149" s="28"/>
      <c r="W6149" s="15"/>
      <c r="AC6149" s="64"/>
    </row>
    <row r="6150" spans="1:29" x14ac:dyDescent="0.35">
      <c r="A6150" s="9"/>
      <c r="B6150" s="28"/>
      <c r="C6150" s="28"/>
      <c r="D6150" s="28"/>
      <c r="E6150" s="28"/>
      <c r="F6150" s="28"/>
      <c r="G6150" s="33"/>
      <c r="H6150" s="33"/>
      <c r="I6150" s="33"/>
      <c r="J6150" s="34"/>
      <c r="K6150" s="35"/>
      <c r="L6150" s="33"/>
      <c r="M6150" s="33"/>
      <c r="N6150" s="33"/>
      <c r="O6150" s="28"/>
      <c r="P6150" s="29"/>
      <c r="Q6150" s="30"/>
      <c r="R6150" s="31"/>
      <c r="S6150" s="28"/>
      <c r="T6150" s="28"/>
      <c r="U6150" s="32"/>
      <c r="V6150" s="28"/>
      <c r="AC6150" s="64"/>
    </row>
    <row r="6151" spans="1:29" x14ac:dyDescent="0.35">
      <c r="A6151" s="9"/>
      <c r="B6151" s="28"/>
      <c r="C6151" s="28"/>
      <c r="D6151" s="28"/>
      <c r="E6151" s="28"/>
      <c r="F6151" s="28"/>
      <c r="G6151" s="33"/>
      <c r="H6151" s="33"/>
      <c r="I6151" s="33"/>
      <c r="J6151" s="34"/>
      <c r="K6151" s="35"/>
      <c r="L6151" s="33"/>
      <c r="M6151" s="33"/>
      <c r="N6151" s="33"/>
      <c r="O6151" s="28"/>
      <c r="P6151" s="29"/>
      <c r="Q6151" s="30"/>
      <c r="R6151" s="31"/>
      <c r="S6151" s="28"/>
      <c r="T6151" s="28"/>
      <c r="U6151" s="32"/>
      <c r="V6151" s="28"/>
      <c r="AC6151" s="64"/>
    </row>
    <row r="6152" spans="1:29" x14ac:dyDescent="0.35">
      <c r="A6152" s="9"/>
      <c r="B6152" s="28"/>
      <c r="C6152" s="28"/>
      <c r="D6152" s="28"/>
      <c r="E6152" s="28"/>
      <c r="F6152" s="28"/>
      <c r="G6152" s="33"/>
      <c r="H6152" s="33"/>
      <c r="I6152" s="33"/>
      <c r="J6152" s="34"/>
      <c r="K6152" s="35"/>
      <c r="L6152" s="33"/>
      <c r="M6152" s="33"/>
      <c r="N6152" s="33"/>
      <c r="O6152" s="28"/>
      <c r="P6152" s="29"/>
      <c r="Q6152" s="30"/>
      <c r="R6152" s="31"/>
      <c r="S6152" s="28"/>
      <c r="T6152" s="28"/>
      <c r="U6152" s="32"/>
      <c r="V6152" s="28"/>
      <c r="AC6152" s="64"/>
    </row>
    <row r="6153" spans="1:29" x14ac:dyDescent="0.35">
      <c r="A6153" s="9"/>
      <c r="B6153" s="28"/>
      <c r="C6153" s="28"/>
      <c r="D6153" s="28"/>
      <c r="E6153" s="28"/>
      <c r="F6153" s="28"/>
      <c r="G6153" s="33"/>
      <c r="H6153" s="33"/>
      <c r="I6153" s="33"/>
      <c r="J6153" s="34"/>
      <c r="K6153" s="35"/>
      <c r="L6153" s="33"/>
      <c r="M6153" s="33"/>
      <c r="N6153" s="33"/>
      <c r="O6153" s="28"/>
      <c r="P6153" s="29"/>
      <c r="Q6153" s="30"/>
      <c r="R6153" s="31"/>
      <c r="S6153" s="28"/>
      <c r="T6153" s="28"/>
      <c r="U6153" s="32"/>
      <c r="V6153" s="28"/>
      <c r="AC6153" s="64"/>
    </row>
    <row r="6154" spans="1:29" x14ac:dyDescent="0.35">
      <c r="A6154" s="9"/>
      <c r="B6154" s="28"/>
      <c r="C6154" s="28"/>
      <c r="D6154" s="28"/>
      <c r="E6154" s="28"/>
      <c r="F6154" s="28"/>
      <c r="G6154" s="33"/>
      <c r="H6154" s="33"/>
      <c r="I6154" s="33"/>
      <c r="J6154" s="34"/>
      <c r="K6154" s="35"/>
      <c r="L6154" s="33"/>
      <c r="M6154" s="33"/>
      <c r="N6154" s="33"/>
      <c r="O6154" s="28"/>
      <c r="P6154" s="29"/>
      <c r="Q6154" s="30"/>
      <c r="R6154" s="31"/>
      <c r="S6154" s="28"/>
      <c r="T6154" s="28"/>
      <c r="U6154" s="32"/>
      <c r="V6154" s="28"/>
      <c r="AC6154" s="64"/>
    </row>
    <row r="6155" spans="1:29" x14ac:dyDescent="0.35">
      <c r="A6155" s="9"/>
      <c r="B6155" s="28"/>
      <c r="C6155" s="28"/>
      <c r="D6155" s="28"/>
      <c r="E6155" s="28"/>
      <c r="F6155" s="28"/>
      <c r="G6155" s="33"/>
      <c r="H6155" s="33"/>
      <c r="I6155" s="33"/>
      <c r="J6155" s="34"/>
      <c r="K6155" s="35"/>
      <c r="L6155" s="33"/>
      <c r="M6155" s="33"/>
      <c r="N6155" s="33"/>
      <c r="O6155" s="28"/>
      <c r="P6155" s="29"/>
      <c r="Q6155" s="30"/>
      <c r="R6155" s="31"/>
      <c r="S6155" s="28"/>
      <c r="T6155" s="28"/>
      <c r="U6155" s="32"/>
      <c r="V6155" s="28"/>
      <c r="AC6155" s="64"/>
    </row>
    <row r="6156" spans="1:29" x14ac:dyDescent="0.35">
      <c r="A6156" s="9"/>
      <c r="B6156" s="28"/>
      <c r="C6156" s="28"/>
      <c r="D6156" s="28"/>
      <c r="E6156" s="28"/>
      <c r="F6156" s="28"/>
      <c r="G6156" s="33"/>
      <c r="H6156" s="33"/>
      <c r="I6156" s="33"/>
      <c r="J6156" s="34"/>
      <c r="K6156" s="35"/>
      <c r="L6156" s="37"/>
      <c r="M6156" s="37"/>
      <c r="N6156" s="37"/>
      <c r="O6156" s="28"/>
      <c r="P6156" s="29"/>
      <c r="Q6156" s="30"/>
      <c r="R6156" s="31"/>
      <c r="S6156" s="28"/>
      <c r="T6156" s="28"/>
      <c r="U6156" s="32"/>
      <c r="V6156" s="28"/>
      <c r="AC6156" s="64"/>
    </row>
    <row r="6157" spans="1:29" x14ac:dyDescent="0.35">
      <c r="P6157" s="29"/>
      <c r="AC6157" s="64"/>
    </row>
    <row r="6158" spans="1:29" x14ac:dyDescent="0.35">
      <c r="A6158" s="9"/>
      <c r="U6158" s="14"/>
      <c r="AC6158" s="64"/>
    </row>
    <row r="6159" spans="1:29" x14ac:dyDescent="0.35">
      <c r="A6159" s="9"/>
      <c r="U6159" s="14"/>
      <c r="AC6159" s="64"/>
    </row>
    <row r="6160" spans="1:29" x14ac:dyDescent="0.35">
      <c r="A6160" s="9"/>
      <c r="U6160" s="14"/>
      <c r="AC6160" s="64"/>
    </row>
    <row r="6161" spans="1:29" x14ac:dyDescent="0.35">
      <c r="A6161" s="9"/>
      <c r="U6161" s="14"/>
      <c r="AC6161" s="64"/>
    </row>
    <row r="6162" spans="1:29" x14ac:dyDescent="0.35">
      <c r="A6162" s="9"/>
      <c r="U6162" s="14"/>
      <c r="AC6162" s="64"/>
    </row>
    <row r="6163" spans="1:29" x14ac:dyDescent="0.35">
      <c r="A6163" s="9"/>
      <c r="U6163" s="14"/>
      <c r="AC6163" s="64"/>
    </row>
    <row r="6164" spans="1:29" x14ac:dyDescent="0.35">
      <c r="A6164" s="9"/>
      <c r="U6164" s="14"/>
      <c r="AC6164" s="64"/>
    </row>
    <row r="6165" spans="1:29" x14ac:dyDescent="0.35">
      <c r="A6165" s="9"/>
      <c r="I6165" s="21"/>
      <c r="U6165" s="14"/>
      <c r="AC6165" s="64"/>
    </row>
    <row r="6166" spans="1:29" x14ac:dyDescent="0.35">
      <c r="A6166" s="9"/>
      <c r="U6166" s="14"/>
      <c r="AC6166" s="64"/>
    </row>
    <row r="6167" spans="1:29" x14ac:dyDescent="0.35">
      <c r="A6167" s="9"/>
      <c r="U6167" s="14"/>
      <c r="AC6167" s="64"/>
    </row>
    <row r="6168" spans="1:29" x14ac:dyDescent="0.35">
      <c r="A6168" s="9"/>
      <c r="U6168" s="14"/>
      <c r="AC6168" s="64"/>
    </row>
    <row r="6169" spans="1:29" x14ac:dyDescent="0.35">
      <c r="A6169" s="9"/>
      <c r="L6169" s="17"/>
      <c r="M6169" s="17"/>
      <c r="N6169" s="17"/>
      <c r="U6169" s="14"/>
      <c r="AC6169" s="64"/>
    </row>
    <row r="6170" spans="1:29" x14ac:dyDescent="0.35">
      <c r="A6170" s="9"/>
      <c r="P6170" s="15"/>
      <c r="U6170" s="14"/>
      <c r="AC6170" s="64"/>
    </row>
    <row r="6171" spans="1:29" x14ac:dyDescent="0.35">
      <c r="A6171" s="9"/>
      <c r="U6171" s="14"/>
      <c r="AC6171" s="64"/>
    </row>
    <row r="6172" spans="1:29" x14ac:dyDescent="0.35">
      <c r="A6172" s="9"/>
      <c r="U6172" s="14"/>
      <c r="AC6172" s="64"/>
    </row>
    <row r="6173" spans="1:29" x14ac:dyDescent="0.35">
      <c r="A6173" s="9"/>
      <c r="U6173" s="14"/>
      <c r="AC6173" s="64"/>
    </row>
    <row r="6174" spans="1:29" x14ac:dyDescent="0.35">
      <c r="A6174" s="9"/>
      <c r="U6174" s="14"/>
      <c r="AC6174" s="64"/>
    </row>
    <row r="6175" spans="1:29" x14ac:dyDescent="0.35">
      <c r="A6175" s="9"/>
      <c r="U6175" s="14"/>
      <c r="AC6175" s="64"/>
    </row>
    <row r="6176" spans="1:29" x14ac:dyDescent="0.35">
      <c r="A6176" s="9"/>
      <c r="U6176" s="14"/>
      <c r="AC6176" s="64"/>
    </row>
    <row r="6177" spans="1:29" x14ac:dyDescent="0.35">
      <c r="A6177" s="9"/>
      <c r="U6177" s="14"/>
      <c r="AC6177" s="64"/>
    </row>
    <row r="6178" spans="1:29" x14ac:dyDescent="0.35">
      <c r="A6178" s="9"/>
      <c r="U6178" s="14"/>
      <c r="AC6178" s="64"/>
    </row>
    <row r="6179" spans="1:29" x14ac:dyDescent="0.35">
      <c r="A6179" s="9"/>
      <c r="U6179" s="14"/>
      <c r="AC6179" s="64"/>
    </row>
    <row r="6180" spans="1:29" x14ac:dyDescent="0.35">
      <c r="A6180" s="9"/>
      <c r="U6180" s="14"/>
      <c r="AC6180" s="64"/>
    </row>
    <row r="6181" spans="1:29" x14ac:dyDescent="0.35">
      <c r="A6181" s="9"/>
      <c r="U6181" s="14"/>
      <c r="AC6181" s="64"/>
    </row>
    <row r="6182" spans="1:29" x14ac:dyDescent="0.35">
      <c r="A6182" s="9"/>
      <c r="U6182" s="14"/>
      <c r="AC6182" s="64"/>
    </row>
    <row r="6183" spans="1:29" x14ac:dyDescent="0.35">
      <c r="A6183" s="9"/>
      <c r="U6183" s="14"/>
      <c r="AC6183" s="64"/>
    </row>
    <row r="6184" spans="1:29" x14ac:dyDescent="0.35">
      <c r="A6184" s="9"/>
      <c r="U6184" s="14"/>
      <c r="AC6184" s="64"/>
    </row>
    <row r="6185" spans="1:29" x14ac:dyDescent="0.35">
      <c r="A6185" s="9"/>
      <c r="U6185" s="14"/>
      <c r="AC6185" s="64"/>
    </row>
    <row r="6186" spans="1:29" x14ac:dyDescent="0.35">
      <c r="A6186" s="9"/>
      <c r="U6186" s="14"/>
      <c r="AC6186" s="64"/>
    </row>
    <row r="6187" spans="1:29" x14ac:dyDescent="0.35">
      <c r="A6187" s="9"/>
      <c r="U6187" s="14"/>
      <c r="AC6187" s="64"/>
    </row>
    <row r="6188" spans="1:29" x14ac:dyDescent="0.35">
      <c r="A6188" s="9"/>
      <c r="U6188" s="14"/>
      <c r="AC6188" s="64"/>
    </row>
    <row r="6189" spans="1:29" x14ac:dyDescent="0.35">
      <c r="A6189" s="9"/>
      <c r="U6189" s="14"/>
      <c r="AC6189" s="64"/>
    </row>
    <row r="6190" spans="1:29" x14ac:dyDescent="0.35">
      <c r="A6190" s="9"/>
      <c r="U6190" s="14"/>
      <c r="AC6190" s="64"/>
    </row>
    <row r="6191" spans="1:29" x14ac:dyDescent="0.35">
      <c r="A6191" s="9"/>
      <c r="U6191" s="14"/>
      <c r="AC6191" s="64"/>
    </row>
    <row r="6192" spans="1:29" x14ac:dyDescent="0.35">
      <c r="A6192" s="9"/>
      <c r="U6192" s="14"/>
      <c r="AC6192" s="64"/>
    </row>
    <row r="6193" spans="1:29" x14ac:dyDescent="0.35">
      <c r="A6193" s="9"/>
      <c r="U6193" s="14"/>
      <c r="AC6193" s="64"/>
    </row>
    <row r="6194" spans="1:29" x14ac:dyDescent="0.35">
      <c r="A6194" s="9"/>
      <c r="U6194" s="14"/>
      <c r="AC6194" s="64"/>
    </row>
    <row r="6195" spans="1:29" x14ac:dyDescent="0.35">
      <c r="A6195" s="9"/>
      <c r="U6195" s="14"/>
      <c r="AC6195" s="64"/>
    </row>
    <row r="6196" spans="1:29" x14ac:dyDescent="0.35">
      <c r="A6196" s="9"/>
      <c r="U6196" s="14"/>
      <c r="AC6196" s="64"/>
    </row>
    <row r="6197" spans="1:29" x14ac:dyDescent="0.35">
      <c r="A6197" s="9"/>
      <c r="U6197" s="14"/>
      <c r="AC6197" s="64"/>
    </row>
    <row r="6198" spans="1:29" x14ac:dyDescent="0.35">
      <c r="A6198" s="9"/>
      <c r="U6198" s="14"/>
      <c r="AC6198" s="64"/>
    </row>
    <row r="6199" spans="1:29" x14ac:dyDescent="0.35">
      <c r="A6199" s="9"/>
      <c r="U6199" s="14"/>
      <c r="AC6199" s="64"/>
    </row>
    <row r="6200" spans="1:29" x14ac:dyDescent="0.35">
      <c r="A6200" s="9"/>
      <c r="U6200" s="14"/>
      <c r="AC6200" s="64"/>
    </row>
    <row r="6201" spans="1:29" x14ac:dyDescent="0.35">
      <c r="A6201" s="9"/>
      <c r="U6201" s="14"/>
      <c r="AC6201" s="64"/>
    </row>
    <row r="6202" spans="1:29" x14ac:dyDescent="0.35">
      <c r="A6202" s="9"/>
      <c r="U6202" s="14"/>
      <c r="AC6202" s="64"/>
    </row>
    <row r="6203" spans="1:29" x14ac:dyDescent="0.35">
      <c r="A6203" s="9"/>
      <c r="U6203" s="14"/>
      <c r="AC6203" s="64"/>
    </row>
    <row r="6204" spans="1:29" x14ac:dyDescent="0.35">
      <c r="A6204" s="9"/>
      <c r="U6204" s="14"/>
      <c r="AC6204" s="64"/>
    </row>
    <row r="6205" spans="1:29" x14ac:dyDescent="0.35">
      <c r="A6205" s="9"/>
      <c r="U6205" s="14"/>
      <c r="AC6205" s="64"/>
    </row>
    <row r="6206" spans="1:29" x14ac:dyDescent="0.35">
      <c r="A6206" s="9"/>
      <c r="U6206" s="14"/>
      <c r="AC6206" s="64"/>
    </row>
    <row r="6207" spans="1:29" x14ac:dyDescent="0.35">
      <c r="A6207" s="9"/>
      <c r="I6207" s="17"/>
      <c r="J6207" s="17"/>
      <c r="K6207" s="17"/>
      <c r="L6207" s="17"/>
      <c r="M6207" s="17"/>
      <c r="N6207" s="17"/>
      <c r="O6207" s="15"/>
      <c r="S6207" s="15"/>
      <c r="T6207" s="15"/>
      <c r="U6207" s="22"/>
      <c r="V6207" s="15"/>
      <c r="AC6207" s="64"/>
    </row>
    <row r="6208" spans="1:29" x14ac:dyDescent="0.35">
      <c r="A6208" s="69"/>
      <c r="B6208" s="70"/>
      <c r="C6208" s="15"/>
      <c r="D6208" s="102"/>
      <c r="E6208" s="15"/>
      <c r="F6208" s="15"/>
      <c r="G6208" s="17"/>
      <c r="H6208" s="17"/>
      <c r="I6208" s="17"/>
      <c r="J6208" s="17"/>
      <c r="K6208" s="17"/>
      <c r="L6208" s="17"/>
      <c r="M6208" s="17"/>
      <c r="N6208" s="17"/>
      <c r="O6208" s="15"/>
      <c r="P6208" s="15"/>
      <c r="Q6208" s="15"/>
      <c r="R6208" s="67"/>
      <c r="S6208" s="15"/>
      <c r="T6208" s="15"/>
      <c r="U6208" s="22"/>
      <c r="V6208" s="15"/>
      <c r="X6208" s="70"/>
      <c r="AC6208" s="64"/>
    </row>
    <row r="6209" spans="1:29" x14ac:dyDescent="0.35">
      <c r="A6209" s="69"/>
      <c r="B6209" s="70"/>
      <c r="C6209" s="15"/>
      <c r="D6209" s="102"/>
      <c r="E6209" s="15"/>
      <c r="F6209" s="15"/>
      <c r="G6209" s="17"/>
      <c r="H6209" s="17"/>
      <c r="I6209" s="17"/>
      <c r="J6209" s="17"/>
      <c r="K6209" s="17"/>
      <c r="L6209" s="17"/>
      <c r="M6209" s="17"/>
      <c r="N6209" s="17"/>
      <c r="O6209" s="15"/>
      <c r="P6209" s="15"/>
      <c r="Q6209" s="15"/>
      <c r="R6209" s="67"/>
      <c r="S6209" s="15"/>
      <c r="T6209" s="15"/>
      <c r="U6209" s="22"/>
      <c r="V6209" s="15"/>
      <c r="X6209" s="70"/>
      <c r="AC6209" s="64"/>
    </row>
    <row r="6210" spans="1:29" x14ac:dyDescent="0.35">
      <c r="A6210" s="69"/>
      <c r="B6210" s="70"/>
      <c r="C6210" s="15"/>
      <c r="D6210" s="102"/>
      <c r="E6210" s="15"/>
      <c r="F6210" s="15"/>
      <c r="G6210" s="17"/>
      <c r="H6210" s="17"/>
      <c r="I6210" s="17"/>
      <c r="J6210" s="17"/>
      <c r="K6210" s="17"/>
      <c r="L6210" s="17"/>
      <c r="M6210" s="17"/>
      <c r="N6210" s="17"/>
      <c r="O6210" s="15"/>
      <c r="P6210" s="15"/>
      <c r="Q6210" s="15"/>
      <c r="R6210" s="67"/>
      <c r="S6210" s="15"/>
      <c r="T6210" s="15"/>
      <c r="U6210" s="22"/>
      <c r="V6210" s="15"/>
      <c r="X6210" s="70"/>
      <c r="AC6210" s="64"/>
    </row>
    <row r="6211" spans="1:29" x14ac:dyDescent="0.35">
      <c r="A6211" s="69"/>
      <c r="B6211" s="70"/>
      <c r="C6211" s="15"/>
      <c r="D6211" s="102"/>
      <c r="E6211" s="15"/>
      <c r="F6211" s="15"/>
      <c r="G6211" s="17"/>
      <c r="H6211" s="17"/>
      <c r="I6211" s="17"/>
      <c r="J6211" s="17"/>
      <c r="K6211" s="17"/>
      <c r="L6211" s="17"/>
      <c r="M6211" s="17"/>
      <c r="N6211" s="17"/>
      <c r="O6211" s="15"/>
      <c r="P6211" s="15"/>
      <c r="Q6211" s="15"/>
      <c r="R6211" s="67"/>
      <c r="S6211" s="15"/>
      <c r="T6211" s="15"/>
      <c r="U6211" s="22"/>
      <c r="V6211" s="15"/>
      <c r="X6211" s="70"/>
      <c r="AC6211" s="64"/>
    </row>
    <row r="6212" spans="1:29" x14ac:dyDescent="0.35">
      <c r="A6212" s="9"/>
      <c r="N6212" s="17"/>
      <c r="O6212" s="15"/>
      <c r="P6212" s="15"/>
      <c r="Q6212" s="15"/>
      <c r="R6212" s="67"/>
      <c r="S6212" s="15"/>
      <c r="T6212" s="15"/>
      <c r="U6212" s="22"/>
      <c r="V6212" s="15"/>
      <c r="X6212" s="70"/>
      <c r="AC6212" s="64"/>
    </row>
    <row r="6213" spans="1:29" x14ac:dyDescent="0.35">
      <c r="A6213" s="9"/>
      <c r="N6213" s="17"/>
      <c r="O6213" s="15"/>
      <c r="P6213" s="15"/>
      <c r="Q6213" s="15"/>
      <c r="R6213" s="67"/>
      <c r="S6213" s="15"/>
      <c r="T6213" s="15"/>
      <c r="U6213" s="22"/>
      <c r="V6213" s="15"/>
      <c r="X6213" s="70"/>
      <c r="AC6213" s="64"/>
    </row>
    <row r="6214" spans="1:29" x14ac:dyDescent="0.35">
      <c r="A6214" s="69"/>
      <c r="B6214" s="70"/>
      <c r="C6214" s="15"/>
      <c r="D6214" s="102"/>
      <c r="E6214" s="15"/>
      <c r="F6214" s="15"/>
      <c r="G6214" s="17"/>
      <c r="H6214" s="17"/>
      <c r="I6214" s="17"/>
      <c r="J6214" s="17"/>
      <c r="K6214" s="17"/>
      <c r="L6214" s="17"/>
      <c r="M6214" s="17"/>
      <c r="N6214" s="17"/>
      <c r="O6214" s="15"/>
      <c r="P6214" s="15"/>
      <c r="Q6214" s="15"/>
      <c r="R6214" s="67"/>
      <c r="S6214" s="15"/>
      <c r="T6214" s="15"/>
      <c r="U6214" s="22"/>
      <c r="V6214" s="15"/>
      <c r="X6214" s="70"/>
      <c r="AC6214" s="64"/>
    </row>
    <row r="6215" spans="1:29" x14ac:dyDescent="0.35">
      <c r="A6215" s="69"/>
      <c r="B6215" s="70"/>
      <c r="C6215" s="15"/>
      <c r="D6215" s="102"/>
      <c r="E6215" s="15"/>
      <c r="F6215" s="15"/>
      <c r="G6215" s="17"/>
      <c r="H6215" s="17"/>
      <c r="I6215" s="17"/>
      <c r="J6215" s="17"/>
      <c r="K6215" s="17"/>
      <c r="L6215" s="17"/>
      <c r="M6215" s="17"/>
      <c r="N6215" s="17"/>
      <c r="O6215" s="15"/>
      <c r="P6215" s="15"/>
      <c r="Q6215" s="15"/>
      <c r="R6215" s="67"/>
      <c r="S6215" s="15"/>
      <c r="T6215" s="15"/>
      <c r="U6215" s="22"/>
      <c r="V6215" s="15"/>
      <c r="X6215" s="70"/>
      <c r="AC6215" s="64"/>
    </row>
    <row r="6216" spans="1:29" x14ac:dyDescent="0.35">
      <c r="A6216" s="69"/>
      <c r="B6216" s="70"/>
      <c r="C6216" s="15"/>
      <c r="D6216" s="102"/>
      <c r="E6216" s="15"/>
      <c r="F6216" s="15"/>
      <c r="G6216" s="17"/>
      <c r="H6216" s="17"/>
      <c r="I6216" s="17"/>
      <c r="J6216" s="17"/>
      <c r="K6216" s="17"/>
      <c r="L6216" s="17"/>
      <c r="M6216" s="17"/>
      <c r="N6216" s="17"/>
      <c r="O6216" s="15"/>
      <c r="P6216" s="15"/>
      <c r="Q6216" s="15"/>
      <c r="R6216" s="67"/>
      <c r="S6216" s="15"/>
      <c r="T6216" s="15"/>
      <c r="U6216" s="22"/>
      <c r="V6216" s="15"/>
      <c r="X6216" s="70"/>
      <c r="AC6216" s="64"/>
    </row>
    <row r="6217" spans="1:29" x14ac:dyDescent="0.35">
      <c r="A6217" s="69"/>
      <c r="B6217" s="70"/>
      <c r="C6217" s="15"/>
      <c r="D6217" s="102"/>
      <c r="E6217" s="15"/>
      <c r="F6217" s="15"/>
      <c r="G6217" s="17"/>
      <c r="H6217" s="17"/>
      <c r="I6217" s="17"/>
      <c r="J6217" s="17"/>
      <c r="K6217" s="17"/>
      <c r="L6217" s="17"/>
      <c r="M6217" s="17"/>
      <c r="N6217" s="17"/>
      <c r="O6217" s="15"/>
      <c r="P6217" s="15"/>
      <c r="Q6217" s="15"/>
      <c r="R6217" s="67"/>
      <c r="S6217" s="15"/>
      <c r="T6217" s="15"/>
      <c r="U6217" s="22"/>
      <c r="V6217" s="15"/>
      <c r="X6217" s="70"/>
      <c r="AC6217" s="64"/>
    </row>
    <row r="6218" spans="1:29" x14ac:dyDescent="0.35">
      <c r="A6218" s="69"/>
      <c r="B6218" s="70"/>
      <c r="C6218" s="15"/>
      <c r="D6218" s="102"/>
      <c r="E6218" s="15"/>
      <c r="F6218" s="15"/>
      <c r="G6218" s="17"/>
      <c r="H6218" s="17"/>
      <c r="I6218" s="17"/>
      <c r="J6218" s="17"/>
      <c r="K6218" s="17"/>
      <c r="L6218" s="17"/>
      <c r="M6218" s="17"/>
      <c r="N6218" s="17"/>
      <c r="O6218" s="15"/>
      <c r="P6218" s="15"/>
      <c r="Q6218" s="15"/>
      <c r="R6218" s="67"/>
      <c r="S6218" s="15"/>
      <c r="T6218" s="15"/>
      <c r="U6218" s="22"/>
      <c r="V6218" s="15"/>
      <c r="X6218" s="70"/>
      <c r="AC6218" s="64"/>
    </row>
    <row r="6219" spans="1:29" x14ac:dyDescent="0.35">
      <c r="A6219" s="69"/>
      <c r="B6219" s="70"/>
      <c r="C6219" s="15"/>
      <c r="D6219" s="102"/>
      <c r="E6219" s="15"/>
      <c r="F6219" s="15"/>
      <c r="G6219" s="17"/>
      <c r="H6219" s="17"/>
      <c r="I6219" s="17"/>
      <c r="J6219" s="17"/>
      <c r="K6219" s="17"/>
      <c r="L6219" s="17"/>
      <c r="M6219" s="17"/>
      <c r="N6219" s="17"/>
      <c r="O6219" s="15"/>
      <c r="P6219" s="15"/>
      <c r="Q6219" s="15"/>
      <c r="R6219" s="67"/>
      <c r="S6219" s="15"/>
      <c r="T6219" s="15"/>
      <c r="U6219" s="22"/>
      <c r="V6219" s="15"/>
      <c r="X6219" s="70"/>
      <c r="AC6219" s="64"/>
    </row>
    <row r="6220" spans="1:29" x14ac:dyDescent="0.35">
      <c r="A6220" s="69"/>
      <c r="B6220" s="70"/>
      <c r="C6220" s="15"/>
      <c r="D6220" s="102"/>
      <c r="E6220" s="15"/>
      <c r="F6220" s="15"/>
      <c r="G6220" s="17"/>
      <c r="H6220" s="17"/>
      <c r="I6220" s="17"/>
      <c r="J6220" s="17"/>
      <c r="K6220" s="17"/>
      <c r="L6220" s="17"/>
      <c r="M6220" s="17"/>
      <c r="N6220" s="17"/>
      <c r="O6220" s="15"/>
      <c r="P6220" s="15"/>
      <c r="Q6220" s="15"/>
      <c r="R6220" s="67"/>
      <c r="S6220" s="15"/>
      <c r="T6220" s="15"/>
      <c r="U6220" s="22"/>
      <c r="V6220" s="15"/>
      <c r="X6220" s="70"/>
      <c r="AC6220" s="64"/>
    </row>
    <row r="6221" spans="1:29" x14ac:dyDescent="0.35">
      <c r="A6221" s="69"/>
      <c r="B6221" s="70"/>
      <c r="C6221" s="15"/>
      <c r="D6221" s="102"/>
      <c r="E6221" s="15"/>
      <c r="F6221" s="15"/>
      <c r="G6221" s="17"/>
      <c r="H6221" s="17"/>
      <c r="I6221" s="17"/>
      <c r="J6221" s="17"/>
      <c r="K6221" s="17"/>
      <c r="L6221" s="17"/>
      <c r="M6221" s="17"/>
      <c r="N6221" s="17"/>
      <c r="O6221" s="15"/>
      <c r="P6221" s="15"/>
      <c r="Q6221" s="15"/>
      <c r="R6221" s="67"/>
      <c r="S6221" s="15"/>
      <c r="T6221" s="15"/>
      <c r="U6221" s="22"/>
      <c r="V6221" s="15"/>
      <c r="X6221" s="70"/>
      <c r="AC6221" s="64"/>
    </row>
    <row r="6222" spans="1:29" x14ac:dyDescent="0.35">
      <c r="A6222" s="69"/>
      <c r="B6222" s="70"/>
      <c r="C6222" s="15"/>
      <c r="D6222" s="102"/>
      <c r="E6222" s="15"/>
      <c r="F6222" s="15"/>
      <c r="G6222" s="17"/>
      <c r="H6222" s="17"/>
      <c r="I6222" s="17"/>
      <c r="J6222" s="17"/>
      <c r="K6222" s="17"/>
      <c r="L6222" s="17"/>
      <c r="M6222" s="17"/>
      <c r="N6222" s="17"/>
      <c r="O6222" s="15"/>
      <c r="P6222" s="15"/>
      <c r="Q6222" s="15"/>
      <c r="R6222" s="67"/>
      <c r="S6222" s="15"/>
      <c r="T6222" s="15"/>
      <c r="U6222" s="22"/>
      <c r="V6222" s="15"/>
      <c r="X6222" s="70"/>
      <c r="AC6222" s="64"/>
    </row>
    <row r="6223" spans="1:29" x14ac:dyDescent="0.35">
      <c r="A6223" s="69"/>
      <c r="B6223" s="70"/>
      <c r="C6223" s="15"/>
      <c r="D6223" s="102"/>
      <c r="E6223" s="15"/>
      <c r="F6223" s="15"/>
      <c r="G6223" s="17"/>
      <c r="H6223" s="17"/>
      <c r="I6223" s="17"/>
      <c r="J6223" s="17"/>
      <c r="K6223" s="17"/>
      <c r="L6223" s="17"/>
      <c r="M6223" s="17"/>
      <c r="N6223" s="17"/>
      <c r="O6223" s="15"/>
      <c r="P6223" s="15"/>
      <c r="Q6223" s="24"/>
      <c r="R6223" s="66"/>
      <c r="S6223" s="15"/>
      <c r="T6223" s="15"/>
      <c r="U6223" s="22"/>
      <c r="V6223" s="15"/>
      <c r="X6223" s="70"/>
      <c r="AC6223" s="64"/>
    </row>
    <row r="6224" spans="1:29" x14ac:dyDescent="0.35">
      <c r="A6224" s="69"/>
      <c r="B6224" s="70"/>
      <c r="C6224" s="15"/>
      <c r="D6224" s="102"/>
      <c r="E6224" s="15"/>
      <c r="F6224" s="15"/>
      <c r="G6224" s="17"/>
      <c r="H6224" s="17"/>
      <c r="I6224" s="17"/>
      <c r="J6224" s="17"/>
      <c r="K6224" s="17"/>
      <c r="L6224" s="17"/>
      <c r="M6224" s="17"/>
      <c r="N6224" s="17"/>
      <c r="O6224" s="15"/>
      <c r="P6224" s="15"/>
      <c r="Q6224" s="15"/>
      <c r="R6224" s="67"/>
      <c r="S6224" s="15"/>
      <c r="T6224" s="15"/>
      <c r="U6224" s="22"/>
      <c r="V6224" s="15"/>
      <c r="X6224" s="70"/>
      <c r="AC6224" s="64"/>
    </row>
    <row r="6225" spans="1:29" x14ac:dyDescent="0.35">
      <c r="A6225" s="69"/>
      <c r="B6225" s="70"/>
      <c r="C6225" s="15"/>
      <c r="D6225" s="102"/>
      <c r="E6225" s="15"/>
      <c r="F6225" s="15"/>
      <c r="G6225" s="17"/>
      <c r="H6225" s="17"/>
      <c r="I6225" s="17"/>
      <c r="J6225" s="17"/>
      <c r="K6225" s="17"/>
      <c r="L6225" s="17"/>
      <c r="M6225" s="17"/>
      <c r="N6225" s="17"/>
      <c r="O6225" s="15"/>
      <c r="P6225" s="15"/>
      <c r="Q6225" s="15"/>
      <c r="R6225" s="67"/>
      <c r="S6225" s="15"/>
      <c r="T6225" s="15"/>
      <c r="U6225" s="22"/>
      <c r="V6225" s="15"/>
      <c r="X6225" s="70"/>
      <c r="AC6225" s="64"/>
    </row>
    <row r="6226" spans="1:29" x14ac:dyDescent="0.35">
      <c r="A6226" s="69"/>
      <c r="B6226" s="70"/>
      <c r="C6226" s="15"/>
      <c r="D6226" s="102"/>
      <c r="E6226" s="15"/>
      <c r="F6226" s="15"/>
      <c r="G6226" s="17"/>
      <c r="H6226" s="17"/>
      <c r="I6226" s="17"/>
      <c r="J6226" s="17"/>
      <c r="K6226" s="17"/>
      <c r="L6226" s="17"/>
      <c r="M6226" s="17"/>
      <c r="N6226" s="17"/>
      <c r="O6226" s="15"/>
      <c r="P6226" s="15"/>
      <c r="Q6226" s="15"/>
      <c r="R6226" s="67"/>
      <c r="S6226" s="15"/>
      <c r="T6226" s="15"/>
      <c r="U6226" s="22"/>
      <c r="V6226" s="15"/>
      <c r="X6226" s="70"/>
      <c r="AC6226" s="64"/>
    </row>
    <row r="6227" spans="1:29" x14ac:dyDescent="0.35">
      <c r="A6227" s="69"/>
      <c r="B6227" s="70"/>
      <c r="C6227" s="15"/>
      <c r="D6227" s="102"/>
      <c r="E6227" s="15"/>
      <c r="F6227" s="15"/>
      <c r="G6227" s="17"/>
      <c r="H6227" s="17"/>
      <c r="I6227" s="17"/>
      <c r="J6227" s="17"/>
      <c r="K6227" s="17"/>
      <c r="L6227" s="17"/>
      <c r="M6227" s="17"/>
      <c r="N6227" s="17"/>
      <c r="O6227" s="15"/>
      <c r="P6227" s="15"/>
      <c r="Q6227" s="15"/>
      <c r="R6227" s="67"/>
      <c r="S6227" s="15"/>
      <c r="T6227" s="15"/>
      <c r="U6227" s="22"/>
      <c r="V6227" s="15"/>
      <c r="X6227" s="70"/>
      <c r="AC6227" s="64"/>
    </row>
    <row r="6228" spans="1:29" x14ac:dyDescent="0.35">
      <c r="A6228" s="69"/>
      <c r="B6228" s="70"/>
      <c r="C6228" s="15"/>
      <c r="D6228" s="102"/>
      <c r="E6228" s="15"/>
      <c r="F6228" s="15"/>
      <c r="G6228" s="17"/>
      <c r="H6228" s="17"/>
      <c r="I6228" s="17"/>
      <c r="J6228" s="17"/>
      <c r="K6228" s="17"/>
      <c r="L6228" s="17"/>
      <c r="M6228" s="17"/>
      <c r="N6228" s="17"/>
      <c r="O6228" s="15"/>
      <c r="P6228" s="15"/>
      <c r="Q6228" s="15"/>
      <c r="R6228" s="67"/>
      <c r="S6228" s="15"/>
      <c r="T6228" s="15"/>
      <c r="U6228" s="22"/>
      <c r="V6228" s="15"/>
      <c r="X6228" s="70"/>
      <c r="AC6228" s="64"/>
    </row>
    <row r="6229" spans="1:29" x14ac:dyDescent="0.35">
      <c r="A6229" s="69"/>
      <c r="B6229" s="70"/>
      <c r="C6229" s="15"/>
      <c r="D6229" s="102"/>
      <c r="E6229" s="15"/>
      <c r="F6229" s="15"/>
      <c r="G6229" s="17"/>
      <c r="H6229" s="17"/>
      <c r="I6229" s="17"/>
      <c r="J6229" s="17"/>
      <c r="K6229" s="17"/>
      <c r="L6229" s="17"/>
      <c r="M6229" s="17"/>
      <c r="N6229" s="17"/>
      <c r="O6229" s="15"/>
      <c r="P6229" s="15"/>
      <c r="Q6229" s="15"/>
      <c r="R6229" s="67"/>
      <c r="S6229" s="15"/>
      <c r="T6229" s="15"/>
      <c r="U6229" s="22"/>
      <c r="V6229" s="15"/>
      <c r="X6229" s="70"/>
      <c r="AC6229" s="64"/>
    </row>
    <row r="6230" spans="1:29" x14ac:dyDescent="0.35">
      <c r="A6230" s="69"/>
      <c r="B6230" s="70"/>
      <c r="C6230" s="15"/>
      <c r="D6230" s="102"/>
      <c r="E6230" s="15"/>
      <c r="F6230" s="15"/>
      <c r="G6230" s="17"/>
      <c r="H6230" s="17"/>
      <c r="I6230" s="17"/>
      <c r="J6230" s="17"/>
      <c r="K6230" s="17"/>
      <c r="L6230" s="17"/>
      <c r="M6230" s="17"/>
      <c r="N6230" s="17"/>
      <c r="O6230" s="15"/>
      <c r="P6230" s="15"/>
      <c r="Q6230" s="15"/>
      <c r="R6230" s="67"/>
      <c r="S6230" s="15"/>
      <c r="T6230" s="15"/>
      <c r="U6230" s="22"/>
      <c r="V6230" s="15"/>
      <c r="X6230" s="70"/>
      <c r="AC6230" s="64"/>
    </row>
    <row r="6231" spans="1:29" x14ac:dyDescent="0.35">
      <c r="A6231" s="69"/>
      <c r="B6231" s="70"/>
      <c r="C6231" s="15"/>
      <c r="D6231" s="102"/>
      <c r="E6231" s="15"/>
      <c r="F6231" s="15"/>
      <c r="G6231" s="17"/>
      <c r="H6231" s="17"/>
      <c r="I6231" s="17"/>
      <c r="J6231" s="17"/>
      <c r="K6231" s="17"/>
      <c r="L6231" s="17"/>
      <c r="M6231" s="17"/>
      <c r="N6231" s="17"/>
      <c r="O6231" s="15"/>
      <c r="P6231" s="15"/>
      <c r="Q6231" s="15"/>
      <c r="R6231" s="67"/>
      <c r="S6231" s="15"/>
      <c r="T6231" s="15"/>
      <c r="U6231" s="22"/>
      <c r="V6231" s="15"/>
      <c r="X6231" s="70"/>
      <c r="AC6231" s="64"/>
    </row>
    <row r="6232" spans="1:29" x14ac:dyDescent="0.35">
      <c r="A6232" s="69"/>
      <c r="P6232" s="15"/>
      <c r="U6232" s="14"/>
      <c r="AC6232" s="64"/>
    </row>
    <row r="6233" spans="1:29" ht="30" customHeight="1" x14ac:dyDescent="0.35">
      <c r="A6233" s="69"/>
      <c r="U6233" s="14"/>
      <c r="AC6233" s="64"/>
    </row>
    <row r="6234" spans="1:29" x14ac:dyDescent="0.35">
      <c r="A6234" s="69"/>
      <c r="U6234" s="14"/>
      <c r="AC6234" s="64"/>
    </row>
    <row r="6235" spans="1:29" x14ac:dyDescent="0.35">
      <c r="A6235" s="69"/>
      <c r="U6235" s="14"/>
      <c r="AC6235" s="64"/>
    </row>
    <row r="6236" spans="1:29" x14ac:dyDescent="0.35">
      <c r="A6236" s="69"/>
      <c r="U6236" s="14"/>
      <c r="AC6236" s="64"/>
    </row>
    <row r="6237" spans="1:29" x14ac:dyDescent="0.35">
      <c r="A6237" s="69"/>
      <c r="U6237" s="14"/>
      <c r="AC6237" s="64"/>
    </row>
    <row r="6238" spans="1:29" x14ac:dyDescent="0.35">
      <c r="A6238" s="69"/>
      <c r="U6238" s="14"/>
      <c r="AC6238" s="64"/>
    </row>
    <row r="6239" spans="1:29" x14ac:dyDescent="0.35">
      <c r="A6239" s="69"/>
      <c r="U6239" s="14"/>
      <c r="AC6239" s="64"/>
    </row>
    <row r="6240" spans="1:29" x14ac:dyDescent="0.35">
      <c r="A6240" s="69"/>
      <c r="U6240" s="14"/>
      <c r="AC6240" s="64"/>
    </row>
    <row r="6241" spans="1:29" x14ac:dyDescent="0.35">
      <c r="A6241" s="69"/>
      <c r="U6241" s="14"/>
      <c r="AC6241" s="64"/>
    </row>
    <row r="6242" spans="1:29" x14ac:dyDescent="0.35">
      <c r="A6242" s="69"/>
      <c r="U6242" s="14"/>
      <c r="AC6242" s="64"/>
    </row>
    <row r="6243" spans="1:29" x14ac:dyDescent="0.35">
      <c r="A6243" s="69"/>
      <c r="U6243" s="14"/>
      <c r="AC6243" s="64"/>
    </row>
    <row r="6244" spans="1:29" x14ac:dyDescent="0.35">
      <c r="A6244" s="69"/>
      <c r="U6244" s="14"/>
      <c r="AC6244" s="64"/>
    </row>
    <row r="6245" spans="1:29" x14ac:dyDescent="0.35">
      <c r="A6245" s="69"/>
      <c r="U6245" s="14"/>
      <c r="AC6245" s="64"/>
    </row>
    <row r="6246" spans="1:29" x14ac:dyDescent="0.35">
      <c r="A6246" s="69"/>
      <c r="U6246" s="14"/>
      <c r="AC6246" s="64"/>
    </row>
    <row r="6247" spans="1:29" x14ac:dyDescent="0.35">
      <c r="A6247" s="69"/>
      <c r="U6247" s="14"/>
      <c r="AC6247" s="64"/>
    </row>
    <row r="6248" spans="1:29" x14ac:dyDescent="0.35">
      <c r="A6248" s="69"/>
      <c r="U6248" s="14"/>
      <c r="AC6248" s="64"/>
    </row>
    <row r="6249" spans="1:29" x14ac:dyDescent="0.35">
      <c r="A6249" s="69"/>
      <c r="U6249" s="14"/>
      <c r="AC6249" s="64"/>
    </row>
    <row r="6250" spans="1:29" x14ac:dyDescent="0.35">
      <c r="A6250" s="69"/>
      <c r="U6250" s="14"/>
      <c r="AC6250" s="64"/>
    </row>
    <row r="6251" spans="1:29" x14ac:dyDescent="0.35">
      <c r="A6251" s="69"/>
      <c r="U6251" s="14"/>
      <c r="AC6251" s="64"/>
    </row>
    <row r="6252" spans="1:29" x14ac:dyDescent="0.35">
      <c r="A6252" s="69"/>
      <c r="U6252" s="14"/>
      <c r="AC6252" s="64"/>
    </row>
    <row r="6253" spans="1:29" x14ac:dyDescent="0.35">
      <c r="A6253" s="69"/>
      <c r="U6253" s="14"/>
      <c r="AC6253" s="64"/>
    </row>
    <row r="6254" spans="1:29" x14ac:dyDescent="0.35">
      <c r="A6254" s="69"/>
      <c r="U6254" s="14"/>
      <c r="AC6254" s="64"/>
    </row>
    <row r="6255" spans="1:29" x14ac:dyDescent="0.35">
      <c r="A6255" s="69"/>
      <c r="U6255" s="14"/>
      <c r="AC6255" s="64"/>
    </row>
    <row r="6256" spans="1:29" x14ac:dyDescent="0.35">
      <c r="A6256" s="69"/>
      <c r="U6256" s="14"/>
      <c r="AC6256" s="64"/>
    </row>
    <row r="6257" spans="1:29" x14ac:dyDescent="0.35">
      <c r="A6257" s="69"/>
      <c r="U6257" s="14"/>
      <c r="AC6257" s="64"/>
    </row>
    <row r="6258" spans="1:29" x14ac:dyDescent="0.35">
      <c r="A6258" s="69"/>
      <c r="U6258" s="14"/>
      <c r="AC6258" s="64"/>
    </row>
    <row r="6259" spans="1:29" x14ac:dyDescent="0.35">
      <c r="A6259" s="69"/>
      <c r="I6259" s="17"/>
      <c r="J6259" s="17"/>
      <c r="K6259" s="17"/>
      <c r="L6259" s="17"/>
      <c r="M6259" s="17"/>
      <c r="N6259" s="17"/>
      <c r="O6259" s="15"/>
      <c r="Q6259" s="15"/>
      <c r="R6259" s="67"/>
      <c r="S6259" s="15"/>
      <c r="T6259" s="15"/>
      <c r="U6259" s="22"/>
      <c r="V6259" s="15"/>
      <c r="W6259" s="15"/>
      <c r="AC6259" s="64"/>
    </row>
    <row r="6260" spans="1:29" x14ac:dyDescent="0.35">
      <c r="A6260" s="69"/>
      <c r="P6260" s="15"/>
      <c r="U6260" s="14"/>
      <c r="AC6260" s="64"/>
    </row>
    <row r="6261" spans="1:29" x14ac:dyDescent="0.35">
      <c r="A6261" s="69"/>
      <c r="U6261" s="14"/>
      <c r="AC6261" s="64"/>
    </row>
    <row r="6262" spans="1:29" x14ac:dyDescent="0.35">
      <c r="A6262" s="69"/>
      <c r="U6262" s="14"/>
      <c r="AC6262" s="64"/>
    </row>
    <row r="6263" spans="1:29" x14ac:dyDescent="0.35">
      <c r="A6263" s="69"/>
      <c r="U6263" s="14"/>
      <c r="AC6263" s="64"/>
    </row>
    <row r="6264" spans="1:29" x14ac:dyDescent="0.35">
      <c r="A6264" s="69"/>
      <c r="U6264" s="14"/>
      <c r="AC6264" s="64"/>
    </row>
    <row r="6265" spans="1:29" x14ac:dyDescent="0.35">
      <c r="A6265" s="69"/>
      <c r="L6265" s="17"/>
      <c r="M6265" s="17"/>
      <c r="N6265" s="17"/>
      <c r="U6265" s="14"/>
      <c r="AC6265" s="64"/>
    </row>
    <row r="6266" spans="1:29" x14ac:dyDescent="0.35">
      <c r="A6266" s="69"/>
      <c r="U6266" s="14"/>
      <c r="AC6266" s="64"/>
    </row>
    <row r="6267" spans="1:29" x14ac:dyDescent="0.35">
      <c r="A6267" s="69"/>
      <c r="U6267" s="14"/>
      <c r="AC6267" s="64"/>
    </row>
    <row r="6268" spans="1:29" x14ac:dyDescent="0.35">
      <c r="A6268" s="69"/>
      <c r="U6268" s="14"/>
      <c r="AC6268" s="64"/>
    </row>
    <row r="6269" spans="1:29" x14ac:dyDescent="0.35">
      <c r="A6269" s="69"/>
      <c r="U6269" s="14"/>
      <c r="AC6269" s="64"/>
    </row>
    <row r="6270" spans="1:29" x14ac:dyDescent="0.35">
      <c r="A6270" s="69"/>
      <c r="U6270" s="14"/>
      <c r="AC6270" s="64"/>
    </row>
    <row r="6271" spans="1:29" x14ac:dyDescent="0.35">
      <c r="A6271" s="69"/>
      <c r="U6271" s="14"/>
      <c r="AC6271" s="64"/>
    </row>
    <row r="6272" spans="1:29" x14ac:dyDescent="0.35">
      <c r="A6272" s="69"/>
      <c r="U6272" s="14"/>
      <c r="AC6272" s="64"/>
    </row>
    <row r="6273" spans="1:29" x14ac:dyDescent="0.35">
      <c r="A6273" s="69"/>
      <c r="U6273" s="14"/>
      <c r="AC6273" s="64"/>
    </row>
    <row r="6274" spans="1:29" x14ac:dyDescent="0.35">
      <c r="A6274" s="69"/>
      <c r="U6274" s="14"/>
      <c r="AC6274" s="64"/>
    </row>
    <row r="6275" spans="1:29" x14ac:dyDescent="0.35">
      <c r="A6275" s="69"/>
      <c r="U6275" s="14"/>
      <c r="AC6275" s="64"/>
    </row>
    <row r="6276" spans="1:29" x14ac:dyDescent="0.35">
      <c r="A6276" s="69"/>
      <c r="U6276" s="14"/>
      <c r="AC6276" s="64"/>
    </row>
    <row r="6277" spans="1:29" x14ac:dyDescent="0.35">
      <c r="A6277" s="69"/>
      <c r="U6277" s="14"/>
      <c r="AC6277" s="64"/>
    </row>
    <row r="6278" spans="1:29" x14ac:dyDescent="0.35">
      <c r="A6278" s="69"/>
      <c r="U6278" s="14"/>
      <c r="AC6278" s="64"/>
    </row>
    <row r="6279" spans="1:29" x14ac:dyDescent="0.35">
      <c r="A6279" s="69"/>
      <c r="I6279" s="17"/>
      <c r="J6279" s="17"/>
      <c r="K6279" s="17"/>
      <c r="L6279" s="17"/>
      <c r="M6279" s="17"/>
      <c r="N6279" s="17"/>
      <c r="S6279" s="15"/>
      <c r="T6279" s="15"/>
      <c r="U6279" s="22"/>
      <c r="V6279" s="15"/>
      <c r="AC6279" s="64"/>
    </row>
    <row r="6280" spans="1:29" x14ac:dyDescent="0.35">
      <c r="A6280" s="69"/>
      <c r="P6280" s="15"/>
      <c r="U6280" s="14"/>
      <c r="AC6280" s="64"/>
    </row>
    <row r="6281" spans="1:29" x14ac:dyDescent="0.35">
      <c r="A6281" s="69"/>
      <c r="U6281" s="14"/>
      <c r="AC6281" s="64"/>
    </row>
    <row r="6282" spans="1:29" x14ac:dyDescent="0.35">
      <c r="A6282" s="69"/>
      <c r="U6282" s="14"/>
      <c r="AC6282" s="64"/>
    </row>
    <row r="6283" spans="1:29" x14ac:dyDescent="0.35">
      <c r="A6283" s="69"/>
      <c r="U6283" s="14"/>
      <c r="AC6283" s="64"/>
    </row>
    <row r="6284" spans="1:29" x14ac:dyDescent="0.35">
      <c r="A6284" s="69"/>
      <c r="U6284" s="14"/>
      <c r="AC6284" s="64"/>
    </row>
    <row r="6285" spans="1:29" x14ac:dyDescent="0.35">
      <c r="A6285" s="69"/>
      <c r="U6285" s="14"/>
      <c r="AC6285" s="64"/>
    </row>
    <row r="6286" spans="1:29" x14ac:dyDescent="0.35">
      <c r="A6286" s="69"/>
      <c r="U6286" s="14"/>
      <c r="AC6286" s="64"/>
    </row>
    <row r="6287" spans="1:29" x14ac:dyDescent="0.35">
      <c r="A6287" s="69"/>
      <c r="U6287" s="14"/>
      <c r="AC6287" s="64"/>
    </row>
    <row r="6288" spans="1:29" x14ac:dyDescent="0.35">
      <c r="A6288" s="69"/>
      <c r="U6288" s="14"/>
      <c r="AC6288" s="64"/>
    </row>
    <row r="6289" spans="1:29" x14ac:dyDescent="0.35">
      <c r="A6289" s="69"/>
      <c r="U6289" s="14"/>
      <c r="AC6289" s="64"/>
    </row>
    <row r="6290" spans="1:29" x14ac:dyDescent="0.35">
      <c r="A6290" s="69"/>
      <c r="U6290" s="14"/>
      <c r="AC6290" s="64"/>
    </row>
    <row r="6291" spans="1:29" x14ac:dyDescent="0.35">
      <c r="A6291" s="69"/>
      <c r="U6291" s="14"/>
      <c r="AC6291" s="64"/>
    </row>
    <row r="6292" spans="1:29" x14ac:dyDescent="0.35">
      <c r="A6292" s="69"/>
      <c r="U6292" s="14"/>
      <c r="AC6292" s="64"/>
    </row>
    <row r="6293" spans="1:29" x14ac:dyDescent="0.35">
      <c r="A6293" s="69"/>
      <c r="U6293" s="14"/>
      <c r="AC6293" s="64"/>
    </row>
    <row r="6294" spans="1:29" x14ac:dyDescent="0.35">
      <c r="A6294" s="69"/>
      <c r="U6294" s="14"/>
      <c r="AC6294" s="64"/>
    </row>
    <row r="6295" spans="1:29" x14ac:dyDescent="0.35">
      <c r="A6295" s="69"/>
      <c r="U6295" s="14"/>
      <c r="AC6295" s="64"/>
    </row>
    <row r="6296" spans="1:29" x14ac:dyDescent="0.35">
      <c r="A6296" s="69"/>
      <c r="I6296" s="21"/>
      <c r="J6296" s="21"/>
      <c r="U6296" s="14"/>
      <c r="AC6296" s="64"/>
    </row>
    <row r="6297" spans="1:29" x14ac:dyDescent="0.35">
      <c r="A6297" s="69"/>
      <c r="U6297" s="14"/>
      <c r="AC6297" s="64"/>
    </row>
    <row r="6298" spans="1:29" x14ac:dyDescent="0.35">
      <c r="A6298" s="69"/>
      <c r="U6298" s="14"/>
      <c r="AC6298" s="64"/>
    </row>
    <row r="6299" spans="1:29" x14ac:dyDescent="0.35">
      <c r="A6299" s="69"/>
      <c r="U6299" s="14"/>
      <c r="AC6299" s="64"/>
    </row>
    <row r="6300" spans="1:29" x14ac:dyDescent="0.35">
      <c r="A6300" s="69"/>
      <c r="U6300" s="14"/>
      <c r="AC6300" s="64"/>
    </row>
    <row r="6301" spans="1:29" x14ac:dyDescent="0.35">
      <c r="A6301" s="69"/>
      <c r="U6301" s="14"/>
      <c r="AC6301" s="64"/>
    </row>
    <row r="6302" spans="1:29" x14ac:dyDescent="0.35">
      <c r="A6302" s="69"/>
      <c r="U6302" s="14"/>
      <c r="AC6302" s="64"/>
    </row>
    <row r="6303" spans="1:29" x14ac:dyDescent="0.35">
      <c r="A6303" s="69"/>
      <c r="U6303" s="14"/>
      <c r="AC6303" s="64"/>
    </row>
    <row r="6304" spans="1:29" x14ac:dyDescent="0.35">
      <c r="A6304" s="69"/>
      <c r="U6304" s="14"/>
      <c r="AC6304" s="64"/>
    </row>
    <row r="6305" spans="1:29" x14ac:dyDescent="0.35">
      <c r="A6305" s="69"/>
      <c r="U6305" s="14"/>
      <c r="AC6305" s="64"/>
    </row>
    <row r="6306" spans="1:29" x14ac:dyDescent="0.35">
      <c r="A6306" s="69"/>
      <c r="U6306" s="14"/>
      <c r="AC6306" s="64"/>
    </row>
    <row r="6307" spans="1:29" x14ac:dyDescent="0.35">
      <c r="A6307" s="69"/>
      <c r="U6307" s="14"/>
      <c r="AC6307" s="64"/>
    </row>
    <row r="6308" spans="1:29" x14ac:dyDescent="0.35">
      <c r="A6308" s="69"/>
      <c r="U6308" s="14"/>
      <c r="AC6308" s="64"/>
    </row>
    <row r="6309" spans="1:29" x14ac:dyDescent="0.35">
      <c r="A6309" s="69"/>
      <c r="U6309" s="14"/>
      <c r="AC6309" s="64"/>
    </row>
    <row r="6310" spans="1:29" x14ac:dyDescent="0.35">
      <c r="A6310" s="69"/>
      <c r="U6310" s="14"/>
      <c r="AC6310" s="64"/>
    </row>
    <row r="6311" spans="1:29" x14ac:dyDescent="0.35">
      <c r="A6311" s="9"/>
      <c r="U6311" s="14"/>
      <c r="AC6311" s="64"/>
    </row>
    <row r="6312" spans="1:29" x14ac:dyDescent="0.35">
      <c r="A6312" s="9"/>
      <c r="U6312" s="14"/>
      <c r="AC6312" s="64"/>
    </row>
    <row r="6313" spans="1:29" x14ac:dyDescent="0.35">
      <c r="A6313" s="9"/>
      <c r="U6313" s="14"/>
      <c r="AC6313" s="64"/>
    </row>
    <row r="6314" spans="1:29" x14ac:dyDescent="0.35">
      <c r="A6314" s="9"/>
      <c r="U6314" s="14"/>
      <c r="AC6314" s="64"/>
    </row>
    <row r="6315" spans="1:29" x14ac:dyDescent="0.35">
      <c r="A6315" s="9"/>
      <c r="U6315" s="14"/>
      <c r="AC6315" s="64"/>
    </row>
    <row r="6316" spans="1:29" x14ac:dyDescent="0.35">
      <c r="A6316" s="9"/>
      <c r="U6316" s="14"/>
      <c r="AC6316" s="64"/>
    </row>
    <row r="6317" spans="1:29" x14ac:dyDescent="0.35">
      <c r="A6317" s="9"/>
      <c r="U6317" s="14"/>
      <c r="AC6317" s="64"/>
    </row>
    <row r="6318" spans="1:29" x14ac:dyDescent="0.35">
      <c r="A6318" s="9"/>
      <c r="U6318" s="14"/>
      <c r="AC6318" s="64"/>
    </row>
    <row r="6319" spans="1:29" x14ac:dyDescent="0.35">
      <c r="A6319" s="9"/>
      <c r="U6319" s="14"/>
      <c r="AC6319" s="64"/>
    </row>
    <row r="6320" spans="1:29" x14ac:dyDescent="0.35">
      <c r="A6320" s="9"/>
      <c r="U6320" s="14"/>
      <c r="AC6320" s="64"/>
    </row>
    <row r="6321" spans="1:29" x14ac:dyDescent="0.35">
      <c r="A6321" s="9"/>
      <c r="U6321" s="14"/>
      <c r="AC6321" s="64"/>
    </row>
    <row r="6322" spans="1:29" x14ac:dyDescent="0.35">
      <c r="A6322" s="9"/>
      <c r="R6322" s="8"/>
      <c r="U6322" s="14"/>
      <c r="AC6322" s="64"/>
    </row>
    <row r="6323" spans="1:29" x14ac:dyDescent="0.35">
      <c r="A6323" s="9"/>
      <c r="U6323" s="14"/>
      <c r="AC6323" s="64"/>
    </row>
    <row r="6324" spans="1:29" x14ac:dyDescent="0.35">
      <c r="A6324" s="9"/>
      <c r="U6324" s="14"/>
      <c r="AC6324" s="64"/>
    </row>
    <row r="6325" spans="1:29" x14ac:dyDescent="0.35">
      <c r="A6325" s="9"/>
      <c r="U6325" s="14"/>
      <c r="AC6325" s="64"/>
    </row>
    <row r="6326" spans="1:29" x14ac:dyDescent="0.35">
      <c r="A6326" s="9"/>
      <c r="U6326" s="14"/>
      <c r="AC6326" s="64"/>
    </row>
    <row r="6327" spans="1:29" x14ac:dyDescent="0.35">
      <c r="A6327" s="9"/>
      <c r="U6327" s="14"/>
      <c r="AC6327" s="64"/>
    </row>
    <row r="6328" spans="1:29" x14ac:dyDescent="0.35">
      <c r="A6328" s="9"/>
      <c r="U6328" s="14"/>
      <c r="AC6328" s="64"/>
    </row>
    <row r="6329" spans="1:29" x14ac:dyDescent="0.35">
      <c r="A6329" s="9"/>
      <c r="K6329" s="17"/>
      <c r="U6329" s="14"/>
      <c r="AC6329" s="64"/>
    </row>
    <row r="6330" spans="1:29" x14ac:dyDescent="0.35">
      <c r="A6330" s="9"/>
      <c r="U6330" s="14"/>
      <c r="AC6330" s="64"/>
    </row>
    <row r="6331" spans="1:29" x14ac:dyDescent="0.35">
      <c r="A6331" s="9"/>
      <c r="U6331" s="14"/>
      <c r="AC6331" s="64"/>
    </row>
    <row r="6332" spans="1:29" x14ac:dyDescent="0.35">
      <c r="A6332" s="9"/>
      <c r="U6332" s="14"/>
      <c r="AC6332" s="64"/>
    </row>
    <row r="6333" spans="1:29" x14ac:dyDescent="0.35">
      <c r="A6333" s="9"/>
      <c r="U6333" s="14"/>
      <c r="W6333" s="8"/>
      <c r="AC6333" s="64"/>
    </row>
    <row r="6334" spans="1:29" x14ac:dyDescent="0.35">
      <c r="A6334" s="9"/>
      <c r="U6334" s="14"/>
      <c r="AC6334" s="64"/>
    </row>
    <row r="6335" spans="1:29" x14ac:dyDescent="0.35">
      <c r="A6335" s="9"/>
      <c r="U6335" s="14"/>
      <c r="AC6335" s="64"/>
    </row>
    <row r="6336" spans="1:29" x14ac:dyDescent="0.35">
      <c r="A6336" s="9"/>
      <c r="U6336" s="14"/>
      <c r="AC6336" s="64"/>
    </row>
    <row r="6337" spans="1:29" x14ac:dyDescent="0.35">
      <c r="A6337" s="9"/>
      <c r="U6337" s="14"/>
      <c r="AC6337" s="64"/>
    </row>
    <row r="6338" spans="1:29" x14ac:dyDescent="0.35">
      <c r="A6338" s="9"/>
      <c r="U6338" s="14"/>
      <c r="AC6338" s="64"/>
    </row>
    <row r="6339" spans="1:29" x14ac:dyDescent="0.35">
      <c r="A6339" s="9"/>
      <c r="U6339" s="14"/>
      <c r="AC6339" s="64"/>
    </row>
    <row r="6340" spans="1:29" x14ac:dyDescent="0.35">
      <c r="A6340" s="9"/>
      <c r="U6340" s="14"/>
      <c r="AC6340" s="64"/>
    </row>
    <row r="6341" spans="1:29" x14ac:dyDescent="0.35">
      <c r="A6341" s="9"/>
      <c r="U6341" s="14"/>
      <c r="AC6341" s="64"/>
    </row>
    <row r="6342" spans="1:29" x14ac:dyDescent="0.35">
      <c r="A6342" s="9"/>
      <c r="U6342" s="14"/>
      <c r="AC6342" s="64"/>
    </row>
    <row r="6343" spans="1:29" x14ac:dyDescent="0.35">
      <c r="A6343" s="9"/>
      <c r="U6343" s="14"/>
      <c r="AC6343" s="64"/>
    </row>
    <row r="6344" spans="1:29" x14ac:dyDescent="0.35">
      <c r="A6344" s="9"/>
      <c r="U6344" s="14"/>
      <c r="AC6344" s="64"/>
    </row>
    <row r="6345" spans="1:29" x14ac:dyDescent="0.35">
      <c r="A6345" s="9"/>
      <c r="U6345" s="14"/>
      <c r="AC6345" s="64"/>
    </row>
    <row r="6346" spans="1:29" x14ac:dyDescent="0.35">
      <c r="A6346" s="9"/>
      <c r="U6346" s="14"/>
      <c r="AC6346" s="64"/>
    </row>
    <row r="6347" spans="1:29" x14ac:dyDescent="0.35">
      <c r="A6347" s="9"/>
      <c r="U6347" s="14"/>
      <c r="AC6347" s="64"/>
    </row>
    <row r="6348" spans="1:29" x14ac:dyDescent="0.35">
      <c r="A6348" s="9"/>
      <c r="U6348" s="14"/>
      <c r="AC6348" s="64"/>
    </row>
    <row r="6349" spans="1:29" x14ac:dyDescent="0.35">
      <c r="A6349" s="9"/>
      <c r="U6349" s="14"/>
      <c r="AC6349" s="64"/>
    </row>
    <row r="6350" spans="1:29" x14ac:dyDescent="0.35">
      <c r="A6350" s="9"/>
      <c r="U6350" s="14"/>
      <c r="AC6350" s="64"/>
    </row>
    <row r="6351" spans="1:29" x14ac:dyDescent="0.35">
      <c r="A6351" s="9"/>
      <c r="U6351" s="14"/>
      <c r="AC6351" s="64"/>
    </row>
    <row r="6352" spans="1:29" x14ac:dyDescent="0.35">
      <c r="A6352" s="9"/>
      <c r="U6352" s="14"/>
      <c r="AC6352" s="64"/>
    </row>
    <row r="6353" spans="1:29" x14ac:dyDescent="0.35">
      <c r="A6353" s="9"/>
      <c r="U6353" s="14"/>
      <c r="AC6353" s="64"/>
    </row>
    <row r="6354" spans="1:29" x14ac:dyDescent="0.35">
      <c r="A6354" s="9"/>
      <c r="U6354" s="14"/>
      <c r="AC6354" s="64"/>
    </row>
    <row r="6355" spans="1:29" x14ac:dyDescent="0.35">
      <c r="A6355" s="9"/>
      <c r="U6355" s="14"/>
      <c r="AC6355" s="64"/>
    </row>
    <row r="6356" spans="1:29" x14ac:dyDescent="0.35">
      <c r="A6356" s="9"/>
      <c r="U6356" s="14"/>
      <c r="AC6356" s="64"/>
    </row>
    <row r="6357" spans="1:29" x14ac:dyDescent="0.35">
      <c r="A6357" s="9"/>
      <c r="U6357" s="14"/>
      <c r="AC6357" s="64"/>
    </row>
    <row r="6358" spans="1:29" x14ac:dyDescent="0.35">
      <c r="A6358" s="9"/>
      <c r="U6358" s="14"/>
      <c r="AC6358" s="64"/>
    </row>
    <row r="6359" spans="1:29" x14ac:dyDescent="0.35">
      <c r="A6359" s="9"/>
      <c r="U6359" s="14"/>
      <c r="AC6359" s="64"/>
    </row>
    <row r="6360" spans="1:29" x14ac:dyDescent="0.35">
      <c r="A6360" s="9"/>
      <c r="U6360" s="14"/>
      <c r="AC6360" s="64"/>
    </row>
    <row r="6361" spans="1:29" x14ac:dyDescent="0.35">
      <c r="A6361" s="9"/>
      <c r="U6361" s="14"/>
      <c r="AC6361" s="64"/>
    </row>
    <row r="6362" spans="1:29" x14ac:dyDescent="0.35">
      <c r="A6362" s="9"/>
      <c r="U6362" s="14"/>
      <c r="X6362" s="36"/>
      <c r="AC6362" s="64"/>
    </row>
    <row r="6363" spans="1:29" x14ac:dyDescent="0.35">
      <c r="A6363" s="9"/>
      <c r="U6363" s="14"/>
      <c r="X6363" s="36"/>
      <c r="AC6363" s="64"/>
    </row>
    <row r="6364" spans="1:29" x14ac:dyDescent="0.35">
      <c r="A6364" s="9"/>
      <c r="U6364" s="14"/>
      <c r="X6364" s="36"/>
      <c r="AC6364" s="64"/>
    </row>
    <row r="6365" spans="1:29" x14ac:dyDescent="0.35">
      <c r="A6365" s="9"/>
      <c r="U6365" s="14"/>
      <c r="X6365" s="36"/>
      <c r="AC6365" s="64"/>
    </row>
    <row r="6366" spans="1:29" x14ac:dyDescent="0.35">
      <c r="A6366" s="9"/>
      <c r="U6366" s="14"/>
      <c r="X6366" s="36"/>
      <c r="AC6366" s="64"/>
    </row>
    <row r="6367" spans="1:29" x14ac:dyDescent="0.35">
      <c r="A6367" s="9"/>
      <c r="I6367" s="17"/>
      <c r="J6367" s="17"/>
      <c r="K6367" s="17"/>
      <c r="L6367" s="17"/>
      <c r="M6367" s="17"/>
      <c r="N6367" s="17"/>
      <c r="O6367" s="15"/>
      <c r="S6367" s="15"/>
      <c r="T6367" s="15"/>
      <c r="U6367" s="22"/>
      <c r="V6367" s="15"/>
      <c r="W6367" s="15"/>
      <c r="X6367" s="36"/>
      <c r="AC6367" s="64"/>
    </row>
    <row r="6368" spans="1:29" x14ac:dyDescent="0.35">
      <c r="A6368" s="9"/>
      <c r="P6368" s="15"/>
      <c r="U6368" s="14"/>
      <c r="X6368" s="36"/>
      <c r="AC6368" s="64"/>
    </row>
    <row r="6369" spans="1:29" x14ac:dyDescent="0.35">
      <c r="A6369" s="9"/>
      <c r="U6369" s="14"/>
      <c r="X6369" s="36"/>
      <c r="AC6369" s="64"/>
    </row>
    <row r="6370" spans="1:29" x14ac:dyDescent="0.35">
      <c r="A6370" s="9"/>
      <c r="U6370" s="14"/>
      <c r="X6370" s="36"/>
      <c r="AC6370" s="64"/>
    </row>
    <row r="6371" spans="1:29" x14ac:dyDescent="0.35">
      <c r="A6371" s="9"/>
      <c r="U6371" s="14"/>
      <c r="X6371" s="36"/>
      <c r="AC6371" s="64"/>
    </row>
    <row r="6372" spans="1:29" x14ac:dyDescent="0.35">
      <c r="A6372" s="9"/>
      <c r="U6372" s="14"/>
      <c r="X6372" s="36"/>
      <c r="AC6372" s="64"/>
    </row>
    <row r="6373" spans="1:29" x14ac:dyDescent="0.35">
      <c r="A6373" s="9"/>
      <c r="U6373" s="14"/>
      <c r="X6373" s="36"/>
      <c r="AC6373" s="64"/>
    </row>
    <row r="6374" spans="1:29" x14ac:dyDescent="0.35">
      <c r="A6374" s="9"/>
      <c r="U6374" s="14"/>
      <c r="X6374" s="36"/>
      <c r="AC6374" s="64"/>
    </row>
    <row r="6375" spans="1:29" x14ac:dyDescent="0.35">
      <c r="A6375" s="9"/>
      <c r="U6375" s="14"/>
      <c r="X6375" s="36"/>
      <c r="AC6375" s="64"/>
    </row>
    <row r="6376" spans="1:29" x14ac:dyDescent="0.35">
      <c r="A6376" s="9"/>
      <c r="U6376" s="14"/>
      <c r="X6376" s="36"/>
      <c r="AC6376" s="64"/>
    </row>
    <row r="6377" spans="1:29" x14ac:dyDescent="0.35">
      <c r="A6377" s="9"/>
      <c r="U6377" s="14"/>
      <c r="X6377" s="36"/>
      <c r="AC6377" s="64"/>
    </row>
    <row r="6378" spans="1:29" x14ac:dyDescent="0.35">
      <c r="A6378" s="9"/>
      <c r="U6378" s="14"/>
      <c r="X6378" s="36"/>
      <c r="AC6378" s="64"/>
    </row>
    <row r="6379" spans="1:29" x14ac:dyDescent="0.35">
      <c r="A6379" s="9"/>
      <c r="U6379" s="14"/>
      <c r="X6379" s="36"/>
      <c r="AC6379" s="64"/>
    </row>
    <row r="6380" spans="1:29" x14ac:dyDescent="0.35">
      <c r="A6380" s="9"/>
      <c r="U6380" s="14"/>
      <c r="X6380" s="36"/>
      <c r="AC6380" s="64"/>
    </row>
    <row r="6381" spans="1:29" x14ac:dyDescent="0.35">
      <c r="A6381" s="9"/>
      <c r="U6381" s="14"/>
      <c r="X6381" s="36"/>
      <c r="AC6381" s="64"/>
    </row>
    <row r="6382" spans="1:29" x14ac:dyDescent="0.35">
      <c r="A6382" s="9"/>
      <c r="U6382" s="14"/>
      <c r="X6382" s="36"/>
      <c r="AC6382" s="64"/>
    </row>
    <row r="6383" spans="1:29" x14ac:dyDescent="0.35">
      <c r="A6383" s="9"/>
      <c r="U6383" s="14"/>
      <c r="X6383" s="36"/>
      <c r="AC6383" s="64"/>
    </row>
    <row r="6384" spans="1:29" x14ac:dyDescent="0.35">
      <c r="A6384" s="9"/>
      <c r="U6384" s="14"/>
      <c r="X6384" s="36"/>
      <c r="AC6384" s="64"/>
    </row>
    <row r="6385" spans="1:29" x14ac:dyDescent="0.35">
      <c r="A6385" s="9"/>
      <c r="U6385" s="14"/>
      <c r="X6385" s="36"/>
      <c r="AC6385" s="64"/>
    </row>
    <row r="6386" spans="1:29" x14ac:dyDescent="0.35">
      <c r="A6386" s="9"/>
      <c r="U6386" s="14"/>
      <c r="X6386" s="36"/>
      <c r="AC6386" s="64"/>
    </row>
    <row r="6387" spans="1:29" x14ac:dyDescent="0.35">
      <c r="A6387" s="9"/>
      <c r="I6387" s="17"/>
      <c r="J6387" s="17"/>
      <c r="K6387" s="17"/>
      <c r="L6387" s="17"/>
      <c r="M6387" s="17"/>
      <c r="N6387" s="17"/>
      <c r="O6387" s="15"/>
      <c r="S6387" s="15"/>
      <c r="T6387" s="15"/>
      <c r="U6387" s="22"/>
      <c r="V6387" s="15"/>
      <c r="W6387" s="15"/>
      <c r="X6387" s="36"/>
      <c r="AC6387" s="64"/>
    </row>
    <row r="6388" spans="1:29" x14ac:dyDescent="0.35">
      <c r="A6388" s="9"/>
      <c r="L6388" s="17"/>
      <c r="M6388" s="17"/>
      <c r="N6388" s="17"/>
      <c r="O6388" s="15"/>
      <c r="P6388" s="15"/>
      <c r="U6388" s="14"/>
      <c r="X6388" s="36"/>
      <c r="AC6388" s="64"/>
    </row>
    <row r="6389" spans="1:29" x14ac:dyDescent="0.35">
      <c r="A6389" s="9"/>
      <c r="P6389" s="15"/>
      <c r="U6389" s="14"/>
      <c r="X6389" s="36"/>
      <c r="AC6389" s="64"/>
    </row>
    <row r="6390" spans="1:29" x14ac:dyDescent="0.35">
      <c r="A6390" s="9"/>
      <c r="U6390" s="14"/>
      <c r="X6390" s="36"/>
      <c r="AC6390" s="64"/>
    </row>
    <row r="6391" spans="1:29" x14ac:dyDescent="0.35">
      <c r="A6391" s="9"/>
      <c r="U6391" s="14"/>
      <c r="AC6391" s="64"/>
    </row>
    <row r="6392" spans="1:29" x14ac:dyDescent="0.35">
      <c r="A6392" s="9"/>
      <c r="U6392" s="14"/>
      <c r="AC6392" s="64"/>
    </row>
    <row r="6393" spans="1:29" x14ac:dyDescent="0.35">
      <c r="A6393" s="9"/>
      <c r="R6393" s="152"/>
      <c r="U6393" s="14"/>
      <c r="AC6393" s="64"/>
    </row>
    <row r="6394" spans="1:29" x14ac:dyDescent="0.35">
      <c r="A6394" s="9"/>
      <c r="U6394" s="14"/>
      <c r="AC6394" s="64"/>
    </row>
    <row r="6395" spans="1:29" x14ac:dyDescent="0.35">
      <c r="A6395" s="9"/>
      <c r="M6395" s="17"/>
      <c r="N6395" s="17"/>
      <c r="U6395" s="14"/>
      <c r="AC6395" s="64"/>
    </row>
    <row r="6396" spans="1:29" x14ac:dyDescent="0.35">
      <c r="A6396" s="9"/>
      <c r="U6396" s="14"/>
      <c r="AC6396" s="64"/>
    </row>
    <row r="6397" spans="1:29" x14ac:dyDescent="0.35">
      <c r="A6397" s="9"/>
      <c r="U6397" s="14"/>
      <c r="AC6397" s="64"/>
    </row>
    <row r="6398" spans="1:29" x14ac:dyDescent="0.35">
      <c r="A6398" s="9"/>
      <c r="U6398" s="14"/>
      <c r="AC6398" s="64"/>
    </row>
    <row r="6399" spans="1:29" x14ac:dyDescent="0.35">
      <c r="A6399" s="9"/>
      <c r="R6399" s="151"/>
      <c r="U6399" s="14"/>
      <c r="AC6399" s="64"/>
    </row>
    <row r="6400" spans="1:29" x14ac:dyDescent="0.35">
      <c r="A6400" s="9"/>
      <c r="U6400" s="14"/>
      <c r="AC6400" s="64"/>
    </row>
    <row r="6401" spans="1:29" x14ac:dyDescent="0.35">
      <c r="A6401" s="9"/>
      <c r="U6401" s="14"/>
      <c r="AC6401" s="64"/>
    </row>
    <row r="6402" spans="1:29" x14ac:dyDescent="0.35">
      <c r="A6402" s="9"/>
      <c r="U6402" s="14"/>
      <c r="AC6402" s="64"/>
    </row>
    <row r="6403" spans="1:29" x14ac:dyDescent="0.35">
      <c r="A6403" s="9"/>
      <c r="U6403" s="14"/>
      <c r="AC6403" s="64"/>
    </row>
    <row r="6404" spans="1:29" x14ac:dyDescent="0.35">
      <c r="A6404" s="9"/>
      <c r="U6404" s="14"/>
      <c r="AC6404" s="64"/>
    </row>
    <row r="6405" spans="1:29" x14ac:dyDescent="0.35">
      <c r="A6405" s="9"/>
      <c r="U6405" s="14"/>
      <c r="AC6405" s="64"/>
    </row>
    <row r="6406" spans="1:29" x14ac:dyDescent="0.35">
      <c r="A6406" s="9"/>
      <c r="U6406" s="14"/>
      <c r="AC6406" s="64"/>
    </row>
    <row r="6407" spans="1:29" x14ac:dyDescent="0.35">
      <c r="A6407" s="9"/>
      <c r="I6407" s="17"/>
      <c r="J6407" s="17"/>
      <c r="K6407" s="17"/>
      <c r="L6407" s="17"/>
      <c r="M6407" s="17"/>
      <c r="N6407" s="17"/>
      <c r="O6407" s="15"/>
      <c r="S6407" s="15"/>
      <c r="T6407" s="15"/>
      <c r="U6407" s="22"/>
      <c r="V6407" s="15"/>
      <c r="AC6407" s="64"/>
    </row>
    <row r="6408" spans="1:29" x14ac:dyDescent="0.35">
      <c r="A6408" s="9"/>
      <c r="P6408" s="67"/>
      <c r="U6408" s="14"/>
      <c r="AC6408" s="64"/>
    </row>
    <row r="6409" spans="1:29" x14ac:dyDescent="0.35">
      <c r="A6409" s="9"/>
      <c r="U6409" s="14"/>
      <c r="AC6409" s="64"/>
    </row>
    <row r="6410" spans="1:29" x14ac:dyDescent="0.35">
      <c r="A6410" s="9"/>
      <c r="U6410" s="14"/>
      <c r="AC6410" s="64"/>
    </row>
    <row r="6411" spans="1:29" x14ac:dyDescent="0.35">
      <c r="A6411" s="9"/>
      <c r="U6411" s="14"/>
      <c r="AC6411" s="64"/>
    </row>
    <row r="6412" spans="1:29" x14ac:dyDescent="0.35">
      <c r="A6412" s="9"/>
      <c r="U6412" s="14"/>
      <c r="AC6412" s="64"/>
    </row>
    <row r="6413" spans="1:29" x14ac:dyDescent="0.35">
      <c r="A6413" s="9"/>
      <c r="U6413" s="14"/>
      <c r="AC6413" s="64"/>
    </row>
    <row r="6414" spans="1:29" x14ac:dyDescent="0.35">
      <c r="A6414" s="9"/>
      <c r="U6414" s="14"/>
      <c r="AC6414" s="64"/>
    </row>
    <row r="6415" spans="1:29" x14ac:dyDescent="0.35">
      <c r="A6415" s="9"/>
      <c r="U6415" s="14"/>
      <c r="AC6415" s="64"/>
    </row>
    <row r="6416" spans="1:29" x14ac:dyDescent="0.35">
      <c r="A6416" s="9"/>
      <c r="U6416" s="14"/>
      <c r="AC6416" s="64"/>
    </row>
    <row r="6417" spans="1:29" x14ac:dyDescent="0.35">
      <c r="A6417" s="9"/>
      <c r="U6417" s="14"/>
      <c r="AC6417" s="64"/>
    </row>
    <row r="6418" spans="1:29" x14ac:dyDescent="0.35">
      <c r="A6418" s="9"/>
      <c r="U6418" s="14"/>
      <c r="AC6418" s="64"/>
    </row>
    <row r="6419" spans="1:29" x14ac:dyDescent="0.35">
      <c r="A6419" s="9"/>
      <c r="U6419" s="14"/>
      <c r="AC6419" s="64"/>
    </row>
    <row r="6420" spans="1:29" x14ac:dyDescent="0.35">
      <c r="A6420" s="9"/>
      <c r="U6420" s="14"/>
      <c r="AC6420" s="64"/>
    </row>
    <row r="6421" spans="1:29" x14ac:dyDescent="0.35">
      <c r="A6421" s="9"/>
      <c r="U6421" s="14"/>
      <c r="AC6421" s="64"/>
    </row>
    <row r="6422" spans="1:29" x14ac:dyDescent="0.35">
      <c r="A6422" s="9"/>
      <c r="U6422" s="14"/>
      <c r="AC6422" s="64"/>
    </row>
    <row r="6423" spans="1:29" x14ac:dyDescent="0.35">
      <c r="A6423" s="9"/>
      <c r="U6423" s="14"/>
      <c r="AC6423" s="64"/>
    </row>
    <row r="6424" spans="1:29" x14ac:dyDescent="0.35">
      <c r="A6424" s="9"/>
      <c r="U6424" s="14"/>
      <c r="AC6424" s="64"/>
    </row>
    <row r="6425" spans="1:29" x14ac:dyDescent="0.35">
      <c r="A6425" s="9"/>
      <c r="U6425" s="14"/>
      <c r="AC6425" s="64"/>
    </row>
    <row r="6426" spans="1:29" x14ac:dyDescent="0.35">
      <c r="A6426" s="9"/>
      <c r="U6426" s="14"/>
      <c r="AC6426" s="64"/>
    </row>
    <row r="6427" spans="1:29" x14ac:dyDescent="0.35">
      <c r="A6427" s="9"/>
      <c r="U6427" s="14"/>
      <c r="AC6427" s="64"/>
    </row>
    <row r="6428" spans="1:29" x14ac:dyDescent="0.35">
      <c r="A6428" s="9"/>
      <c r="U6428" s="14"/>
      <c r="AC6428" s="64"/>
    </row>
    <row r="6429" spans="1:29" x14ac:dyDescent="0.35">
      <c r="A6429" s="9"/>
      <c r="U6429" s="14"/>
      <c r="AC6429" s="64"/>
    </row>
    <row r="6430" spans="1:29" x14ac:dyDescent="0.35">
      <c r="A6430" s="9"/>
      <c r="U6430" s="14"/>
      <c r="AC6430" s="64"/>
    </row>
    <row r="6431" spans="1:29" x14ac:dyDescent="0.35">
      <c r="A6431" s="9"/>
      <c r="J6431" s="17"/>
      <c r="K6431" s="17"/>
      <c r="U6431" s="14"/>
      <c r="AC6431" s="64"/>
    </row>
    <row r="6432" spans="1:29" ht="35.25" customHeight="1" x14ac:dyDescent="0.35">
      <c r="A6432" s="9"/>
      <c r="I6432" s="17"/>
      <c r="J6432" s="17"/>
      <c r="K6432" s="17"/>
      <c r="L6432" s="17"/>
      <c r="M6432" s="17"/>
      <c r="N6432" s="17"/>
      <c r="O6432" s="15"/>
      <c r="S6432" s="15"/>
      <c r="T6432" s="15"/>
      <c r="U6432" s="22"/>
      <c r="V6432" s="15"/>
      <c r="W6432" s="15"/>
      <c r="AC6432" s="64"/>
    </row>
    <row r="6433" spans="1:29" x14ac:dyDescent="0.35">
      <c r="A6433" s="9"/>
      <c r="P6433" s="15"/>
      <c r="U6433" s="14"/>
      <c r="AC6433" s="64"/>
    </row>
    <row r="6434" spans="1:29" x14ac:dyDescent="0.35">
      <c r="A6434" s="9"/>
      <c r="U6434" s="14"/>
      <c r="AC6434" s="64"/>
    </row>
    <row r="6435" spans="1:29" x14ac:dyDescent="0.35">
      <c r="A6435" s="9"/>
      <c r="U6435" s="14"/>
      <c r="AC6435" s="64"/>
    </row>
    <row r="6436" spans="1:29" x14ac:dyDescent="0.35">
      <c r="A6436" s="9"/>
      <c r="U6436" s="14"/>
      <c r="AC6436" s="64"/>
    </row>
    <row r="6437" spans="1:29" x14ac:dyDescent="0.35">
      <c r="A6437" s="9"/>
      <c r="I6437" s="17"/>
      <c r="J6437" s="17"/>
      <c r="K6437" s="17"/>
      <c r="L6437" s="17"/>
      <c r="M6437" s="17"/>
      <c r="N6437" s="17"/>
      <c r="O6437" s="15"/>
      <c r="S6437" s="15"/>
      <c r="T6437" s="15"/>
      <c r="U6437" s="22"/>
      <c r="V6437" s="15"/>
      <c r="AC6437" s="64"/>
    </row>
    <row r="6438" spans="1:29" x14ac:dyDescent="0.35">
      <c r="A6438" s="9"/>
      <c r="P6438" s="15"/>
      <c r="U6438" s="14"/>
      <c r="X6438" s="36"/>
      <c r="AC6438" s="64"/>
    </row>
    <row r="6439" spans="1:29" x14ac:dyDescent="0.35">
      <c r="A6439" s="9"/>
      <c r="U6439" s="14"/>
      <c r="AC6439" s="64"/>
    </row>
    <row r="6440" spans="1:29" x14ac:dyDescent="0.35">
      <c r="A6440" s="9"/>
      <c r="U6440" s="14"/>
      <c r="AC6440" s="64"/>
    </row>
    <row r="6441" spans="1:29" x14ac:dyDescent="0.35">
      <c r="A6441" s="9"/>
      <c r="U6441" s="14"/>
      <c r="AC6441" s="64"/>
    </row>
    <row r="6442" spans="1:29" x14ac:dyDescent="0.35">
      <c r="A6442" s="9"/>
      <c r="U6442" s="14"/>
      <c r="AC6442" s="64"/>
    </row>
    <row r="6443" spans="1:29" x14ac:dyDescent="0.35">
      <c r="A6443" s="9"/>
      <c r="U6443" s="14"/>
      <c r="AC6443" s="64"/>
    </row>
    <row r="6444" spans="1:29" x14ac:dyDescent="0.35">
      <c r="A6444" s="9"/>
      <c r="L6444" s="17"/>
      <c r="M6444" s="17"/>
      <c r="N6444" s="17"/>
      <c r="U6444" s="14"/>
      <c r="AC6444" s="64"/>
    </row>
    <row r="6445" spans="1:29" x14ac:dyDescent="0.35">
      <c r="A6445" s="9"/>
      <c r="U6445" s="14"/>
      <c r="AC6445" s="64"/>
    </row>
    <row r="6446" spans="1:29" x14ac:dyDescent="0.35">
      <c r="A6446" s="9"/>
      <c r="U6446" s="14"/>
      <c r="AC6446" s="64"/>
    </row>
    <row r="6447" spans="1:29" x14ac:dyDescent="0.35">
      <c r="A6447" s="9"/>
      <c r="U6447" s="14"/>
      <c r="AC6447" s="64"/>
    </row>
    <row r="6448" spans="1:29" x14ac:dyDescent="0.35">
      <c r="A6448" s="9"/>
      <c r="U6448" s="14"/>
      <c r="AC6448" s="64"/>
    </row>
    <row r="6449" spans="1:29" x14ac:dyDescent="0.35">
      <c r="A6449" s="9"/>
      <c r="U6449" s="14"/>
      <c r="AC6449" s="64"/>
    </row>
    <row r="6450" spans="1:29" x14ac:dyDescent="0.35">
      <c r="A6450" s="9"/>
      <c r="U6450" s="14"/>
      <c r="AC6450" s="64"/>
    </row>
    <row r="6451" spans="1:29" x14ac:dyDescent="0.35">
      <c r="A6451" s="9"/>
      <c r="U6451" s="14"/>
      <c r="AC6451" s="64"/>
    </row>
    <row r="6452" spans="1:29" x14ac:dyDescent="0.35">
      <c r="A6452" s="9"/>
      <c r="U6452" s="14"/>
      <c r="AC6452" s="64"/>
    </row>
    <row r="6453" spans="1:29" x14ac:dyDescent="0.35">
      <c r="A6453" s="9"/>
      <c r="U6453" s="14"/>
      <c r="AC6453" s="64"/>
    </row>
    <row r="6454" spans="1:29" x14ac:dyDescent="0.35">
      <c r="A6454" s="9"/>
      <c r="U6454" s="14"/>
      <c r="AC6454" s="64"/>
    </row>
    <row r="6455" spans="1:29" x14ac:dyDescent="0.35">
      <c r="A6455" s="9"/>
      <c r="U6455" s="14"/>
      <c r="AC6455" s="64"/>
    </row>
    <row r="6456" spans="1:29" x14ac:dyDescent="0.35">
      <c r="A6456" s="9"/>
      <c r="U6456" s="14"/>
      <c r="AC6456" s="64"/>
    </row>
    <row r="6457" spans="1:29" x14ac:dyDescent="0.35">
      <c r="A6457" s="9"/>
      <c r="U6457" s="14"/>
      <c r="AC6457" s="64"/>
    </row>
    <row r="6458" spans="1:29" x14ac:dyDescent="0.35">
      <c r="A6458" s="9"/>
      <c r="U6458" s="14"/>
      <c r="AC6458" s="64"/>
    </row>
    <row r="6459" spans="1:29" x14ac:dyDescent="0.35">
      <c r="A6459" s="9"/>
      <c r="U6459" s="14"/>
      <c r="AC6459" s="64"/>
    </row>
    <row r="6460" spans="1:29" x14ac:dyDescent="0.35">
      <c r="A6460" s="9"/>
      <c r="U6460" s="14"/>
      <c r="AC6460" s="64"/>
    </row>
    <row r="6461" spans="1:29" x14ac:dyDescent="0.35">
      <c r="A6461" s="9"/>
      <c r="U6461" s="14"/>
      <c r="AC6461" s="64"/>
    </row>
    <row r="6462" spans="1:29" x14ac:dyDescent="0.35">
      <c r="A6462" s="9"/>
      <c r="U6462" s="14"/>
      <c r="AC6462" s="64"/>
    </row>
    <row r="6463" spans="1:29" x14ac:dyDescent="0.35">
      <c r="A6463" s="9"/>
      <c r="L6463" s="17"/>
      <c r="M6463" s="17"/>
      <c r="N6463" s="17"/>
      <c r="O6463" s="15"/>
      <c r="U6463" s="14"/>
      <c r="AC6463" s="64"/>
    </row>
    <row r="6464" spans="1:29" x14ac:dyDescent="0.35">
      <c r="A6464" s="9"/>
      <c r="P6464" s="15"/>
      <c r="U6464" s="14"/>
      <c r="AC6464" s="64"/>
    </row>
    <row r="6465" spans="1:29" x14ac:dyDescent="0.35">
      <c r="A6465" s="9"/>
      <c r="U6465" s="14"/>
      <c r="AC6465" s="64"/>
    </row>
    <row r="6466" spans="1:29" x14ac:dyDescent="0.35">
      <c r="A6466" s="9"/>
      <c r="U6466" s="14"/>
      <c r="AC6466" s="64"/>
    </row>
    <row r="6467" spans="1:29" x14ac:dyDescent="0.35">
      <c r="A6467" s="9"/>
      <c r="U6467" s="14"/>
      <c r="AC6467" s="64"/>
    </row>
    <row r="6468" spans="1:29" x14ac:dyDescent="0.35">
      <c r="A6468" s="9"/>
      <c r="U6468" s="14"/>
      <c r="AC6468" s="64"/>
    </row>
    <row r="6469" spans="1:29" x14ac:dyDescent="0.35">
      <c r="A6469" s="9"/>
      <c r="U6469" s="14"/>
      <c r="AC6469" s="64"/>
    </row>
    <row r="6470" spans="1:29" x14ac:dyDescent="0.35">
      <c r="A6470" s="9"/>
      <c r="U6470" s="14"/>
      <c r="AC6470" s="64"/>
    </row>
    <row r="6471" spans="1:29" x14ac:dyDescent="0.35">
      <c r="A6471" s="9"/>
      <c r="U6471" s="14"/>
      <c r="AC6471" s="64"/>
    </row>
    <row r="6472" spans="1:29" x14ac:dyDescent="0.35">
      <c r="A6472" s="9"/>
      <c r="U6472" s="14"/>
      <c r="AC6472" s="64"/>
    </row>
    <row r="6473" spans="1:29" x14ac:dyDescent="0.35">
      <c r="A6473" s="9"/>
      <c r="U6473" s="14"/>
      <c r="AC6473" s="64"/>
    </row>
    <row r="6474" spans="1:29" x14ac:dyDescent="0.35">
      <c r="A6474" s="9"/>
      <c r="U6474" s="14"/>
      <c r="AC6474" s="64"/>
    </row>
    <row r="6475" spans="1:29" x14ac:dyDescent="0.35">
      <c r="A6475" s="9"/>
      <c r="U6475" s="14"/>
      <c r="AC6475" s="64"/>
    </row>
    <row r="6476" spans="1:29" x14ac:dyDescent="0.35">
      <c r="A6476" s="9"/>
      <c r="U6476" s="14"/>
      <c r="AC6476" s="64"/>
    </row>
    <row r="6477" spans="1:29" x14ac:dyDescent="0.35">
      <c r="A6477" s="9"/>
      <c r="L6477" s="17"/>
      <c r="M6477" s="17"/>
      <c r="N6477" s="17"/>
      <c r="U6477" s="14"/>
      <c r="AC6477" s="64"/>
    </row>
    <row r="6478" spans="1:29" x14ac:dyDescent="0.35">
      <c r="A6478" s="9"/>
      <c r="L6478" s="17"/>
      <c r="M6478" s="17"/>
      <c r="N6478" s="17"/>
      <c r="U6478" s="14"/>
      <c r="AC6478" s="64"/>
    </row>
    <row r="6479" spans="1:29" x14ac:dyDescent="0.35">
      <c r="A6479" s="9"/>
      <c r="L6479" s="17"/>
      <c r="M6479" s="17"/>
      <c r="N6479" s="17"/>
      <c r="U6479" s="14"/>
      <c r="AC6479" s="64"/>
    </row>
    <row r="6480" spans="1:29" x14ac:dyDescent="0.35">
      <c r="A6480" s="9"/>
      <c r="U6480" s="14"/>
      <c r="AC6480" s="64"/>
    </row>
    <row r="6481" spans="1:29" x14ac:dyDescent="0.35">
      <c r="A6481" s="9"/>
      <c r="U6481" s="14"/>
      <c r="AC6481" s="64"/>
    </row>
    <row r="6482" spans="1:29" x14ac:dyDescent="0.35">
      <c r="A6482" s="9"/>
      <c r="U6482" s="14"/>
      <c r="AC6482" s="64"/>
    </row>
    <row r="6483" spans="1:29" x14ac:dyDescent="0.35">
      <c r="A6483" s="9"/>
      <c r="U6483" s="14"/>
      <c r="AC6483" s="64"/>
    </row>
    <row r="6484" spans="1:29" x14ac:dyDescent="0.35">
      <c r="A6484" s="9"/>
      <c r="U6484" s="14"/>
      <c r="AC6484" s="64"/>
    </row>
    <row r="6485" spans="1:29" x14ac:dyDescent="0.35">
      <c r="A6485" s="9"/>
      <c r="U6485" s="14"/>
      <c r="AC6485" s="64"/>
    </row>
    <row r="6486" spans="1:29" x14ac:dyDescent="0.35">
      <c r="A6486" s="9"/>
      <c r="U6486" s="14"/>
      <c r="AC6486" s="64"/>
    </row>
    <row r="6487" spans="1:29" x14ac:dyDescent="0.35">
      <c r="A6487" s="9"/>
      <c r="U6487" s="14"/>
      <c r="AC6487" s="64"/>
    </row>
    <row r="6488" spans="1:29" x14ac:dyDescent="0.35">
      <c r="A6488" s="9"/>
      <c r="I6488" s="17"/>
      <c r="J6488" s="17"/>
      <c r="K6488" s="17"/>
      <c r="L6488" s="17"/>
      <c r="M6488" s="17"/>
      <c r="N6488" s="17"/>
      <c r="O6488" s="15"/>
      <c r="U6488" s="14"/>
      <c r="AC6488" s="64"/>
    </row>
    <row r="6489" spans="1:29" x14ac:dyDescent="0.35">
      <c r="A6489" s="9"/>
      <c r="I6489" s="17"/>
      <c r="J6489" s="17"/>
      <c r="K6489" s="17"/>
      <c r="L6489" s="17"/>
      <c r="M6489" s="17"/>
      <c r="N6489" s="17"/>
      <c r="O6489" s="15"/>
      <c r="P6489" s="15"/>
      <c r="U6489" s="14"/>
      <c r="AC6489" s="64"/>
    </row>
    <row r="6490" spans="1:29" x14ac:dyDescent="0.35">
      <c r="A6490" s="9"/>
      <c r="I6490" s="17"/>
      <c r="J6490" s="17"/>
      <c r="K6490" s="17"/>
      <c r="L6490" s="17"/>
      <c r="M6490" s="17"/>
      <c r="N6490" s="17"/>
      <c r="O6490" s="15"/>
      <c r="P6490" s="15"/>
      <c r="U6490" s="14"/>
      <c r="AC6490" s="64"/>
    </row>
    <row r="6491" spans="1:29" x14ac:dyDescent="0.35">
      <c r="A6491" s="9"/>
      <c r="I6491" s="17"/>
      <c r="J6491" s="17"/>
      <c r="K6491" s="17"/>
      <c r="L6491" s="17"/>
      <c r="M6491" s="17"/>
      <c r="N6491" s="17"/>
      <c r="O6491" s="15"/>
      <c r="P6491" s="15"/>
      <c r="U6491" s="14"/>
      <c r="AC6491" s="64"/>
    </row>
    <row r="6492" spans="1:29" x14ac:dyDescent="0.35">
      <c r="A6492" s="9"/>
      <c r="I6492" s="17"/>
      <c r="J6492" s="17"/>
      <c r="K6492" s="17"/>
      <c r="L6492" s="17"/>
      <c r="M6492" s="17"/>
      <c r="N6492" s="17"/>
      <c r="O6492" s="15"/>
      <c r="P6492" s="15"/>
      <c r="U6492" s="14"/>
      <c r="AC6492" s="64"/>
    </row>
    <row r="6493" spans="1:29" x14ac:dyDescent="0.35">
      <c r="A6493" s="9"/>
      <c r="I6493" s="17"/>
      <c r="J6493" s="17"/>
      <c r="K6493" s="17"/>
      <c r="L6493" s="17"/>
      <c r="M6493" s="17"/>
      <c r="N6493" s="17"/>
      <c r="O6493" s="15"/>
      <c r="P6493" s="15"/>
      <c r="U6493" s="14"/>
      <c r="AC6493" s="64"/>
    </row>
    <row r="6494" spans="1:29" x14ac:dyDescent="0.35">
      <c r="A6494" s="9"/>
      <c r="I6494" s="17"/>
      <c r="J6494" s="17"/>
      <c r="K6494" s="17"/>
      <c r="L6494" s="17"/>
      <c r="M6494" s="17"/>
      <c r="N6494" s="17"/>
      <c r="O6494" s="15"/>
      <c r="P6494" s="15"/>
      <c r="U6494" s="14"/>
      <c r="AC6494" s="64"/>
    </row>
    <row r="6495" spans="1:29" x14ac:dyDescent="0.35">
      <c r="A6495" s="9"/>
      <c r="I6495" s="17"/>
      <c r="J6495" s="17"/>
      <c r="K6495" s="17"/>
      <c r="L6495" s="17"/>
      <c r="M6495" s="17"/>
      <c r="N6495" s="17"/>
      <c r="O6495" s="15"/>
      <c r="P6495" s="15"/>
      <c r="U6495" s="14"/>
      <c r="AC6495" s="64"/>
    </row>
    <row r="6496" spans="1:29" x14ac:dyDescent="0.35">
      <c r="A6496" s="9"/>
      <c r="I6496" s="17"/>
      <c r="J6496" s="17"/>
      <c r="K6496" s="17"/>
      <c r="L6496" s="17"/>
      <c r="M6496" s="17"/>
      <c r="N6496" s="17"/>
      <c r="O6496" s="15"/>
      <c r="P6496" s="15"/>
      <c r="U6496" s="14"/>
      <c r="AC6496" s="64"/>
    </row>
    <row r="6497" spans="1:29" x14ac:dyDescent="0.35">
      <c r="A6497" s="9"/>
      <c r="I6497" s="17"/>
      <c r="J6497" s="17"/>
      <c r="K6497" s="17"/>
      <c r="L6497" s="17"/>
      <c r="M6497" s="17"/>
      <c r="N6497" s="17"/>
      <c r="O6497" s="15"/>
      <c r="P6497" s="15"/>
      <c r="U6497" s="14"/>
      <c r="AC6497" s="64"/>
    </row>
    <row r="6498" spans="1:29" x14ac:dyDescent="0.35">
      <c r="A6498" s="9"/>
      <c r="I6498" s="17"/>
      <c r="J6498" s="17"/>
      <c r="K6498" s="17"/>
      <c r="L6498" s="17"/>
      <c r="M6498" s="17"/>
      <c r="N6498" s="17"/>
      <c r="O6498" s="15"/>
      <c r="P6498" s="15"/>
      <c r="U6498" s="14"/>
      <c r="AC6498" s="64"/>
    </row>
    <row r="6499" spans="1:29" x14ac:dyDescent="0.35">
      <c r="A6499" s="9"/>
      <c r="I6499" s="17"/>
      <c r="J6499" s="17"/>
      <c r="K6499" s="17"/>
      <c r="L6499" s="17"/>
      <c r="M6499" s="17"/>
      <c r="N6499" s="17"/>
      <c r="O6499" s="15"/>
      <c r="P6499" s="15"/>
      <c r="U6499" s="14"/>
      <c r="AC6499" s="64"/>
    </row>
    <row r="6500" spans="1:29" x14ac:dyDescent="0.35">
      <c r="A6500" s="9"/>
      <c r="P6500" s="15"/>
      <c r="U6500" s="14"/>
      <c r="AC6500" s="64"/>
    </row>
    <row r="6501" spans="1:29" x14ac:dyDescent="0.35">
      <c r="A6501" s="9"/>
      <c r="U6501" s="14"/>
      <c r="X6501" s="8"/>
      <c r="AC6501" s="64"/>
    </row>
    <row r="6502" spans="1:29" x14ac:dyDescent="0.35">
      <c r="A6502" s="9"/>
      <c r="U6502" s="14"/>
      <c r="AC6502" s="64"/>
    </row>
    <row r="6503" spans="1:29" x14ac:dyDescent="0.35">
      <c r="A6503" s="9"/>
      <c r="U6503" s="14"/>
      <c r="AC6503" s="64"/>
    </row>
    <row r="6504" spans="1:29" x14ac:dyDescent="0.35">
      <c r="A6504" s="9"/>
      <c r="U6504" s="14"/>
      <c r="AC6504" s="64"/>
    </row>
    <row r="6505" spans="1:29" x14ac:dyDescent="0.35">
      <c r="A6505" s="9"/>
      <c r="U6505" s="14"/>
      <c r="AC6505" s="64"/>
    </row>
    <row r="6506" spans="1:29" x14ac:dyDescent="0.35">
      <c r="A6506" s="9"/>
      <c r="U6506" s="14"/>
      <c r="AC6506" s="64"/>
    </row>
    <row r="6507" spans="1:29" x14ac:dyDescent="0.35">
      <c r="A6507" s="9"/>
      <c r="U6507" s="14"/>
      <c r="AC6507" s="64"/>
    </row>
    <row r="6508" spans="1:29" x14ac:dyDescent="0.35">
      <c r="A6508" s="9"/>
      <c r="U6508" s="14"/>
      <c r="AC6508" s="64"/>
    </row>
    <row r="6509" spans="1:29" x14ac:dyDescent="0.35">
      <c r="A6509" s="9"/>
      <c r="U6509" s="14"/>
      <c r="AC6509" s="64"/>
    </row>
    <row r="6510" spans="1:29" x14ac:dyDescent="0.35">
      <c r="A6510" s="9"/>
      <c r="L6510" s="17"/>
      <c r="M6510" s="17"/>
      <c r="N6510" s="17"/>
      <c r="O6510" s="15"/>
      <c r="Q6510" s="15"/>
      <c r="U6510" s="14"/>
      <c r="AC6510" s="64"/>
    </row>
    <row r="6511" spans="1:29" x14ac:dyDescent="0.35">
      <c r="A6511" s="9"/>
      <c r="P6511" s="15"/>
      <c r="U6511" s="14"/>
      <c r="AC6511" s="64"/>
    </row>
    <row r="6512" spans="1:29" x14ac:dyDescent="0.35">
      <c r="A6512" s="9"/>
      <c r="U6512" s="14"/>
      <c r="AC6512" s="64"/>
    </row>
    <row r="6513" spans="1:29" x14ac:dyDescent="0.35">
      <c r="A6513" s="9"/>
      <c r="U6513" s="14"/>
      <c r="AC6513" s="64"/>
    </row>
    <row r="6514" spans="1:29" x14ac:dyDescent="0.35">
      <c r="A6514" s="9"/>
      <c r="I6514" s="17"/>
      <c r="J6514" s="17"/>
      <c r="K6514" s="17"/>
      <c r="L6514" s="17"/>
      <c r="M6514" s="17"/>
      <c r="N6514" s="17"/>
      <c r="O6514" s="15"/>
      <c r="U6514" s="14"/>
      <c r="AC6514" s="64"/>
    </row>
    <row r="6515" spans="1:29" x14ac:dyDescent="0.35">
      <c r="A6515" s="9"/>
      <c r="P6515" s="15"/>
      <c r="U6515" s="14"/>
      <c r="AC6515" s="64"/>
    </row>
    <row r="6516" spans="1:29" x14ac:dyDescent="0.35">
      <c r="A6516" s="9"/>
      <c r="U6516" s="14"/>
      <c r="AC6516" s="64"/>
    </row>
    <row r="6517" spans="1:29" x14ac:dyDescent="0.35">
      <c r="A6517" s="9"/>
      <c r="U6517" s="14"/>
      <c r="AC6517" s="64"/>
    </row>
    <row r="6518" spans="1:29" x14ac:dyDescent="0.35">
      <c r="A6518" s="9"/>
      <c r="U6518" s="14"/>
      <c r="AC6518" s="64"/>
    </row>
    <row r="6519" spans="1:29" x14ac:dyDescent="0.35">
      <c r="A6519" s="9"/>
      <c r="U6519" s="14"/>
      <c r="AC6519" s="64"/>
    </row>
    <row r="6520" spans="1:29" x14ac:dyDescent="0.35">
      <c r="A6520" s="9"/>
      <c r="U6520" s="14"/>
      <c r="AC6520" s="64"/>
    </row>
    <row r="6521" spans="1:29" x14ac:dyDescent="0.35">
      <c r="A6521" s="9"/>
      <c r="U6521" s="14"/>
      <c r="AC6521" s="64"/>
    </row>
    <row r="6522" spans="1:29" x14ac:dyDescent="0.35">
      <c r="A6522" s="9"/>
      <c r="Q6522" s="96"/>
      <c r="R6522" s="155"/>
      <c r="U6522" s="14"/>
      <c r="AC6522" s="64"/>
    </row>
    <row r="6523" spans="1:29" x14ac:dyDescent="0.35">
      <c r="A6523" s="9"/>
      <c r="U6523" s="14"/>
      <c r="AC6523" s="64"/>
    </row>
    <row r="6524" spans="1:29" x14ac:dyDescent="0.35">
      <c r="A6524" s="9"/>
      <c r="U6524" s="14"/>
      <c r="AC6524" s="64"/>
    </row>
    <row r="6525" spans="1:29" x14ac:dyDescent="0.35">
      <c r="A6525" s="9"/>
      <c r="U6525" s="14"/>
      <c r="AC6525" s="64"/>
    </row>
    <row r="6526" spans="1:29" x14ac:dyDescent="0.35">
      <c r="A6526" s="9"/>
      <c r="U6526" s="14"/>
      <c r="AC6526" s="64"/>
    </row>
    <row r="6527" spans="1:29" x14ac:dyDescent="0.35">
      <c r="A6527" s="9"/>
      <c r="U6527" s="14"/>
      <c r="AC6527" s="64"/>
    </row>
    <row r="6528" spans="1:29" x14ac:dyDescent="0.35">
      <c r="A6528" s="9"/>
      <c r="U6528" s="14"/>
      <c r="AC6528" s="64"/>
    </row>
    <row r="6529" spans="1:29" x14ac:dyDescent="0.35">
      <c r="A6529" s="9"/>
      <c r="U6529" s="14"/>
      <c r="AC6529" s="64"/>
    </row>
    <row r="6530" spans="1:29" x14ac:dyDescent="0.35">
      <c r="A6530" s="9"/>
      <c r="U6530" s="14"/>
      <c r="AC6530" s="64"/>
    </row>
    <row r="6531" spans="1:29" x14ac:dyDescent="0.35">
      <c r="A6531" s="9"/>
      <c r="U6531" s="14"/>
      <c r="AC6531" s="64"/>
    </row>
    <row r="6532" spans="1:29" x14ac:dyDescent="0.35">
      <c r="A6532" s="9"/>
      <c r="U6532" s="14"/>
      <c r="AC6532" s="64"/>
    </row>
    <row r="6533" spans="1:29" x14ac:dyDescent="0.35">
      <c r="A6533" s="9"/>
      <c r="U6533" s="14"/>
      <c r="AC6533" s="64"/>
    </row>
    <row r="6534" spans="1:29" x14ac:dyDescent="0.35">
      <c r="A6534" s="9"/>
      <c r="U6534" s="14"/>
      <c r="AC6534" s="64"/>
    </row>
    <row r="6535" spans="1:29" x14ac:dyDescent="0.35">
      <c r="A6535" s="9"/>
      <c r="U6535" s="14"/>
      <c r="AC6535" s="64"/>
    </row>
    <row r="6536" spans="1:29" x14ac:dyDescent="0.35">
      <c r="A6536" s="9"/>
      <c r="U6536" s="14"/>
      <c r="AC6536" s="64"/>
    </row>
    <row r="6537" spans="1:29" x14ac:dyDescent="0.35">
      <c r="A6537" s="9"/>
      <c r="U6537" s="14"/>
      <c r="AC6537" s="64"/>
    </row>
    <row r="6538" spans="1:29" x14ac:dyDescent="0.35">
      <c r="A6538" s="9"/>
      <c r="L6538" s="17"/>
      <c r="M6538" s="17"/>
      <c r="N6538" s="17"/>
      <c r="O6538" s="15"/>
      <c r="U6538" s="14"/>
      <c r="AC6538" s="64"/>
    </row>
    <row r="6539" spans="1:29" x14ac:dyDescent="0.35">
      <c r="A6539" s="9"/>
      <c r="P6539" s="15"/>
      <c r="U6539" s="14"/>
      <c r="AC6539" s="64"/>
    </row>
    <row r="6540" spans="1:29" x14ac:dyDescent="0.35">
      <c r="A6540" s="9"/>
      <c r="U6540" s="14"/>
      <c r="AC6540" s="64"/>
    </row>
    <row r="6541" spans="1:29" x14ac:dyDescent="0.35">
      <c r="A6541" s="9"/>
      <c r="U6541" s="14"/>
      <c r="X6541" s="36"/>
      <c r="AC6541" s="64"/>
    </row>
    <row r="6542" spans="1:29" x14ac:dyDescent="0.35">
      <c r="A6542" s="9"/>
      <c r="U6542" s="14"/>
      <c r="X6542" s="36"/>
      <c r="AC6542" s="64"/>
    </row>
    <row r="6543" spans="1:29" x14ac:dyDescent="0.35">
      <c r="A6543" s="9"/>
      <c r="U6543" s="14"/>
      <c r="AC6543" s="64"/>
    </row>
    <row r="6544" spans="1:29" x14ac:dyDescent="0.35">
      <c r="A6544" s="9"/>
      <c r="U6544" s="14"/>
      <c r="AC6544" s="64"/>
    </row>
    <row r="6545" spans="1:29" x14ac:dyDescent="0.35">
      <c r="A6545" s="9"/>
      <c r="U6545" s="14"/>
      <c r="AC6545" s="64"/>
    </row>
    <row r="6546" spans="1:29" x14ac:dyDescent="0.35">
      <c r="A6546" s="9"/>
      <c r="Q6546" s="15"/>
      <c r="U6546" s="14"/>
      <c r="AC6546" s="64"/>
    </row>
    <row r="6547" spans="1:29" x14ac:dyDescent="0.35">
      <c r="A6547" s="9"/>
      <c r="U6547" s="14"/>
      <c r="AC6547" s="64"/>
    </row>
    <row r="6548" spans="1:29" x14ac:dyDescent="0.35">
      <c r="A6548" s="9"/>
      <c r="U6548" s="14"/>
      <c r="AC6548" s="64"/>
    </row>
    <row r="6549" spans="1:29" x14ac:dyDescent="0.35">
      <c r="A6549" s="9"/>
      <c r="U6549" s="14"/>
      <c r="AC6549" s="64"/>
    </row>
    <row r="6550" spans="1:29" x14ac:dyDescent="0.35">
      <c r="A6550" s="9"/>
      <c r="U6550" s="14"/>
      <c r="AC6550" s="64"/>
    </row>
    <row r="6551" spans="1:29" x14ac:dyDescent="0.35">
      <c r="A6551" s="9"/>
      <c r="U6551" s="14"/>
      <c r="AC6551" s="64"/>
    </row>
    <row r="6552" spans="1:29" x14ac:dyDescent="0.35">
      <c r="A6552" s="9"/>
      <c r="U6552" s="14"/>
      <c r="AC6552" s="64"/>
    </row>
    <row r="6553" spans="1:29" x14ac:dyDescent="0.35">
      <c r="A6553" s="9"/>
      <c r="L6553" s="17"/>
      <c r="M6553" s="17"/>
      <c r="N6553" s="17"/>
      <c r="U6553" s="14"/>
      <c r="AC6553" s="64"/>
    </row>
    <row r="6554" spans="1:29" x14ac:dyDescent="0.35">
      <c r="A6554" s="9"/>
      <c r="U6554" s="14"/>
      <c r="AC6554" s="64"/>
    </row>
    <row r="6555" spans="1:29" x14ac:dyDescent="0.35">
      <c r="A6555" s="9"/>
      <c r="U6555" s="14"/>
      <c r="AC6555" s="64"/>
    </row>
    <row r="6556" spans="1:29" x14ac:dyDescent="0.35">
      <c r="A6556" s="9"/>
      <c r="Q6556" s="51"/>
      <c r="R6556" s="61"/>
      <c r="U6556" s="14"/>
      <c r="AC6556" s="64"/>
    </row>
    <row r="6557" spans="1:29" x14ac:dyDescent="0.35">
      <c r="A6557" s="9"/>
      <c r="U6557" s="14"/>
      <c r="AC6557" s="64"/>
    </row>
    <row r="6558" spans="1:29" x14ac:dyDescent="0.35">
      <c r="A6558" s="9"/>
      <c r="U6558" s="14"/>
      <c r="AC6558" s="64"/>
    </row>
    <row r="6559" spans="1:29" x14ac:dyDescent="0.35">
      <c r="A6559" s="9"/>
      <c r="U6559" s="14"/>
      <c r="AC6559" s="64"/>
    </row>
    <row r="6560" spans="1:29" x14ac:dyDescent="0.35">
      <c r="A6560" s="9"/>
      <c r="U6560" s="14"/>
      <c r="AC6560" s="64"/>
    </row>
    <row r="6561" spans="1:29" x14ac:dyDescent="0.35">
      <c r="A6561" s="9"/>
      <c r="U6561" s="14"/>
      <c r="AC6561" s="64"/>
    </row>
    <row r="6562" spans="1:29" x14ac:dyDescent="0.35">
      <c r="A6562" s="9"/>
      <c r="U6562" s="14"/>
      <c r="AC6562" s="64"/>
    </row>
    <row r="6563" spans="1:29" x14ac:dyDescent="0.35">
      <c r="A6563" s="9"/>
      <c r="U6563" s="14"/>
      <c r="AC6563" s="64"/>
    </row>
    <row r="6564" spans="1:29" x14ac:dyDescent="0.35">
      <c r="A6564" s="9"/>
      <c r="U6564" s="14"/>
      <c r="AC6564" s="64"/>
    </row>
    <row r="6565" spans="1:29" x14ac:dyDescent="0.35">
      <c r="A6565" s="9"/>
      <c r="U6565" s="14"/>
      <c r="AC6565" s="64"/>
    </row>
    <row r="6566" spans="1:29" x14ac:dyDescent="0.35">
      <c r="A6566" s="9"/>
      <c r="U6566" s="14"/>
      <c r="AC6566" s="64"/>
    </row>
    <row r="6567" spans="1:29" x14ac:dyDescent="0.35">
      <c r="A6567" s="9"/>
      <c r="U6567" s="14"/>
      <c r="AC6567" s="64"/>
    </row>
    <row r="6568" spans="1:29" x14ac:dyDescent="0.35">
      <c r="A6568" s="9"/>
      <c r="U6568" s="14"/>
      <c r="AC6568" s="64"/>
    </row>
    <row r="6569" spans="1:29" x14ac:dyDescent="0.35">
      <c r="A6569" s="9"/>
      <c r="U6569" s="14"/>
      <c r="AC6569" s="64"/>
    </row>
    <row r="6570" spans="1:29" x14ac:dyDescent="0.35">
      <c r="A6570" s="9"/>
      <c r="U6570" s="14"/>
      <c r="AC6570" s="64"/>
    </row>
    <row r="6571" spans="1:29" x14ac:dyDescent="0.35">
      <c r="A6571" s="9"/>
      <c r="U6571" s="14"/>
      <c r="AC6571" s="64"/>
    </row>
    <row r="6572" spans="1:29" x14ac:dyDescent="0.35">
      <c r="A6572" s="9"/>
      <c r="U6572" s="14"/>
      <c r="AC6572" s="64"/>
    </row>
    <row r="6573" spans="1:29" x14ac:dyDescent="0.35">
      <c r="A6573" s="9"/>
      <c r="U6573" s="14"/>
      <c r="AC6573" s="64"/>
    </row>
    <row r="6574" spans="1:29" x14ac:dyDescent="0.35">
      <c r="A6574" s="9"/>
      <c r="U6574" s="14"/>
      <c r="AC6574" s="64"/>
    </row>
    <row r="6575" spans="1:29" x14ac:dyDescent="0.35">
      <c r="A6575" s="9"/>
      <c r="I6575" s="17"/>
      <c r="J6575" s="17"/>
      <c r="K6575" s="17"/>
      <c r="L6575" s="17"/>
      <c r="M6575" s="17"/>
      <c r="N6575" s="17"/>
      <c r="O6575" s="15"/>
      <c r="Q6575" s="15"/>
      <c r="R6575" s="67"/>
      <c r="S6575" s="15"/>
      <c r="T6575" s="15"/>
      <c r="U6575" s="22"/>
      <c r="V6575" s="15"/>
      <c r="W6575" s="15"/>
      <c r="AC6575" s="64"/>
    </row>
    <row r="6576" spans="1:29" x14ac:dyDescent="0.35">
      <c r="A6576" s="9"/>
      <c r="P6576" s="15"/>
      <c r="U6576" s="14"/>
      <c r="AC6576" s="64"/>
    </row>
    <row r="6577" spans="1:29" x14ac:dyDescent="0.35">
      <c r="A6577" s="9"/>
      <c r="U6577" s="14"/>
      <c r="AC6577" s="64"/>
    </row>
    <row r="6578" spans="1:29" x14ac:dyDescent="0.35">
      <c r="A6578" s="9"/>
      <c r="U6578" s="14"/>
      <c r="AC6578" s="64"/>
    </row>
    <row r="6579" spans="1:29" x14ac:dyDescent="0.35">
      <c r="A6579" s="9"/>
      <c r="U6579" s="14"/>
      <c r="AC6579" s="64"/>
    </row>
    <row r="6580" spans="1:29" x14ac:dyDescent="0.35">
      <c r="A6580" s="9"/>
      <c r="U6580" s="14"/>
      <c r="AC6580" s="64"/>
    </row>
    <row r="6581" spans="1:29" x14ac:dyDescent="0.35">
      <c r="A6581" s="9"/>
      <c r="U6581" s="14"/>
      <c r="AC6581" s="64"/>
    </row>
    <row r="6582" spans="1:29" x14ac:dyDescent="0.35">
      <c r="A6582" s="9"/>
      <c r="U6582" s="14"/>
      <c r="AC6582" s="64"/>
    </row>
    <row r="6583" spans="1:29" x14ac:dyDescent="0.35">
      <c r="A6583" s="9"/>
      <c r="U6583" s="14"/>
      <c r="AC6583" s="64"/>
    </row>
    <row r="6584" spans="1:29" x14ac:dyDescent="0.35">
      <c r="A6584" s="9"/>
      <c r="U6584" s="14"/>
      <c r="AC6584" s="64"/>
    </row>
    <row r="6585" spans="1:29" x14ac:dyDescent="0.35">
      <c r="A6585" s="9"/>
      <c r="U6585" s="14"/>
      <c r="AC6585" s="64"/>
    </row>
    <row r="6586" spans="1:29" x14ac:dyDescent="0.35">
      <c r="A6586" s="9"/>
      <c r="U6586" s="14"/>
      <c r="AC6586" s="64"/>
    </row>
    <row r="6587" spans="1:29" x14ac:dyDescent="0.35">
      <c r="A6587" s="9"/>
      <c r="U6587" s="14"/>
      <c r="AC6587" s="64"/>
    </row>
    <row r="6588" spans="1:29" x14ac:dyDescent="0.35">
      <c r="A6588" s="9"/>
      <c r="U6588" s="14"/>
      <c r="AC6588" s="64"/>
    </row>
    <row r="6589" spans="1:29" x14ac:dyDescent="0.35">
      <c r="A6589" s="9"/>
      <c r="U6589" s="14"/>
      <c r="AC6589" s="64"/>
    </row>
    <row r="6590" spans="1:29" x14ac:dyDescent="0.35">
      <c r="A6590" s="9"/>
      <c r="U6590" s="14"/>
      <c r="AC6590" s="64"/>
    </row>
    <row r="6591" spans="1:29" x14ac:dyDescent="0.35">
      <c r="A6591" s="9"/>
      <c r="U6591" s="14"/>
      <c r="AC6591" s="64"/>
    </row>
    <row r="6592" spans="1:29" x14ac:dyDescent="0.35">
      <c r="A6592" s="9"/>
      <c r="U6592" s="14"/>
      <c r="AC6592" s="64"/>
    </row>
    <row r="6593" spans="1:29" x14ac:dyDescent="0.35">
      <c r="A6593" s="9"/>
      <c r="L6593" s="17"/>
      <c r="M6593" s="17"/>
      <c r="N6593" s="17"/>
      <c r="U6593" s="14"/>
      <c r="AC6593" s="64"/>
    </row>
    <row r="6594" spans="1:29" x14ac:dyDescent="0.35">
      <c r="A6594" s="9"/>
      <c r="P6594" s="15"/>
      <c r="U6594" s="14"/>
      <c r="AC6594" s="64"/>
    </row>
    <row r="6595" spans="1:29" x14ac:dyDescent="0.35">
      <c r="A6595" s="9"/>
      <c r="U6595" s="14"/>
      <c r="AC6595" s="64"/>
    </row>
    <row r="6596" spans="1:29" x14ac:dyDescent="0.35">
      <c r="A6596" s="9"/>
      <c r="U6596" s="14"/>
      <c r="AC6596" s="64"/>
    </row>
    <row r="6597" spans="1:29" x14ac:dyDescent="0.35">
      <c r="A6597" s="9"/>
      <c r="U6597" s="14"/>
      <c r="AC6597" s="64"/>
    </row>
    <row r="6598" spans="1:29" x14ac:dyDescent="0.35">
      <c r="A6598" s="9"/>
      <c r="U6598" s="14"/>
      <c r="AC6598" s="64"/>
    </row>
    <row r="6599" spans="1:29" x14ac:dyDescent="0.35">
      <c r="A6599" s="9"/>
      <c r="U6599" s="14"/>
      <c r="AC6599" s="64"/>
    </row>
    <row r="6600" spans="1:29" x14ac:dyDescent="0.35">
      <c r="A6600" s="9"/>
      <c r="U6600" s="14"/>
      <c r="AC6600" s="64"/>
    </row>
    <row r="6601" spans="1:29" x14ac:dyDescent="0.35">
      <c r="A6601" s="9"/>
      <c r="U6601" s="14"/>
      <c r="AC6601" s="64"/>
    </row>
    <row r="6602" spans="1:29" x14ac:dyDescent="0.35">
      <c r="A6602" s="9"/>
      <c r="U6602" s="14"/>
      <c r="AC6602" s="64"/>
    </row>
    <row r="6603" spans="1:29" x14ac:dyDescent="0.35">
      <c r="A6603" s="9"/>
      <c r="U6603" s="14"/>
      <c r="AC6603" s="64"/>
    </row>
    <row r="6604" spans="1:29" x14ac:dyDescent="0.35">
      <c r="A6604" s="9"/>
      <c r="U6604" s="14"/>
      <c r="AC6604" s="64"/>
    </row>
    <row r="6605" spans="1:29" x14ac:dyDescent="0.35">
      <c r="A6605" s="9"/>
      <c r="I6605" s="17"/>
      <c r="J6605" s="17"/>
      <c r="K6605" s="153"/>
      <c r="L6605" s="154"/>
      <c r="M6605" s="154"/>
      <c r="N6605" s="154"/>
      <c r="O6605" s="15"/>
      <c r="Q6605" s="15"/>
      <c r="R6605" s="67"/>
      <c r="S6605" s="15"/>
      <c r="T6605" s="15"/>
      <c r="U6605" s="22"/>
      <c r="V6605" s="15"/>
      <c r="AC6605" s="64"/>
    </row>
    <row r="6606" spans="1:29" x14ac:dyDescent="0.35">
      <c r="A6606" s="9"/>
      <c r="P6606" s="15"/>
      <c r="U6606" s="14"/>
      <c r="AC6606" s="64"/>
    </row>
    <row r="6607" spans="1:29" x14ac:dyDescent="0.35">
      <c r="A6607" s="9"/>
      <c r="U6607" s="14"/>
      <c r="AC6607" s="64"/>
    </row>
    <row r="6608" spans="1:29" x14ac:dyDescent="0.35">
      <c r="A6608" s="9"/>
      <c r="U6608" s="14"/>
      <c r="AC6608" s="64"/>
    </row>
    <row r="6609" spans="1:29" x14ac:dyDescent="0.35">
      <c r="A6609" s="9"/>
      <c r="U6609" s="14"/>
      <c r="AC6609" s="64"/>
    </row>
    <row r="6610" spans="1:29" x14ac:dyDescent="0.35">
      <c r="A6610" s="9"/>
      <c r="U6610" s="14"/>
      <c r="AC6610" s="64"/>
    </row>
    <row r="6611" spans="1:29" x14ac:dyDescent="0.35">
      <c r="A6611" s="9"/>
      <c r="U6611" s="14"/>
      <c r="AC6611" s="64"/>
    </row>
    <row r="6612" spans="1:29" x14ac:dyDescent="0.35">
      <c r="A6612" s="9"/>
      <c r="U6612" s="14"/>
      <c r="AC6612" s="64"/>
    </row>
    <row r="6613" spans="1:29" x14ac:dyDescent="0.35">
      <c r="A6613" s="9"/>
      <c r="U6613" s="14"/>
      <c r="AC6613" s="64"/>
    </row>
    <row r="6614" spans="1:29" x14ac:dyDescent="0.35">
      <c r="A6614" s="9"/>
      <c r="U6614" s="14"/>
      <c r="AC6614" s="64"/>
    </row>
    <row r="6615" spans="1:29" x14ac:dyDescent="0.35">
      <c r="A6615" s="9"/>
      <c r="U6615" s="14"/>
      <c r="AC6615" s="64"/>
    </row>
    <row r="6616" spans="1:29" x14ac:dyDescent="0.35">
      <c r="A6616" s="9"/>
      <c r="U6616" s="14"/>
      <c r="AC6616" s="64"/>
    </row>
    <row r="6617" spans="1:29" x14ac:dyDescent="0.35">
      <c r="A6617" s="9"/>
      <c r="U6617" s="14"/>
      <c r="AC6617" s="64"/>
    </row>
    <row r="6618" spans="1:29" x14ac:dyDescent="0.35">
      <c r="A6618" s="9"/>
      <c r="U6618" s="14"/>
      <c r="AC6618" s="64"/>
    </row>
    <row r="6619" spans="1:29" x14ac:dyDescent="0.35">
      <c r="A6619" s="9"/>
      <c r="U6619" s="14"/>
      <c r="AC6619" s="64"/>
    </row>
    <row r="6620" spans="1:29" x14ac:dyDescent="0.35">
      <c r="A6620" s="9"/>
      <c r="U6620" s="14"/>
      <c r="AC6620" s="64"/>
    </row>
    <row r="6621" spans="1:29" x14ac:dyDescent="0.35">
      <c r="A6621" s="9"/>
      <c r="U6621" s="14"/>
      <c r="AC6621" s="64"/>
    </row>
    <row r="6622" spans="1:29" x14ac:dyDescent="0.35">
      <c r="A6622" s="9"/>
      <c r="H6622" s="21"/>
      <c r="L6622" s="17"/>
      <c r="M6622" s="17"/>
      <c r="N6622" s="17"/>
      <c r="U6622" s="14"/>
      <c r="W6622" s="8"/>
      <c r="AC6622" s="64"/>
    </row>
    <row r="6623" spans="1:29" x14ac:dyDescent="0.35">
      <c r="A6623" s="9"/>
      <c r="U6623" s="14"/>
      <c r="AC6623" s="64"/>
    </row>
    <row r="6624" spans="1:29" x14ac:dyDescent="0.35">
      <c r="A6624" s="9"/>
      <c r="U6624" s="14"/>
      <c r="AC6624" s="64"/>
    </row>
    <row r="6625" spans="1:29" x14ac:dyDescent="0.35">
      <c r="A6625" s="9"/>
      <c r="U6625" s="14"/>
      <c r="AC6625" s="64"/>
    </row>
    <row r="6626" spans="1:29" x14ac:dyDescent="0.35">
      <c r="A6626" s="9"/>
      <c r="U6626" s="14"/>
      <c r="AC6626" s="64"/>
    </row>
    <row r="6627" spans="1:29" x14ac:dyDescent="0.35">
      <c r="A6627" s="9"/>
      <c r="L6627" s="17"/>
      <c r="M6627" s="17"/>
      <c r="N6627" s="17"/>
      <c r="O6627" s="15"/>
      <c r="U6627" s="14"/>
      <c r="AC6627" s="64"/>
    </row>
    <row r="6628" spans="1:29" x14ac:dyDescent="0.35">
      <c r="A6628" s="9"/>
      <c r="I6628" s="21"/>
      <c r="L6628" s="17"/>
      <c r="M6628" s="17"/>
      <c r="N6628" s="17"/>
      <c r="O6628" s="15"/>
      <c r="P6628" s="15"/>
      <c r="U6628" s="14"/>
      <c r="AC6628" s="64"/>
    </row>
    <row r="6629" spans="1:29" x14ac:dyDescent="0.35">
      <c r="A6629" s="9"/>
      <c r="U6629" s="14"/>
      <c r="AC6629" s="64"/>
    </row>
    <row r="6630" spans="1:29" x14ac:dyDescent="0.35">
      <c r="A6630" s="9"/>
      <c r="U6630" s="14"/>
      <c r="AC6630" s="64"/>
    </row>
    <row r="6631" spans="1:29" x14ac:dyDescent="0.35">
      <c r="A6631" s="9"/>
      <c r="U6631" s="14"/>
      <c r="AC6631" s="64"/>
    </row>
    <row r="6632" spans="1:29" x14ac:dyDescent="0.35">
      <c r="A6632" s="9"/>
      <c r="U6632" s="14"/>
      <c r="AC6632" s="64"/>
    </row>
    <row r="6633" spans="1:29" x14ac:dyDescent="0.35">
      <c r="A6633" s="9"/>
      <c r="U6633" s="14"/>
      <c r="AC6633" s="64"/>
    </row>
    <row r="6634" spans="1:29" x14ac:dyDescent="0.35">
      <c r="A6634" s="9"/>
      <c r="U6634" s="14"/>
      <c r="AC6634" s="64"/>
    </row>
    <row r="6635" spans="1:29" x14ac:dyDescent="0.35">
      <c r="A6635" s="9"/>
      <c r="U6635" s="14"/>
      <c r="AC6635" s="64"/>
    </row>
    <row r="6636" spans="1:29" x14ac:dyDescent="0.35">
      <c r="A6636" s="9"/>
      <c r="U6636" s="14"/>
      <c r="AC6636" s="64"/>
    </row>
    <row r="6637" spans="1:29" x14ac:dyDescent="0.35">
      <c r="A6637" s="9"/>
      <c r="U6637" s="14"/>
      <c r="AC6637" s="64"/>
    </row>
    <row r="6638" spans="1:29" x14ac:dyDescent="0.35">
      <c r="A6638" s="9"/>
      <c r="U6638" s="14"/>
      <c r="AC6638" s="64"/>
    </row>
    <row r="6639" spans="1:29" x14ac:dyDescent="0.35">
      <c r="A6639" s="9"/>
      <c r="U6639" s="14"/>
      <c r="AC6639" s="64"/>
    </row>
    <row r="6640" spans="1:29" x14ac:dyDescent="0.35">
      <c r="A6640" s="9"/>
      <c r="U6640" s="14"/>
      <c r="AC6640" s="64"/>
    </row>
    <row r="6641" spans="1:29" x14ac:dyDescent="0.35">
      <c r="A6641" s="9"/>
      <c r="U6641" s="14"/>
      <c r="AC6641" s="64"/>
    </row>
    <row r="6642" spans="1:29" x14ac:dyDescent="0.35">
      <c r="A6642" s="9"/>
      <c r="U6642" s="14"/>
      <c r="AC6642" s="64"/>
    </row>
    <row r="6643" spans="1:29" x14ac:dyDescent="0.35">
      <c r="A6643" s="9"/>
      <c r="S6643" s="15"/>
      <c r="T6643" s="15"/>
      <c r="U6643" s="22"/>
      <c r="V6643" s="15"/>
      <c r="AC6643" s="64"/>
    </row>
    <row r="6644" spans="1:29" x14ac:dyDescent="0.35">
      <c r="A6644" s="9"/>
      <c r="L6644" s="17"/>
      <c r="M6644" s="17"/>
      <c r="N6644" s="17"/>
      <c r="Q6644" s="96"/>
      <c r="R6644" s="61"/>
      <c r="S6644" s="15"/>
      <c r="T6644" s="15"/>
      <c r="U6644" s="22"/>
      <c r="V6644" s="15"/>
      <c r="AC6644" s="64"/>
    </row>
    <row r="6645" spans="1:29" x14ac:dyDescent="0.35">
      <c r="A6645" s="9"/>
      <c r="I6645" s="17"/>
      <c r="J6645" s="17"/>
      <c r="K6645" s="17"/>
      <c r="Q6645" s="15"/>
      <c r="R6645" s="67"/>
      <c r="S6645" s="15"/>
      <c r="T6645" s="15"/>
      <c r="U6645" s="22"/>
      <c r="V6645" s="15"/>
      <c r="W6645" s="15"/>
      <c r="AC6645" s="64"/>
    </row>
    <row r="6646" spans="1:29" x14ac:dyDescent="0.35">
      <c r="A6646" s="9"/>
      <c r="U6646" s="14"/>
      <c r="AC6646" s="64"/>
    </row>
    <row r="6647" spans="1:29" x14ac:dyDescent="0.35">
      <c r="A6647" s="9"/>
      <c r="U6647" s="14"/>
      <c r="AC6647" s="64"/>
    </row>
    <row r="6648" spans="1:29" x14ac:dyDescent="0.35">
      <c r="A6648" s="9"/>
      <c r="U6648" s="14"/>
      <c r="AC6648" s="64"/>
    </row>
    <row r="6649" spans="1:29" x14ac:dyDescent="0.35">
      <c r="A6649" s="9"/>
      <c r="L6649" s="17"/>
      <c r="M6649" s="17"/>
      <c r="N6649" s="17"/>
      <c r="U6649" s="14"/>
      <c r="AC6649" s="64"/>
    </row>
    <row r="6650" spans="1:29" x14ac:dyDescent="0.35">
      <c r="A6650" s="9"/>
      <c r="P6650" s="15"/>
      <c r="U6650" s="14"/>
      <c r="AC6650" s="64"/>
    </row>
    <row r="6651" spans="1:29" x14ac:dyDescent="0.35">
      <c r="A6651" s="9"/>
      <c r="U6651" s="14"/>
      <c r="AC6651" s="64"/>
    </row>
    <row r="6652" spans="1:29" x14ac:dyDescent="0.35">
      <c r="A6652" s="9"/>
      <c r="U6652" s="14"/>
      <c r="AC6652" s="64"/>
    </row>
    <row r="6653" spans="1:29" x14ac:dyDescent="0.35">
      <c r="A6653" s="9"/>
      <c r="U6653" s="14"/>
      <c r="AC6653" s="64"/>
    </row>
    <row r="6654" spans="1:29" x14ac:dyDescent="0.35">
      <c r="A6654" s="9"/>
      <c r="U6654" s="14"/>
      <c r="AC6654" s="64"/>
    </row>
    <row r="6655" spans="1:29" x14ac:dyDescent="0.35">
      <c r="A6655" s="9"/>
      <c r="U6655" s="14"/>
      <c r="AC6655" s="64"/>
    </row>
    <row r="6656" spans="1:29" x14ac:dyDescent="0.35">
      <c r="A6656" s="9"/>
      <c r="U6656" s="14"/>
      <c r="AC6656" s="64"/>
    </row>
    <row r="6657" spans="1:29" x14ac:dyDescent="0.35">
      <c r="A6657" s="9"/>
      <c r="U6657" s="14"/>
      <c r="AC6657" s="64"/>
    </row>
    <row r="6658" spans="1:29" x14ac:dyDescent="0.35">
      <c r="A6658" s="9"/>
      <c r="U6658" s="14"/>
      <c r="AC6658" s="64"/>
    </row>
    <row r="6659" spans="1:29" x14ac:dyDescent="0.35">
      <c r="A6659" s="9"/>
      <c r="U6659" s="14"/>
      <c r="AC6659" s="64"/>
    </row>
    <row r="6660" spans="1:29" x14ac:dyDescent="0.35">
      <c r="A6660" s="9"/>
      <c r="U6660" s="14"/>
      <c r="AC6660" s="64"/>
    </row>
    <row r="6661" spans="1:29" x14ac:dyDescent="0.35">
      <c r="A6661" s="9"/>
      <c r="U6661" s="14"/>
      <c r="AC6661" s="64"/>
    </row>
    <row r="6662" spans="1:29" x14ac:dyDescent="0.35">
      <c r="A6662" s="9"/>
      <c r="U6662" s="14"/>
      <c r="AC6662" s="64"/>
    </row>
    <row r="6663" spans="1:29" x14ac:dyDescent="0.35">
      <c r="A6663" s="9"/>
      <c r="U6663" s="14"/>
      <c r="AC6663" s="64"/>
    </row>
    <row r="6664" spans="1:29" x14ac:dyDescent="0.35">
      <c r="A6664" s="9"/>
      <c r="U6664" s="14"/>
      <c r="AC6664" s="64"/>
    </row>
    <row r="6665" spans="1:29" x14ac:dyDescent="0.35">
      <c r="A6665" s="9"/>
      <c r="U6665" s="14"/>
      <c r="AC6665" s="64"/>
    </row>
    <row r="6666" spans="1:29" x14ac:dyDescent="0.35">
      <c r="A6666" s="9"/>
      <c r="U6666" s="14"/>
      <c r="AC6666" s="64"/>
    </row>
    <row r="6667" spans="1:29" x14ac:dyDescent="0.35">
      <c r="A6667" s="9"/>
      <c r="U6667" s="14"/>
      <c r="AC6667" s="64"/>
    </row>
    <row r="6668" spans="1:29" x14ac:dyDescent="0.35">
      <c r="A6668" s="9"/>
      <c r="U6668" s="14"/>
      <c r="AC6668" s="64"/>
    </row>
    <row r="6669" spans="1:29" x14ac:dyDescent="0.35">
      <c r="A6669" s="9"/>
      <c r="U6669" s="14"/>
      <c r="AC6669" s="64"/>
    </row>
    <row r="6670" spans="1:29" x14ac:dyDescent="0.35">
      <c r="A6670" s="9"/>
      <c r="U6670" s="14"/>
      <c r="AC6670" s="64"/>
    </row>
    <row r="6671" spans="1:29" x14ac:dyDescent="0.35">
      <c r="A6671" s="9"/>
      <c r="H6671" s="17"/>
      <c r="I6671" s="17"/>
      <c r="J6671" s="17"/>
      <c r="K6671" s="17"/>
      <c r="L6671" s="17"/>
      <c r="M6671" s="17"/>
      <c r="N6671" s="17"/>
      <c r="O6671" s="15"/>
      <c r="Q6671" s="15"/>
      <c r="R6671" s="67"/>
      <c r="S6671" s="15"/>
      <c r="T6671" s="15"/>
      <c r="U6671" s="22"/>
      <c r="V6671" s="15"/>
      <c r="W6671" s="15"/>
      <c r="X6671" s="70"/>
      <c r="AC6671" s="64"/>
    </row>
    <row r="6672" spans="1:29" x14ac:dyDescent="0.35">
      <c r="A6672" s="9"/>
      <c r="H6672" s="17"/>
      <c r="I6672" s="17"/>
      <c r="J6672" s="17"/>
      <c r="K6672" s="17"/>
      <c r="L6672" s="17"/>
      <c r="M6672" s="17"/>
      <c r="N6672" s="17"/>
      <c r="O6672" s="15"/>
      <c r="P6672" s="15"/>
      <c r="Q6672" s="15"/>
      <c r="R6672" s="67"/>
      <c r="S6672" s="15"/>
      <c r="T6672" s="15"/>
      <c r="U6672" s="22"/>
      <c r="V6672" s="15"/>
      <c r="W6672" s="15"/>
      <c r="X6672" s="70"/>
      <c r="AC6672" s="64"/>
    </row>
    <row r="6673" spans="1:29" x14ac:dyDescent="0.35">
      <c r="A6673" s="9"/>
      <c r="H6673" s="17"/>
      <c r="I6673" s="17"/>
      <c r="J6673" s="17"/>
      <c r="K6673" s="17"/>
      <c r="L6673" s="17"/>
      <c r="M6673" s="17"/>
      <c r="N6673" s="17"/>
      <c r="O6673" s="15"/>
      <c r="P6673" s="15"/>
      <c r="Q6673" s="15"/>
      <c r="R6673" s="67"/>
      <c r="S6673" s="15"/>
      <c r="T6673" s="15"/>
      <c r="U6673" s="22"/>
      <c r="V6673" s="15"/>
      <c r="W6673" s="15"/>
      <c r="X6673" s="70"/>
      <c r="AC6673" s="64"/>
    </row>
    <row r="6674" spans="1:29" x14ac:dyDescent="0.35">
      <c r="A6674" s="9"/>
      <c r="H6674" s="17"/>
      <c r="I6674" s="17"/>
      <c r="J6674" s="17"/>
      <c r="K6674" s="17"/>
      <c r="L6674" s="17"/>
      <c r="M6674" s="17"/>
      <c r="N6674" s="17"/>
      <c r="O6674" s="15"/>
      <c r="P6674" s="15"/>
      <c r="Q6674" s="15"/>
      <c r="R6674" s="67"/>
      <c r="S6674" s="15"/>
      <c r="T6674" s="15"/>
      <c r="U6674" s="22"/>
      <c r="V6674" s="15"/>
      <c r="W6674" s="15"/>
      <c r="X6674" s="70"/>
      <c r="AC6674" s="64"/>
    </row>
    <row r="6675" spans="1:29" x14ac:dyDescent="0.35">
      <c r="A6675" s="9"/>
      <c r="H6675" s="17"/>
      <c r="I6675" s="17"/>
      <c r="J6675" s="17"/>
      <c r="K6675" s="17"/>
      <c r="L6675" s="17"/>
      <c r="M6675" s="17"/>
      <c r="N6675" s="17"/>
      <c r="O6675" s="15"/>
      <c r="P6675" s="15"/>
      <c r="Q6675" s="15"/>
      <c r="R6675" s="67"/>
      <c r="S6675" s="15"/>
      <c r="T6675" s="15"/>
      <c r="U6675" s="22"/>
      <c r="V6675" s="15"/>
      <c r="W6675" s="15"/>
      <c r="X6675" s="70"/>
      <c r="AC6675" s="64"/>
    </row>
    <row r="6676" spans="1:29" x14ac:dyDescent="0.35">
      <c r="A6676" s="9"/>
      <c r="H6676" s="17"/>
      <c r="I6676" s="17"/>
      <c r="J6676" s="17"/>
      <c r="K6676" s="17"/>
      <c r="L6676" s="17"/>
      <c r="M6676" s="17"/>
      <c r="N6676" s="17"/>
      <c r="O6676" s="15"/>
      <c r="P6676" s="15"/>
      <c r="Q6676" s="15"/>
      <c r="R6676" s="67"/>
      <c r="S6676" s="15"/>
      <c r="T6676" s="15"/>
      <c r="U6676" s="22"/>
      <c r="V6676" s="15"/>
      <c r="W6676" s="15"/>
      <c r="X6676" s="70"/>
      <c r="AC6676" s="64"/>
    </row>
    <row r="6677" spans="1:29" x14ac:dyDescent="0.35">
      <c r="A6677" s="9"/>
      <c r="H6677" s="17"/>
      <c r="I6677" s="17"/>
      <c r="J6677" s="17"/>
      <c r="K6677" s="17"/>
      <c r="L6677" s="17"/>
      <c r="M6677" s="17"/>
      <c r="N6677" s="17"/>
      <c r="O6677" s="15"/>
      <c r="P6677" s="15"/>
      <c r="Q6677" s="15"/>
      <c r="R6677" s="67"/>
      <c r="S6677" s="15"/>
      <c r="T6677" s="15"/>
      <c r="U6677" s="22"/>
      <c r="V6677" s="15"/>
      <c r="W6677" s="15"/>
      <c r="X6677" s="70"/>
      <c r="AC6677" s="64"/>
    </row>
    <row r="6678" spans="1:29" x14ac:dyDescent="0.35">
      <c r="A6678" s="9"/>
      <c r="H6678" s="17"/>
      <c r="I6678" s="17"/>
      <c r="J6678" s="17"/>
      <c r="K6678" s="17"/>
      <c r="L6678" s="17"/>
      <c r="M6678" s="17"/>
      <c r="N6678" s="17"/>
      <c r="O6678" s="15"/>
      <c r="P6678" s="15"/>
      <c r="Q6678" s="15"/>
      <c r="R6678" s="67"/>
      <c r="S6678" s="15"/>
      <c r="T6678" s="15"/>
      <c r="U6678" s="22"/>
      <c r="V6678" s="15"/>
      <c r="W6678" s="15"/>
      <c r="X6678" s="70"/>
      <c r="AC6678" s="64"/>
    </row>
    <row r="6679" spans="1:29" x14ac:dyDescent="0.35">
      <c r="A6679" s="9"/>
      <c r="H6679" s="17"/>
      <c r="I6679" s="17"/>
      <c r="J6679" s="17"/>
      <c r="K6679" s="17"/>
      <c r="L6679" s="17"/>
      <c r="M6679" s="17"/>
      <c r="N6679" s="17"/>
      <c r="O6679" s="15"/>
      <c r="P6679" s="15"/>
      <c r="Q6679" s="15"/>
      <c r="R6679" s="67"/>
      <c r="S6679" s="15"/>
      <c r="T6679" s="15"/>
      <c r="U6679" s="22"/>
      <c r="V6679" s="15"/>
      <c r="W6679" s="15"/>
      <c r="X6679" s="70"/>
      <c r="AC6679" s="64"/>
    </row>
    <row r="6680" spans="1:29" x14ac:dyDescent="0.35">
      <c r="A6680" s="9"/>
      <c r="H6680" s="17"/>
      <c r="I6680" s="17"/>
      <c r="J6680" s="17"/>
      <c r="K6680" s="17"/>
      <c r="L6680" s="17"/>
      <c r="M6680" s="17"/>
      <c r="N6680" s="17"/>
      <c r="O6680" s="15"/>
      <c r="P6680" s="15"/>
      <c r="Q6680" s="15"/>
      <c r="R6680" s="67"/>
      <c r="S6680" s="15"/>
      <c r="T6680" s="15"/>
      <c r="U6680" s="22"/>
      <c r="V6680" s="15"/>
      <c r="W6680" s="15"/>
      <c r="X6680" s="70"/>
      <c r="AC6680" s="64"/>
    </row>
    <row r="6681" spans="1:29" x14ac:dyDescent="0.35">
      <c r="A6681" s="9"/>
      <c r="H6681" s="17"/>
      <c r="I6681" s="17"/>
      <c r="J6681" s="17"/>
      <c r="K6681" s="17"/>
      <c r="L6681" s="17"/>
      <c r="M6681" s="17"/>
      <c r="N6681" s="17"/>
      <c r="O6681" s="15"/>
      <c r="P6681" s="15"/>
      <c r="Q6681" s="15"/>
      <c r="R6681" s="67"/>
      <c r="S6681" s="15"/>
      <c r="T6681" s="15"/>
      <c r="U6681" s="22"/>
      <c r="V6681" s="15"/>
      <c r="W6681" s="15"/>
      <c r="X6681" s="70"/>
      <c r="AC6681" s="64"/>
    </row>
    <row r="6682" spans="1:29" x14ac:dyDescent="0.35">
      <c r="A6682" s="9"/>
      <c r="H6682" s="17"/>
      <c r="I6682" s="17"/>
      <c r="J6682" s="17"/>
      <c r="K6682" s="17"/>
      <c r="L6682" s="17"/>
      <c r="M6682" s="17"/>
      <c r="N6682" s="17"/>
      <c r="O6682" s="15"/>
      <c r="P6682" s="15"/>
      <c r="Q6682" s="15"/>
      <c r="R6682" s="67"/>
      <c r="S6682" s="15"/>
      <c r="T6682" s="15"/>
      <c r="U6682" s="22"/>
      <c r="V6682" s="15"/>
      <c r="W6682" s="15"/>
      <c r="X6682" s="70"/>
      <c r="AC6682" s="64"/>
    </row>
    <row r="6683" spans="1:29" x14ac:dyDescent="0.35">
      <c r="A6683" s="9"/>
      <c r="H6683" s="17"/>
      <c r="I6683" s="17"/>
      <c r="J6683" s="17"/>
      <c r="K6683" s="17"/>
      <c r="L6683" s="17"/>
      <c r="M6683" s="17"/>
      <c r="N6683" s="17"/>
      <c r="O6683" s="15"/>
      <c r="P6683" s="15"/>
      <c r="Q6683" s="15"/>
      <c r="R6683" s="67"/>
      <c r="S6683" s="15"/>
      <c r="T6683" s="15"/>
      <c r="U6683" s="22"/>
      <c r="V6683" s="15"/>
      <c r="W6683" s="15"/>
      <c r="X6683" s="70"/>
      <c r="AC6683" s="64"/>
    </row>
    <row r="6684" spans="1:29" x14ac:dyDescent="0.35">
      <c r="A6684" s="9"/>
      <c r="P6684" s="15"/>
      <c r="U6684" s="14"/>
      <c r="V6684" s="19"/>
      <c r="W6684" s="15"/>
      <c r="AC6684" s="64"/>
    </row>
    <row r="6685" spans="1:29" x14ac:dyDescent="0.35">
      <c r="A6685" s="9"/>
      <c r="U6685" s="14"/>
      <c r="V6685" s="19"/>
      <c r="W6685" s="15"/>
      <c r="AC6685" s="64"/>
    </row>
    <row r="6686" spans="1:29" x14ac:dyDescent="0.35">
      <c r="A6686" s="9"/>
      <c r="U6686" s="14"/>
      <c r="V6686" s="19"/>
      <c r="W6686" s="15"/>
      <c r="AC6686" s="64"/>
    </row>
    <row r="6687" spans="1:29" x14ac:dyDescent="0.35">
      <c r="A6687" s="9"/>
      <c r="U6687" s="14"/>
      <c r="V6687" s="19"/>
      <c r="W6687" s="15"/>
      <c r="AC6687" s="64"/>
    </row>
    <row r="6688" spans="1:29" x14ac:dyDescent="0.35">
      <c r="A6688" s="9"/>
      <c r="U6688" s="14"/>
      <c r="V6688" s="19"/>
      <c r="W6688" s="15"/>
      <c r="AC6688" s="64"/>
    </row>
    <row r="6689" spans="1:29" x14ac:dyDescent="0.35">
      <c r="A6689" s="9"/>
      <c r="U6689" s="14"/>
      <c r="V6689" s="19"/>
      <c r="W6689" s="15"/>
      <c r="AC6689" s="64"/>
    </row>
    <row r="6690" spans="1:29" x14ac:dyDescent="0.35">
      <c r="A6690" s="9"/>
      <c r="U6690" s="14"/>
      <c r="V6690" s="19"/>
      <c r="W6690" s="15"/>
      <c r="AC6690" s="64"/>
    </row>
    <row r="6691" spans="1:29" x14ac:dyDescent="0.35">
      <c r="A6691" s="9"/>
      <c r="U6691" s="14"/>
      <c r="V6691" s="19"/>
      <c r="W6691" s="15"/>
      <c r="AC6691" s="64"/>
    </row>
    <row r="6692" spans="1:29" x14ac:dyDescent="0.35">
      <c r="A6692" s="9"/>
      <c r="U6692" s="14"/>
      <c r="V6692" s="19"/>
      <c r="W6692" s="15"/>
      <c r="AC6692" s="64"/>
    </row>
    <row r="6693" spans="1:29" x14ac:dyDescent="0.35">
      <c r="A6693" s="9"/>
      <c r="U6693" s="14"/>
      <c r="V6693" s="19"/>
      <c r="W6693" s="15"/>
      <c r="AC6693" s="64"/>
    </row>
    <row r="6694" spans="1:29" x14ac:dyDescent="0.35">
      <c r="A6694" s="9"/>
      <c r="U6694" s="14"/>
      <c r="V6694" s="19"/>
      <c r="W6694" s="15"/>
      <c r="AC6694" s="64"/>
    </row>
    <row r="6695" spans="1:29" x14ac:dyDescent="0.35">
      <c r="A6695" s="9"/>
      <c r="U6695" s="14"/>
      <c r="V6695" s="19"/>
      <c r="W6695" s="15"/>
      <c r="AC6695" s="64"/>
    </row>
    <row r="6696" spans="1:29" x14ac:dyDescent="0.35">
      <c r="A6696" s="9"/>
      <c r="U6696" s="14"/>
      <c r="V6696" s="19"/>
      <c r="W6696" s="15"/>
      <c r="AC6696" s="64"/>
    </row>
    <row r="6697" spans="1:29" x14ac:dyDescent="0.35">
      <c r="A6697" s="9"/>
      <c r="U6697" s="14"/>
      <c r="V6697" s="19"/>
      <c r="W6697" s="15"/>
      <c r="AC6697" s="64"/>
    </row>
    <row r="6698" spans="1:29" x14ac:dyDescent="0.35">
      <c r="A6698" s="9"/>
      <c r="U6698" s="14"/>
      <c r="V6698" s="19"/>
      <c r="W6698" s="15"/>
      <c r="AC6698" s="64"/>
    </row>
    <row r="6699" spans="1:29" x14ac:dyDescent="0.35">
      <c r="A6699" s="9"/>
      <c r="U6699" s="14"/>
      <c r="V6699" s="19"/>
      <c r="W6699" s="15"/>
      <c r="AC6699" s="64"/>
    </row>
    <row r="6700" spans="1:29" x14ac:dyDescent="0.35">
      <c r="A6700" s="9"/>
      <c r="U6700" s="14"/>
      <c r="V6700" s="19"/>
      <c r="W6700" s="15"/>
      <c r="AC6700" s="64"/>
    </row>
    <row r="6701" spans="1:29" x14ac:dyDescent="0.35">
      <c r="A6701" s="9"/>
      <c r="U6701" s="14"/>
      <c r="V6701" s="19"/>
      <c r="W6701" s="15"/>
      <c r="AC6701" s="64"/>
    </row>
    <row r="6702" spans="1:29" x14ac:dyDescent="0.35">
      <c r="A6702" s="9"/>
      <c r="U6702" s="14"/>
      <c r="V6702" s="19"/>
      <c r="W6702" s="15"/>
      <c r="AC6702" s="64"/>
    </row>
    <row r="6703" spans="1:29" x14ac:dyDescent="0.35">
      <c r="A6703" s="9"/>
      <c r="U6703" s="14"/>
      <c r="V6703" s="19"/>
      <c r="W6703" s="15"/>
      <c r="AC6703" s="64"/>
    </row>
    <row r="6704" spans="1:29" x14ac:dyDescent="0.35">
      <c r="A6704" s="9"/>
      <c r="U6704" s="14"/>
      <c r="V6704" s="19"/>
      <c r="W6704" s="15"/>
      <c r="AC6704" s="64"/>
    </row>
    <row r="6705" spans="1:29" x14ac:dyDescent="0.35">
      <c r="A6705" s="9"/>
      <c r="U6705" s="14"/>
      <c r="V6705" s="19"/>
      <c r="W6705" s="15"/>
      <c r="AC6705" s="64"/>
    </row>
    <row r="6706" spans="1:29" x14ac:dyDescent="0.35">
      <c r="A6706" s="9"/>
      <c r="U6706" s="14"/>
      <c r="V6706" s="19"/>
      <c r="W6706" s="15"/>
      <c r="AC6706" s="64"/>
    </row>
    <row r="6707" spans="1:29" x14ac:dyDescent="0.35">
      <c r="A6707" s="9"/>
      <c r="U6707" s="14"/>
      <c r="V6707" s="19"/>
      <c r="W6707" s="15"/>
      <c r="AC6707" s="64"/>
    </row>
    <row r="6708" spans="1:29" x14ac:dyDescent="0.35">
      <c r="A6708" s="9"/>
      <c r="U6708" s="14"/>
      <c r="V6708" s="19"/>
      <c r="W6708" s="15"/>
      <c r="AC6708" s="64"/>
    </row>
    <row r="6709" spans="1:29" ht="29.25" customHeight="1" x14ac:dyDescent="0.35">
      <c r="A6709" s="9"/>
      <c r="U6709" s="14"/>
      <c r="V6709" s="19"/>
      <c r="W6709" s="15"/>
      <c r="AC6709" s="64"/>
    </row>
    <row r="6710" spans="1:29" x14ac:dyDescent="0.35">
      <c r="A6710" s="9"/>
      <c r="U6710" s="14"/>
      <c r="V6710" s="19"/>
      <c r="W6710" s="15"/>
      <c r="AC6710" s="64"/>
    </row>
    <row r="6711" spans="1:29" x14ac:dyDescent="0.35">
      <c r="A6711" s="9"/>
      <c r="U6711" s="14"/>
      <c r="W6711" s="15"/>
      <c r="AC6711" s="64"/>
    </row>
    <row r="6712" spans="1:29" x14ac:dyDescent="0.35">
      <c r="A6712" s="9"/>
      <c r="U6712" s="14"/>
      <c r="W6712" s="15"/>
      <c r="AC6712" s="64"/>
    </row>
    <row r="6713" spans="1:29" x14ac:dyDescent="0.35">
      <c r="A6713" s="9"/>
      <c r="U6713" s="14"/>
      <c r="W6713" s="15"/>
      <c r="AC6713" s="64"/>
    </row>
    <row r="6714" spans="1:29" x14ac:dyDescent="0.35">
      <c r="A6714" s="9"/>
      <c r="U6714" s="14"/>
      <c r="W6714" s="15"/>
      <c r="AC6714" s="64"/>
    </row>
    <row r="6715" spans="1:29" x14ac:dyDescent="0.35">
      <c r="A6715" s="9"/>
      <c r="U6715" s="14"/>
      <c r="W6715" s="15"/>
      <c r="AC6715" s="64"/>
    </row>
    <row r="6716" spans="1:29" x14ac:dyDescent="0.35">
      <c r="A6716" s="9"/>
      <c r="U6716" s="14"/>
      <c r="W6716" s="15"/>
      <c r="AC6716" s="64"/>
    </row>
    <row r="6717" spans="1:29" x14ac:dyDescent="0.35">
      <c r="A6717" s="9"/>
      <c r="Q6717" s="24"/>
      <c r="U6717" s="14"/>
      <c r="W6717" s="15"/>
      <c r="AC6717" s="64"/>
    </row>
    <row r="6718" spans="1:29" x14ac:dyDescent="0.35">
      <c r="A6718" s="9"/>
      <c r="U6718" s="14"/>
      <c r="W6718" s="15"/>
      <c r="AC6718" s="64"/>
    </row>
    <row r="6719" spans="1:29" x14ac:dyDescent="0.35">
      <c r="A6719" s="9"/>
      <c r="U6719" s="14"/>
      <c r="W6719" s="15"/>
      <c r="AC6719" s="64"/>
    </row>
    <row r="6720" spans="1:29" x14ac:dyDescent="0.35">
      <c r="A6720" s="9"/>
      <c r="U6720" s="14"/>
      <c r="W6720" s="15"/>
      <c r="AC6720" s="64"/>
    </row>
    <row r="6721" spans="1:29" x14ac:dyDescent="0.35">
      <c r="A6721" s="9"/>
      <c r="U6721" s="14"/>
      <c r="W6721" s="15"/>
      <c r="AC6721" s="64"/>
    </row>
    <row r="6722" spans="1:29" x14ac:dyDescent="0.35">
      <c r="A6722" s="9"/>
      <c r="U6722" s="14"/>
      <c r="W6722" s="15"/>
      <c r="AC6722" s="64"/>
    </row>
    <row r="6723" spans="1:29" x14ac:dyDescent="0.35">
      <c r="A6723" s="9"/>
      <c r="U6723" s="14"/>
      <c r="W6723" s="15"/>
      <c r="AC6723" s="64"/>
    </row>
    <row r="6724" spans="1:29" x14ac:dyDescent="0.35">
      <c r="A6724" s="9"/>
      <c r="U6724" s="14"/>
      <c r="W6724" s="15"/>
      <c r="AC6724" s="64"/>
    </row>
    <row r="6725" spans="1:29" x14ac:dyDescent="0.35">
      <c r="A6725" s="9"/>
      <c r="U6725" s="14"/>
      <c r="W6725" s="15"/>
      <c r="AC6725" s="64"/>
    </row>
    <row r="6726" spans="1:29" x14ac:dyDescent="0.35">
      <c r="A6726" s="9"/>
      <c r="U6726" s="14"/>
      <c r="W6726" s="15"/>
      <c r="AC6726" s="64"/>
    </row>
    <row r="6727" spans="1:29" x14ac:dyDescent="0.35">
      <c r="A6727" s="9"/>
      <c r="U6727" s="14"/>
      <c r="W6727" s="15"/>
      <c r="AC6727" s="64"/>
    </row>
    <row r="6728" spans="1:29" x14ac:dyDescent="0.35">
      <c r="A6728" s="9"/>
      <c r="U6728" s="14"/>
      <c r="W6728" s="15"/>
      <c r="AC6728" s="64"/>
    </row>
    <row r="6729" spans="1:29" x14ac:dyDescent="0.35">
      <c r="A6729" s="9"/>
      <c r="U6729" s="14"/>
      <c r="W6729" s="15"/>
      <c r="AC6729" s="64"/>
    </row>
    <row r="6730" spans="1:29" x14ac:dyDescent="0.35">
      <c r="A6730" s="9"/>
      <c r="U6730" s="14"/>
      <c r="W6730" s="15"/>
      <c r="AC6730" s="64"/>
    </row>
    <row r="6731" spans="1:29" x14ac:dyDescent="0.35">
      <c r="A6731" s="9"/>
      <c r="U6731" s="14"/>
      <c r="W6731" s="15"/>
      <c r="AC6731" s="64"/>
    </row>
    <row r="6732" spans="1:29" x14ac:dyDescent="0.35">
      <c r="A6732" s="9"/>
      <c r="U6732" s="14"/>
      <c r="W6732" s="15"/>
      <c r="AC6732" s="64"/>
    </row>
    <row r="6733" spans="1:29" x14ac:dyDescent="0.35">
      <c r="A6733" s="9"/>
      <c r="U6733" s="14"/>
      <c r="W6733" s="15"/>
      <c r="AC6733" s="64"/>
    </row>
    <row r="6734" spans="1:29" x14ac:dyDescent="0.35">
      <c r="A6734" s="9"/>
      <c r="U6734" s="14"/>
      <c r="W6734" s="15"/>
      <c r="AC6734" s="64"/>
    </row>
    <row r="6735" spans="1:29" x14ac:dyDescent="0.35">
      <c r="A6735" s="9"/>
      <c r="U6735" s="14"/>
      <c r="W6735" s="15"/>
      <c r="AC6735" s="64"/>
    </row>
    <row r="6736" spans="1:29" x14ac:dyDescent="0.35">
      <c r="A6736" s="9"/>
      <c r="U6736" s="14"/>
      <c r="W6736" s="15"/>
      <c r="AC6736" s="64"/>
    </row>
    <row r="6737" spans="1:29" x14ac:dyDescent="0.35">
      <c r="A6737" s="9"/>
      <c r="U6737" s="14"/>
      <c r="W6737" s="15"/>
      <c r="AC6737" s="64"/>
    </row>
    <row r="6738" spans="1:29" x14ac:dyDescent="0.35">
      <c r="A6738" s="9"/>
      <c r="U6738" s="14"/>
      <c r="W6738" s="15"/>
      <c r="AC6738" s="64"/>
    </row>
    <row r="6739" spans="1:29" x14ac:dyDescent="0.35">
      <c r="A6739" s="9"/>
      <c r="I6739" s="265"/>
      <c r="U6739" s="14"/>
      <c r="W6739" s="15"/>
      <c r="AC6739" s="64"/>
    </row>
    <row r="6740" spans="1:29" x14ac:dyDescent="0.35">
      <c r="A6740" s="9"/>
      <c r="U6740" s="14"/>
      <c r="W6740" s="15"/>
      <c r="AC6740" s="64"/>
    </row>
    <row r="6741" spans="1:29" x14ac:dyDescent="0.35">
      <c r="A6741" s="9"/>
      <c r="U6741" s="14"/>
      <c r="W6741" s="15"/>
      <c r="AC6741" s="64"/>
    </row>
    <row r="6742" spans="1:29" x14ac:dyDescent="0.35">
      <c r="A6742" s="9"/>
      <c r="U6742" s="14"/>
      <c r="W6742" s="15"/>
      <c r="AC6742" s="64"/>
    </row>
    <row r="6743" spans="1:29" x14ac:dyDescent="0.35">
      <c r="A6743" s="9"/>
      <c r="U6743" s="14"/>
      <c r="W6743" s="15"/>
      <c r="AC6743" s="64"/>
    </row>
    <row r="6744" spans="1:29" x14ac:dyDescent="0.35">
      <c r="A6744" s="9"/>
      <c r="U6744" s="14"/>
      <c r="W6744" s="15"/>
      <c r="AC6744" s="64"/>
    </row>
    <row r="6745" spans="1:29" x14ac:dyDescent="0.35">
      <c r="A6745" s="9"/>
      <c r="U6745" s="14"/>
      <c r="W6745" s="15"/>
      <c r="AC6745" s="64"/>
    </row>
    <row r="6746" spans="1:29" x14ac:dyDescent="0.35">
      <c r="A6746" s="9"/>
      <c r="U6746" s="14"/>
      <c r="W6746" s="15"/>
      <c r="AC6746" s="64"/>
    </row>
    <row r="6747" spans="1:29" x14ac:dyDescent="0.35">
      <c r="A6747" s="9"/>
      <c r="U6747" s="14"/>
      <c r="W6747" s="15"/>
      <c r="AC6747" s="64"/>
    </row>
    <row r="6748" spans="1:29" x14ac:dyDescent="0.35">
      <c r="A6748" s="9"/>
      <c r="U6748" s="14"/>
      <c r="W6748" s="15"/>
      <c r="AC6748" s="64"/>
    </row>
    <row r="6749" spans="1:29" x14ac:dyDescent="0.35">
      <c r="A6749" s="9"/>
      <c r="U6749" s="14"/>
      <c r="W6749" s="15"/>
      <c r="AC6749" s="64"/>
    </row>
    <row r="6750" spans="1:29" x14ac:dyDescent="0.35">
      <c r="A6750" s="9"/>
      <c r="U6750" s="14"/>
      <c r="W6750" s="15"/>
      <c r="AC6750" s="64"/>
    </row>
    <row r="6751" spans="1:29" x14ac:dyDescent="0.35">
      <c r="A6751" s="9"/>
      <c r="U6751" s="14"/>
      <c r="W6751" s="15"/>
      <c r="AC6751" s="64"/>
    </row>
    <row r="6752" spans="1:29" x14ac:dyDescent="0.35">
      <c r="A6752" s="9"/>
      <c r="U6752" s="14"/>
      <c r="W6752" s="15"/>
      <c r="AC6752" s="64"/>
    </row>
    <row r="6753" spans="1:29" x14ac:dyDescent="0.35">
      <c r="A6753" s="9"/>
      <c r="U6753" s="14"/>
      <c r="W6753" s="15"/>
      <c r="AC6753" s="64"/>
    </row>
    <row r="6754" spans="1:29" x14ac:dyDescent="0.35">
      <c r="A6754" s="9"/>
      <c r="U6754" s="14"/>
      <c r="W6754" s="15"/>
      <c r="AC6754" s="64"/>
    </row>
    <row r="6755" spans="1:29" x14ac:dyDescent="0.35">
      <c r="A6755" s="9"/>
      <c r="I6755" s="156"/>
      <c r="N6755" s="265"/>
      <c r="U6755" s="14"/>
      <c r="W6755" s="8"/>
      <c r="AC6755" s="64"/>
    </row>
    <row r="6756" spans="1:29" x14ac:dyDescent="0.35">
      <c r="A6756" s="9"/>
      <c r="U6756" s="14"/>
      <c r="W6756" s="15"/>
      <c r="AC6756" s="64"/>
    </row>
    <row r="6757" spans="1:29" x14ac:dyDescent="0.35">
      <c r="A6757" s="9"/>
      <c r="U6757" s="14"/>
      <c r="W6757" s="15"/>
      <c r="AC6757" s="64"/>
    </row>
    <row r="6758" spans="1:29" x14ac:dyDescent="0.35">
      <c r="A6758" s="9"/>
      <c r="U6758" s="14"/>
      <c r="W6758" s="15"/>
      <c r="AC6758" s="64"/>
    </row>
    <row r="6759" spans="1:29" x14ac:dyDescent="0.35">
      <c r="A6759" s="9"/>
      <c r="U6759" s="14"/>
      <c r="W6759" s="15"/>
      <c r="AC6759" s="64"/>
    </row>
    <row r="6760" spans="1:29" x14ac:dyDescent="0.35">
      <c r="A6760" s="9"/>
      <c r="U6760" s="14"/>
      <c r="W6760" s="15"/>
      <c r="AC6760" s="64"/>
    </row>
    <row r="6761" spans="1:29" x14ac:dyDescent="0.35">
      <c r="A6761" s="9"/>
      <c r="U6761" s="14"/>
      <c r="W6761" s="15"/>
      <c r="AC6761" s="64"/>
    </row>
    <row r="6762" spans="1:29" x14ac:dyDescent="0.35">
      <c r="A6762" s="9"/>
      <c r="U6762" s="14"/>
      <c r="W6762" s="15"/>
      <c r="AC6762" s="64"/>
    </row>
    <row r="6763" spans="1:29" x14ac:dyDescent="0.35">
      <c r="A6763" s="9"/>
      <c r="U6763" s="14"/>
      <c r="W6763" s="15"/>
      <c r="AC6763" s="64"/>
    </row>
    <row r="6764" spans="1:29" x14ac:dyDescent="0.35">
      <c r="A6764" s="9"/>
      <c r="U6764" s="14"/>
      <c r="W6764" s="15"/>
      <c r="AC6764" s="64"/>
    </row>
    <row r="6765" spans="1:29" x14ac:dyDescent="0.35">
      <c r="A6765" s="9"/>
      <c r="U6765" s="14"/>
      <c r="W6765" s="15"/>
      <c r="AC6765" s="64"/>
    </row>
    <row r="6766" spans="1:29" x14ac:dyDescent="0.35">
      <c r="A6766" s="9"/>
      <c r="L6766" s="17"/>
      <c r="M6766" s="17"/>
      <c r="N6766" s="17"/>
      <c r="O6766" s="15"/>
      <c r="Q6766" s="15"/>
      <c r="U6766" s="14"/>
      <c r="W6766" s="15"/>
      <c r="AC6766" s="64"/>
    </row>
    <row r="6767" spans="1:29" x14ac:dyDescent="0.35">
      <c r="A6767" s="9"/>
      <c r="P6767" s="15"/>
      <c r="U6767" s="14"/>
      <c r="W6767" s="15"/>
      <c r="AC6767" s="64"/>
    </row>
    <row r="6768" spans="1:29" x14ac:dyDescent="0.35">
      <c r="A6768" s="9"/>
      <c r="U6768" s="14"/>
      <c r="W6768" s="15"/>
      <c r="AC6768" s="64"/>
    </row>
    <row r="6769" spans="1:29" x14ac:dyDescent="0.35">
      <c r="A6769" s="9"/>
      <c r="U6769" s="14"/>
      <c r="W6769" s="15"/>
      <c r="AC6769" s="64"/>
    </row>
    <row r="6770" spans="1:29" x14ac:dyDescent="0.35">
      <c r="A6770" s="9"/>
      <c r="U6770" s="14"/>
      <c r="W6770" s="15"/>
      <c r="AC6770" s="64"/>
    </row>
    <row r="6771" spans="1:29" x14ac:dyDescent="0.35">
      <c r="A6771" s="9"/>
      <c r="U6771" s="14"/>
      <c r="W6771" s="15"/>
      <c r="AC6771" s="64"/>
    </row>
    <row r="6772" spans="1:29" x14ac:dyDescent="0.35">
      <c r="A6772" s="9"/>
      <c r="U6772" s="14"/>
      <c r="W6772" s="15"/>
      <c r="AC6772" s="64"/>
    </row>
    <row r="6773" spans="1:29" x14ac:dyDescent="0.35">
      <c r="A6773" s="9"/>
      <c r="U6773" s="14"/>
      <c r="W6773" s="15"/>
      <c r="AC6773" s="64"/>
    </row>
    <row r="6774" spans="1:29" x14ac:dyDescent="0.35">
      <c r="A6774" s="9"/>
      <c r="U6774" s="14"/>
      <c r="W6774" s="15"/>
      <c r="AC6774" s="64"/>
    </row>
    <row r="6775" spans="1:29" x14ac:dyDescent="0.35">
      <c r="A6775" s="9"/>
      <c r="U6775" s="14"/>
      <c r="W6775" s="15"/>
      <c r="AC6775" s="64"/>
    </row>
    <row r="6776" spans="1:29" x14ac:dyDescent="0.35">
      <c r="A6776" s="9"/>
      <c r="U6776" s="14"/>
      <c r="W6776" s="15"/>
      <c r="AC6776" s="64"/>
    </row>
    <row r="6777" spans="1:29" x14ac:dyDescent="0.35">
      <c r="A6777" s="9"/>
      <c r="U6777" s="14"/>
      <c r="W6777" s="15"/>
      <c r="AC6777" s="64"/>
    </row>
    <row r="6778" spans="1:29" x14ac:dyDescent="0.35">
      <c r="A6778" s="9"/>
      <c r="U6778" s="14"/>
      <c r="W6778" s="15"/>
      <c r="AC6778" s="64"/>
    </row>
    <row r="6779" spans="1:29" x14ac:dyDescent="0.35">
      <c r="A6779" s="9"/>
      <c r="U6779" s="14"/>
      <c r="W6779" s="15"/>
      <c r="AC6779" s="64"/>
    </row>
    <row r="6780" spans="1:29" x14ac:dyDescent="0.35">
      <c r="A6780" s="9"/>
      <c r="U6780" s="14"/>
      <c r="W6780" s="15"/>
      <c r="AC6780" s="64"/>
    </row>
    <row r="6781" spans="1:29" x14ac:dyDescent="0.35">
      <c r="A6781" s="9"/>
      <c r="U6781" s="14"/>
      <c r="W6781" s="15"/>
      <c r="AC6781" s="64"/>
    </row>
    <row r="6782" spans="1:29" x14ac:dyDescent="0.35">
      <c r="A6782" s="9"/>
      <c r="U6782" s="14"/>
      <c r="W6782" s="15"/>
      <c r="AC6782" s="64"/>
    </row>
    <row r="6783" spans="1:29" x14ac:dyDescent="0.35">
      <c r="A6783" s="9"/>
      <c r="U6783" s="14"/>
      <c r="W6783" s="15"/>
      <c r="AC6783" s="64"/>
    </row>
    <row r="6784" spans="1:29" x14ac:dyDescent="0.35">
      <c r="A6784" s="9"/>
      <c r="U6784" s="14"/>
      <c r="W6784" s="15"/>
      <c r="AC6784" s="64"/>
    </row>
    <row r="6785" spans="1:29" x14ac:dyDescent="0.35">
      <c r="A6785" s="9"/>
      <c r="U6785" s="14"/>
      <c r="W6785" s="15"/>
      <c r="AC6785" s="64"/>
    </row>
    <row r="6786" spans="1:29" x14ac:dyDescent="0.35">
      <c r="A6786" s="9"/>
      <c r="U6786" s="14"/>
      <c r="W6786" s="15"/>
      <c r="AC6786" s="64"/>
    </row>
    <row r="6787" spans="1:29" x14ac:dyDescent="0.35">
      <c r="A6787" s="9"/>
      <c r="U6787" s="14"/>
      <c r="W6787" s="15"/>
      <c r="AC6787" s="64"/>
    </row>
    <row r="6788" spans="1:29" x14ac:dyDescent="0.35">
      <c r="A6788" s="9"/>
      <c r="U6788" s="14"/>
      <c r="W6788" s="15"/>
      <c r="AC6788" s="64"/>
    </row>
    <row r="6789" spans="1:29" x14ac:dyDescent="0.35">
      <c r="A6789" s="9"/>
      <c r="U6789" s="14"/>
      <c r="W6789" s="15"/>
      <c r="AC6789" s="64"/>
    </row>
    <row r="6790" spans="1:29" x14ac:dyDescent="0.35">
      <c r="A6790" s="9"/>
      <c r="U6790" s="14"/>
      <c r="W6790" s="15"/>
      <c r="AC6790" s="64"/>
    </row>
    <row r="6791" spans="1:29" x14ac:dyDescent="0.35">
      <c r="A6791" s="9"/>
      <c r="U6791" s="14"/>
      <c r="W6791" s="15"/>
      <c r="AC6791" s="64"/>
    </row>
    <row r="6792" spans="1:29" x14ac:dyDescent="0.35">
      <c r="A6792" s="9"/>
      <c r="U6792" s="14"/>
      <c r="W6792" s="15"/>
      <c r="AC6792" s="64"/>
    </row>
    <row r="6793" spans="1:29" x14ac:dyDescent="0.35">
      <c r="A6793" s="9"/>
      <c r="U6793" s="14"/>
      <c r="W6793" s="15"/>
      <c r="AC6793" s="64"/>
    </row>
    <row r="6794" spans="1:29" x14ac:dyDescent="0.35">
      <c r="A6794" s="9"/>
      <c r="U6794" s="14"/>
      <c r="W6794" s="15"/>
      <c r="AC6794" s="64"/>
    </row>
    <row r="6795" spans="1:29" x14ac:dyDescent="0.35">
      <c r="A6795" s="9"/>
      <c r="U6795" s="14"/>
      <c r="W6795" s="15"/>
      <c r="AC6795" s="64"/>
    </row>
    <row r="6796" spans="1:29" x14ac:dyDescent="0.35">
      <c r="A6796" s="9"/>
      <c r="U6796" s="14"/>
      <c r="W6796" s="15"/>
      <c r="AC6796" s="64"/>
    </row>
    <row r="6797" spans="1:29" x14ac:dyDescent="0.35">
      <c r="A6797" s="9"/>
      <c r="U6797" s="14"/>
      <c r="W6797" s="15"/>
      <c r="AC6797" s="64"/>
    </row>
    <row r="6798" spans="1:29" x14ac:dyDescent="0.35">
      <c r="A6798" s="9"/>
      <c r="U6798" s="14"/>
      <c r="W6798" s="15"/>
      <c r="AC6798" s="64"/>
    </row>
    <row r="6799" spans="1:29" x14ac:dyDescent="0.35">
      <c r="A6799" s="9"/>
      <c r="U6799" s="14"/>
      <c r="W6799" s="15"/>
      <c r="AC6799" s="64"/>
    </row>
    <row r="6800" spans="1:29" x14ac:dyDescent="0.35">
      <c r="A6800" s="9"/>
      <c r="U6800" s="14"/>
      <c r="W6800" s="15"/>
      <c r="AC6800" s="64"/>
    </row>
    <row r="6801" spans="1:29" x14ac:dyDescent="0.35">
      <c r="A6801" s="9"/>
      <c r="M6801" s="17"/>
      <c r="N6801" s="17"/>
      <c r="U6801" s="14"/>
      <c r="W6801" s="15"/>
      <c r="AC6801" s="64"/>
    </row>
    <row r="6802" spans="1:29" x14ac:dyDescent="0.35">
      <c r="A6802" s="9"/>
      <c r="I6802" s="88"/>
      <c r="U6802" s="14"/>
      <c r="W6802" s="15"/>
      <c r="AC6802" s="64"/>
    </row>
    <row r="6803" spans="1:29" x14ac:dyDescent="0.35">
      <c r="A6803" s="9"/>
      <c r="I6803" s="88"/>
      <c r="U6803" s="14"/>
      <c r="W6803" s="15"/>
      <c r="AC6803" s="64"/>
    </row>
    <row r="6804" spans="1:29" x14ac:dyDescent="0.35">
      <c r="A6804" s="9"/>
      <c r="U6804" s="14"/>
      <c r="W6804" s="15"/>
      <c r="AC6804" s="64"/>
    </row>
    <row r="6805" spans="1:29" x14ac:dyDescent="0.35">
      <c r="A6805" s="9"/>
      <c r="U6805" s="14"/>
      <c r="W6805" s="15"/>
      <c r="AC6805" s="64"/>
    </row>
    <row r="6806" spans="1:29" x14ac:dyDescent="0.35">
      <c r="A6806" s="9"/>
      <c r="U6806" s="14"/>
      <c r="W6806" s="15"/>
      <c r="AC6806" s="64"/>
    </row>
    <row r="6807" spans="1:29" x14ac:dyDescent="0.35">
      <c r="A6807" s="9"/>
      <c r="U6807" s="14"/>
      <c r="W6807" s="15"/>
      <c r="AC6807" s="64"/>
    </row>
    <row r="6808" spans="1:29" x14ac:dyDescent="0.35">
      <c r="A6808" s="9"/>
      <c r="U6808" s="14"/>
      <c r="W6808" s="15"/>
      <c r="AC6808" s="64"/>
    </row>
    <row r="6809" spans="1:29" x14ac:dyDescent="0.35">
      <c r="A6809" s="9"/>
      <c r="U6809" s="14"/>
      <c r="AC6809" s="64"/>
    </row>
    <row r="6810" spans="1:29" x14ac:dyDescent="0.35">
      <c r="A6810" s="9"/>
      <c r="U6810" s="14"/>
      <c r="AC6810" s="64"/>
    </row>
    <row r="6811" spans="1:29" x14ac:dyDescent="0.35">
      <c r="A6811" s="9"/>
      <c r="U6811" s="14"/>
      <c r="AC6811" s="64"/>
    </row>
    <row r="6812" spans="1:29" x14ac:dyDescent="0.35">
      <c r="A6812" s="9"/>
      <c r="U6812" s="14"/>
      <c r="AC6812" s="64"/>
    </row>
    <row r="6813" spans="1:29" x14ac:dyDescent="0.35">
      <c r="A6813" s="9"/>
      <c r="U6813" s="14"/>
      <c r="AC6813" s="64"/>
    </row>
    <row r="6814" spans="1:29" x14ac:dyDescent="0.35">
      <c r="A6814" s="9"/>
      <c r="U6814" s="14"/>
      <c r="AC6814" s="64"/>
    </row>
    <row r="6815" spans="1:29" x14ac:dyDescent="0.35">
      <c r="A6815" s="9"/>
      <c r="U6815" s="14"/>
      <c r="AC6815" s="64"/>
    </row>
    <row r="6816" spans="1:29" x14ac:dyDescent="0.35">
      <c r="A6816" s="9"/>
      <c r="U6816" s="14"/>
      <c r="AC6816" s="64"/>
    </row>
    <row r="6817" spans="1:29" x14ac:dyDescent="0.35">
      <c r="A6817" s="9"/>
      <c r="U6817" s="14"/>
      <c r="AC6817" s="64"/>
    </row>
    <row r="6818" spans="1:29" x14ac:dyDescent="0.35">
      <c r="A6818" s="9"/>
      <c r="U6818" s="14"/>
      <c r="AC6818" s="64"/>
    </row>
    <row r="6819" spans="1:29" x14ac:dyDescent="0.35">
      <c r="A6819" s="9"/>
      <c r="U6819" s="14"/>
      <c r="AC6819" s="64"/>
    </row>
    <row r="6820" spans="1:29" x14ac:dyDescent="0.35">
      <c r="A6820" s="9"/>
      <c r="U6820" s="14"/>
      <c r="AC6820" s="64"/>
    </row>
    <row r="6821" spans="1:29" x14ac:dyDescent="0.35">
      <c r="A6821" s="9"/>
      <c r="U6821" s="14"/>
      <c r="AC6821" s="64"/>
    </row>
    <row r="6822" spans="1:29" x14ac:dyDescent="0.35">
      <c r="A6822" s="9"/>
      <c r="M6822" s="265"/>
      <c r="U6822" s="14"/>
      <c r="AC6822" s="64"/>
    </row>
    <row r="6823" spans="1:29" x14ac:dyDescent="0.35">
      <c r="A6823" s="9"/>
      <c r="U6823" s="14"/>
      <c r="AC6823" s="64"/>
    </row>
    <row r="6824" spans="1:29" x14ac:dyDescent="0.35">
      <c r="A6824" s="9"/>
      <c r="U6824" s="14"/>
      <c r="AC6824" s="64"/>
    </row>
    <row r="6825" spans="1:29" x14ac:dyDescent="0.35">
      <c r="A6825" s="9"/>
      <c r="U6825" s="14"/>
      <c r="AC6825" s="64"/>
    </row>
    <row r="6826" spans="1:29" x14ac:dyDescent="0.35">
      <c r="A6826" s="9"/>
      <c r="U6826" s="14"/>
      <c r="AC6826" s="64"/>
    </row>
    <row r="6827" spans="1:29" x14ac:dyDescent="0.35">
      <c r="A6827" s="9"/>
      <c r="U6827" s="14"/>
      <c r="AC6827" s="64"/>
    </row>
    <row r="6828" spans="1:29" x14ac:dyDescent="0.35">
      <c r="A6828" s="9"/>
      <c r="U6828" s="14"/>
      <c r="AC6828" s="64"/>
    </row>
    <row r="6829" spans="1:29" x14ac:dyDescent="0.35">
      <c r="A6829" s="9"/>
      <c r="U6829" s="14"/>
      <c r="AC6829" s="64"/>
    </row>
    <row r="6830" spans="1:29" x14ac:dyDescent="0.35">
      <c r="A6830" s="9"/>
      <c r="J6830" s="17"/>
      <c r="K6830" s="17"/>
      <c r="L6830" s="17"/>
      <c r="M6830" s="17"/>
      <c r="N6830" s="17"/>
      <c r="O6830" s="15"/>
      <c r="Q6830" s="15"/>
      <c r="R6830" s="67"/>
      <c r="U6830" s="14"/>
      <c r="AC6830" s="64"/>
    </row>
    <row r="6831" spans="1:29" x14ac:dyDescent="0.35">
      <c r="A6831" s="9"/>
      <c r="P6831" s="15"/>
      <c r="U6831" s="14"/>
      <c r="AC6831" s="64"/>
    </row>
    <row r="6832" spans="1:29" x14ac:dyDescent="0.35">
      <c r="A6832" s="9"/>
      <c r="U6832" s="14"/>
      <c r="AC6832" s="64"/>
    </row>
    <row r="6833" spans="1:29" x14ac:dyDescent="0.35">
      <c r="A6833" s="9"/>
      <c r="U6833" s="14"/>
      <c r="AC6833" s="64"/>
    </row>
    <row r="6834" spans="1:29" x14ac:dyDescent="0.35">
      <c r="A6834" s="9"/>
      <c r="U6834" s="14"/>
      <c r="AC6834" s="64"/>
    </row>
    <row r="6835" spans="1:29" x14ac:dyDescent="0.35">
      <c r="A6835" s="9"/>
      <c r="U6835" s="14"/>
      <c r="AC6835" s="64"/>
    </row>
    <row r="6836" spans="1:29" x14ac:dyDescent="0.35">
      <c r="A6836" s="9"/>
      <c r="U6836" s="14"/>
      <c r="AC6836" s="64"/>
    </row>
    <row r="6837" spans="1:29" x14ac:dyDescent="0.35">
      <c r="A6837" s="9"/>
      <c r="U6837" s="14"/>
      <c r="AC6837" s="64"/>
    </row>
    <row r="6838" spans="1:29" x14ac:dyDescent="0.35">
      <c r="A6838" s="9"/>
      <c r="U6838" s="14"/>
      <c r="AC6838" s="64"/>
    </row>
    <row r="6839" spans="1:29" x14ac:dyDescent="0.35">
      <c r="A6839" s="9"/>
      <c r="U6839" s="14"/>
      <c r="AC6839" s="64"/>
    </row>
    <row r="6840" spans="1:29" x14ac:dyDescent="0.35">
      <c r="A6840" s="9"/>
      <c r="U6840" s="14"/>
      <c r="AC6840" s="64"/>
    </row>
    <row r="6841" spans="1:29" x14ac:dyDescent="0.35">
      <c r="A6841" s="9"/>
      <c r="U6841" s="14"/>
      <c r="AC6841" s="64"/>
    </row>
    <row r="6842" spans="1:29" x14ac:dyDescent="0.35">
      <c r="A6842" s="9"/>
      <c r="U6842" s="14"/>
      <c r="AC6842" s="64"/>
    </row>
    <row r="6843" spans="1:29" x14ac:dyDescent="0.35">
      <c r="A6843" s="9"/>
      <c r="U6843" s="14"/>
      <c r="AC6843" s="64"/>
    </row>
    <row r="6844" spans="1:29" x14ac:dyDescent="0.35">
      <c r="A6844" s="9"/>
      <c r="U6844" s="14"/>
      <c r="AC6844" s="64"/>
    </row>
    <row r="6845" spans="1:29" x14ac:dyDescent="0.35">
      <c r="A6845" s="9"/>
      <c r="U6845" s="14"/>
      <c r="AC6845" s="64"/>
    </row>
    <row r="6846" spans="1:29" x14ac:dyDescent="0.35">
      <c r="A6846" s="9"/>
      <c r="I6846" s="17"/>
      <c r="J6846" s="17"/>
      <c r="K6846" s="17"/>
      <c r="L6846" s="17"/>
      <c r="M6846" s="17"/>
      <c r="N6846" s="17"/>
      <c r="O6846" s="15"/>
      <c r="Q6846" s="15"/>
      <c r="R6846" s="67"/>
      <c r="S6846" s="15"/>
      <c r="T6846" s="15"/>
      <c r="U6846" s="22"/>
      <c r="V6846" s="15"/>
      <c r="AC6846" s="64"/>
    </row>
    <row r="6847" spans="1:29" x14ac:dyDescent="0.35">
      <c r="A6847" s="9"/>
      <c r="P6847" s="15"/>
      <c r="U6847" s="14"/>
      <c r="AC6847" s="64"/>
    </row>
    <row r="6848" spans="1:29" x14ac:dyDescent="0.35">
      <c r="A6848" s="9"/>
      <c r="U6848" s="14"/>
      <c r="AC6848" s="64"/>
    </row>
    <row r="6849" spans="1:29" x14ac:dyDescent="0.35">
      <c r="A6849" s="9"/>
      <c r="U6849" s="14"/>
      <c r="AC6849" s="64"/>
    </row>
    <row r="6850" spans="1:29" x14ac:dyDescent="0.35">
      <c r="A6850" s="9"/>
      <c r="U6850" s="14"/>
      <c r="AC6850" s="64"/>
    </row>
    <row r="6851" spans="1:29" x14ac:dyDescent="0.35">
      <c r="A6851" s="9"/>
      <c r="U6851" s="14"/>
      <c r="AC6851" s="64"/>
    </row>
    <row r="6852" spans="1:29" x14ac:dyDescent="0.35">
      <c r="A6852" s="9"/>
      <c r="U6852" s="14"/>
      <c r="AC6852" s="64"/>
    </row>
    <row r="6853" spans="1:29" x14ac:dyDescent="0.35">
      <c r="A6853" s="9"/>
      <c r="M6853" s="265"/>
      <c r="U6853" s="14"/>
      <c r="AC6853" s="64"/>
    </row>
    <row r="6854" spans="1:29" x14ac:dyDescent="0.35">
      <c r="A6854" s="9"/>
      <c r="G6854" s="157"/>
      <c r="H6854" s="17"/>
      <c r="I6854" s="17"/>
      <c r="J6854" s="17"/>
      <c r="K6854" s="17"/>
      <c r="L6854" s="17"/>
      <c r="M6854" s="17"/>
      <c r="N6854" s="17"/>
      <c r="P6854" s="15"/>
      <c r="U6854" s="14"/>
      <c r="AC6854" s="64"/>
    </row>
    <row r="6855" spans="1:29" x14ac:dyDescent="0.35">
      <c r="A6855" s="9"/>
      <c r="G6855" s="157"/>
      <c r="H6855" s="17"/>
      <c r="I6855" s="17"/>
      <c r="J6855" s="17"/>
      <c r="K6855" s="17"/>
      <c r="L6855" s="17"/>
      <c r="M6855" s="17"/>
      <c r="N6855" s="17"/>
      <c r="U6855" s="14"/>
      <c r="AC6855" s="64"/>
    </row>
    <row r="6856" spans="1:29" x14ac:dyDescent="0.35">
      <c r="A6856" s="9"/>
      <c r="G6856" s="157"/>
      <c r="U6856" s="14"/>
      <c r="AC6856" s="64"/>
    </row>
    <row r="6857" spans="1:29" x14ac:dyDescent="0.35">
      <c r="A6857" s="9"/>
      <c r="G6857" s="157"/>
      <c r="U6857" s="14"/>
      <c r="AC6857" s="64"/>
    </row>
    <row r="6858" spans="1:29" x14ac:dyDescent="0.35">
      <c r="A6858" s="9"/>
      <c r="G6858" s="157"/>
      <c r="U6858" s="14"/>
      <c r="AC6858" s="64"/>
    </row>
    <row r="6859" spans="1:29" x14ac:dyDescent="0.35">
      <c r="A6859" s="9"/>
      <c r="G6859" s="157"/>
      <c r="U6859" s="14"/>
      <c r="AC6859" s="64"/>
    </row>
    <row r="6860" spans="1:29" x14ac:dyDescent="0.35">
      <c r="A6860" s="9"/>
      <c r="G6860" s="157"/>
      <c r="U6860" s="14"/>
      <c r="AC6860" s="64"/>
    </row>
    <row r="6861" spans="1:29" x14ac:dyDescent="0.35">
      <c r="A6861" s="9"/>
      <c r="G6861" s="157"/>
      <c r="U6861" s="14"/>
      <c r="AC6861" s="64"/>
    </row>
    <row r="6862" spans="1:29" x14ac:dyDescent="0.35">
      <c r="A6862" s="9"/>
      <c r="G6862" s="157"/>
      <c r="U6862" s="14"/>
      <c r="AC6862" s="64"/>
    </row>
    <row r="6863" spans="1:29" x14ac:dyDescent="0.35">
      <c r="A6863" s="9"/>
      <c r="G6863" s="157"/>
      <c r="U6863" s="14"/>
      <c r="AC6863" s="64"/>
    </row>
    <row r="6864" spans="1:29" x14ac:dyDescent="0.35">
      <c r="A6864" s="9"/>
      <c r="G6864" s="157"/>
      <c r="U6864" s="14"/>
      <c r="AC6864" s="64"/>
    </row>
    <row r="6865" spans="1:29" x14ac:dyDescent="0.35">
      <c r="A6865" s="9"/>
      <c r="G6865" s="157"/>
      <c r="U6865" s="14"/>
      <c r="AC6865" s="64"/>
    </row>
    <row r="6866" spans="1:29" x14ac:dyDescent="0.35">
      <c r="A6866" s="9"/>
      <c r="G6866" s="157"/>
      <c r="U6866" s="14"/>
      <c r="AC6866" s="64"/>
    </row>
    <row r="6867" spans="1:29" x14ac:dyDescent="0.35">
      <c r="A6867" s="9"/>
      <c r="G6867" s="157"/>
      <c r="U6867" s="14"/>
      <c r="AC6867" s="64"/>
    </row>
    <row r="6868" spans="1:29" x14ac:dyDescent="0.35">
      <c r="A6868" s="9"/>
      <c r="G6868" s="157"/>
      <c r="U6868" s="14"/>
      <c r="AC6868" s="64"/>
    </row>
    <row r="6869" spans="1:29" x14ac:dyDescent="0.35">
      <c r="A6869" s="9"/>
      <c r="G6869" s="157"/>
      <c r="U6869" s="14"/>
      <c r="AC6869" s="64"/>
    </row>
    <row r="6870" spans="1:29" x14ac:dyDescent="0.35">
      <c r="A6870" s="9"/>
      <c r="G6870" s="157"/>
      <c r="U6870" s="14"/>
      <c r="AC6870" s="64"/>
    </row>
    <row r="6871" spans="1:29" x14ac:dyDescent="0.35">
      <c r="A6871" s="9"/>
      <c r="G6871" s="157"/>
      <c r="U6871" s="14"/>
      <c r="AC6871" s="64"/>
    </row>
    <row r="6872" spans="1:29" x14ac:dyDescent="0.35">
      <c r="A6872" s="9"/>
      <c r="G6872" s="157"/>
      <c r="U6872" s="14"/>
      <c r="AC6872" s="64"/>
    </row>
    <row r="6873" spans="1:29" x14ac:dyDescent="0.35">
      <c r="A6873" s="9"/>
      <c r="G6873" s="157"/>
      <c r="U6873" s="14"/>
      <c r="AC6873" s="64"/>
    </row>
    <row r="6874" spans="1:29" x14ac:dyDescent="0.35">
      <c r="A6874" s="9"/>
      <c r="G6874" s="157"/>
      <c r="U6874" s="14"/>
      <c r="AC6874" s="64"/>
    </row>
    <row r="6875" spans="1:29" x14ac:dyDescent="0.35">
      <c r="A6875" s="9"/>
      <c r="G6875" s="157"/>
      <c r="U6875" s="14"/>
      <c r="AC6875" s="64"/>
    </row>
    <row r="6876" spans="1:29" x14ac:dyDescent="0.35">
      <c r="A6876" s="9"/>
      <c r="G6876" s="157"/>
      <c r="U6876" s="14"/>
      <c r="AC6876" s="64"/>
    </row>
    <row r="6877" spans="1:29" x14ac:dyDescent="0.35">
      <c r="A6877" s="9"/>
      <c r="G6877" s="157"/>
      <c r="U6877" s="14"/>
      <c r="AC6877" s="64"/>
    </row>
    <row r="6878" spans="1:29" x14ac:dyDescent="0.35">
      <c r="A6878" s="9"/>
      <c r="G6878" s="157"/>
      <c r="U6878" s="14"/>
      <c r="AC6878" s="64"/>
    </row>
    <row r="6879" spans="1:29" x14ac:dyDescent="0.35">
      <c r="A6879" s="9"/>
      <c r="G6879" s="157"/>
      <c r="U6879" s="14"/>
      <c r="AC6879" s="64"/>
    </row>
    <row r="6880" spans="1:29" x14ac:dyDescent="0.35">
      <c r="A6880" s="9"/>
      <c r="G6880" s="157"/>
      <c r="U6880" s="14"/>
      <c r="AC6880" s="64"/>
    </row>
    <row r="6881" spans="1:29" x14ac:dyDescent="0.35">
      <c r="A6881" s="9"/>
      <c r="U6881" s="14"/>
      <c r="AC6881" s="64"/>
    </row>
    <row r="6882" spans="1:29" x14ac:dyDescent="0.35">
      <c r="A6882" s="9"/>
      <c r="U6882" s="14"/>
      <c r="AC6882" s="64"/>
    </row>
    <row r="6883" spans="1:29" x14ac:dyDescent="0.35">
      <c r="A6883" s="9"/>
      <c r="U6883" s="14"/>
      <c r="AC6883" s="64"/>
    </row>
    <row r="6884" spans="1:29" x14ac:dyDescent="0.35">
      <c r="A6884" s="9"/>
      <c r="U6884" s="14"/>
      <c r="AC6884" s="64"/>
    </row>
    <row r="6885" spans="1:29" x14ac:dyDescent="0.35">
      <c r="A6885" s="9"/>
      <c r="U6885" s="14"/>
      <c r="AC6885" s="64"/>
    </row>
    <row r="6886" spans="1:29" x14ac:dyDescent="0.35">
      <c r="A6886" s="9"/>
      <c r="Q6886" s="25"/>
      <c r="U6886" s="14"/>
      <c r="AC6886" s="64"/>
    </row>
    <row r="6887" spans="1:29" x14ac:dyDescent="0.35">
      <c r="A6887" s="9"/>
      <c r="U6887" s="14"/>
      <c r="AC6887" s="64"/>
    </row>
    <row r="6888" spans="1:29" x14ac:dyDescent="0.35">
      <c r="A6888" s="9"/>
      <c r="U6888" s="14"/>
      <c r="AC6888" s="64"/>
    </row>
    <row r="6889" spans="1:29" x14ac:dyDescent="0.35">
      <c r="A6889" s="9"/>
      <c r="U6889" s="14"/>
      <c r="AC6889" s="64"/>
    </row>
    <row r="6890" spans="1:29" x14ac:dyDescent="0.35">
      <c r="A6890" s="9"/>
      <c r="U6890" s="14"/>
      <c r="AC6890" s="64"/>
    </row>
    <row r="6891" spans="1:29" x14ac:dyDescent="0.35">
      <c r="A6891" s="9"/>
      <c r="U6891" s="14"/>
      <c r="AC6891" s="64"/>
    </row>
    <row r="6892" spans="1:29" x14ac:dyDescent="0.35">
      <c r="A6892" s="9"/>
      <c r="Q6892" s="158"/>
      <c r="U6892" s="14"/>
      <c r="AC6892" s="64"/>
    </row>
    <row r="6893" spans="1:29" x14ac:dyDescent="0.35">
      <c r="A6893" s="9"/>
      <c r="U6893" s="14"/>
      <c r="AC6893" s="64"/>
    </row>
    <row r="6894" spans="1:29" x14ac:dyDescent="0.35">
      <c r="A6894" s="9"/>
      <c r="U6894" s="14"/>
      <c r="AC6894" s="64"/>
    </row>
    <row r="6895" spans="1:29" x14ac:dyDescent="0.35">
      <c r="A6895" s="9"/>
      <c r="U6895" s="14"/>
      <c r="AC6895" s="64"/>
    </row>
    <row r="6896" spans="1:29" x14ac:dyDescent="0.35">
      <c r="A6896" s="9"/>
      <c r="U6896" s="14"/>
      <c r="AC6896" s="64"/>
    </row>
    <row r="6897" spans="1:29" x14ac:dyDescent="0.35">
      <c r="A6897" s="9"/>
      <c r="U6897" s="14"/>
      <c r="AC6897" s="64"/>
    </row>
    <row r="6898" spans="1:29" x14ac:dyDescent="0.35">
      <c r="A6898" s="9"/>
      <c r="U6898" s="14"/>
      <c r="AC6898" s="64"/>
    </row>
    <row r="6899" spans="1:29" x14ac:dyDescent="0.35">
      <c r="A6899" s="9"/>
      <c r="U6899" s="14"/>
      <c r="AC6899" s="64"/>
    </row>
    <row r="6900" spans="1:29" x14ac:dyDescent="0.35">
      <c r="A6900" s="9"/>
      <c r="U6900" s="14"/>
      <c r="AC6900" s="64"/>
    </row>
    <row r="6901" spans="1:29" x14ac:dyDescent="0.35">
      <c r="A6901" s="9"/>
      <c r="U6901" s="14"/>
      <c r="AC6901" s="64"/>
    </row>
    <row r="6902" spans="1:29" x14ac:dyDescent="0.35">
      <c r="A6902" s="9"/>
      <c r="U6902" s="14"/>
      <c r="AC6902" s="64"/>
    </row>
    <row r="6903" spans="1:29" x14ac:dyDescent="0.35">
      <c r="A6903" s="9"/>
      <c r="U6903" s="14"/>
      <c r="AC6903" s="64"/>
    </row>
    <row r="6904" spans="1:29" x14ac:dyDescent="0.35">
      <c r="A6904" s="9"/>
      <c r="U6904" s="14"/>
      <c r="AC6904" s="64"/>
    </row>
    <row r="6905" spans="1:29" x14ac:dyDescent="0.35">
      <c r="A6905" s="9"/>
      <c r="U6905" s="14"/>
      <c r="AC6905" s="64"/>
    </row>
    <row r="6906" spans="1:29" x14ac:dyDescent="0.35">
      <c r="A6906" s="9"/>
      <c r="U6906" s="14"/>
      <c r="AC6906" s="64"/>
    </row>
    <row r="6907" spans="1:29" x14ac:dyDescent="0.35">
      <c r="A6907" s="9"/>
      <c r="U6907" s="159"/>
      <c r="AC6907" s="64"/>
    </row>
    <row r="6908" spans="1:29" x14ac:dyDescent="0.35">
      <c r="A6908" s="9"/>
      <c r="U6908" s="159"/>
      <c r="AC6908" s="64"/>
    </row>
    <row r="6909" spans="1:29" x14ac:dyDescent="0.35">
      <c r="A6909" s="9"/>
      <c r="U6909" s="159"/>
      <c r="AC6909" s="64"/>
    </row>
    <row r="6910" spans="1:29" x14ac:dyDescent="0.35">
      <c r="A6910" s="9"/>
      <c r="U6910" s="159"/>
      <c r="AC6910" s="64"/>
    </row>
    <row r="6911" spans="1:29" x14ac:dyDescent="0.35">
      <c r="A6911" s="9"/>
      <c r="U6911" s="159"/>
      <c r="AC6911" s="64"/>
    </row>
    <row r="6912" spans="1:29" x14ac:dyDescent="0.35">
      <c r="A6912" s="9"/>
      <c r="U6912" s="159"/>
      <c r="AC6912" s="64"/>
    </row>
    <row r="6913" spans="1:29" x14ac:dyDescent="0.35">
      <c r="A6913" s="9"/>
      <c r="U6913" s="159"/>
      <c r="AC6913" s="64"/>
    </row>
    <row r="6914" spans="1:29" x14ac:dyDescent="0.35">
      <c r="A6914" s="9"/>
      <c r="U6914" s="159"/>
      <c r="AC6914" s="64"/>
    </row>
    <row r="6915" spans="1:29" x14ac:dyDescent="0.35">
      <c r="A6915" s="9"/>
      <c r="U6915" s="159"/>
      <c r="AC6915" s="64"/>
    </row>
    <row r="6916" spans="1:29" x14ac:dyDescent="0.35">
      <c r="A6916" s="9"/>
      <c r="U6916" s="159"/>
      <c r="AC6916" s="64"/>
    </row>
    <row r="6917" spans="1:29" x14ac:dyDescent="0.35">
      <c r="A6917" s="9"/>
      <c r="U6917" s="159"/>
      <c r="AC6917" s="64"/>
    </row>
    <row r="6918" spans="1:29" x14ac:dyDescent="0.35">
      <c r="A6918" s="9"/>
      <c r="U6918" s="159"/>
      <c r="AC6918" s="64"/>
    </row>
    <row r="6919" spans="1:29" x14ac:dyDescent="0.35">
      <c r="A6919" s="9"/>
      <c r="U6919" s="159"/>
      <c r="AC6919" s="64"/>
    </row>
    <row r="6920" spans="1:29" x14ac:dyDescent="0.35">
      <c r="A6920" s="9"/>
      <c r="U6920" s="159"/>
      <c r="AC6920" s="64"/>
    </row>
    <row r="6921" spans="1:29" x14ac:dyDescent="0.35">
      <c r="A6921" s="9"/>
      <c r="U6921" s="159"/>
      <c r="AC6921" s="64"/>
    </row>
    <row r="6922" spans="1:29" x14ac:dyDescent="0.35">
      <c r="A6922" s="9"/>
      <c r="U6922" s="159"/>
      <c r="AC6922" s="64"/>
    </row>
    <row r="6923" spans="1:29" x14ac:dyDescent="0.35">
      <c r="A6923" s="9"/>
      <c r="U6923" s="159"/>
      <c r="AC6923" s="64"/>
    </row>
    <row r="6924" spans="1:29" x14ac:dyDescent="0.35">
      <c r="A6924" s="9"/>
      <c r="U6924" s="159"/>
      <c r="AC6924" s="64"/>
    </row>
    <row r="6925" spans="1:29" x14ac:dyDescent="0.35">
      <c r="A6925" s="9"/>
      <c r="U6925" s="159"/>
      <c r="AC6925" s="64"/>
    </row>
    <row r="6926" spans="1:29" x14ac:dyDescent="0.35">
      <c r="A6926" s="9"/>
      <c r="U6926" s="159"/>
      <c r="AC6926" s="64"/>
    </row>
    <row r="6927" spans="1:29" x14ac:dyDescent="0.35">
      <c r="A6927" s="9"/>
      <c r="U6927" s="159"/>
      <c r="AC6927" s="64"/>
    </row>
    <row r="6928" spans="1:29" x14ac:dyDescent="0.35">
      <c r="A6928" s="9"/>
      <c r="U6928" s="159"/>
      <c r="AC6928" s="64"/>
    </row>
    <row r="6929" spans="1:29" x14ac:dyDescent="0.35">
      <c r="A6929" s="9"/>
      <c r="J6929" s="88"/>
      <c r="Q6929" s="24"/>
      <c r="R6929" s="66"/>
      <c r="U6929" s="159"/>
      <c r="AC6929" s="64"/>
    </row>
    <row r="6930" spans="1:29" x14ac:dyDescent="0.35">
      <c r="A6930" s="9"/>
      <c r="U6930" s="159"/>
      <c r="AC6930" s="64"/>
    </row>
    <row r="6931" spans="1:29" x14ac:dyDescent="0.35">
      <c r="A6931" s="9"/>
      <c r="U6931" s="159"/>
      <c r="AC6931" s="64"/>
    </row>
    <row r="6932" spans="1:29" x14ac:dyDescent="0.35">
      <c r="A6932" s="9"/>
      <c r="U6932" s="159"/>
      <c r="AC6932" s="64"/>
    </row>
    <row r="6933" spans="1:29" x14ac:dyDescent="0.35">
      <c r="A6933" s="9"/>
      <c r="U6933" s="159"/>
      <c r="AC6933" s="64"/>
    </row>
    <row r="6934" spans="1:29" x14ac:dyDescent="0.35">
      <c r="A6934" s="9"/>
      <c r="U6934" s="159"/>
      <c r="AC6934" s="64"/>
    </row>
    <row r="6935" spans="1:29" x14ac:dyDescent="0.35">
      <c r="A6935" s="9"/>
      <c r="U6935" s="159"/>
      <c r="AC6935" s="64"/>
    </row>
    <row r="6936" spans="1:29" x14ac:dyDescent="0.35">
      <c r="A6936" s="9"/>
      <c r="U6936" s="159"/>
      <c r="AC6936" s="64"/>
    </row>
    <row r="6937" spans="1:29" x14ac:dyDescent="0.35">
      <c r="A6937" s="9"/>
      <c r="U6937" s="159"/>
      <c r="AC6937" s="64"/>
    </row>
    <row r="6938" spans="1:29" x14ac:dyDescent="0.35">
      <c r="A6938" s="9"/>
      <c r="U6938" s="159"/>
      <c r="AC6938" s="64"/>
    </row>
    <row r="6939" spans="1:29" x14ac:dyDescent="0.35">
      <c r="A6939" s="9"/>
      <c r="U6939" s="159"/>
      <c r="AC6939" s="64"/>
    </row>
    <row r="6940" spans="1:29" x14ac:dyDescent="0.35">
      <c r="A6940" s="9"/>
      <c r="U6940" s="159"/>
      <c r="AC6940" s="64"/>
    </row>
    <row r="6941" spans="1:29" x14ac:dyDescent="0.35">
      <c r="A6941" s="9"/>
      <c r="U6941" s="159"/>
      <c r="AC6941" s="64"/>
    </row>
    <row r="6942" spans="1:29" x14ac:dyDescent="0.35">
      <c r="A6942" s="9"/>
      <c r="U6942" s="159"/>
      <c r="AC6942" s="64"/>
    </row>
    <row r="6943" spans="1:29" x14ac:dyDescent="0.35">
      <c r="A6943" s="9"/>
      <c r="U6943" s="159"/>
      <c r="AC6943" s="64"/>
    </row>
    <row r="6944" spans="1:29" x14ac:dyDescent="0.35">
      <c r="A6944" s="9"/>
      <c r="U6944" s="159"/>
      <c r="AC6944" s="64"/>
    </row>
    <row r="6945" spans="1:29" x14ac:dyDescent="0.35">
      <c r="A6945" s="9"/>
      <c r="U6945" s="159"/>
      <c r="AC6945" s="64"/>
    </row>
    <row r="6946" spans="1:29" x14ac:dyDescent="0.35">
      <c r="A6946" s="9"/>
      <c r="U6946" s="159"/>
      <c r="AC6946" s="64"/>
    </row>
    <row r="6947" spans="1:29" x14ac:dyDescent="0.35">
      <c r="A6947" s="9"/>
      <c r="U6947" s="159"/>
      <c r="AC6947" s="64"/>
    </row>
    <row r="6948" spans="1:29" x14ac:dyDescent="0.35">
      <c r="A6948" s="9"/>
      <c r="U6948" s="159"/>
      <c r="AC6948" s="64"/>
    </row>
    <row r="6949" spans="1:29" x14ac:dyDescent="0.35">
      <c r="A6949" s="9"/>
      <c r="U6949" s="159"/>
      <c r="AC6949" s="64"/>
    </row>
    <row r="6950" spans="1:29" x14ac:dyDescent="0.35">
      <c r="A6950" s="9"/>
      <c r="U6950" s="159"/>
      <c r="AC6950" s="64"/>
    </row>
    <row r="6951" spans="1:29" x14ac:dyDescent="0.35">
      <c r="A6951" s="9"/>
      <c r="U6951" s="159"/>
      <c r="AC6951" s="64"/>
    </row>
    <row r="6952" spans="1:29" x14ac:dyDescent="0.35">
      <c r="A6952" s="9"/>
      <c r="U6952" s="14"/>
      <c r="AC6952" s="64"/>
    </row>
    <row r="6953" spans="1:29" x14ac:dyDescent="0.35">
      <c r="A6953" s="9"/>
      <c r="U6953" s="14"/>
      <c r="AC6953" s="64"/>
    </row>
    <row r="6954" spans="1:29" x14ac:dyDescent="0.35">
      <c r="A6954" s="9"/>
      <c r="Q6954" s="24"/>
      <c r="R6954" s="66"/>
      <c r="U6954" s="14"/>
      <c r="AC6954" s="64"/>
    </row>
    <row r="6955" spans="1:29" x14ac:dyDescent="0.35">
      <c r="A6955" s="9"/>
      <c r="I6955" s="88"/>
      <c r="U6955" s="14"/>
      <c r="AC6955" s="64"/>
    </row>
    <row r="6956" spans="1:29" x14ac:dyDescent="0.35">
      <c r="A6956" s="9"/>
      <c r="U6956" s="14"/>
      <c r="AC6956" s="64"/>
    </row>
    <row r="6957" spans="1:29" x14ac:dyDescent="0.35">
      <c r="A6957" s="9"/>
      <c r="U6957" s="14"/>
      <c r="AC6957" s="64"/>
    </row>
    <row r="6958" spans="1:29" x14ac:dyDescent="0.35">
      <c r="A6958" s="9"/>
      <c r="U6958" s="14"/>
      <c r="AC6958" s="64"/>
    </row>
    <row r="6959" spans="1:29" x14ac:dyDescent="0.35">
      <c r="A6959" s="9"/>
      <c r="U6959" s="14"/>
      <c r="AC6959" s="64"/>
    </row>
    <row r="6960" spans="1:29" x14ac:dyDescent="0.35">
      <c r="A6960" s="9"/>
      <c r="U6960" s="14"/>
      <c r="AC6960" s="64"/>
    </row>
    <row r="6961" spans="1:29" x14ac:dyDescent="0.35">
      <c r="A6961" s="9"/>
      <c r="Q6961" s="24"/>
      <c r="U6961" s="14"/>
      <c r="AC6961" s="64"/>
    </row>
    <row r="6962" spans="1:29" x14ac:dyDescent="0.35">
      <c r="A6962" s="9"/>
      <c r="U6962" s="14"/>
      <c r="AC6962" s="64"/>
    </row>
    <row r="6963" spans="1:29" x14ac:dyDescent="0.35">
      <c r="A6963" s="9"/>
      <c r="U6963" s="14"/>
      <c r="AC6963" s="64"/>
    </row>
    <row r="6964" spans="1:29" x14ac:dyDescent="0.35">
      <c r="A6964" s="9"/>
      <c r="U6964" s="14"/>
      <c r="AC6964" s="64"/>
    </row>
    <row r="6965" spans="1:29" x14ac:dyDescent="0.35">
      <c r="A6965" s="9"/>
      <c r="U6965" s="14"/>
      <c r="AC6965" s="64"/>
    </row>
    <row r="6966" spans="1:29" x14ac:dyDescent="0.35">
      <c r="A6966" s="9"/>
      <c r="U6966" s="14"/>
      <c r="AC6966" s="64"/>
    </row>
    <row r="6967" spans="1:29" x14ac:dyDescent="0.35">
      <c r="A6967" s="9"/>
      <c r="U6967" s="14"/>
      <c r="AC6967" s="64"/>
    </row>
    <row r="6968" spans="1:29" x14ac:dyDescent="0.35">
      <c r="A6968" s="9"/>
      <c r="U6968" s="14"/>
      <c r="AC6968" s="64"/>
    </row>
    <row r="6969" spans="1:29" x14ac:dyDescent="0.35">
      <c r="A6969" s="9"/>
      <c r="U6969" s="14"/>
      <c r="AC6969" s="64"/>
    </row>
    <row r="6970" spans="1:29" x14ac:dyDescent="0.35">
      <c r="A6970" s="9"/>
      <c r="U6970" s="14"/>
      <c r="AC6970" s="64"/>
    </row>
    <row r="6971" spans="1:29" x14ac:dyDescent="0.35">
      <c r="A6971" s="9"/>
      <c r="U6971" s="14"/>
      <c r="AC6971" s="64"/>
    </row>
    <row r="6972" spans="1:29" x14ac:dyDescent="0.35">
      <c r="A6972" s="9"/>
      <c r="U6972" s="14"/>
      <c r="AC6972" s="64"/>
    </row>
    <row r="6973" spans="1:29" x14ac:dyDescent="0.35">
      <c r="A6973" s="9"/>
      <c r="U6973" s="14"/>
      <c r="AC6973" s="64"/>
    </row>
    <row r="6974" spans="1:29" x14ac:dyDescent="0.35">
      <c r="A6974" s="9"/>
      <c r="U6974" s="14"/>
      <c r="AC6974" s="64"/>
    </row>
    <row r="6975" spans="1:29" x14ac:dyDescent="0.35">
      <c r="A6975" s="9"/>
      <c r="U6975" s="14"/>
      <c r="AC6975" s="64"/>
    </row>
    <row r="6976" spans="1:29" x14ac:dyDescent="0.35">
      <c r="A6976" s="9"/>
      <c r="U6976" s="14"/>
      <c r="AC6976" s="64"/>
    </row>
    <row r="6977" spans="1:29" x14ac:dyDescent="0.35">
      <c r="A6977" s="9"/>
      <c r="U6977" s="14"/>
      <c r="AC6977" s="64"/>
    </row>
    <row r="6978" spans="1:29" x14ac:dyDescent="0.35">
      <c r="A6978" s="9"/>
      <c r="K6978" s="17"/>
      <c r="U6978" s="14"/>
      <c r="AC6978" s="64"/>
    </row>
    <row r="6979" spans="1:29" x14ac:dyDescent="0.35">
      <c r="A6979" s="9"/>
      <c r="U6979" s="14"/>
      <c r="AC6979" s="64"/>
    </row>
    <row r="6980" spans="1:29" x14ac:dyDescent="0.35">
      <c r="A6980" s="9"/>
      <c r="U6980" s="14"/>
      <c r="AC6980" s="64"/>
    </row>
    <row r="6981" spans="1:29" x14ac:dyDescent="0.35">
      <c r="A6981" s="9"/>
      <c r="U6981" s="14"/>
      <c r="AC6981" s="64"/>
    </row>
    <row r="6982" spans="1:29" x14ac:dyDescent="0.35">
      <c r="A6982" s="9"/>
      <c r="U6982" s="14"/>
      <c r="AC6982" s="64"/>
    </row>
    <row r="6983" spans="1:29" x14ac:dyDescent="0.35">
      <c r="A6983" s="9"/>
      <c r="U6983" s="14"/>
      <c r="AC6983" s="64"/>
    </row>
    <row r="6984" spans="1:29" x14ac:dyDescent="0.35">
      <c r="A6984" s="9"/>
      <c r="U6984" s="14"/>
      <c r="AC6984" s="64"/>
    </row>
    <row r="6985" spans="1:29" x14ac:dyDescent="0.35">
      <c r="A6985" s="9"/>
      <c r="U6985" s="14"/>
      <c r="AC6985" s="64"/>
    </row>
    <row r="6986" spans="1:29" x14ac:dyDescent="0.35">
      <c r="A6986" s="9"/>
      <c r="U6986" s="14"/>
      <c r="AC6986" s="64"/>
    </row>
    <row r="6987" spans="1:29" x14ac:dyDescent="0.35">
      <c r="A6987" s="9"/>
      <c r="U6987" s="14"/>
      <c r="AC6987" s="64"/>
    </row>
    <row r="6988" spans="1:29" x14ac:dyDescent="0.35">
      <c r="A6988" s="9"/>
      <c r="U6988" s="14"/>
      <c r="AC6988" s="64"/>
    </row>
    <row r="6989" spans="1:29" x14ac:dyDescent="0.35">
      <c r="A6989" s="9"/>
      <c r="U6989" s="14"/>
      <c r="AC6989" s="64"/>
    </row>
    <row r="6990" spans="1:29" x14ac:dyDescent="0.35">
      <c r="A6990" s="9"/>
      <c r="U6990" s="14"/>
      <c r="AC6990" s="64"/>
    </row>
    <row r="6991" spans="1:29" x14ac:dyDescent="0.35">
      <c r="A6991" s="9"/>
      <c r="U6991" s="14"/>
      <c r="AC6991" s="64"/>
    </row>
    <row r="6992" spans="1:29" x14ac:dyDescent="0.35">
      <c r="A6992" s="9"/>
      <c r="U6992" s="14"/>
      <c r="AC6992" s="64"/>
    </row>
    <row r="6993" spans="1:29" x14ac:dyDescent="0.35">
      <c r="A6993" s="9"/>
      <c r="U6993" s="14"/>
      <c r="AC6993" s="64"/>
    </row>
    <row r="6994" spans="1:29" x14ac:dyDescent="0.35">
      <c r="A6994" s="9"/>
      <c r="U6994" s="14"/>
      <c r="AC6994" s="64"/>
    </row>
    <row r="6995" spans="1:29" x14ac:dyDescent="0.35">
      <c r="A6995" s="9"/>
      <c r="U6995" s="14"/>
      <c r="AC6995" s="64"/>
    </row>
    <row r="6996" spans="1:29" x14ac:dyDescent="0.35">
      <c r="A6996" s="9"/>
      <c r="U6996" s="14"/>
      <c r="AC6996" s="64"/>
    </row>
    <row r="6997" spans="1:29" x14ac:dyDescent="0.35">
      <c r="A6997" s="9"/>
      <c r="U6997" s="14"/>
      <c r="AC6997" s="64"/>
    </row>
    <row r="6998" spans="1:29" x14ac:dyDescent="0.35">
      <c r="A6998" s="9"/>
      <c r="U6998" s="14"/>
      <c r="AC6998" s="64"/>
    </row>
    <row r="6999" spans="1:29" x14ac:dyDescent="0.35">
      <c r="A6999" s="9"/>
      <c r="U6999" s="14"/>
      <c r="AC6999" s="64"/>
    </row>
    <row r="7000" spans="1:29" x14ac:dyDescent="0.35">
      <c r="A7000" s="9"/>
      <c r="U7000" s="14"/>
      <c r="AC7000" s="64"/>
    </row>
    <row r="7001" spans="1:29" x14ac:dyDescent="0.35">
      <c r="A7001" s="9"/>
      <c r="U7001" s="14"/>
      <c r="AC7001" s="64"/>
    </row>
    <row r="7002" spans="1:29" x14ac:dyDescent="0.35">
      <c r="A7002" s="9"/>
      <c r="U7002" s="14"/>
      <c r="AC7002" s="64"/>
    </row>
    <row r="7003" spans="1:29" x14ac:dyDescent="0.35">
      <c r="A7003" s="9"/>
      <c r="U7003" s="14"/>
      <c r="AC7003" s="64"/>
    </row>
    <row r="7004" spans="1:29" x14ac:dyDescent="0.35">
      <c r="A7004" s="9"/>
      <c r="U7004" s="14"/>
      <c r="AC7004" s="64"/>
    </row>
    <row r="7005" spans="1:29" x14ac:dyDescent="0.35">
      <c r="A7005" s="9"/>
      <c r="L7005" s="17"/>
      <c r="M7005" s="17"/>
      <c r="N7005" s="17"/>
      <c r="U7005" s="14"/>
      <c r="AC7005" s="64"/>
    </row>
    <row r="7006" spans="1:29" x14ac:dyDescent="0.35">
      <c r="A7006" s="9"/>
      <c r="U7006" s="14"/>
      <c r="AC7006" s="64"/>
    </row>
    <row r="7007" spans="1:29" x14ac:dyDescent="0.35">
      <c r="A7007" s="9"/>
      <c r="U7007" s="14"/>
      <c r="AC7007" s="64"/>
    </row>
    <row r="7008" spans="1:29" x14ac:dyDescent="0.35">
      <c r="A7008" s="9"/>
      <c r="U7008" s="14"/>
      <c r="AC7008" s="64"/>
    </row>
    <row r="7009" spans="1:29" x14ac:dyDescent="0.35">
      <c r="A7009" s="9"/>
      <c r="U7009" s="14"/>
      <c r="AC7009" s="64"/>
    </row>
    <row r="7010" spans="1:29" x14ac:dyDescent="0.35">
      <c r="A7010" s="9"/>
      <c r="U7010" s="14"/>
      <c r="AC7010" s="64"/>
    </row>
    <row r="7011" spans="1:29" x14ac:dyDescent="0.35">
      <c r="A7011" s="9"/>
      <c r="U7011" s="14"/>
      <c r="AC7011" s="64"/>
    </row>
    <row r="7012" spans="1:29" x14ac:dyDescent="0.35">
      <c r="A7012" s="9"/>
      <c r="U7012" s="14"/>
      <c r="AC7012" s="64"/>
    </row>
    <row r="7013" spans="1:29" x14ac:dyDescent="0.35">
      <c r="A7013" s="9"/>
      <c r="U7013" s="14"/>
      <c r="AC7013" s="64"/>
    </row>
    <row r="7014" spans="1:29" x14ac:dyDescent="0.35">
      <c r="A7014" s="9"/>
      <c r="U7014" s="14"/>
      <c r="AC7014" s="64"/>
    </row>
    <row r="7015" spans="1:29" x14ac:dyDescent="0.35">
      <c r="A7015" s="9"/>
      <c r="M7015" s="265"/>
      <c r="U7015" s="14"/>
      <c r="AC7015" s="64"/>
    </row>
    <row r="7016" spans="1:29" x14ac:dyDescent="0.35">
      <c r="A7016" s="9"/>
      <c r="U7016" s="14"/>
      <c r="AC7016" s="64"/>
    </row>
    <row r="7017" spans="1:29" x14ac:dyDescent="0.35">
      <c r="A7017" s="9"/>
      <c r="U7017" s="14"/>
      <c r="AC7017" s="64"/>
    </row>
    <row r="7018" spans="1:29" x14ac:dyDescent="0.35">
      <c r="A7018" s="9"/>
      <c r="U7018" s="14"/>
      <c r="AC7018" s="64"/>
    </row>
    <row r="7019" spans="1:29" x14ac:dyDescent="0.35">
      <c r="A7019" s="9"/>
      <c r="U7019" s="14"/>
      <c r="AC7019" s="64"/>
    </row>
    <row r="7020" spans="1:29" x14ac:dyDescent="0.35">
      <c r="A7020" s="9"/>
      <c r="U7020" s="14"/>
      <c r="AC7020" s="64"/>
    </row>
    <row r="7021" spans="1:29" x14ac:dyDescent="0.35">
      <c r="A7021" s="9"/>
      <c r="U7021" s="14"/>
      <c r="AC7021" s="64"/>
    </row>
    <row r="7022" spans="1:29" x14ac:dyDescent="0.35">
      <c r="A7022" s="9"/>
      <c r="U7022" s="14"/>
      <c r="AC7022" s="64"/>
    </row>
    <row r="7023" spans="1:29" x14ac:dyDescent="0.35">
      <c r="A7023" s="9"/>
      <c r="U7023" s="14"/>
      <c r="AC7023" s="64"/>
    </row>
    <row r="7024" spans="1:29" x14ac:dyDescent="0.35">
      <c r="A7024" s="9"/>
      <c r="U7024" s="14"/>
      <c r="AC7024" s="64"/>
    </row>
    <row r="7025" spans="1:29" x14ac:dyDescent="0.35">
      <c r="A7025" s="9"/>
      <c r="U7025" s="14"/>
      <c r="AC7025" s="64"/>
    </row>
    <row r="7026" spans="1:29" x14ac:dyDescent="0.35">
      <c r="A7026" s="9"/>
      <c r="U7026" s="14"/>
      <c r="AC7026" s="64"/>
    </row>
    <row r="7027" spans="1:29" x14ac:dyDescent="0.35">
      <c r="A7027" s="9"/>
      <c r="U7027" s="14"/>
      <c r="AC7027" s="64"/>
    </row>
    <row r="7028" spans="1:29" x14ac:dyDescent="0.35">
      <c r="A7028" s="9"/>
      <c r="U7028" s="14"/>
      <c r="AC7028" s="64"/>
    </row>
    <row r="7029" spans="1:29" x14ac:dyDescent="0.35">
      <c r="A7029" s="9"/>
      <c r="U7029" s="14"/>
      <c r="AC7029" s="64"/>
    </row>
    <row r="7030" spans="1:29" x14ac:dyDescent="0.35">
      <c r="A7030" s="9"/>
      <c r="U7030" s="14"/>
      <c r="AC7030" s="64"/>
    </row>
    <row r="7031" spans="1:29" x14ac:dyDescent="0.35">
      <c r="A7031" s="9"/>
      <c r="U7031" s="14"/>
      <c r="AC7031" s="64"/>
    </row>
    <row r="7032" spans="1:29" x14ac:dyDescent="0.35">
      <c r="A7032" s="9"/>
      <c r="U7032" s="14"/>
      <c r="AC7032" s="64"/>
    </row>
    <row r="7033" spans="1:29" x14ac:dyDescent="0.35">
      <c r="A7033" s="9"/>
      <c r="U7033" s="14"/>
      <c r="AC7033" s="64"/>
    </row>
    <row r="7034" spans="1:29" x14ac:dyDescent="0.35">
      <c r="A7034" s="9"/>
      <c r="U7034" s="14"/>
      <c r="AC7034" s="64"/>
    </row>
    <row r="7035" spans="1:29" x14ac:dyDescent="0.35">
      <c r="A7035" s="9"/>
      <c r="U7035" s="14"/>
      <c r="AC7035" s="64"/>
    </row>
    <row r="7036" spans="1:29" x14ac:dyDescent="0.35">
      <c r="A7036" s="9"/>
      <c r="U7036" s="14"/>
      <c r="AC7036" s="64"/>
    </row>
    <row r="7037" spans="1:29" x14ac:dyDescent="0.35">
      <c r="A7037" s="9"/>
      <c r="U7037" s="14"/>
      <c r="AC7037" s="64"/>
    </row>
    <row r="7038" spans="1:29" x14ac:dyDescent="0.35">
      <c r="A7038" s="9"/>
      <c r="U7038" s="14"/>
      <c r="AC7038" s="64"/>
    </row>
    <row r="7039" spans="1:29" x14ac:dyDescent="0.35">
      <c r="A7039" s="9"/>
      <c r="Q7039" s="24"/>
      <c r="U7039" s="14"/>
      <c r="AC7039" s="64"/>
    </row>
    <row r="7040" spans="1:29" x14ac:dyDescent="0.35">
      <c r="A7040" s="9"/>
      <c r="U7040" s="14"/>
      <c r="AC7040" s="64"/>
    </row>
    <row r="7041" spans="1:29" x14ac:dyDescent="0.35">
      <c r="A7041" s="9"/>
      <c r="U7041" s="14"/>
      <c r="AC7041" s="64"/>
    </row>
    <row r="7042" spans="1:29" x14ac:dyDescent="0.35">
      <c r="A7042" s="9"/>
      <c r="U7042" s="14"/>
      <c r="AC7042" s="64"/>
    </row>
    <row r="7043" spans="1:29" x14ac:dyDescent="0.35">
      <c r="A7043" s="9"/>
      <c r="U7043" s="14"/>
      <c r="AC7043" s="64"/>
    </row>
    <row r="7044" spans="1:29" x14ac:dyDescent="0.35">
      <c r="A7044" s="9"/>
      <c r="U7044" s="14"/>
      <c r="AC7044" s="64"/>
    </row>
    <row r="7045" spans="1:29" x14ac:dyDescent="0.35">
      <c r="A7045" s="9"/>
      <c r="U7045" s="14"/>
      <c r="AC7045" s="64"/>
    </row>
    <row r="7046" spans="1:29" x14ac:dyDescent="0.35">
      <c r="A7046" s="9"/>
      <c r="U7046" s="14"/>
      <c r="AC7046" s="64"/>
    </row>
    <row r="7047" spans="1:29" ht="28.5" customHeight="1" x14ac:dyDescent="0.35">
      <c r="A7047" s="9"/>
      <c r="Q7047" s="180"/>
      <c r="R7047" s="66"/>
      <c r="U7047" s="14"/>
      <c r="AC7047" s="64"/>
    </row>
    <row r="7048" spans="1:29" x14ac:dyDescent="0.35">
      <c r="A7048" s="9"/>
      <c r="U7048" s="14"/>
      <c r="AC7048" s="64"/>
    </row>
    <row r="7049" spans="1:29" x14ac:dyDescent="0.35">
      <c r="A7049" s="9"/>
      <c r="U7049" s="14"/>
      <c r="AC7049" s="64"/>
    </row>
    <row r="7050" spans="1:29" x14ac:dyDescent="0.35">
      <c r="A7050" s="9"/>
      <c r="U7050" s="14"/>
      <c r="AC7050" s="64"/>
    </row>
    <row r="7051" spans="1:29" x14ac:dyDescent="0.35">
      <c r="A7051" s="9"/>
      <c r="U7051" s="14"/>
      <c r="AC7051" s="64"/>
    </row>
    <row r="7052" spans="1:29" x14ac:dyDescent="0.35">
      <c r="A7052" s="9"/>
      <c r="U7052" s="14"/>
      <c r="AC7052" s="64"/>
    </row>
    <row r="7053" spans="1:29" x14ac:dyDescent="0.35">
      <c r="A7053" s="9"/>
      <c r="U7053" s="14"/>
      <c r="AC7053" s="64"/>
    </row>
    <row r="7054" spans="1:29" x14ac:dyDescent="0.35">
      <c r="A7054" s="9"/>
      <c r="U7054" s="14"/>
      <c r="AC7054" s="64"/>
    </row>
    <row r="7055" spans="1:29" x14ac:dyDescent="0.35">
      <c r="A7055" s="9"/>
      <c r="U7055" s="14"/>
      <c r="AC7055" s="64"/>
    </row>
    <row r="7056" spans="1:29" x14ac:dyDescent="0.35">
      <c r="A7056" s="9"/>
      <c r="U7056" s="14"/>
      <c r="AC7056" s="64"/>
    </row>
    <row r="7057" spans="1:29" x14ac:dyDescent="0.35">
      <c r="A7057" s="9"/>
      <c r="U7057" s="14"/>
      <c r="AC7057" s="64"/>
    </row>
    <row r="7058" spans="1:29" x14ac:dyDescent="0.35">
      <c r="A7058" s="9"/>
      <c r="U7058" s="14"/>
      <c r="AC7058" s="64"/>
    </row>
    <row r="7059" spans="1:29" x14ac:dyDescent="0.35">
      <c r="A7059" s="9"/>
      <c r="U7059" s="14"/>
      <c r="AC7059" s="64"/>
    </row>
    <row r="7060" spans="1:29" x14ac:dyDescent="0.35">
      <c r="A7060" s="9"/>
      <c r="U7060" s="14"/>
      <c r="AC7060" s="64"/>
    </row>
    <row r="7061" spans="1:29" x14ac:dyDescent="0.35">
      <c r="A7061" s="9"/>
      <c r="U7061" s="14"/>
      <c r="AC7061" s="64"/>
    </row>
    <row r="7062" spans="1:29" x14ac:dyDescent="0.35">
      <c r="A7062" s="9"/>
      <c r="U7062" s="14"/>
      <c r="AC7062" s="64"/>
    </row>
    <row r="7063" spans="1:29" x14ac:dyDescent="0.35">
      <c r="A7063" s="9"/>
      <c r="U7063" s="14"/>
      <c r="AC7063" s="64"/>
    </row>
    <row r="7064" spans="1:29" x14ac:dyDescent="0.35">
      <c r="A7064" s="9"/>
      <c r="U7064" s="14"/>
      <c r="AC7064" s="64"/>
    </row>
    <row r="7065" spans="1:29" x14ac:dyDescent="0.35">
      <c r="A7065" s="9"/>
      <c r="U7065" s="14"/>
      <c r="AC7065" s="64"/>
    </row>
    <row r="7066" spans="1:29" x14ac:dyDescent="0.35">
      <c r="A7066" s="9"/>
      <c r="U7066" s="14"/>
      <c r="AC7066" s="64"/>
    </row>
    <row r="7067" spans="1:29" x14ac:dyDescent="0.35">
      <c r="A7067" s="9"/>
      <c r="U7067" s="14"/>
      <c r="AC7067" s="64"/>
    </row>
    <row r="7068" spans="1:29" x14ac:dyDescent="0.35">
      <c r="A7068" s="9"/>
      <c r="U7068" s="14"/>
      <c r="AC7068" s="64"/>
    </row>
    <row r="7069" spans="1:29" x14ac:dyDescent="0.35">
      <c r="A7069" s="9"/>
      <c r="U7069" s="14"/>
      <c r="AC7069" s="64"/>
    </row>
    <row r="7070" spans="1:29" x14ac:dyDescent="0.35">
      <c r="A7070" s="9"/>
      <c r="U7070" s="14"/>
      <c r="AC7070" s="64"/>
    </row>
    <row r="7071" spans="1:29" x14ac:dyDescent="0.35">
      <c r="A7071" s="9"/>
      <c r="U7071" s="14"/>
      <c r="AC7071" s="64"/>
    </row>
    <row r="7072" spans="1:29" x14ac:dyDescent="0.35">
      <c r="A7072" s="9"/>
      <c r="U7072" s="14"/>
      <c r="AC7072" s="64"/>
    </row>
    <row r="7073" spans="1:29" x14ac:dyDescent="0.35">
      <c r="A7073" s="9"/>
      <c r="U7073" s="14"/>
      <c r="AC7073" s="64"/>
    </row>
    <row r="7074" spans="1:29" x14ac:dyDescent="0.35">
      <c r="A7074" s="9"/>
      <c r="U7074" s="14"/>
      <c r="AC7074" s="64"/>
    </row>
    <row r="7075" spans="1:29" x14ac:dyDescent="0.35">
      <c r="A7075" s="9"/>
      <c r="U7075" s="14"/>
      <c r="AC7075" s="64"/>
    </row>
    <row r="7076" spans="1:29" x14ac:dyDescent="0.35">
      <c r="A7076" s="9"/>
      <c r="U7076" s="14"/>
      <c r="AC7076" s="64"/>
    </row>
    <row r="7077" spans="1:29" x14ac:dyDescent="0.35">
      <c r="A7077" s="9"/>
      <c r="U7077" s="14"/>
      <c r="AC7077" s="64"/>
    </row>
    <row r="7078" spans="1:29" x14ac:dyDescent="0.35">
      <c r="A7078" s="9"/>
      <c r="U7078" s="14"/>
      <c r="AC7078" s="64"/>
    </row>
    <row r="7079" spans="1:29" x14ac:dyDescent="0.35">
      <c r="A7079" s="9"/>
      <c r="U7079" s="14"/>
      <c r="AC7079" s="64"/>
    </row>
    <row r="7080" spans="1:29" x14ac:dyDescent="0.35">
      <c r="A7080" s="9"/>
      <c r="U7080" s="14"/>
      <c r="AC7080" s="64"/>
    </row>
    <row r="7081" spans="1:29" x14ac:dyDescent="0.35">
      <c r="A7081" s="9"/>
      <c r="U7081" s="14"/>
      <c r="AC7081" s="64"/>
    </row>
    <row r="7082" spans="1:29" x14ac:dyDescent="0.35">
      <c r="A7082" s="9"/>
      <c r="U7082" s="14"/>
      <c r="AC7082" s="64"/>
    </row>
    <row r="7083" spans="1:29" x14ac:dyDescent="0.35">
      <c r="A7083" s="9"/>
      <c r="U7083" s="14"/>
      <c r="AC7083" s="64"/>
    </row>
    <row r="7084" spans="1:29" x14ac:dyDescent="0.35">
      <c r="A7084" s="9"/>
      <c r="U7084" s="14"/>
      <c r="AC7084" s="64"/>
    </row>
    <row r="7085" spans="1:29" x14ac:dyDescent="0.35">
      <c r="A7085" s="9"/>
      <c r="U7085" s="14"/>
      <c r="AC7085" s="64"/>
    </row>
    <row r="7086" spans="1:29" x14ac:dyDescent="0.35">
      <c r="A7086" s="9"/>
      <c r="U7086" s="14"/>
      <c r="AC7086" s="64"/>
    </row>
    <row r="7087" spans="1:29" x14ac:dyDescent="0.35">
      <c r="A7087" s="9"/>
      <c r="U7087" s="14"/>
      <c r="AC7087" s="64"/>
    </row>
    <row r="7088" spans="1:29" x14ac:dyDescent="0.35">
      <c r="A7088" s="9"/>
      <c r="U7088" s="14"/>
      <c r="AC7088" s="64"/>
    </row>
    <row r="7089" spans="1:29" x14ac:dyDescent="0.35">
      <c r="A7089" s="9"/>
      <c r="U7089" s="14"/>
      <c r="AC7089" s="64"/>
    </row>
    <row r="7090" spans="1:29" x14ac:dyDescent="0.35">
      <c r="A7090" s="9"/>
      <c r="U7090" s="14"/>
      <c r="AC7090" s="64"/>
    </row>
    <row r="7091" spans="1:29" x14ac:dyDescent="0.35">
      <c r="A7091" s="9"/>
      <c r="U7091" s="14"/>
      <c r="AC7091" s="64"/>
    </row>
    <row r="7092" spans="1:29" x14ac:dyDescent="0.35">
      <c r="A7092" s="9"/>
      <c r="U7092" s="14"/>
      <c r="AC7092" s="64"/>
    </row>
    <row r="7093" spans="1:29" x14ac:dyDescent="0.35">
      <c r="A7093" s="9"/>
      <c r="U7093" s="14"/>
      <c r="AC7093" s="64"/>
    </row>
    <row r="7094" spans="1:29" x14ac:dyDescent="0.35">
      <c r="A7094" s="9"/>
      <c r="U7094" s="14"/>
      <c r="AC7094" s="64"/>
    </row>
    <row r="7095" spans="1:29" x14ac:dyDescent="0.35">
      <c r="A7095" s="9"/>
      <c r="U7095" s="14"/>
      <c r="X7095" s="36"/>
      <c r="AC7095" s="64"/>
    </row>
    <row r="7096" spans="1:29" x14ac:dyDescent="0.35">
      <c r="A7096" s="9"/>
      <c r="M7096" s="17"/>
      <c r="N7096" s="17"/>
      <c r="U7096" s="14"/>
      <c r="AC7096" s="64"/>
    </row>
    <row r="7097" spans="1:29" x14ac:dyDescent="0.35">
      <c r="A7097" s="9"/>
      <c r="U7097" s="14"/>
      <c r="AC7097" s="64"/>
    </row>
    <row r="7098" spans="1:29" x14ac:dyDescent="0.35">
      <c r="A7098" s="9"/>
      <c r="U7098" s="14"/>
      <c r="AC7098" s="64"/>
    </row>
    <row r="7099" spans="1:29" x14ac:dyDescent="0.35">
      <c r="A7099" s="9"/>
      <c r="I7099" s="21"/>
      <c r="U7099" s="14"/>
      <c r="AC7099" s="64"/>
    </row>
    <row r="7100" spans="1:29" x14ac:dyDescent="0.35">
      <c r="A7100" s="9"/>
      <c r="U7100" s="14"/>
      <c r="AC7100" s="64"/>
    </row>
    <row r="7101" spans="1:29" x14ac:dyDescent="0.35">
      <c r="A7101" s="9"/>
      <c r="U7101" s="14"/>
      <c r="AC7101" s="64"/>
    </row>
    <row r="7102" spans="1:29" x14ac:dyDescent="0.35">
      <c r="A7102" s="9"/>
      <c r="U7102" s="14"/>
      <c r="AC7102" s="64"/>
    </row>
    <row r="7103" spans="1:29" x14ac:dyDescent="0.35">
      <c r="A7103" s="9"/>
      <c r="U7103" s="14"/>
      <c r="AC7103" s="64"/>
    </row>
    <row r="7104" spans="1:29" x14ac:dyDescent="0.35">
      <c r="A7104" s="9"/>
      <c r="U7104" s="14"/>
      <c r="AC7104" s="64"/>
    </row>
    <row r="7105" spans="1:29" x14ac:dyDescent="0.35">
      <c r="A7105" s="9"/>
      <c r="U7105" s="14"/>
      <c r="AC7105" s="64"/>
    </row>
    <row r="7106" spans="1:29" x14ac:dyDescent="0.35">
      <c r="A7106" s="9"/>
      <c r="U7106" s="14"/>
      <c r="AC7106" s="64"/>
    </row>
    <row r="7107" spans="1:29" x14ac:dyDescent="0.35">
      <c r="A7107" s="9"/>
      <c r="U7107" s="14"/>
      <c r="AC7107" s="64"/>
    </row>
    <row r="7108" spans="1:29" x14ac:dyDescent="0.35">
      <c r="A7108" s="9"/>
      <c r="U7108" s="14"/>
      <c r="AC7108" s="64"/>
    </row>
    <row r="7109" spans="1:29" x14ac:dyDescent="0.35">
      <c r="A7109" s="9"/>
      <c r="D7109" s="177"/>
      <c r="E7109" s="55"/>
      <c r="F7109" s="55"/>
      <c r="G7109" s="53"/>
      <c r="H7109" s="53"/>
      <c r="I7109" s="53"/>
      <c r="J7109" s="53"/>
      <c r="K7109" s="53"/>
      <c r="L7109" s="53"/>
      <c r="M7109" s="53"/>
      <c r="N7109" s="53"/>
      <c r="O7109" s="55"/>
      <c r="Q7109" s="55"/>
      <c r="U7109" s="14"/>
      <c r="AC7109" s="64"/>
    </row>
    <row r="7110" spans="1:29" x14ac:dyDescent="0.35">
      <c r="A7110" s="9"/>
      <c r="C7110" s="174"/>
      <c r="P7110" s="55"/>
      <c r="R7110" s="36"/>
      <c r="U7110" s="14"/>
      <c r="AC7110" s="64"/>
    </row>
    <row r="7111" spans="1:29" x14ac:dyDescent="0.35">
      <c r="A7111" s="9"/>
      <c r="C7111" s="174"/>
      <c r="R7111" s="36"/>
      <c r="U7111" s="14"/>
      <c r="AC7111" s="64"/>
    </row>
    <row r="7112" spans="1:29" x14ac:dyDescent="0.35">
      <c r="A7112" s="9"/>
      <c r="C7112" s="174"/>
      <c r="R7112" s="176"/>
      <c r="S7112" s="55"/>
      <c r="T7112" s="55"/>
      <c r="U7112" s="166"/>
      <c r="V7112" s="55"/>
      <c r="W7112" s="167"/>
      <c r="AC7112" s="64"/>
    </row>
    <row r="7113" spans="1:29" x14ac:dyDescent="0.35">
      <c r="A7113" s="9"/>
      <c r="B7113" s="160"/>
      <c r="C7113" s="171"/>
      <c r="D7113" s="161"/>
      <c r="E7113" s="161"/>
      <c r="F7113" s="161"/>
      <c r="G7113" s="162"/>
      <c r="H7113" s="162"/>
      <c r="I7113" s="162"/>
      <c r="J7113" s="161"/>
      <c r="K7113" s="161"/>
      <c r="L7113" s="161"/>
      <c r="M7113" s="161"/>
      <c r="N7113" s="161"/>
      <c r="O7113" s="161"/>
      <c r="Q7113" s="169"/>
      <c r="R7113" s="163"/>
      <c r="S7113" s="169"/>
      <c r="T7113" s="169"/>
      <c r="U7113" s="170"/>
      <c r="V7113" s="169"/>
      <c r="AC7113" s="64"/>
    </row>
    <row r="7114" spans="1:29" x14ac:dyDescent="0.35">
      <c r="A7114" s="9"/>
      <c r="B7114" s="160"/>
      <c r="C7114" s="171"/>
      <c r="D7114" s="161"/>
      <c r="E7114" s="161"/>
      <c r="F7114" s="161"/>
      <c r="G7114" s="162"/>
      <c r="H7114" s="162"/>
      <c r="I7114" s="162"/>
      <c r="J7114" s="161"/>
      <c r="K7114" s="161"/>
      <c r="L7114" s="161"/>
      <c r="M7114" s="161"/>
      <c r="N7114" s="161"/>
      <c r="O7114" s="161"/>
      <c r="P7114" s="161"/>
      <c r="Q7114" s="169"/>
      <c r="R7114" s="163"/>
      <c r="S7114" s="169"/>
      <c r="T7114" s="169"/>
      <c r="U7114" s="170"/>
      <c r="V7114" s="169"/>
      <c r="AC7114" s="64"/>
    </row>
    <row r="7115" spans="1:29" x14ac:dyDescent="0.35">
      <c r="A7115" s="9"/>
      <c r="B7115" s="160"/>
      <c r="C7115" s="171"/>
      <c r="D7115" s="161"/>
      <c r="E7115" s="161"/>
      <c r="F7115" s="161"/>
      <c r="G7115" s="162"/>
      <c r="H7115" s="162"/>
      <c r="I7115" s="162"/>
      <c r="J7115" s="161"/>
      <c r="K7115" s="161"/>
      <c r="L7115" s="161"/>
      <c r="M7115" s="161"/>
      <c r="N7115" s="161"/>
      <c r="O7115" s="161"/>
      <c r="P7115" s="161"/>
      <c r="Q7115" s="169"/>
      <c r="R7115" s="163"/>
      <c r="S7115" s="169"/>
      <c r="T7115" s="169"/>
      <c r="U7115" s="170"/>
      <c r="V7115" s="169"/>
      <c r="AC7115" s="64"/>
    </row>
    <row r="7116" spans="1:29" x14ac:dyDescent="0.35">
      <c r="A7116" s="9"/>
      <c r="B7116" s="160"/>
      <c r="C7116" s="171"/>
      <c r="D7116" s="161"/>
      <c r="E7116" s="161"/>
      <c r="F7116" s="161"/>
      <c r="G7116" s="162"/>
      <c r="H7116" s="162"/>
      <c r="I7116" s="162"/>
      <c r="J7116" s="161"/>
      <c r="K7116" s="161"/>
      <c r="L7116" s="161"/>
      <c r="M7116" s="161"/>
      <c r="N7116" s="161"/>
      <c r="O7116" s="161"/>
      <c r="P7116" s="161"/>
      <c r="Q7116" s="169"/>
      <c r="R7116" s="163"/>
      <c r="S7116" s="169"/>
      <c r="T7116" s="169"/>
      <c r="U7116" s="170"/>
      <c r="V7116" s="169"/>
      <c r="AC7116" s="64"/>
    </row>
    <row r="7117" spans="1:29" x14ac:dyDescent="0.35">
      <c r="A7117" s="9"/>
      <c r="B7117" s="160"/>
      <c r="C7117" s="171"/>
      <c r="D7117" s="161"/>
      <c r="E7117" s="161"/>
      <c r="F7117" s="161"/>
      <c r="G7117" s="162"/>
      <c r="H7117" s="162"/>
      <c r="I7117" s="162"/>
      <c r="J7117" s="161"/>
      <c r="K7117" s="161"/>
      <c r="L7117" s="161"/>
      <c r="M7117" s="161"/>
      <c r="N7117" s="161"/>
      <c r="O7117" s="161"/>
      <c r="P7117" s="161"/>
      <c r="Q7117" s="169"/>
      <c r="R7117" s="163"/>
      <c r="S7117" s="169"/>
      <c r="T7117" s="169"/>
      <c r="U7117" s="170"/>
      <c r="V7117" s="169"/>
      <c r="AC7117" s="64"/>
    </row>
    <row r="7118" spans="1:29" x14ac:dyDescent="0.35">
      <c r="A7118" s="9"/>
      <c r="B7118" s="160"/>
      <c r="C7118" s="171"/>
      <c r="D7118" s="161"/>
      <c r="E7118" s="161"/>
      <c r="F7118" s="161"/>
      <c r="G7118" s="162"/>
      <c r="H7118" s="162"/>
      <c r="I7118" s="162"/>
      <c r="J7118" s="161"/>
      <c r="K7118" s="161"/>
      <c r="L7118" s="161"/>
      <c r="M7118" s="161"/>
      <c r="N7118" s="161"/>
      <c r="O7118" s="161"/>
      <c r="P7118" s="161"/>
      <c r="Q7118" s="194"/>
      <c r="R7118" s="195"/>
      <c r="S7118" s="169"/>
      <c r="T7118" s="169"/>
      <c r="U7118" s="170"/>
      <c r="V7118" s="169"/>
      <c r="AC7118" s="64"/>
    </row>
    <row r="7119" spans="1:29" x14ac:dyDescent="0.35">
      <c r="A7119" s="9"/>
      <c r="B7119" s="160"/>
      <c r="C7119" s="171"/>
      <c r="D7119" s="161"/>
      <c r="E7119" s="161"/>
      <c r="F7119" s="161"/>
      <c r="G7119" s="162"/>
      <c r="H7119" s="162"/>
      <c r="I7119" s="162"/>
      <c r="J7119" s="161"/>
      <c r="K7119" s="161"/>
      <c r="L7119" s="161"/>
      <c r="M7119" s="161"/>
      <c r="N7119" s="161"/>
      <c r="O7119" s="161"/>
      <c r="P7119" s="161"/>
      <c r="Q7119" s="169"/>
      <c r="R7119" s="163"/>
      <c r="S7119" s="169"/>
      <c r="T7119" s="169"/>
      <c r="U7119" s="170"/>
      <c r="V7119" s="169"/>
      <c r="AC7119" s="64"/>
    </row>
    <row r="7120" spans="1:29" x14ac:dyDescent="0.35">
      <c r="A7120" s="9"/>
      <c r="B7120" s="160"/>
      <c r="C7120" s="171"/>
      <c r="D7120" s="161"/>
      <c r="E7120" s="161"/>
      <c r="F7120" s="161"/>
      <c r="G7120" s="162"/>
      <c r="H7120" s="162"/>
      <c r="I7120" s="162"/>
      <c r="J7120" s="161"/>
      <c r="K7120" s="161"/>
      <c r="L7120" s="161"/>
      <c r="M7120" s="161"/>
      <c r="N7120" s="161"/>
      <c r="O7120" s="161"/>
      <c r="P7120" s="161"/>
      <c r="Q7120" s="169"/>
      <c r="R7120" s="163"/>
      <c r="S7120" s="169"/>
      <c r="T7120" s="169"/>
      <c r="U7120" s="170"/>
      <c r="V7120" s="169"/>
      <c r="AC7120" s="64"/>
    </row>
    <row r="7121" spans="1:29" x14ac:dyDescent="0.35">
      <c r="A7121" s="9"/>
      <c r="B7121" s="160"/>
      <c r="C7121" s="171"/>
      <c r="D7121" s="161"/>
      <c r="E7121" s="161"/>
      <c r="F7121" s="161"/>
      <c r="G7121" s="162"/>
      <c r="H7121" s="162"/>
      <c r="I7121" s="162"/>
      <c r="J7121" s="161"/>
      <c r="K7121" s="161"/>
      <c r="L7121" s="161"/>
      <c r="M7121" s="161"/>
      <c r="N7121" s="161"/>
      <c r="O7121" s="161"/>
      <c r="P7121" s="161"/>
      <c r="Q7121" s="169"/>
      <c r="R7121" s="163"/>
      <c r="S7121" s="169"/>
      <c r="T7121" s="169"/>
      <c r="U7121" s="170"/>
      <c r="V7121" s="169"/>
      <c r="AC7121" s="64"/>
    </row>
    <row r="7122" spans="1:29" ht="15" customHeight="1" x14ac:dyDescent="0.35">
      <c r="A7122" s="9"/>
      <c r="B7122" s="160"/>
      <c r="C7122" s="171"/>
      <c r="D7122" s="161"/>
      <c r="E7122" s="161"/>
      <c r="F7122" s="161"/>
      <c r="G7122" s="162"/>
      <c r="H7122" s="162"/>
      <c r="I7122" s="162"/>
      <c r="J7122" s="161"/>
      <c r="K7122" s="161"/>
      <c r="L7122" s="161"/>
      <c r="M7122" s="161"/>
      <c r="N7122" s="161"/>
      <c r="O7122" s="161"/>
      <c r="P7122" s="161"/>
      <c r="Q7122" s="169"/>
      <c r="R7122" s="163"/>
      <c r="S7122" s="169"/>
      <c r="T7122" s="169"/>
      <c r="U7122" s="170"/>
      <c r="V7122" s="169"/>
      <c r="AC7122" s="64"/>
    </row>
    <row r="7123" spans="1:29" x14ac:dyDescent="0.35">
      <c r="A7123" s="9"/>
      <c r="B7123" s="160"/>
      <c r="C7123" s="175"/>
      <c r="D7123" s="161"/>
      <c r="E7123" s="161"/>
      <c r="F7123" s="161"/>
      <c r="G7123" s="162"/>
      <c r="H7123" s="162"/>
      <c r="I7123" s="162"/>
      <c r="J7123" s="161"/>
      <c r="K7123" s="161"/>
      <c r="L7123" s="161"/>
      <c r="M7123" s="161"/>
      <c r="N7123" s="161"/>
      <c r="O7123" s="161"/>
      <c r="P7123" s="161"/>
      <c r="Q7123" s="169"/>
      <c r="R7123" s="163"/>
      <c r="S7123" s="169"/>
      <c r="T7123" s="169"/>
      <c r="U7123" s="170"/>
      <c r="V7123" s="169"/>
      <c r="AC7123" s="64"/>
    </row>
    <row r="7124" spans="1:29" x14ac:dyDescent="0.35">
      <c r="A7124" s="9"/>
      <c r="B7124" s="171"/>
      <c r="C7124" s="171"/>
      <c r="D7124" s="161"/>
      <c r="E7124" s="161"/>
      <c r="F7124" s="161"/>
      <c r="G7124" s="162"/>
      <c r="H7124" s="162"/>
      <c r="I7124" s="266"/>
      <c r="J7124" s="161"/>
      <c r="K7124" s="161"/>
      <c r="L7124" s="161"/>
      <c r="M7124" s="161"/>
      <c r="N7124" s="161"/>
      <c r="O7124" s="161"/>
      <c r="P7124" s="161"/>
      <c r="Q7124" s="169"/>
      <c r="R7124" s="163"/>
      <c r="S7124" s="169"/>
      <c r="T7124" s="169"/>
      <c r="U7124" s="170"/>
      <c r="V7124" s="169"/>
      <c r="AC7124" s="64"/>
    </row>
    <row r="7125" spans="1:29" x14ac:dyDescent="0.35">
      <c r="A7125" s="9"/>
      <c r="B7125" s="171"/>
      <c r="C7125" s="171"/>
      <c r="D7125" s="161"/>
      <c r="E7125" s="161"/>
      <c r="F7125" s="161"/>
      <c r="G7125" s="162"/>
      <c r="H7125" s="162"/>
      <c r="I7125" s="162"/>
      <c r="J7125" s="161"/>
      <c r="K7125" s="161"/>
      <c r="L7125" s="161"/>
      <c r="M7125" s="161"/>
      <c r="N7125" s="161"/>
      <c r="O7125" s="161"/>
      <c r="P7125" s="161"/>
      <c r="Q7125" s="169"/>
      <c r="R7125" s="163"/>
      <c r="S7125" s="169"/>
      <c r="T7125" s="169"/>
      <c r="U7125" s="170"/>
      <c r="V7125" s="169"/>
      <c r="AC7125" s="64"/>
    </row>
    <row r="7126" spans="1:29" x14ac:dyDescent="0.35">
      <c r="A7126" s="9"/>
      <c r="B7126" s="171"/>
      <c r="C7126" s="160"/>
      <c r="D7126" s="164"/>
      <c r="E7126" s="164"/>
      <c r="F7126" s="164"/>
      <c r="G7126" s="165"/>
      <c r="H7126" s="165"/>
      <c r="I7126" s="165"/>
      <c r="J7126" s="164"/>
      <c r="K7126" s="164"/>
      <c r="L7126" s="164"/>
      <c r="M7126" s="164"/>
      <c r="N7126" s="164"/>
      <c r="O7126" s="164"/>
      <c r="P7126" s="161"/>
      <c r="Q7126" s="178"/>
      <c r="R7126" s="161"/>
      <c r="S7126" s="169"/>
      <c r="T7126" s="169"/>
      <c r="U7126" s="170"/>
      <c r="V7126" s="169"/>
      <c r="AC7126" s="64"/>
    </row>
    <row r="7127" spans="1:29" x14ac:dyDescent="0.35">
      <c r="A7127" s="9"/>
      <c r="B7127" s="171"/>
      <c r="C7127" s="160"/>
      <c r="D7127" s="161"/>
      <c r="E7127" s="161"/>
      <c r="F7127" s="161"/>
      <c r="G7127" s="162"/>
      <c r="H7127" s="162"/>
      <c r="I7127" s="162"/>
      <c r="J7127" s="161"/>
      <c r="K7127" s="161"/>
      <c r="L7127" s="161"/>
      <c r="M7127" s="161"/>
      <c r="N7127" s="161"/>
      <c r="O7127" s="161"/>
      <c r="P7127" s="164"/>
      <c r="Q7127" s="172"/>
      <c r="R7127" s="161"/>
      <c r="S7127" s="169"/>
      <c r="T7127" s="169"/>
      <c r="U7127" s="170"/>
      <c r="V7127" s="169"/>
      <c r="AC7127" s="64"/>
    </row>
    <row r="7128" spans="1:29" x14ac:dyDescent="0.35">
      <c r="A7128" s="9"/>
      <c r="B7128" s="171"/>
      <c r="C7128" s="160"/>
      <c r="D7128" s="161"/>
      <c r="E7128" s="161"/>
      <c r="F7128" s="161"/>
      <c r="G7128" s="162"/>
      <c r="H7128" s="162"/>
      <c r="I7128" s="162"/>
      <c r="J7128" s="161"/>
      <c r="K7128" s="161"/>
      <c r="L7128" s="161"/>
      <c r="M7128" s="161"/>
      <c r="N7128" s="161"/>
      <c r="O7128" s="161"/>
      <c r="P7128" s="161"/>
      <c r="Q7128" s="172"/>
      <c r="R7128" s="161"/>
      <c r="S7128" s="169"/>
      <c r="T7128" s="169"/>
      <c r="U7128" s="170"/>
      <c r="V7128" s="169"/>
      <c r="AC7128" s="64"/>
    </row>
    <row r="7129" spans="1:29" x14ac:dyDescent="0.35">
      <c r="A7129" s="9"/>
      <c r="B7129" s="171"/>
      <c r="C7129" s="160"/>
      <c r="D7129" s="161"/>
      <c r="E7129" s="161"/>
      <c r="F7129" s="161"/>
      <c r="G7129" s="162"/>
      <c r="H7129" s="162"/>
      <c r="I7129" s="162"/>
      <c r="J7129" s="161"/>
      <c r="K7129" s="161"/>
      <c r="L7129" s="161"/>
      <c r="M7129" s="161"/>
      <c r="N7129" s="161"/>
      <c r="O7129" s="161"/>
      <c r="P7129" s="161"/>
      <c r="Q7129" s="172"/>
      <c r="R7129" s="161"/>
      <c r="S7129" s="169"/>
      <c r="T7129" s="169"/>
      <c r="U7129" s="170"/>
      <c r="V7129" s="169"/>
      <c r="AC7129" s="64"/>
    </row>
    <row r="7130" spans="1:29" x14ac:dyDescent="0.35">
      <c r="A7130" s="9"/>
      <c r="B7130" s="171"/>
      <c r="C7130" s="160"/>
      <c r="D7130" s="161"/>
      <c r="E7130" s="161"/>
      <c r="F7130" s="161"/>
      <c r="G7130" s="162"/>
      <c r="H7130" s="162"/>
      <c r="I7130" s="162"/>
      <c r="J7130" s="161"/>
      <c r="K7130" s="161"/>
      <c r="L7130" s="161"/>
      <c r="M7130" s="161"/>
      <c r="N7130" s="161"/>
      <c r="O7130" s="161"/>
      <c r="P7130" s="161"/>
      <c r="Q7130" s="172"/>
      <c r="R7130" s="161"/>
      <c r="S7130" s="169"/>
      <c r="T7130" s="169"/>
      <c r="U7130" s="170"/>
      <c r="V7130" s="169"/>
      <c r="AC7130" s="64"/>
    </row>
    <row r="7131" spans="1:29" x14ac:dyDescent="0.35">
      <c r="A7131" s="9"/>
      <c r="C7131" s="56"/>
      <c r="D7131" s="173"/>
      <c r="E7131" s="56"/>
      <c r="F7131" s="56"/>
      <c r="G7131" s="54"/>
      <c r="H7131" s="54"/>
      <c r="I7131" s="54"/>
      <c r="J7131" s="54"/>
      <c r="K7131" s="54"/>
      <c r="L7131" s="54"/>
      <c r="M7131" s="54"/>
      <c r="N7131" s="267"/>
      <c r="O7131" s="56"/>
      <c r="P7131" s="161"/>
      <c r="Q7131" s="56"/>
      <c r="R7131" s="168"/>
      <c r="S7131" s="56"/>
      <c r="T7131" s="56"/>
      <c r="U7131" s="179"/>
      <c r="V7131" s="56"/>
      <c r="AC7131" s="64"/>
    </row>
    <row r="7132" spans="1:29" x14ac:dyDescent="0.35">
      <c r="A7132" s="9"/>
      <c r="M7132" s="265"/>
      <c r="N7132" s="265"/>
      <c r="P7132" s="56"/>
      <c r="U7132" s="14"/>
      <c r="AC7132" s="64"/>
    </row>
    <row r="7133" spans="1:29" x14ac:dyDescent="0.35">
      <c r="A7133" s="9"/>
      <c r="U7133" s="14"/>
      <c r="AC7133" s="64"/>
    </row>
    <row r="7134" spans="1:29" x14ac:dyDescent="0.35">
      <c r="A7134" s="9"/>
      <c r="U7134" s="14"/>
      <c r="AC7134" s="64"/>
    </row>
    <row r="7135" spans="1:29" x14ac:dyDescent="0.35">
      <c r="A7135" s="9"/>
      <c r="U7135" s="14"/>
      <c r="AC7135" s="64"/>
    </row>
    <row r="7136" spans="1:29" x14ac:dyDescent="0.35">
      <c r="A7136" s="9"/>
      <c r="U7136" s="14"/>
      <c r="AC7136" s="64"/>
    </row>
    <row r="7137" spans="1:29" x14ac:dyDescent="0.35">
      <c r="A7137" s="9"/>
      <c r="U7137" s="14"/>
      <c r="AC7137" s="64"/>
    </row>
    <row r="7138" spans="1:29" x14ac:dyDescent="0.35">
      <c r="A7138" s="9"/>
      <c r="U7138" s="14"/>
      <c r="AC7138" s="64"/>
    </row>
    <row r="7139" spans="1:29" x14ac:dyDescent="0.35">
      <c r="A7139" s="9"/>
      <c r="U7139" s="14"/>
      <c r="AC7139" s="64"/>
    </row>
    <row r="7140" spans="1:29" x14ac:dyDescent="0.35">
      <c r="A7140" s="9"/>
      <c r="U7140" s="14"/>
      <c r="AC7140" s="64"/>
    </row>
    <row r="7141" spans="1:29" x14ac:dyDescent="0.35">
      <c r="A7141" s="9"/>
      <c r="U7141" s="14"/>
      <c r="AC7141" s="64"/>
    </row>
    <row r="7142" spans="1:29" x14ac:dyDescent="0.35">
      <c r="A7142" s="9"/>
      <c r="U7142" s="14"/>
      <c r="AC7142" s="64"/>
    </row>
    <row r="7143" spans="1:29" x14ac:dyDescent="0.35">
      <c r="A7143" s="9"/>
      <c r="U7143" s="14"/>
      <c r="AC7143" s="64"/>
    </row>
    <row r="7144" spans="1:29" x14ac:dyDescent="0.35">
      <c r="A7144" s="9"/>
      <c r="U7144" s="14"/>
      <c r="AC7144" s="64"/>
    </row>
    <row r="7145" spans="1:29" x14ac:dyDescent="0.35">
      <c r="A7145" s="9"/>
      <c r="U7145" s="14"/>
      <c r="AC7145" s="64"/>
    </row>
    <row r="7146" spans="1:29" x14ac:dyDescent="0.35">
      <c r="A7146" s="9"/>
      <c r="U7146" s="14"/>
      <c r="AC7146" s="64"/>
    </row>
    <row r="7147" spans="1:29" x14ac:dyDescent="0.35">
      <c r="A7147" s="9"/>
      <c r="U7147" s="14"/>
      <c r="AC7147" s="64"/>
    </row>
    <row r="7148" spans="1:29" x14ac:dyDescent="0.35">
      <c r="A7148" s="9"/>
      <c r="U7148" s="14"/>
      <c r="AC7148" s="64"/>
    </row>
    <row r="7149" spans="1:29" x14ac:dyDescent="0.35">
      <c r="A7149" s="9"/>
      <c r="U7149" s="14"/>
      <c r="AC7149" s="64"/>
    </row>
    <row r="7150" spans="1:29" x14ac:dyDescent="0.35">
      <c r="A7150" s="9"/>
      <c r="B7150" s="185"/>
      <c r="C7150" s="55"/>
      <c r="D7150" s="177"/>
      <c r="E7150" s="55"/>
      <c r="F7150" s="55"/>
      <c r="G7150" s="53"/>
      <c r="H7150" s="53"/>
      <c r="I7150" s="53"/>
      <c r="J7150" s="53"/>
      <c r="K7150" s="53"/>
      <c r="L7150" s="53"/>
      <c r="M7150" s="53"/>
      <c r="N7150" s="53"/>
      <c r="O7150" s="55"/>
      <c r="Q7150" s="55"/>
      <c r="R7150" s="186"/>
      <c r="S7150" s="55"/>
      <c r="T7150" s="55"/>
      <c r="U7150" s="166"/>
      <c r="V7150" s="55"/>
      <c r="AC7150" s="64"/>
    </row>
    <row r="7151" spans="1:29" ht="15" customHeight="1" x14ac:dyDescent="0.35">
      <c r="A7151" s="188"/>
      <c r="B7151" s="181"/>
      <c r="C7151" s="169"/>
      <c r="D7151" s="169"/>
      <c r="E7151" s="169"/>
      <c r="F7151" s="169"/>
      <c r="G7151" s="162"/>
      <c r="H7151" s="162"/>
      <c r="I7151" s="162"/>
      <c r="J7151" s="162"/>
      <c r="K7151" s="162"/>
      <c r="L7151" s="162"/>
      <c r="M7151" s="162"/>
      <c r="N7151" s="162"/>
      <c r="O7151" s="169"/>
      <c r="P7151" s="55"/>
      <c r="Q7151" s="169"/>
      <c r="R7151" s="169"/>
      <c r="S7151" s="169"/>
      <c r="T7151" s="169"/>
      <c r="U7151" s="182"/>
      <c r="V7151" s="169"/>
      <c r="AC7151" s="64"/>
    </row>
    <row r="7152" spans="1:29" x14ac:dyDescent="0.35">
      <c r="A7152" s="188"/>
      <c r="B7152" s="181"/>
      <c r="C7152" s="169"/>
      <c r="D7152" s="169"/>
      <c r="E7152" s="169"/>
      <c r="F7152" s="169"/>
      <c r="G7152" s="162"/>
      <c r="H7152" s="162"/>
      <c r="I7152" s="162"/>
      <c r="J7152" s="162"/>
      <c r="K7152" s="162"/>
      <c r="L7152" s="162"/>
      <c r="M7152" s="162"/>
      <c r="N7152" s="162"/>
      <c r="O7152" s="169"/>
      <c r="P7152" s="169"/>
      <c r="Q7152" s="183"/>
      <c r="R7152" s="183"/>
      <c r="S7152" s="169"/>
      <c r="T7152" s="169"/>
      <c r="U7152" s="182"/>
      <c r="V7152" s="169"/>
      <c r="AC7152" s="64"/>
    </row>
    <row r="7153" spans="1:29" ht="15" customHeight="1" x14ac:dyDescent="0.35">
      <c r="A7153" s="188"/>
      <c r="B7153" s="181"/>
      <c r="C7153" s="169"/>
      <c r="D7153" s="169"/>
      <c r="E7153" s="169"/>
      <c r="F7153" s="169"/>
      <c r="G7153" s="162"/>
      <c r="H7153" s="162"/>
      <c r="I7153" s="162"/>
      <c r="J7153" s="162"/>
      <c r="K7153" s="162"/>
      <c r="L7153" s="162"/>
      <c r="M7153" s="162"/>
      <c r="N7153" s="162"/>
      <c r="O7153" s="169"/>
      <c r="P7153" s="169"/>
      <c r="Q7153" s="169"/>
      <c r="R7153" s="169"/>
      <c r="S7153" s="169"/>
      <c r="T7153" s="169"/>
      <c r="U7153" s="182"/>
      <c r="V7153" s="169"/>
      <c r="AC7153" s="64"/>
    </row>
    <row r="7154" spans="1:29" x14ac:dyDescent="0.35">
      <c r="A7154" s="188"/>
      <c r="B7154" s="181"/>
      <c r="C7154" s="169"/>
      <c r="D7154" s="169"/>
      <c r="E7154" s="169"/>
      <c r="F7154" s="169"/>
      <c r="G7154" s="162"/>
      <c r="H7154" s="162"/>
      <c r="I7154" s="162"/>
      <c r="J7154" s="162"/>
      <c r="K7154" s="162"/>
      <c r="L7154" s="162"/>
      <c r="M7154" s="162"/>
      <c r="N7154" s="162"/>
      <c r="O7154" s="169"/>
      <c r="P7154" s="169"/>
      <c r="Q7154" s="169"/>
      <c r="R7154" s="169"/>
      <c r="S7154" s="169"/>
      <c r="T7154" s="169"/>
      <c r="U7154" s="182"/>
      <c r="V7154" s="169"/>
      <c r="AC7154" s="64"/>
    </row>
    <row r="7155" spans="1:29" ht="15" customHeight="1" x14ac:dyDescent="0.35">
      <c r="A7155" s="188"/>
      <c r="B7155" s="181"/>
      <c r="C7155" s="169"/>
      <c r="D7155" s="169"/>
      <c r="E7155" s="169"/>
      <c r="F7155" s="169"/>
      <c r="G7155" s="162"/>
      <c r="H7155" s="162"/>
      <c r="I7155" s="162"/>
      <c r="J7155" s="162"/>
      <c r="K7155" s="162"/>
      <c r="L7155" s="162"/>
      <c r="M7155" s="162"/>
      <c r="N7155" s="162"/>
      <c r="O7155" s="169"/>
      <c r="P7155" s="169"/>
      <c r="Q7155" s="169"/>
      <c r="R7155" s="169"/>
      <c r="S7155" s="169"/>
      <c r="T7155" s="169"/>
      <c r="U7155" s="182"/>
      <c r="V7155" s="169"/>
      <c r="AC7155" s="64"/>
    </row>
    <row r="7156" spans="1:29" x14ac:dyDescent="0.35">
      <c r="A7156" s="188"/>
      <c r="B7156" s="181"/>
      <c r="C7156" s="169"/>
      <c r="D7156" s="169"/>
      <c r="E7156" s="169"/>
      <c r="F7156" s="169"/>
      <c r="G7156" s="162"/>
      <c r="H7156" s="162"/>
      <c r="I7156" s="162"/>
      <c r="J7156" s="162"/>
      <c r="K7156" s="162"/>
      <c r="L7156" s="162"/>
      <c r="M7156" s="162"/>
      <c r="N7156" s="162"/>
      <c r="O7156" s="169"/>
      <c r="P7156" s="169"/>
      <c r="Q7156" s="169"/>
      <c r="R7156" s="169"/>
      <c r="S7156" s="169"/>
      <c r="T7156" s="169"/>
      <c r="U7156" s="182"/>
      <c r="V7156" s="169"/>
      <c r="AC7156" s="64"/>
    </row>
    <row r="7157" spans="1:29" ht="15" customHeight="1" x14ac:dyDescent="0.35">
      <c r="A7157" s="188"/>
      <c r="B7157" s="181"/>
      <c r="C7157" s="169"/>
      <c r="D7157" s="169"/>
      <c r="E7157" s="169"/>
      <c r="F7157" s="169"/>
      <c r="G7157" s="162"/>
      <c r="H7157" s="162"/>
      <c r="I7157" s="162"/>
      <c r="J7157" s="162"/>
      <c r="K7157" s="162"/>
      <c r="L7157" s="162"/>
      <c r="M7157" s="162"/>
      <c r="N7157" s="162"/>
      <c r="O7157" s="169"/>
      <c r="P7157" s="169"/>
      <c r="Q7157" s="169"/>
      <c r="R7157" s="169"/>
      <c r="S7157" s="169"/>
      <c r="T7157" s="169"/>
      <c r="U7157" s="182"/>
      <c r="V7157" s="169"/>
      <c r="AC7157" s="64"/>
    </row>
    <row r="7158" spans="1:29" x14ac:dyDescent="0.35">
      <c r="A7158" s="188"/>
      <c r="B7158" s="181"/>
      <c r="C7158" s="169"/>
      <c r="D7158" s="169"/>
      <c r="E7158" s="169"/>
      <c r="F7158" s="169"/>
      <c r="G7158" s="162"/>
      <c r="H7158" s="162"/>
      <c r="I7158" s="162"/>
      <c r="J7158" s="162"/>
      <c r="K7158" s="162"/>
      <c r="L7158" s="162"/>
      <c r="M7158" s="162"/>
      <c r="N7158" s="162"/>
      <c r="O7158" s="169"/>
      <c r="P7158" s="169"/>
      <c r="Q7158" s="169"/>
      <c r="R7158" s="169"/>
      <c r="S7158" s="169"/>
      <c r="T7158" s="169"/>
      <c r="U7158" s="182"/>
      <c r="V7158" s="169"/>
      <c r="AC7158" s="64"/>
    </row>
    <row r="7159" spans="1:29" ht="15" customHeight="1" x14ac:dyDescent="0.35">
      <c r="A7159" s="188"/>
      <c r="B7159" s="181"/>
      <c r="C7159" s="184"/>
      <c r="D7159" s="169"/>
      <c r="E7159" s="169"/>
      <c r="F7159" s="169"/>
      <c r="G7159" s="162"/>
      <c r="H7159" s="162"/>
      <c r="I7159" s="162"/>
      <c r="J7159" s="162"/>
      <c r="K7159" s="162"/>
      <c r="L7159" s="162"/>
      <c r="M7159" s="162"/>
      <c r="N7159" s="162"/>
      <c r="O7159" s="169"/>
      <c r="P7159" s="169"/>
      <c r="Q7159" s="169"/>
      <c r="R7159" s="169"/>
      <c r="S7159" s="169"/>
      <c r="T7159" s="169"/>
      <c r="U7159" s="182"/>
      <c r="V7159" s="169"/>
      <c r="AC7159" s="64"/>
    </row>
    <row r="7160" spans="1:29" ht="15" customHeight="1" x14ac:dyDescent="0.35">
      <c r="A7160" s="188"/>
      <c r="B7160" s="181"/>
      <c r="C7160" s="184"/>
      <c r="D7160" s="169"/>
      <c r="E7160" s="169"/>
      <c r="F7160" s="169"/>
      <c r="G7160" s="162"/>
      <c r="H7160" s="162"/>
      <c r="I7160" s="162"/>
      <c r="J7160" s="162"/>
      <c r="K7160" s="162"/>
      <c r="L7160" s="162"/>
      <c r="M7160" s="162"/>
      <c r="N7160" s="162"/>
      <c r="O7160" s="169"/>
      <c r="P7160" s="169"/>
      <c r="Q7160" s="169"/>
      <c r="R7160" s="169"/>
      <c r="S7160" s="169"/>
      <c r="T7160" s="169"/>
      <c r="U7160" s="182"/>
      <c r="V7160" s="169"/>
      <c r="AC7160" s="64"/>
    </row>
    <row r="7161" spans="1:29" x14ac:dyDescent="0.35">
      <c r="A7161" s="188"/>
      <c r="B7161" s="181"/>
      <c r="C7161" s="184"/>
      <c r="D7161" s="169"/>
      <c r="E7161" s="169"/>
      <c r="F7161" s="169"/>
      <c r="G7161" s="162"/>
      <c r="H7161" s="162"/>
      <c r="I7161" s="162"/>
      <c r="J7161" s="162"/>
      <c r="K7161" s="162"/>
      <c r="L7161" s="162"/>
      <c r="M7161" s="162"/>
      <c r="N7161" s="162"/>
      <c r="O7161" s="169"/>
      <c r="P7161" s="169"/>
      <c r="Q7161" s="169"/>
      <c r="R7161" s="169"/>
      <c r="S7161" s="169"/>
      <c r="T7161" s="169"/>
      <c r="U7161" s="182"/>
      <c r="V7161" s="169"/>
      <c r="AC7161" s="64"/>
    </row>
    <row r="7162" spans="1:29" x14ac:dyDescent="0.35">
      <c r="A7162" s="188"/>
      <c r="B7162" s="181"/>
      <c r="C7162" s="184"/>
      <c r="D7162" s="169"/>
      <c r="E7162" s="169"/>
      <c r="F7162" s="169"/>
      <c r="G7162" s="162"/>
      <c r="H7162" s="162"/>
      <c r="I7162" s="162"/>
      <c r="J7162" s="162"/>
      <c r="K7162" s="162"/>
      <c r="L7162" s="162"/>
      <c r="M7162" s="162"/>
      <c r="N7162" s="162"/>
      <c r="O7162" s="169"/>
      <c r="P7162" s="169"/>
      <c r="Q7162" s="169"/>
      <c r="R7162" s="169"/>
      <c r="S7162" s="169"/>
      <c r="T7162" s="169"/>
      <c r="U7162" s="182"/>
      <c r="V7162" s="169"/>
      <c r="AC7162" s="64"/>
    </row>
    <row r="7163" spans="1:29" ht="15" customHeight="1" x14ac:dyDescent="0.35">
      <c r="A7163" s="188"/>
      <c r="B7163" s="181"/>
      <c r="C7163" s="169"/>
      <c r="D7163" s="169"/>
      <c r="E7163" s="169"/>
      <c r="F7163" s="169"/>
      <c r="G7163" s="162"/>
      <c r="H7163" s="162"/>
      <c r="I7163" s="162"/>
      <c r="J7163" s="162"/>
      <c r="K7163" s="162"/>
      <c r="L7163" s="162"/>
      <c r="M7163" s="162"/>
      <c r="N7163" s="162"/>
      <c r="O7163" s="169"/>
      <c r="P7163" s="169"/>
      <c r="Q7163" s="169"/>
      <c r="R7163" s="169"/>
      <c r="S7163" s="169"/>
      <c r="T7163" s="169"/>
      <c r="U7163" s="182"/>
      <c r="V7163" s="169"/>
      <c r="AC7163" s="64"/>
    </row>
    <row r="7164" spans="1:29" ht="15" customHeight="1" x14ac:dyDescent="0.35">
      <c r="A7164" s="188"/>
      <c r="B7164" s="181"/>
      <c r="C7164" s="169"/>
      <c r="D7164" s="169"/>
      <c r="E7164" s="169"/>
      <c r="F7164" s="169"/>
      <c r="G7164" s="162"/>
      <c r="H7164" s="162"/>
      <c r="I7164" s="162"/>
      <c r="J7164" s="162"/>
      <c r="K7164" s="162"/>
      <c r="L7164" s="162"/>
      <c r="M7164" s="162"/>
      <c r="N7164" s="162"/>
      <c r="O7164" s="169"/>
      <c r="P7164" s="169"/>
      <c r="Q7164" s="169"/>
      <c r="R7164" s="169"/>
      <c r="S7164" s="169"/>
      <c r="T7164" s="169"/>
      <c r="U7164" s="182"/>
      <c r="V7164" s="169"/>
      <c r="AC7164" s="64"/>
    </row>
    <row r="7165" spans="1:29" x14ac:dyDescent="0.35">
      <c r="A7165" s="188"/>
      <c r="B7165" s="181"/>
      <c r="C7165" s="169"/>
      <c r="D7165" s="169"/>
      <c r="E7165" s="169"/>
      <c r="F7165" s="169"/>
      <c r="G7165" s="162"/>
      <c r="H7165" s="162"/>
      <c r="I7165" s="162"/>
      <c r="J7165" s="162"/>
      <c r="K7165" s="162"/>
      <c r="L7165" s="162"/>
      <c r="M7165" s="162"/>
      <c r="N7165" s="162"/>
      <c r="O7165" s="169"/>
      <c r="P7165" s="169"/>
      <c r="Q7165" s="169"/>
      <c r="R7165" s="169"/>
      <c r="S7165" s="169"/>
      <c r="T7165" s="169"/>
      <c r="U7165" s="182"/>
      <c r="V7165" s="169"/>
      <c r="AC7165" s="64"/>
    </row>
    <row r="7166" spans="1:29" ht="15" customHeight="1" x14ac:dyDescent="0.35">
      <c r="A7166" s="188"/>
      <c r="B7166" s="181"/>
      <c r="C7166" s="169"/>
      <c r="D7166" s="169"/>
      <c r="E7166" s="169"/>
      <c r="F7166" s="169"/>
      <c r="G7166" s="162"/>
      <c r="H7166" s="162"/>
      <c r="I7166" s="162"/>
      <c r="J7166" s="162"/>
      <c r="K7166" s="162"/>
      <c r="L7166" s="162"/>
      <c r="M7166" s="162"/>
      <c r="N7166" s="162"/>
      <c r="O7166" s="169"/>
      <c r="P7166" s="169"/>
      <c r="Q7166" s="169"/>
      <c r="R7166" s="169"/>
      <c r="S7166" s="169"/>
      <c r="T7166" s="169"/>
      <c r="U7166" s="182"/>
      <c r="V7166" s="169"/>
      <c r="AC7166" s="64"/>
    </row>
    <row r="7167" spans="1:29" x14ac:dyDescent="0.35">
      <c r="A7167" s="188"/>
      <c r="B7167" s="181"/>
      <c r="C7167" s="169"/>
      <c r="D7167" s="169"/>
      <c r="E7167" s="169"/>
      <c r="F7167" s="169"/>
      <c r="G7167" s="162"/>
      <c r="H7167" s="162"/>
      <c r="I7167" s="162"/>
      <c r="J7167" s="162"/>
      <c r="K7167" s="162"/>
      <c r="L7167" s="162"/>
      <c r="M7167" s="162"/>
      <c r="N7167" s="162"/>
      <c r="O7167" s="169"/>
      <c r="P7167" s="169"/>
      <c r="Q7167" s="169"/>
      <c r="R7167" s="169"/>
      <c r="S7167" s="169"/>
      <c r="T7167" s="169"/>
      <c r="U7167" s="182"/>
      <c r="V7167" s="169"/>
      <c r="AC7167" s="64"/>
    </row>
    <row r="7168" spans="1:29" x14ac:dyDescent="0.35">
      <c r="A7168" s="188"/>
      <c r="B7168" s="181"/>
      <c r="C7168" s="169"/>
      <c r="D7168" s="169"/>
      <c r="E7168" s="169"/>
      <c r="F7168" s="169"/>
      <c r="G7168" s="162"/>
      <c r="H7168" s="162"/>
      <c r="I7168" s="162"/>
      <c r="J7168" s="162"/>
      <c r="K7168" s="162"/>
      <c r="L7168" s="162"/>
      <c r="M7168" s="162"/>
      <c r="N7168" s="162"/>
      <c r="O7168" s="169"/>
      <c r="P7168" s="169"/>
      <c r="Q7168" s="169"/>
      <c r="R7168" s="169"/>
      <c r="S7168" s="169"/>
      <c r="T7168" s="169"/>
      <c r="U7168" s="182"/>
      <c r="V7168" s="169"/>
      <c r="AC7168" s="64"/>
    </row>
    <row r="7169" spans="1:29" x14ac:dyDescent="0.35">
      <c r="A7169" s="188"/>
      <c r="B7169" s="181"/>
      <c r="C7169" s="169"/>
      <c r="D7169" s="169"/>
      <c r="E7169" s="169"/>
      <c r="F7169" s="169"/>
      <c r="G7169" s="162"/>
      <c r="H7169" s="162"/>
      <c r="I7169" s="162"/>
      <c r="J7169" s="162"/>
      <c r="K7169" s="162"/>
      <c r="L7169" s="162"/>
      <c r="M7169" s="162"/>
      <c r="N7169" s="162"/>
      <c r="O7169" s="169"/>
      <c r="P7169" s="169"/>
      <c r="Q7169" s="169"/>
      <c r="R7169" s="169"/>
      <c r="S7169" s="169"/>
      <c r="T7169" s="169"/>
      <c r="U7169" s="182"/>
      <c r="V7169" s="169"/>
      <c r="AC7169" s="64"/>
    </row>
    <row r="7170" spans="1:29" ht="15" customHeight="1" x14ac:dyDescent="0.35">
      <c r="A7170" s="188"/>
      <c r="B7170" s="181"/>
      <c r="C7170" s="169"/>
      <c r="D7170" s="169"/>
      <c r="E7170" s="169"/>
      <c r="F7170" s="169"/>
      <c r="G7170" s="162"/>
      <c r="H7170" s="162"/>
      <c r="I7170" s="162"/>
      <c r="J7170" s="162"/>
      <c r="K7170" s="162"/>
      <c r="L7170" s="162"/>
      <c r="M7170" s="162"/>
      <c r="N7170" s="162"/>
      <c r="O7170" s="169"/>
      <c r="P7170" s="169"/>
      <c r="Q7170" s="169"/>
      <c r="R7170" s="169"/>
      <c r="S7170" s="169"/>
      <c r="T7170" s="169"/>
      <c r="U7170" s="182"/>
      <c r="V7170" s="169"/>
      <c r="AC7170" s="64"/>
    </row>
    <row r="7171" spans="1:29" x14ac:dyDescent="0.35">
      <c r="A7171" s="188"/>
      <c r="B7171" s="181"/>
      <c r="C7171" s="169"/>
      <c r="D7171" s="169"/>
      <c r="E7171" s="169"/>
      <c r="F7171" s="169"/>
      <c r="G7171" s="162"/>
      <c r="H7171" s="162"/>
      <c r="I7171" s="162"/>
      <c r="J7171" s="162"/>
      <c r="K7171" s="162"/>
      <c r="L7171" s="162"/>
      <c r="M7171" s="162"/>
      <c r="N7171" s="162"/>
      <c r="O7171" s="169"/>
      <c r="P7171" s="169"/>
      <c r="Q7171" s="169"/>
      <c r="R7171" s="169"/>
      <c r="S7171" s="169"/>
      <c r="T7171" s="169"/>
      <c r="U7171" s="182"/>
      <c r="V7171" s="169"/>
      <c r="AC7171" s="64"/>
    </row>
    <row r="7172" spans="1:29" ht="15" customHeight="1" x14ac:dyDescent="0.35">
      <c r="A7172" s="188"/>
      <c r="B7172" s="181"/>
      <c r="C7172" s="169"/>
      <c r="D7172" s="169"/>
      <c r="E7172" s="169"/>
      <c r="F7172" s="169"/>
      <c r="G7172" s="162"/>
      <c r="H7172" s="162"/>
      <c r="I7172" s="162"/>
      <c r="J7172" s="162"/>
      <c r="K7172" s="162"/>
      <c r="L7172" s="162"/>
      <c r="M7172" s="162"/>
      <c r="N7172" s="162"/>
      <c r="O7172" s="169"/>
      <c r="P7172" s="169"/>
      <c r="Q7172" s="169"/>
      <c r="R7172" s="169"/>
      <c r="S7172" s="169"/>
      <c r="T7172" s="169"/>
      <c r="U7172" s="182"/>
      <c r="V7172" s="169"/>
      <c r="AC7172" s="64"/>
    </row>
    <row r="7173" spans="1:29" x14ac:dyDescent="0.35">
      <c r="A7173" s="188"/>
      <c r="B7173" s="181"/>
      <c r="C7173" s="169"/>
      <c r="D7173" s="169"/>
      <c r="E7173" s="169"/>
      <c r="F7173" s="169"/>
      <c r="G7173" s="162"/>
      <c r="H7173" s="162"/>
      <c r="I7173" s="162"/>
      <c r="J7173" s="162"/>
      <c r="K7173" s="162"/>
      <c r="L7173" s="162"/>
      <c r="M7173" s="162"/>
      <c r="N7173" s="162"/>
      <c r="O7173" s="169"/>
      <c r="P7173" s="169"/>
      <c r="Q7173" s="169"/>
      <c r="R7173" s="169"/>
      <c r="S7173" s="169"/>
      <c r="T7173" s="169"/>
      <c r="U7173" s="182"/>
      <c r="V7173" s="169"/>
      <c r="AC7173" s="64"/>
    </row>
    <row r="7174" spans="1:29" x14ac:dyDescent="0.35">
      <c r="A7174" s="189"/>
      <c r="B7174" s="190"/>
      <c r="C7174" s="191"/>
      <c r="D7174" s="191"/>
      <c r="E7174" s="191"/>
      <c r="F7174" s="191"/>
      <c r="G7174" s="192"/>
      <c r="H7174" s="192"/>
      <c r="I7174" s="192"/>
      <c r="J7174" s="192"/>
      <c r="K7174" s="192"/>
      <c r="L7174" s="192"/>
      <c r="M7174" s="192"/>
      <c r="N7174" s="192"/>
      <c r="O7174" s="191"/>
      <c r="P7174" s="169"/>
      <c r="Q7174" s="191"/>
      <c r="R7174" s="191"/>
      <c r="S7174" s="191"/>
      <c r="T7174" s="191"/>
      <c r="U7174" s="193"/>
      <c r="V7174" s="191"/>
      <c r="W7174" s="167"/>
      <c r="AC7174" s="64"/>
    </row>
    <row r="7175" spans="1:29" x14ac:dyDescent="0.35">
      <c r="A7175" s="9"/>
      <c r="B7175" s="8"/>
      <c r="P7175" s="191"/>
      <c r="U7175" s="170"/>
      <c r="V7175" s="169"/>
      <c r="AC7175" s="64"/>
    </row>
    <row r="7176" spans="1:29" x14ac:dyDescent="0.35">
      <c r="A7176" s="9"/>
      <c r="B7176" s="8"/>
      <c r="U7176" s="170"/>
      <c r="V7176" s="169"/>
      <c r="AC7176" s="64"/>
    </row>
    <row r="7177" spans="1:29" x14ac:dyDescent="0.35">
      <c r="A7177" s="9"/>
      <c r="B7177" s="8"/>
      <c r="U7177" s="170"/>
      <c r="V7177" s="169"/>
      <c r="AC7177" s="64"/>
    </row>
    <row r="7178" spans="1:29" x14ac:dyDescent="0.35">
      <c r="A7178" s="9"/>
      <c r="B7178" s="8"/>
      <c r="U7178" s="170"/>
      <c r="V7178" s="169"/>
      <c r="AC7178" s="64"/>
    </row>
    <row r="7179" spans="1:29" x14ac:dyDescent="0.35">
      <c r="A7179" s="9"/>
      <c r="B7179" s="8"/>
      <c r="U7179" s="170"/>
      <c r="V7179" s="169"/>
      <c r="AC7179" s="64"/>
    </row>
    <row r="7180" spans="1:29" x14ac:dyDescent="0.35">
      <c r="A7180" s="9"/>
      <c r="B7180" s="8"/>
      <c r="U7180" s="170"/>
      <c r="V7180" s="169"/>
      <c r="AC7180" s="64"/>
    </row>
    <row r="7181" spans="1:29" x14ac:dyDescent="0.35">
      <c r="A7181" s="9"/>
      <c r="B7181" s="8"/>
      <c r="U7181" s="170"/>
      <c r="V7181" s="169"/>
      <c r="AC7181" s="64"/>
    </row>
    <row r="7182" spans="1:29" x14ac:dyDescent="0.35">
      <c r="A7182" s="9"/>
      <c r="B7182" s="8"/>
      <c r="U7182" s="170"/>
      <c r="V7182" s="169"/>
      <c r="AC7182" s="64"/>
    </row>
    <row r="7183" spans="1:29" x14ac:dyDescent="0.35">
      <c r="A7183" s="9"/>
      <c r="B7183" s="8"/>
      <c r="U7183" s="170"/>
      <c r="V7183" s="169"/>
      <c r="AC7183" s="64"/>
    </row>
    <row r="7184" spans="1:29" x14ac:dyDescent="0.35">
      <c r="A7184" s="9"/>
      <c r="B7184" s="8"/>
      <c r="U7184" s="170"/>
      <c r="V7184" s="169"/>
      <c r="AC7184" s="64"/>
    </row>
    <row r="7185" spans="1:29" x14ac:dyDescent="0.35">
      <c r="A7185" s="9"/>
      <c r="B7185" s="8"/>
      <c r="U7185" s="170"/>
      <c r="V7185" s="169"/>
      <c r="AC7185" s="64"/>
    </row>
    <row r="7186" spans="1:29" x14ac:dyDescent="0.35">
      <c r="A7186" s="9"/>
      <c r="B7186" s="8"/>
      <c r="U7186" s="170"/>
      <c r="V7186" s="169"/>
      <c r="AC7186" s="64"/>
    </row>
    <row r="7187" spans="1:29" x14ac:dyDescent="0.35">
      <c r="A7187" s="9"/>
      <c r="B7187" s="8"/>
      <c r="U7187" s="170"/>
      <c r="V7187" s="169"/>
      <c r="AC7187" s="64"/>
    </row>
    <row r="7188" spans="1:29" x14ac:dyDescent="0.35">
      <c r="A7188" s="9"/>
      <c r="B7188" s="8"/>
      <c r="U7188" s="170"/>
      <c r="V7188" s="169"/>
      <c r="AC7188" s="64"/>
    </row>
    <row r="7189" spans="1:29" x14ac:dyDescent="0.35">
      <c r="A7189" s="9"/>
      <c r="B7189" s="8"/>
      <c r="U7189" s="170"/>
      <c r="V7189" s="169"/>
      <c r="AC7189" s="64"/>
    </row>
    <row r="7190" spans="1:29" x14ac:dyDescent="0.35">
      <c r="A7190" s="9"/>
      <c r="B7190" s="8"/>
      <c r="U7190" s="170"/>
      <c r="V7190" s="169"/>
      <c r="AC7190" s="64"/>
    </row>
    <row r="7191" spans="1:29" x14ac:dyDescent="0.35">
      <c r="A7191" s="9"/>
      <c r="B7191" s="8"/>
      <c r="U7191" s="170"/>
      <c r="V7191" s="169"/>
      <c r="AC7191" s="64"/>
    </row>
    <row r="7192" spans="1:29" x14ac:dyDescent="0.35">
      <c r="A7192" s="9"/>
      <c r="B7192" s="8"/>
      <c r="U7192" s="170"/>
      <c r="V7192" s="169"/>
      <c r="AC7192" s="64"/>
    </row>
    <row r="7193" spans="1:29" x14ac:dyDescent="0.35">
      <c r="A7193" s="9"/>
      <c r="B7193" s="8"/>
      <c r="U7193" s="170"/>
      <c r="V7193" s="169"/>
      <c r="AC7193" s="64"/>
    </row>
    <row r="7194" spans="1:29" x14ac:dyDescent="0.35">
      <c r="A7194" s="9"/>
      <c r="B7194" s="8"/>
      <c r="U7194" s="170"/>
      <c r="V7194" s="169"/>
      <c r="AC7194" s="64"/>
    </row>
    <row r="7195" spans="1:29" x14ac:dyDescent="0.35">
      <c r="A7195" s="9"/>
      <c r="B7195" s="8"/>
      <c r="U7195" s="170"/>
      <c r="V7195" s="169"/>
      <c r="AC7195" s="64"/>
    </row>
    <row r="7196" spans="1:29" x14ac:dyDescent="0.35">
      <c r="A7196" s="9"/>
      <c r="B7196" s="8"/>
      <c r="U7196" s="170"/>
      <c r="V7196" s="169"/>
      <c r="AC7196" s="64"/>
    </row>
    <row r="7197" spans="1:29" x14ac:dyDescent="0.35">
      <c r="A7197" s="9"/>
      <c r="B7197" s="187"/>
      <c r="C7197" s="56"/>
      <c r="D7197" s="173"/>
      <c r="E7197" s="56"/>
      <c r="F7197" s="56"/>
      <c r="G7197" s="54"/>
      <c r="H7197" s="54"/>
      <c r="I7197" s="54"/>
      <c r="J7197" s="54"/>
      <c r="K7197" s="54"/>
      <c r="L7197" s="54"/>
      <c r="M7197" s="54"/>
      <c r="N7197" s="54"/>
      <c r="O7197" s="56"/>
      <c r="Q7197" s="56"/>
      <c r="R7197" s="168"/>
      <c r="S7197" s="56"/>
      <c r="T7197" s="56"/>
      <c r="U7197" s="179"/>
      <c r="V7197" s="56"/>
      <c r="AC7197" s="64"/>
    </row>
    <row r="7198" spans="1:29" x14ac:dyDescent="0.35">
      <c r="A7198" s="9"/>
      <c r="P7198" s="56"/>
      <c r="U7198" s="14"/>
      <c r="AC7198" s="64"/>
    </row>
    <row r="7199" spans="1:29" x14ac:dyDescent="0.35">
      <c r="A7199" s="9"/>
      <c r="U7199" s="14"/>
      <c r="AC7199" s="64"/>
    </row>
    <row r="7200" spans="1:29" x14ac:dyDescent="0.35">
      <c r="A7200" s="9"/>
      <c r="U7200" s="14"/>
      <c r="AC7200" s="64"/>
    </row>
    <row r="7201" spans="1:29" x14ac:dyDescent="0.35">
      <c r="A7201" s="9"/>
      <c r="U7201" s="14"/>
      <c r="AC7201" s="64"/>
    </row>
    <row r="7202" spans="1:29" x14ac:dyDescent="0.35">
      <c r="A7202" s="9"/>
      <c r="U7202" s="14"/>
      <c r="AC7202" s="64"/>
    </row>
    <row r="7203" spans="1:29" x14ac:dyDescent="0.35">
      <c r="A7203" s="9"/>
      <c r="U7203" s="14"/>
      <c r="AC7203" s="64"/>
    </row>
    <row r="7204" spans="1:29" x14ac:dyDescent="0.35">
      <c r="A7204" s="9"/>
      <c r="U7204" s="14"/>
      <c r="AC7204" s="64"/>
    </row>
    <row r="7205" spans="1:29" x14ac:dyDescent="0.35">
      <c r="A7205" s="9"/>
      <c r="U7205" s="14"/>
      <c r="AC7205" s="64"/>
    </row>
    <row r="7206" spans="1:29" x14ac:dyDescent="0.35">
      <c r="A7206" s="9"/>
      <c r="U7206" s="14"/>
      <c r="AC7206" s="64"/>
    </row>
    <row r="7207" spans="1:29" x14ac:dyDescent="0.35">
      <c r="A7207" s="9"/>
      <c r="U7207" s="14"/>
      <c r="AC7207" s="64"/>
    </row>
    <row r="7208" spans="1:29" x14ac:dyDescent="0.35">
      <c r="A7208" s="9"/>
      <c r="U7208" s="14"/>
      <c r="AC7208" s="64"/>
    </row>
    <row r="7209" spans="1:29" x14ac:dyDescent="0.35">
      <c r="A7209" s="9"/>
      <c r="U7209" s="14"/>
      <c r="AC7209" s="64"/>
    </row>
    <row r="7210" spans="1:29" x14ac:dyDescent="0.35">
      <c r="A7210" s="9"/>
      <c r="U7210" s="14"/>
      <c r="AC7210" s="64"/>
    </row>
    <row r="7211" spans="1:29" x14ac:dyDescent="0.35">
      <c r="A7211" s="9"/>
      <c r="U7211" s="14"/>
      <c r="AC7211" s="64"/>
    </row>
    <row r="7212" spans="1:29" x14ac:dyDescent="0.35">
      <c r="A7212" s="9"/>
      <c r="U7212" s="14"/>
      <c r="AC7212" s="64"/>
    </row>
    <row r="7213" spans="1:29" x14ac:dyDescent="0.35">
      <c r="A7213" s="9"/>
      <c r="U7213" s="14"/>
      <c r="AC7213" s="64"/>
    </row>
    <row r="7214" spans="1:29" x14ac:dyDescent="0.35">
      <c r="A7214" s="9"/>
      <c r="U7214" s="14"/>
      <c r="AC7214" s="64"/>
    </row>
    <row r="7215" spans="1:29" x14ac:dyDescent="0.35">
      <c r="A7215" s="9"/>
      <c r="U7215" s="14"/>
      <c r="AC7215" s="64"/>
    </row>
    <row r="7216" spans="1:29" x14ac:dyDescent="0.35">
      <c r="A7216" s="9"/>
      <c r="U7216" s="14"/>
      <c r="AC7216" s="64"/>
    </row>
    <row r="7217" spans="1:29" x14ac:dyDescent="0.35">
      <c r="A7217" s="9"/>
      <c r="U7217" s="14"/>
      <c r="AC7217" s="64"/>
    </row>
    <row r="7218" spans="1:29" x14ac:dyDescent="0.35">
      <c r="A7218" s="9"/>
      <c r="U7218" s="14"/>
      <c r="AC7218" s="64"/>
    </row>
    <row r="7219" spans="1:29" x14ac:dyDescent="0.35">
      <c r="A7219" s="9"/>
      <c r="U7219" s="14"/>
      <c r="AC7219" s="64"/>
    </row>
    <row r="7220" spans="1:29" x14ac:dyDescent="0.35">
      <c r="A7220" s="9"/>
      <c r="U7220" s="14"/>
      <c r="AC7220" s="64"/>
    </row>
    <row r="7221" spans="1:29" x14ac:dyDescent="0.35">
      <c r="A7221" s="9"/>
      <c r="U7221" s="14"/>
      <c r="AC7221" s="64"/>
    </row>
    <row r="7222" spans="1:29" x14ac:dyDescent="0.35">
      <c r="A7222" s="9"/>
      <c r="U7222" s="14"/>
      <c r="AC7222" s="64"/>
    </row>
    <row r="7223" spans="1:29" x14ac:dyDescent="0.35">
      <c r="A7223" s="9"/>
      <c r="U7223" s="14"/>
      <c r="AC7223" s="64"/>
    </row>
    <row r="7224" spans="1:29" x14ac:dyDescent="0.35">
      <c r="A7224" s="9"/>
      <c r="U7224" s="14"/>
      <c r="AC7224" s="64"/>
    </row>
    <row r="7225" spans="1:29" x14ac:dyDescent="0.35">
      <c r="A7225" s="9"/>
      <c r="U7225" s="14"/>
      <c r="AC7225" s="64"/>
    </row>
    <row r="7226" spans="1:29" x14ac:dyDescent="0.35">
      <c r="A7226" s="9"/>
      <c r="U7226" s="14"/>
      <c r="AC7226" s="64"/>
    </row>
    <row r="7227" spans="1:29" x14ac:dyDescent="0.35">
      <c r="A7227" s="9"/>
      <c r="U7227" s="14"/>
      <c r="AC7227" s="64"/>
    </row>
    <row r="7228" spans="1:29" x14ac:dyDescent="0.35">
      <c r="A7228" s="9"/>
      <c r="U7228" s="14"/>
      <c r="AC7228" s="64"/>
    </row>
    <row r="7229" spans="1:29" x14ac:dyDescent="0.35">
      <c r="A7229" s="9"/>
      <c r="U7229" s="14"/>
      <c r="AC7229" s="64"/>
    </row>
    <row r="7230" spans="1:29" x14ac:dyDescent="0.35">
      <c r="A7230" s="9"/>
      <c r="U7230" s="14"/>
      <c r="AC7230" s="64"/>
    </row>
    <row r="7231" spans="1:29" x14ac:dyDescent="0.35">
      <c r="A7231" s="9"/>
      <c r="N7231" s="265"/>
      <c r="U7231" s="14"/>
      <c r="AC7231" s="64"/>
    </row>
    <row r="7232" spans="1:29" x14ac:dyDescent="0.35">
      <c r="A7232" s="9"/>
      <c r="U7232" s="14"/>
      <c r="AC7232" s="64"/>
    </row>
    <row r="7233" spans="1:29" x14ac:dyDescent="0.35">
      <c r="A7233" s="9"/>
      <c r="U7233" s="14"/>
      <c r="AC7233" s="64"/>
    </row>
    <row r="7234" spans="1:29" x14ac:dyDescent="0.35">
      <c r="A7234" s="9"/>
      <c r="U7234" s="14"/>
      <c r="AC7234" s="64"/>
    </row>
    <row r="7235" spans="1:29" x14ac:dyDescent="0.35">
      <c r="A7235" s="9"/>
      <c r="U7235" s="14"/>
      <c r="AC7235" s="64"/>
    </row>
    <row r="7236" spans="1:29" x14ac:dyDescent="0.35">
      <c r="A7236" s="9"/>
      <c r="U7236" s="14"/>
      <c r="AC7236" s="64"/>
    </row>
    <row r="7237" spans="1:29" x14ac:dyDescent="0.35">
      <c r="A7237" s="9"/>
      <c r="U7237" s="14"/>
      <c r="AC7237" s="64"/>
    </row>
    <row r="7238" spans="1:29" x14ac:dyDescent="0.35">
      <c r="A7238" s="9"/>
      <c r="U7238" s="14"/>
      <c r="AC7238" s="64"/>
    </row>
    <row r="7239" spans="1:29" x14ac:dyDescent="0.35">
      <c r="A7239" s="9"/>
      <c r="U7239" s="14"/>
      <c r="AC7239" s="64"/>
    </row>
    <row r="7240" spans="1:29" x14ac:dyDescent="0.35">
      <c r="A7240" s="9"/>
      <c r="U7240" s="14"/>
      <c r="AC7240" s="64"/>
    </row>
    <row r="7241" spans="1:29" x14ac:dyDescent="0.35">
      <c r="A7241" s="9"/>
      <c r="U7241" s="14"/>
      <c r="AC7241" s="64"/>
    </row>
    <row r="7242" spans="1:29" x14ac:dyDescent="0.35">
      <c r="A7242" s="9"/>
      <c r="U7242" s="14"/>
      <c r="AC7242" s="64"/>
    </row>
    <row r="7243" spans="1:29" x14ac:dyDescent="0.35">
      <c r="A7243" s="9"/>
      <c r="U7243" s="14"/>
      <c r="AC7243" s="64"/>
    </row>
    <row r="7244" spans="1:29" x14ac:dyDescent="0.35">
      <c r="A7244" s="9"/>
      <c r="U7244" s="14"/>
      <c r="AC7244" s="64"/>
    </row>
    <row r="7245" spans="1:29" x14ac:dyDescent="0.35">
      <c r="A7245" s="9"/>
      <c r="U7245" s="14"/>
      <c r="AC7245" s="64"/>
    </row>
    <row r="7246" spans="1:29" x14ac:dyDescent="0.35">
      <c r="A7246" s="9"/>
      <c r="U7246" s="14"/>
      <c r="AC7246" s="64"/>
    </row>
    <row r="7247" spans="1:29" x14ac:dyDescent="0.35">
      <c r="A7247" s="9"/>
      <c r="U7247" s="14"/>
      <c r="AC7247" s="64"/>
    </row>
    <row r="7248" spans="1:29" x14ac:dyDescent="0.35">
      <c r="A7248" s="9"/>
      <c r="U7248" s="14"/>
      <c r="AC7248" s="64"/>
    </row>
    <row r="7249" spans="1:29" x14ac:dyDescent="0.35">
      <c r="A7249" s="9"/>
      <c r="U7249" s="14"/>
      <c r="AC7249" s="64"/>
    </row>
    <row r="7250" spans="1:29" x14ac:dyDescent="0.35">
      <c r="A7250" s="9"/>
      <c r="U7250" s="14"/>
      <c r="AC7250" s="64"/>
    </row>
    <row r="7251" spans="1:29" x14ac:dyDescent="0.35">
      <c r="A7251" s="9"/>
      <c r="U7251" s="14"/>
      <c r="AC7251" s="64"/>
    </row>
    <row r="7252" spans="1:29" x14ac:dyDescent="0.35">
      <c r="A7252" s="9"/>
      <c r="U7252" s="14"/>
      <c r="AC7252" s="64"/>
    </row>
    <row r="7253" spans="1:29" x14ac:dyDescent="0.35">
      <c r="A7253" s="9"/>
      <c r="U7253" s="14"/>
      <c r="AC7253" s="64"/>
    </row>
    <row r="7254" spans="1:29" x14ac:dyDescent="0.35">
      <c r="A7254" s="9"/>
      <c r="U7254" s="14"/>
      <c r="AC7254" s="64"/>
    </row>
    <row r="7255" spans="1:29" x14ac:dyDescent="0.35">
      <c r="A7255" s="9"/>
      <c r="Q7255" s="25"/>
      <c r="U7255" s="14"/>
      <c r="AC7255" s="64"/>
    </row>
    <row r="7256" spans="1:29" x14ac:dyDescent="0.35">
      <c r="A7256" s="9"/>
      <c r="U7256" s="14"/>
      <c r="AC7256" s="64"/>
    </row>
    <row r="7257" spans="1:29" x14ac:dyDescent="0.35">
      <c r="A7257" s="9"/>
      <c r="U7257" s="14"/>
      <c r="AC7257" s="64"/>
    </row>
    <row r="7258" spans="1:29" x14ac:dyDescent="0.35">
      <c r="A7258" s="9"/>
      <c r="U7258" s="14"/>
      <c r="AC7258" s="64"/>
    </row>
    <row r="7259" spans="1:29" x14ac:dyDescent="0.35">
      <c r="A7259" s="9"/>
      <c r="U7259" s="14"/>
      <c r="AC7259" s="64"/>
    </row>
    <row r="7260" spans="1:29" x14ac:dyDescent="0.35">
      <c r="A7260" s="9"/>
      <c r="U7260" s="14"/>
      <c r="AC7260" s="64"/>
    </row>
    <row r="7261" spans="1:29" x14ac:dyDescent="0.35">
      <c r="A7261" s="9"/>
      <c r="U7261" s="14"/>
      <c r="AC7261" s="64"/>
    </row>
    <row r="7262" spans="1:29" x14ac:dyDescent="0.35">
      <c r="A7262" s="9"/>
      <c r="U7262" s="14"/>
      <c r="AC7262" s="64"/>
    </row>
    <row r="7263" spans="1:29" x14ac:dyDescent="0.35">
      <c r="A7263" s="9"/>
      <c r="U7263" s="14"/>
      <c r="AC7263" s="64"/>
    </row>
    <row r="7264" spans="1:29" x14ac:dyDescent="0.35">
      <c r="A7264" s="9"/>
      <c r="U7264" s="14"/>
      <c r="AC7264" s="64"/>
    </row>
    <row r="7265" spans="1:29" x14ac:dyDescent="0.35">
      <c r="A7265" s="9"/>
      <c r="U7265" s="14"/>
      <c r="AC7265" s="64"/>
    </row>
    <row r="7266" spans="1:29" x14ac:dyDescent="0.35">
      <c r="A7266" s="9"/>
      <c r="U7266" s="14"/>
      <c r="AC7266" s="64"/>
    </row>
    <row r="7267" spans="1:29" x14ac:dyDescent="0.35">
      <c r="A7267" s="9"/>
      <c r="U7267" s="14"/>
      <c r="AC7267" s="64"/>
    </row>
    <row r="7268" spans="1:29" x14ac:dyDescent="0.35">
      <c r="A7268" s="9"/>
      <c r="U7268" s="14"/>
      <c r="AC7268" s="64"/>
    </row>
    <row r="7269" spans="1:29" x14ac:dyDescent="0.35">
      <c r="A7269" s="9"/>
      <c r="U7269" s="14"/>
      <c r="AC7269" s="64"/>
    </row>
    <row r="7270" spans="1:29" x14ac:dyDescent="0.35">
      <c r="A7270" s="9"/>
      <c r="U7270" s="14"/>
      <c r="AC7270" s="64"/>
    </row>
    <row r="7271" spans="1:29" x14ac:dyDescent="0.35">
      <c r="A7271" s="9"/>
      <c r="U7271" s="14"/>
      <c r="AC7271" s="64"/>
    </row>
    <row r="7272" spans="1:29" x14ac:dyDescent="0.35">
      <c r="A7272" s="9"/>
      <c r="U7272" s="14"/>
      <c r="AC7272" s="64"/>
    </row>
    <row r="7273" spans="1:29" x14ac:dyDescent="0.35">
      <c r="A7273" s="9"/>
      <c r="L7273" s="265"/>
      <c r="U7273" s="14"/>
      <c r="AC7273" s="64"/>
    </row>
    <row r="7274" spans="1:29" x14ac:dyDescent="0.35">
      <c r="A7274" s="9"/>
      <c r="U7274" s="14"/>
      <c r="AC7274" s="64"/>
    </row>
    <row r="7275" spans="1:29" x14ac:dyDescent="0.35">
      <c r="A7275" s="9"/>
      <c r="I7275" s="265"/>
      <c r="U7275" s="14"/>
      <c r="AC7275" s="64"/>
    </row>
    <row r="7276" spans="1:29" x14ac:dyDescent="0.35">
      <c r="A7276" s="9"/>
      <c r="U7276" s="14"/>
      <c r="AC7276" s="64"/>
    </row>
    <row r="7277" spans="1:29" x14ac:dyDescent="0.35">
      <c r="A7277" s="9"/>
      <c r="U7277" s="14"/>
      <c r="AC7277" s="64"/>
    </row>
    <row r="7278" spans="1:29" x14ac:dyDescent="0.35">
      <c r="A7278" s="9"/>
      <c r="U7278" s="14"/>
      <c r="AC7278" s="64"/>
    </row>
    <row r="7279" spans="1:29" x14ac:dyDescent="0.35">
      <c r="A7279" s="9"/>
      <c r="U7279" s="14"/>
      <c r="AC7279" s="64"/>
    </row>
    <row r="7280" spans="1:29" x14ac:dyDescent="0.35">
      <c r="A7280" s="9"/>
      <c r="U7280" s="14"/>
      <c r="AC7280" s="64"/>
    </row>
    <row r="7281" spans="1:29" x14ac:dyDescent="0.35">
      <c r="A7281" s="9"/>
      <c r="U7281" s="14"/>
      <c r="AC7281" s="64"/>
    </row>
    <row r="7282" spans="1:29" x14ac:dyDescent="0.35">
      <c r="A7282" s="9"/>
      <c r="U7282" s="14"/>
      <c r="AC7282" s="64"/>
    </row>
    <row r="7283" spans="1:29" x14ac:dyDescent="0.35">
      <c r="A7283" s="9"/>
      <c r="U7283" s="14"/>
      <c r="AC7283" s="64"/>
    </row>
    <row r="7284" spans="1:29" x14ac:dyDescent="0.35">
      <c r="A7284" s="9"/>
      <c r="U7284" s="14"/>
      <c r="AC7284" s="64"/>
    </row>
    <row r="7285" spans="1:29" x14ac:dyDescent="0.35">
      <c r="A7285" s="9"/>
      <c r="U7285" s="14"/>
      <c r="AC7285" s="64"/>
    </row>
    <row r="7286" spans="1:29" x14ac:dyDescent="0.35">
      <c r="A7286" s="9"/>
      <c r="U7286" s="14"/>
      <c r="AC7286" s="64"/>
    </row>
    <row r="7287" spans="1:29" x14ac:dyDescent="0.35">
      <c r="A7287" s="9"/>
      <c r="U7287" s="14"/>
      <c r="AC7287" s="64"/>
    </row>
    <row r="7288" spans="1:29" x14ac:dyDescent="0.35">
      <c r="A7288" s="9"/>
      <c r="U7288" s="14"/>
      <c r="AC7288" s="64"/>
    </row>
    <row r="7289" spans="1:29" x14ac:dyDescent="0.35">
      <c r="A7289" s="9"/>
      <c r="U7289" s="14"/>
      <c r="AC7289" s="64"/>
    </row>
    <row r="7290" spans="1:29" x14ac:dyDescent="0.35">
      <c r="A7290" s="9"/>
      <c r="U7290" s="14"/>
      <c r="AC7290" s="64"/>
    </row>
    <row r="7291" spans="1:29" x14ac:dyDescent="0.35">
      <c r="A7291" s="9"/>
      <c r="U7291" s="14"/>
      <c r="AC7291" s="64"/>
    </row>
    <row r="7292" spans="1:29" x14ac:dyDescent="0.35">
      <c r="A7292" s="9"/>
      <c r="U7292" s="14"/>
      <c r="AC7292" s="64"/>
    </row>
    <row r="7293" spans="1:29" x14ac:dyDescent="0.35">
      <c r="A7293" s="9"/>
      <c r="U7293" s="14"/>
      <c r="AC7293" s="64"/>
    </row>
    <row r="7294" spans="1:29" x14ac:dyDescent="0.35">
      <c r="A7294" s="9"/>
      <c r="U7294" s="14"/>
      <c r="AC7294" s="64"/>
    </row>
    <row r="7295" spans="1:29" x14ac:dyDescent="0.35">
      <c r="A7295" s="9"/>
      <c r="U7295" s="14"/>
      <c r="AC7295" s="64"/>
    </row>
    <row r="7296" spans="1:29" x14ac:dyDescent="0.35">
      <c r="A7296" s="9"/>
      <c r="U7296" s="14"/>
      <c r="AC7296" s="64"/>
    </row>
    <row r="7297" spans="1:29" x14ac:dyDescent="0.35">
      <c r="A7297" s="9"/>
      <c r="U7297" s="14"/>
      <c r="AC7297" s="64"/>
    </row>
    <row r="7298" spans="1:29" x14ac:dyDescent="0.35">
      <c r="A7298" s="9"/>
      <c r="U7298" s="14"/>
      <c r="AC7298" s="64"/>
    </row>
    <row r="7299" spans="1:29" x14ac:dyDescent="0.35">
      <c r="A7299" s="9"/>
      <c r="U7299" s="14"/>
      <c r="AC7299" s="64"/>
    </row>
    <row r="7300" spans="1:29" x14ac:dyDescent="0.35">
      <c r="A7300" s="9"/>
      <c r="U7300" s="14"/>
      <c r="AC7300" s="64"/>
    </row>
    <row r="7301" spans="1:29" x14ac:dyDescent="0.35">
      <c r="A7301" s="9"/>
      <c r="U7301" s="14"/>
      <c r="AC7301" s="64"/>
    </row>
    <row r="7302" spans="1:29" x14ac:dyDescent="0.35">
      <c r="A7302" s="9"/>
      <c r="U7302" s="14"/>
      <c r="AC7302" s="64"/>
    </row>
    <row r="7303" spans="1:29" x14ac:dyDescent="0.35">
      <c r="A7303" s="9"/>
      <c r="U7303" s="14"/>
      <c r="AC7303" s="64"/>
    </row>
    <row r="7304" spans="1:29" x14ac:dyDescent="0.35">
      <c r="A7304" s="9"/>
      <c r="U7304" s="14"/>
      <c r="AC7304" s="64"/>
    </row>
    <row r="7305" spans="1:29" x14ac:dyDescent="0.35">
      <c r="A7305" s="9"/>
      <c r="U7305" s="14"/>
      <c r="AC7305" s="64"/>
    </row>
    <row r="7306" spans="1:29" x14ac:dyDescent="0.35">
      <c r="A7306" s="9"/>
      <c r="I7306" s="21"/>
      <c r="U7306" s="14"/>
      <c r="AC7306" s="64"/>
    </row>
    <row r="7307" spans="1:29" x14ac:dyDescent="0.35">
      <c r="A7307" s="9"/>
      <c r="U7307" s="14"/>
      <c r="AC7307" s="64"/>
    </row>
    <row r="7308" spans="1:29" x14ac:dyDescent="0.35">
      <c r="A7308" s="9"/>
      <c r="U7308" s="14"/>
      <c r="AC7308" s="64"/>
    </row>
    <row r="7309" spans="1:29" x14ac:dyDescent="0.35">
      <c r="A7309" s="9"/>
      <c r="U7309" s="14"/>
      <c r="AC7309" s="64"/>
    </row>
    <row r="7310" spans="1:29" x14ac:dyDescent="0.35">
      <c r="A7310" s="9"/>
      <c r="Q7310" s="25"/>
      <c r="U7310" s="14"/>
      <c r="AC7310" s="64"/>
    </row>
    <row r="7311" spans="1:29" x14ac:dyDescent="0.35">
      <c r="A7311" s="9"/>
      <c r="U7311" s="14"/>
      <c r="AC7311" s="64"/>
    </row>
    <row r="7312" spans="1:29" x14ac:dyDescent="0.35">
      <c r="A7312" s="9"/>
      <c r="U7312" s="14"/>
      <c r="AC7312" s="64"/>
    </row>
    <row r="7313" spans="1:29" x14ac:dyDescent="0.35">
      <c r="A7313" s="9"/>
      <c r="U7313" s="14"/>
      <c r="AC7313" s="64"/>
    </row>
    <row r="7314" spans="1:29" x14ac:dyDescent="0.35">
      <c r="A7314" s="9"/>
      <c r="U7314" s="14"/>
      <c r="AC7314" s="64"/>
    </row>
    <row r="7315" spans="1:29" x14ac:dyDescent="0.35">
      <c r="A7315" s="9"/>
      <c r="U7315" s="14"/>
      <c r="AC7315" s="64"/>
    </row>
    <row r="7316" spans="1:29" x14ac:dyDescent="0.35">
      <c r="A7316" s="9"/>
      <c r="U7316" s="14"/>
      <c r="AC7316" s="64"/>
    </row>
    <row r="7317" spans="1:29" x14ac:dyDescent="0.35">
      <c r="A7317" s="9"/>
      <c r="U7317" s="14"/>
      <c r="AC7317" s="64"/>
    </row>
    <row r="7318" spans="1:29" x14ac:dyDescent="0.35">
      <c r="A7318" s="9"/>
      <c r="U7318" s="14"/>
      <c r="AC7318" s="64"/>
    </row>
    <row r="7319" spans="1:29" x14ac:dyDescent="0.35">
      <c r="A7319" s="9"/>
      <c r="U7319" s="14"/>
      <c r="AC7319" s="64"/>
    </row>
    <row r="7320" spans="1:29" x14ac:dyDescent="0.35">
      <c r="A7320" s="9"/>
      <c r="U7320" s="14"/>
      <c r="AC7320" s="64"/>
    </row>
    <row r="7321" spans="1:29" x14ac:dyDescent="0.35">
      <c r="A7321" s="9"/>
      <c r="U7321" s="14"/>
      <c r="AC7321" s="64"/>
    </row>
    <row r="7322" spans="1:29" x14ac:dyDescent="0.35">
      <c r="A7322" s="9"/>
      <c r="U7322" s="14"/>
      <c r="AC7322" s="64"/>
    </row>
    <row r="7323" spans="1:29" x14ac:dyDescent="0.35">
      <c r="A7323" s="9"/>
      <c r="U7323" s="14"/>
      <c r="AC7323" s="64"/>
    </row>
    <row r="7324" spans="1:29" x14ac:dyDescent="0.35">
      <c r="A7324" s="9"/>
      <c r="U7324" s="14"/>
      <c r="AC7324" s="64"/>
    </row>
    <row r="7325" spans="1:29" x14ac:dyDescent="0.35">
      <c r="A7325" s="9"/>
      <c r="U7325" s="14"/>
      <c r="AC7325" s="64"/>
    </row>
    <row r="7326" spans="1:29" x14ac:dyDescent="0.35">
      <c r="A7326" s="9"/>
      <c r="U7326" s="14"/>
      <c r="AC7326" s="64"/>
    </row>
    <row r="7327" spans="1:29" x14ac:dyDescent="0.35">
      <c r="A7327" s="9"/>
      <c r="U7327" s="14"/>
      <c r="AC7327" s="64"/>
    </row>
    <row r="7328" spans="1:29" x14ac:dyDescent="0.35">
      <c r="A7328" s="9"/>
      <c r="U7328" s="14"/>
      <c r="AC7328" s="64"/>
    </row>
    <row r="7329" spans="1:29" x14ac:dyDescent="0.35">
      <c r="A7329" s="9"/>
      <c r="U7329" s="14"/>
      <c r="AC7329" s="64"/>
    </row>
    <row r="7330" spans="1:29" x14ac:dyDescent="0.35">
      <c r="A7330" s="9"/>
      <c r="U7330" s="14"/>
      <c r="AC7330" s="64"/>
    </row>
    <row r="7331" spans="1:29" x14ac:dyDescent="0.35">
      <c r="A7331" s="9"/>
      <c r="U7331" s="14"/>
      <c r="AC7331" s="64"/>
    </row>
    <row r="7332" spans="1:29" x14ac:dyDescent="0.35">
      <c r="A7332" s="9"/>
      <c r="U7332" s="14"/>
      <c r="AC7332" s="64"/>
    </row>
    <row r="7333" spans="1:29" x14ac:dyDescent="0.35">
      <c r="A7333" s="9"/>
      <c r="U7333" s="14"/>
      <c r="AC7333" s="64"/>
    </row>
    <row r="7334" spans="1:29" x14ac:dyDescent="0.35">
      <c r="A7334" s="9"/>
      <c r="U7334" s="14"/>
      <c r="AC7334" s="64"/>
    </row>
    <row r="7335" spans="1:29" x14ac:dyDescent="0.35">
      <c r="A7335" s="9"/>
      <c r="U7335" s="14"/>
      <c r="AC7335" s="64"/>
    </row>
    <row r="7336" spans="1:29" x14ac:dyDescent="0.35">
      <c r="A7336" s="9"/>
      <c r="L7336" s="196"/>
      <c r="M7336" s="196"/>
      <c r="U7336" s="14"/>
      <c r="AC7336" s="64"/>
    </row>
    <row r="7337" spans="1:29" x14ac:dyDescent="0.35">
      <c r="A7337" s="9"/>
      <c r="U7337" s="14"/>
      <c r="AC7337" s="64"/>
    </row>
    <row r="7338" spans="1:29" x14ac:dyDescent="0.35">
      <c r="A7338" s="9"/>
      <c r="U7338" s="14"/>
      <c r="AC7338" s="64"/>
    </row>
    <row r="7339" spans="1:29" x14ac:dyDescent="0.35">
      <c r="A7339" s="9"/>
      <c r="L7339" s="17"/>
      <c r="M7339" s="17"/>
      <c r="N7339" s="17"/>
      <c r="U7339" s="14"/>
      <c r="AC7339" s="64"/>
    </row>
    <row r="7340" spans="1:29" x14ac:dyDescent="0.35">
      <c r="A7340" s="9"/>
      <c r="U7340" s="14"/>
      <c r="AC7340" s="64"/>
    </row>
    <row r="7341" spans="1:29" x14ac:dyDescent="0.35">
      <c r="A7341" s="9"/>
      <c r="U7341" s="14"/>
      <c r="AC7341" s="64"/>
    </row>
    <row r="7342" spans="1:29" x14ac:dyDescent="0.35">
      <c r="A7342" s="9"/>
      <c r="U7342" s="14"/>
      <c r="AC7342" s="64"/>
    </row>
    <row r="7343" spans="1:29" x14ac:dyDescent="0.35">
      <c r="A7343" s="9"/>
      <c r="L7343" s="196"/>
      <c r="M7343" s="196"/>
      <c r="U7343" s="14"/>
      <c r="AC7343" s="64"/>
    </row>
    <row r="7344" spans="1:29" x14ac:dyDescent="0.35">
      <c r="A7344" s="9"/>
      <c r="U7344" s="14"/>
      <c r="AC7344" s="64"/>
    </row>
    <row r="7345" spans="1:29" x14ac:dyDescent="0.35">
      <c r="A7345" s="9"/>
      <c r="U7345" s="14"/>
      <c r="AC7345" s="64"/>
    </row>
    <row r="7346" spans="1:29" x14ac:dyDescent="0.35">
      <c r="A7346" s="9"/>
      <c r="U7346" s="14"/>
      <c r="AC7346" s="64"/>
    </row>
    <row r="7347" spans="1:29" x14ac:dyDescent="0.35">
      <c r="A7347" s="9"/>
      <c r="U7347" s="14"/>
      <c r="AC7347" s="64"/>
    </row>
    <row r="7348" spans="1:29" x14ac:dyDescent="0.35">
      <c r="A7348" s="9"/>
      <c r="U7348" s="14"/>
      <c r="AC7348" s="64"/>
    </row>
    <row r="7349" spans="1:29" x14ac:dyDescent="0.35">
      <c r="A7349" s="9"/>
      <c r="Q7349" s="25"/>
      <c r="R7349" s="26"/>
      <c r="U7349" s="14"/>
      <c r="AC7349" s="64"/>
    </row>
    <row r="7350" spans="1:29" x14ac:dyDescent="0.35">
      <c r="A7350" s="9"/>
      <c r="U7350" s="14"/>
      <c r="AC7350" s="64"/>
    </row>
    <row r="7351" spans="1:29" x14ac:dyDescent="0.35">
      <c r="A7351" s="9"/>
      <c r="U7351" s="14"/>
      <c r="AC7351" s="64"/>
    </row>
    <row r="7352" spans="1:29" x14ac:dyDescent="0.35">
      <c r="A7352" s="9"/>
      <c r="U7352" s="14"/>
      <c r="AC7352" s="64"/>
    </row>
    <row r="7353" spans="1:29" x14ac:dyDescent="0.35">
      <c r="A7353" s="9"/>
      <c r="U7353" s="14"/>
      <c r="AC7353" s="64"/>
    </row>
    <row r="7354" spans="1:29" x14ac:dyDescent="0.35">
      <c r="A7354" s="9"/>
      <c r="U7354" s="14"/>
      <c r="AC7354" s="64"/>
    </row>
    <row r="7355" spans="1:29" x14ac:dyDescent="0.35">
      <c r="A7355" s="9"/>
      <c r="U7355" s="14"/>
      <c r="AC7355" s="64"/>
    </row>
    <row r="7356" spans="1:29" x14ac:dyDescent="0.35">
      <c r="A7356" s="9"/>
      <c r="U7356" s="14"/>
      <c r="AC7356" s="64"/>
    </row>
    <row r="7357" spans="1:29" x14ac:dyDescent="0.35">
      <c r="A7357" s="9"/>
      <c r="U7357" s="14"/>
      <c r="AC7357" s="64"/>
    </row>
    <row r="7358" spans="1:29" x14ac:dyDescent="0.35">
      <c r="A7358" s="9"/>
      <c r="U7358" s="14"/>
      <c r="AC7358" s="64"/>
    </row>
    <row r="7359" spans="1:29" x14ac:dyDescent="0.35">
      <c r="A7359" s="9"/>
      <c r="U7359" s="14"/>
      <c r="AC7359" s="64"/>
    </row>
    <row r="7360" spans="1:29" x14ac:dyDescent="0.35">
      <c r="A7360" s="9"/>
      <c r="U7360" s="14"/>
      <c r="AC7360" s="64"/>
    </row>
    <row r="7361" spans="1:29" x14ac:dyDescent="0.35">
      <c r="A7361" s="9"/>
      <c r="U7361" s="14"/>
      <c r="AC7361" s="64"/>
    </row>
    <row r="7362" spans="1:29" x14ac:dyDescent="0.35">
      <c r="A7362" s="9"/>
      <c r="U7362" s="14"/>
      <c r="AC7362" s="64"/>
    </row>
    <row r="7363" spans="1:29" x14ac:dyDescent="0.35">
      <c r="A7363" s="9"/>
      <c r="U7363" s="14"/>
      <c r="AC7363" s="64"/>
    </row>
    <row r="7364" spans="1:29" x14ac:dyDescent="0.35">
      <c r="A7364" s="9"/>
      <c r="U7364" s="14"/>
      <c r="AC7364" s="64"/>
    </row>
    <row r="7365" spans="1:29" x14ac:dyDescent="0.35">
      <c r="A7365" s="9"/>
      <c r="U7365" s="14"/>
      <c r="AC7365" s="64"/>
    </row>
    <row r="7366" spans="1:29" x14ac:dyDescent="0.35">
      <c r="A7366" s="9"/>
      <c r="U7366" s="14"/>
      <c r="AC7366" s="64"/>
    </row>
    <row r="7367" spans="1:29" x14ac:dyDescent="0.35">
      <c r="A7367" s="9"/>
      <c r="U7367" s="14"/>
      <c r="AC7367" s="64"/>
    </row>
    <row r="7368" spans="1:29" x14ac:dyDescent="0.35">
      <c r="A7368" s="9"/>
      <c r="U7368" s="14"/>
      <c r="AC7368" s="64"/>
    </row>
    <row r="7369" spans="1:29" x14ac:dyDescent="0.35">
      <c r="A7369" s="9"/>
      <c r="U7369" s="14"/>
      <c r="AC7369" s="64"/>
    </row>
    <row r="7370" spans="1:29" x14ac:dyDescent="0.35">
      <c r="A7370" s="9"/>
      <c r="U7370" s="14"/>
      <c r="AC7370" s="64"/>
    </row>
    <row r="7371" spans="1:29" x14ac:dyDescent="0.35">
      <c r="A7371" s="9"/>
      <c r="U7371" s="14"/>
      <c r="AC7371" s="64"/>
    </row>
    <row r="7372" spans="1:29" x14ac:dyDescent="0.35">
      <c r="A7372" s="9"/>
      <c r="U7372" s="14"/>
      <c r="AC7372" s="64"/>
    </row>
    <row r="7373" spans="1:29" x14ac:dyDescent="0.35">
      <c r="A7373" s="9"/>
      <c r="U7373" s="14"/>
      <c r="AC7373" s="64"/>
    </row>
    <row r="7374" spans="1:29" x14ac:dyDescent="0.35">
      <c r="A7374" s="9"/>
      <c r="U7374" s="14"/>
      <c r="AC7374" s="64"/>
    </row>
    <row r="7375" spans="1:29" x14ac:dyDescent="0.35">
      <c r="A7375" s="9"/>
      <c r="U7375" s="14"/>
      <c r="AC7375" s="64"/>
    </row>
    <row r="7376" spans="1:29" x14ac:dyDescent="0.35">
      <c r="A7376" s="9"/>
      <c r="U7376" s="14"/>
      <c r="AC7376" s="64"/>
    </row>
    <row r="7377" spans="1:29" x14ac:dyDescent="0.35">
      <c r="A7377" s="9"/>
      <c r="U7377" s="14"/>
      <c r="AC7377" s="64"/>
    </row>
    <row r="7378" spans="1:29" x14ac:dyDescent="0.35">
      <c r="A7378" s="9"/>
      <c r="U7378" s="14"/>
      <c r="AC7378" s="64"/>
    </row>
    <row r="7379" spans="1:29" x14ac:dyDescent="0.35">
      <c r="A7379" s="9"/>
      <c r="U7379" s="14"/>
      <c r="AC7379" s="64"/>
    </row>
    <row r="7380" spans="1:29" x14ac:dyDescent="0.35">
      <c r="A7380" s="9"/>
      <c r="U7380" s="14"/>
      <c r="AC7380" s="64"/>
    </row>
    <row r="7381" spans="1:29" x14ac:dyDescent="0.35">
      <c r="A7381" s="9"/>
      <c r="U7381" s="14"/>
      <c r="AC7381" s="64"/>
    </row>
    <row r="7382" spans="1:29" x14ac:dyDescent="0.35">
      <c r="A7382" s="9"/>
      <c r="U7382" s="14"/>
      <c r="AC7382" s="64"/>
    </row>
    <row r="7383" spans="1:29" x14ac:dyDescent="0.35">
      <c r="A7383" s="9"/>
      <c r="U7383" s="14"/>
      <c r="AC7383" s="64"/>
    </row>
    <row r="7384" spans="1:29" x14ac:dyDescent="0.35">
      <c r="A7384" s="9"/>
      <c r="U7384" s="14"/>
      <c r="AC7384" s="64"/>
    </row>
    <row r="7385" spans="1:29" x14ac:dyDescent="0.35">
      <c r="A7385" s="9"/>
      <c r="U7385" s="14"/>
      <c r="AC7385" s="64"/>
    </row>
    <row r="7386" spans="1:29" x14ac:dyDescent="0.35">
      <c r="A7386" s="9"/>
      <c r="U7386" s="14"/>
      <c r="AC7386" s="64"/>
    </row>
    <row r="7387" spans="1:29" x14ac:dyDescent="0.35">
      <c r="A7387" s="9"/>
      <c r="U7387" s="14"/>
      <c r="AC7387" s="64"/>
    </row>
    <row r="7388" spans="1:29" x14ac:dyDescent="0.35">
      <c r="A7388" s="9"/>
      <c r="U7388" s="14"/>
      <c r="AC7388" s="64"/>
    </row>
    <row r="7389" spans="1:29" x14ac:dyDescent="0.35">
      <c r="A7389" s="9"/>
      <c r="U7389" s="14"/>
      <c r="AC7389" s="64"/>
    </row>
    <row r="7390" spans="1:29" x14ac:dyDescent="0.35">
      <c r="A7390" s="9"/>
      <c r="U7390" s="14"/>
      <c r="AC7390" s="64"/>
    </row>
    <row r="7391" spans="1:29" x14ac:dyDescent="0.35">
      <c r="A7391" s="9"/>
      <c r="U7391" s="14"/>
      <c r="AC7391" s="64"/>
    </row>
    <row r="7392" spans="1:29" x14ac:dyDescent="0.35">
      <c r="A7392" s="9"/>
      <c r="U7392" s="14"/>
      <c r="AC7392" s="64"/>
    </row>
    <row r="7393" spans="1:29" x14ac:dyDescent="0.35">
      <c r="A7393" s="9"/>
      <c r="U7393" s="14"/>
      <c r="AC7393" s="64"/>
    </row>
    <row r="7394" spans="1:29" x14ac:dyDescent="0.35">
      <c r="A7394" s="9"/>
      <c r="U7394" s="14"/>
      <c r="AC7394" s="64"/>
    </row>
    <row r="7395" spans="1:29" x14ac:dyDescent="0.35">
      <c r="A7395" s="9"/>
      <c r="U7395" s="14"/>
      <c r="AC7395" s="64"/>
    </row>
    <row r="7396" spans="1:29" x14ac:dyDescent="0.35">
      <c r="A7396" s="9"/>
      <c r="U7396" s="14"/>
      <c r="AC7396" s="64"/>
    </row>
    <row r="7397" spans="1:29" x14ac:dyDescent="0.35">
      <c r="A7397" s="9"/>
      <c r="U7397" s="14"/>
      <c r="AC7397" s="64"/>
    </row>
    <row r="7398" spans="1:29" x14ac:dyDescent="0.35">
      <c r="A7398" s="9"/>
      <c r="U7398" s="14"/>
      <c r="AC7398" s="64"/>
    </row>
    <row r="7399" spans="1:29" x14ac:dyDescent="0.35">
      <c r="A7399" s="9"/>
      <c r="U7399" s="14"/>
      <c r="AC7399" s="64"/>
    </row>
    <row r="7400" spans="1:29" x14ac:dyDescent="0.35">
      <c r="A7400" s="9"/>
      <c r="U7400" s="14"/>
      <c r="AC7400" s="64"/>
    </row>
    <row r="7401" spans="1:29" x14ac:dyDescent="0.35">
      <c r="A7401" s="9"/>
      <c r="U7401" s="14"/>
      <c r="AC7401" s="64"/>
    </row>
    <row r="7402" spans="1:29" x14ac:dyDescent="0.35">
      <c r="A7402" s="9"/>
      <c r="U7402" s="14"/>
      <c r="AC7402" s="64"/>
    </row>
    <row r="7403" spans="1:29" x14ac:dyDescent="0.35">
      <c r="A7403" s="9"/>
      <c r="U7403" s="14"/>
      <c r="AC7403" s="64"/>
    </row>
    <row r="7404" spans="1:29" x14ac:dyDescent="0.35">
      <c r="A7404" s="9"/>
      <c r="U7404" s="14"/>
      <c r="AC7404" s="64"/>
    </row>
    <row r="7405" spans="1:29" x14ac:dyDescent="0.35">
      <c r="A7405" s="9"/>
      <c r="U7405" s="14"/>
      <c r="AC7405" s="64"/>
    </row>
    <row r="7406" spans="1:29" x14ac:dyDescent="0.35">
      <c r="A7406" s="9"/>
      <c r="U7406" s="14"/>
      <c r="AC7406" s="64"/>
    </row>
    <row r="7407" spans="1:29" x14ac:dyDescent="0.35">
      <c r="A7407" s="9"/>
      <c r="U7407" s="14"/>
      <c r="AC7407" s="64"/>
    </row>
    <row r="7408" spans="1:29" x14ac:dyDescent="0.35">
      <c r="A7408" s="9"/>
      <c r="U7408" s="14"/>
      <c r="AC7408" s="64"/>
    </row>
    <row r="7409" spans="1:29" x14ac:dyDescent="0.35">
      <c r="A7409" s="9"/>
      <c r="U7409" s="14"/>
      <c r="AC7409" s="64"/>
    </row>
    <row r="7410" spans="1:29" x14ac:dyDescent="0.35">
      <c r="A7410" s="9"/>
      <c r="U7410" s="14"/>
      <c r="AC7410" s="64"/>
    </row>
    <row r="7411" spans="1:29" x14ac:dyDescent="0.35">
      <c r="A7411" s="9"/>
      <c r="U7411" s="14"/>
      <c r="AC7411" s="64"/>
    </row>
    <row r="7412" spans="1:29" x14ac:dyDescent="0.35">
      <c r="A7412" s="9"/>
      <c r="U7412" s="14"/>
      <c r="AC7412" s="64"/>
    </row>
    <row r="7413" spans="1:29" x14ac:dyDescent="0.35">
      <c r="A7413" s="9"/>
      <c r="U7413" s="14"/>
      <c r="AC7413" s="64"/>
    </row>
    <row r="7414" spans="1:29" x14ac:dyDescent="0.35">
      <c r="A7414" s="9"/>
      <c r="U7414" s="14"/>
      <c r="AC7414" s="64"/>
    </row>
    <row r="7415" spans="1:29" x14ac:dyDescent="0.35">
      <c r="A7415" s="9"/>
      <c r="U7415" s="14"/>
      <c r="AC7415" s="64"/>
    </row>
    <row r="7416" spans="1:29" x14ac:dyDescent="0.35">
      <c r="A7416" s="9"/>
      <c r="U7416" s="14"/>
      <c r="AC7416" s="64"/>
    </row>
    <row r="7417" spans="1:29" x14ac:dyDescent="0.35">
      <c r="A7417" s="9"/>
      <c r="U7417" s="14"/>
      <c r="AC7417" s="64"/>
    </row>
    <row r="7418" spans="1:29" x14ac:dyDescent="0.35">
      <c r="A7418" s="9"/>
      <c r="U7418" s="14"/>
      <c r="AC7418" s="64"/>
    </row>
    <row r="7419" spans="1:29" x14ac:dyDescent="0.35">
      <c r="A7419" s="9"/>
      <c r="U7419" s="14"/>
      <c r="AC7419" s="64"/>
    </row>
    <row r="7420" spans="1:29" x14ac:dyDescent="0.35">
      <c r="A7420" s="9"/>
      <c r="U7420" s="14"/>
      <c r="AC7420" s="64"/>
    </row>
    <row r="7421" spans="1:29" x14ac:dyDescent="0.35">
      <c r="A7421" s="9"/>
      <c r="U7421" s="14"/>
      <c r="AC7421" s="64"/>
    </row>
    <row r="7422" spans="1:29" x14ac:dyDescent="0.35">
      <c r="A7422" s="9"/>
      <c r="U7422" s="14"/>
      <c r="AC7422" s="64"/>
    </row>
    <row r="7423" spans="1:29" x14ac:dyDescent="0.35">
      <c r="A7423" s="9"/>
      <c r="U7423" s="14"/>
      <c r="AC7423" s="64"/>
    </row>
    <row r="7424" spans="1:29" x14ac:dyDescent="0.35">
      <c r="A7424" s="9"/>
      <c r="Q7424" s="25"/>
      <c r="U7424" s="14"/>
      <c r="AC7424" s="64"/>
    </row>
    <row r="7425" spans="1:29" x14ac:dyDescent="0.35">
      <c r="A7425" s="9"/>
      <c r="U7425" s="14"/>
      <c r="AC7425" s="64"/>
    </row>
    <row r="7426" spans="1:29" x14ac:dyDescent="0.35">
      <c r="A7426" s="9"/>
      <c r="U7426" s="14"/>
      <c r="AC7426" s="64"/>
    </row>
    <row r="7427" spans="1:29" x14ac:dyDescent="0.35">
      <c r="A7427" s="9"/>
      <c r="U7427" s="14"/>
      <c r="AC7427" s="64"/>
    </row>
    <row r="7428" spans="1:29" x14ac:dyDescent="0.35">
      <c r="A7428" s="9"/>
      <c r="U7428" s="14"/>
      <c r="AC7428" s="64"/>
    </row>
    <row r="7429" spans="1:29" x14ac:dyDescent="0.35">
      <c r="A7429" s="9"/>
      <c r="U7429" s="14"/>
      <c r="AC7429" s="64"/>
    </row>
    <row r="7430" spans="1:29" x14ac:dyDescent="0.35">
      <c r="A7430" s="9"/>
      <c r="U7430" s="14"/>
      <c r="AC7430" s="64"/>
    </row>
    <row r="7431" spans="1:29" x14ac:dyDescent="0.35">
      <c r="A7431" s="9"/>
      <c r="U7431" s="14"/>
      <c r="AC7431" s="64"/>
    </row>
    <row r="7432" spans="1:29" x14ac:dyDescent="0.35">
      <c r="A7432" s="9"/>
      <c r="U7432" s="14"/>
      <c r="AC7432" s="64"/>
    </row>
    <row r="7433" spans="1:29" x14ac:dyDescent="0.35">
      <c r="A7433" s="9"/>
      <c r="U7433" s="14"/>
      <c r="AC7433" s="64"/>
    </row>
    <row r="7434" spans="1:29" x14ac:dyDescent="0.35">
      <c r="A7434" s="9"/>
      <c r="U7434" s="14"/>
      <c r="AC7434" s="64"/>
    </row>
    <row r="7435" spans="1:29" x14ac:dyDescent="0.35">
      <c r="A7435" s="9"/>
      <c r="Q7435" s="79"/>
      <c r="R7435" s="77"/>
      <c r="U7435" s="14"/>
      <c r="AC7435" s="64"/>
    </row>
    <row r="7436" spans="1:29" x14ac:dyDescent="0.35">
      <c r="A7436" s="9"/>
      <c r="U7436" s="14"/>
      <c r="AC7436" s="64"/>
    </row>
    <row r="7437" spans="1:29" x14ac:dyDescent="0.35">
      <c r="A7437" s="9"/>
      <c r="U7437" s="14"/>
      <c r="AC7437" s="64"/>
    </row>
    <row r="7438" spans="1:29" x14ac:dyDescent="0.35">
      <c r="A7438" s="9"/>
      <c r="U7438" s="14"/>
      <c r="AC7438" s="64"/>
    </row>
    <row r="7439" spans="1:29" x14ac:dyDescent="0.35">
      <c r="A7439" s="9"/>
      <c r="U7439" s="14"/>
      <c r="AC7439" s="64"/>
    </row>
    <row r="7440" spans="1:29" x14ac:dyDescent="0.35">
      <c r="A7440" s="9"/>
      <c r="U7440" s="14"/>
      <c r="AC7440" s="64"/>
    </row>
    <row r="7441" spans="1:29" x14ac:dyDescent="0.35">
      <c r="A7441" s="9"/>
      <c r="U7441" s="14"/>
      <c r="AC7441" s="64"/>
    </row>
    <row r="7442" spans="1:29" x14ac:dyDescent="0.35">
      <c r="A7442" s="9"/>
      <c r="U7442" s="14"/>
      <c r="AC7442" s="64"/>
    </row>
    <row r="7443" spans="1:29" x14ac:dyDescent="0.35">
      <c r="A7443" s="9"/>
      <c r="U7443" s="14"/>
      <c r="AC7443" s="64"/>
    </row>
    <row r="7444" spans="1:29" x14ac:dyDescent="0.35">
      <c r="A7444" s="9"/>
      <c r="U7444" s="14"/>
      <c r="AC7444" s="64"/>
    </row>
    <row r="7445" spans="1:29" x14ac:dyDescent="0.35">
      <c r="A7445" s="9"/>
      <c r="U7445" s="14"/>
      <c r="AC7445" s="64"/>
    </row>
    <row r="7446" spans="1:29" x14ac:dyDescent="0.35">
      <c r="A7446" s="9"/>
      <c r="U7446" s="14"/>
      <c r="AC7446" s="64"/>
    </row>
    <row r="7447" spans="1:29" x14ac:dyDescent="0.35">
      <c r="A7447" s="9"/>
      <c r="U7447" s="14"/>
      <c r="AC7447" s="64"/>
    </row>
    <row r="7448" spans="1:29" x14ac:dyDescent="0.35">
      <c r="A7448" s="9"/>
      <c r="U7448" s="14"/>
      <c r="AC7448" s="64"/>
    </row>
    <row r="7449" spans="1:29" x14ac:dyDescent="0.35">
      <c r="A7449" s="9"/>
      <c r="U7449" s="14"/>
      <c r="AC7449" s="64"/>
    </row>
    <row r="7450" spans="1:29" x14ac:dyDescent="0.35">
      <c r="A7450" s="9"/>
      <c r="U7450" s="14"/>
      <c r="AC7450" s="64"/>
    </row>
    <row r="7451" spans="1:29" x14ac:dyDescent="0.35">
      <c r="A7451" s="9"/>
      <c r="U7451" s="14"/>
      <c r="AC7451" s="64"/>
    </row>
    <row r="7452" spans="1:29" x14ac:dyDescent="0.35">
      <c r="A7452" s="9"/>
      <c r="U7452" s="14"/>
      <c r="AC7452" s="64"/>
    </row>
    <row r="7453" spans="1:29" x14ac:dyDescent="0.35">
      <c r="A7453" s="9"/>
      <c r="U7453" s="14"/>
      <c r="AC7453" s="64"/>
    </row>
    <row r="7454" spans="1:29" x14ac:dyDescent="0.35">
      <c r="A7454" s="9"/>
      <c r="U7454" s="14"/>
      <c r="AC7454" s="64"/>
    </row>
    <row r="7455" spans="1:29" x14ac:dyDescent="0.35">
      <c r="A7455" s="9"/>
      <c r="L7455" s="17"/>
      <c r="M7455" s="17"/>
      <c r="N7455" s="17"/>
      <c r="U7455" s="14"/>
      <c r="AC7455" s="64"/>
    </row>
    <row r="7456" spans="1:29" x14ac:dyDescent="0.35">
      <c r="A7456" s="9"/>
      <c r="U7456" s="14"/>
      <c r="AC7456" s="64"/>
    </row>
    <row r="7457" spans="1:29" x14ac:dyDescent="0.35">
      <c r="A7457" s="9"/>
      <c r="U7457" s="14"/>
      <c r="AC7457" s="64"/>
    </row>
    <row r="7458" spans="1:29" x14ac:dyDescent="0.35">
      <c r="A7458" s="9"/>
      <c r="U7458" s="14"/>
      <c r="AC7458" s="64"/>
    </row>
    <row r="7459" spans="1:29" x14ac:dyDescent="0.35">
      <c r="A7459" s="9"/>
      <c r="U7459" s="14"/>
      <c r="AC7459" s="64"/>
    </row>
    <row r="7460" spans="1:29" x14ac:dyDescent="0.35">
      <c r="A7460" s="9"/>
      <c r="U7460" s="14"/>
      <c r="AC7460" s="64"/>
    </row>
    <row r="7461" spans="1:29" x14ac:dyDescent="0.35">
      <c r="A7461" s="9"/>
      <c r="U7461" s="14"/>
      <c r="AC7461" s="64"/>
    </row>
    <row r="7462" spans="1:29" x14ac:dyDescent="0.35">
      <c r="A7462" s="9"/>
      <c r="U7462" s="14"/>
      <c r="AC7462" s="64"/>
    </row>
    <row r="7463" spans="1:29" x14ac:dyDescent="0.35">
      <c r="A7463" s="9"/>
      <c r="U7463" s="14"/>
      <c r="AC7463" s="64"/>
    </row>
    <row r="7464" spans="1:29" x14ac:dyDescent="0.35">
      <c r="A7464" s="9"/>
      <c r="U7464" s="14"/>
      <c r="AC7464" s="64"/>
    </row>
    <row r="7465" spans="1:29" x14ac:dyDescent="0.35">
      <c r="A7465" s="9"/>
      <c r="B7465" s="185"/>
      <c r="C7465" s="55"/>
      <c r="D7465" s="177"/>
      <c r="E7465" s="55"/>
      <c r="F7465" s="55"/>
      <c r="G7465" s="53"/>
      <c r="H7465" s="53"/>
      <c r="I7465" s="53"/>
      <c r="J7465" s="53"/>
      <c r="K7465" s="53"/>
      <c r="L7465" s="53"/>
      <c r="M7465" s="53"/>
      <c r="N7465" s="53"/>
      <c r="O7465" s="55"/>
      <c r="Q7465" s="55"/>
      <c r="R7465" s="186"/>
      <c r="S7465" s="55"/>
      <c r="T7465" s="55"/>
      <c r="U7465" s="166"/>
      <c r="V7465" s="55"/>
      <c r="AC7465" s="64"/>
    </row>
    <row r="7466" spans="1:29" x14ac:dyDescent="0.35">
      <c r="A7466" s="188"/>
      <c r="B7466" s="197"/>
      <c r="C7466" s="198"/>
      <c r="D7466" s="161"/>
      <c r="E7466" s="198"/>
      <c r="F7466" s="198"/>
      <c r="G7466" s="199"/>
      <c r="H7466" s="200"/>
      <c r="I7466" s="161"/>
      <c r="J7466" s="161"/>
      <c r="K7466" s="161"/>
      <c r="L7466" s="161"/>
      <c r="M7466" s="161"/>
      <c r="N7466" s="161"/>
      <c r="O7466" s="161"/>
      <c r="P7466" s="55"/>
      <c r="Q7466" s="169"/>
      <c r="R7466" s="161"/>
      <c r="S7466" s="169"/>
      <c r="T7466" s="169"/>
      <c r="U7466" s="170"/>
      <c r="V7466" s="169"/>
      <c r="AC7466" s="64"/>
    </row>
    <row r="7467" spans="1:29" x14ac:dyDescent="0.35">
      <c r="A7467" s="188"/>
      <c r="B7467" s="197"/>
      <c r="C7467" s="198"/>
      <c r="D7467" s="161"/>
      <c r="E7467" s="198"/>
      <c r="F7467" s="198"/>
      <c r="G7467" s="199"/>
      <c r="H7467" s="200"/>
      <c r="I7467" s="161"/>
      <c r="J7467" s="161"/>
      <c r="K7467" s="161"/>
      <c r="L7467" s="161"/>
      <c r="M7467" s="161"/>
      <c r="N7467" s="161"/>
      <c r="O7467" s="161"/>
      <c r="P7467" s="161"/>
      <c r="Q7467" s="169"/>
      <c r="R7467" s="161"/>
      <c r="S7467" s="169"/>
      <c r="T7467" s="169"/>
      <c r="U7467" s="170"/>
      <c r="V7467" s="169"/>
      <c r="AC7467" s="64"/>
    </row>
    <row r="7468" spans="1:29" x14ac:dyDescent="0.35">
      <c r="A7468" s="188"/>
      <c r="B7468" s="197"/>
      <c r="C7468" s="198"/>
      <c r="D7468" s="161"/>
      <c r="E7468" s="198"/>
      <c r="F7468" s="198"/>
      <c r="G7468" s="199"/>
      <c r="H7468" s="200"/>
      <c r="I7468" s="161"/>
      <c r="J7468" s="161"/>
      <c r="K7468" s="161"/>
      <c r="L7468" s="161"/>
      <c r="M7468" s="161"/>
      <c r="N7468" s="161"/>
      <c r="O7468" s="161"/>
      <c r="P7468" s="161"/>
      <c r="Q7468" s="169"/>
      <c r="R7468" s="161"/>
      <c r="S7468" s="169"/>
      <c r="T7468" s="169"/>
      <c r="U7468" s="170"/>
      <c r="V7468" s="169"/>
      <c r="AC7468" s="64"/>
    </row>
    <row r="7469" spans="1:29" x14ac:dyDescent="0.35">
      <c r="A7469" s="188"/>
      <c r="B7469" s="197"/>
      <c r="C7469" s="198"/>
      <c r="D7469" s="161"/>
      <c r="E7469" s="198"/>
      <c r="F7469" s="198"/>
      <c r="G7469" s="199"/>
      <c r="H7469" s="200"/>
      <c r="I7469" s="161"/>
      <c r="J7469" s="161"/>
      <c r="K7469" s="161"/>
      <c r="L7469" s="161"/>
      <c r="M7469" s="161"/>
      <c r="N7469" s="161"/>
      <c r="O7469" s="161"/>
      <c r="P7469" s="161"/>
      <c r="Q7469" s="169"/>
      <c r="R7469" s="161"/>
      <c r="S7469" s="169"/>
      <c r="T7469" s="169"/>
      <c r="U7469" s="170"/>
      <c r="V7469" s="169"/>
      <c r="AC7469" s="64"/>
    </row>
    <row r="7470" spans="1:29" x14ac:dyDescent="0.35">
      <c r="A7470" s="188"/>
      <c r="B7470" s="197"/>
      <c r="C7470" s="198"/>
      <c r="D7470" s="161"/>
      <c r="E7470" s="198"/>
      <c r="F7470" s="198"/>
      <c r="G7470" s="199"/>
      <c r="H7470" s="200"/>
      <c r="I7470" s="161"/>
      <c r="J7470" s="161"/>
      <c r="K7470" s="161"/>
      <c r="L7470" s="161"/>
      <c r="M7470" s="161"/>
      <c r="N7470" s="161"/>
      <c r="O7470" s="161"/>
      <c r="P7470" s="161"/>
      <c r="Q7470" s="169"/>
      <c r="R7470" s="161"/>
      <c r="S7470" s="169"/>
      <c r="T7470" s="169"/>
      <c r="U7470" s="170"/>
      <c r="V7470" s="169"/>
      <c r="AC7470" s="64"/>
    </row>
    <row r="7471" spans="1:29" x14ac:dyDescent="0.35">
      <c r="A7471" s="188"/>
      <c r="B7471" s="197"/>
      <c r="C7471" s="198"/>
      <c r="D7471" s="161"/>
      <c r="E7471" s="198"/>
      <c r="F7471" s="198"/>
      <c r="G7471" s="199"/>
      <c r="H7471" s="200"/>
      <c r="I7471" s="161"/>
      <c r="J7471" s="161"/>
      <c r="K7471" s="161"/>
      <c r="L7471" s="161"/>
      <c r="M7471" s="161"/>
      <c r="N7471" s="161"/>
      <c r="O7471" s="161"/>
      <c r="P7471" s="161"/>
      <c r="Q7471" s="169"/>
      <c r="R7471" s="161"/>
      <c r="S7471" s="169"/>
      <c r="T7471" s="169"/>
      <c r="U7471" s="170"/>
      <c r="V7471" s="169"/>
      <c r="AC7471" s="64"/>
    </row>
    <row r="7472" spans="1:29" x14ac:dyDescent="0.35">
      <c r="A7472" s="188"/>
      <c r="B7472" s="197"/>
      <c r="C7472" s="198"/>
      <c r="D7472" s="161"/>
      <c r="E7472" s="198"/>
      <c r="F7472" s="198"/>
      <c r="G7472" s="199"/>
      <c r="H7472" s="200"/>
      <c r="I7472" s="161"/>
      <c r="J7472" s="161"/>
      <c r="K7472" s="161"/>
      <c r="L7472" s="161"/>
      <c r="M7472" s="161"/>
      <c r="N7472" s="161"/>
      <c r="O7472" s="161"/>
      <c r="P7472" s="161"/>
      <c r="Q7472" s="169"/>
      <c r="R7472" s="161"/>
      <c r="S7472" s="169"/>
      <c r="T7472" s="169"/>
      <c r="U7472" s="170"/>
      <c r="V7472" s="169"/>
      <c r="AC7472" s="64"/>
    </row>
    <row r="7473" spans="1:29" x14ac:dyDescent="0.35">
      <c r="A7473" s="188"/>
      <c r="B7473" s="197"/>
      <c r="C7473" s="198"/>
      <c r="D7473" s="161"/>
      <c r="E7473" s="198"/>
      <c r="F7473" s="198"/>
      <c r="G7473" s="199"/>
      <c r="H7473" s="200"/>
      <c r="I7473" s="161"/>
      <c r="J7473" s="161"/>
      <c r="K7473" s="161"/>
      <c r="L7473" s="161"/>
      <c r="M7473" s="161"/>
      <c r="N7473" s="161"/>
      <c r="O7473" s="161"/>
      <c r="P7473" s="161"/>
      <c r="Q7473" s="169"/>
      <c r="R7473" s="161"/>
      <c r="S7473" s="169"/>
      <c r="T7473" s="169"/>
      <c r="U7473" s="170"/>
      <c r="V7473" s="169"/>
      <c r="AC7473" s="64"/>
    </row>
    <row r="7474" spans="1:29" x14ac:dyDescent="0.35">
      <c r="A7474" s="188"/>
      <c r="B7474" s="197"/>
      <c r="C7474" s="198"/>
      <c r="D7474" s="161"/>
      <c r="E7474" s="198"/>
      <c r="F7474" s="198"/>
      <c r="G7474" s="199"/>
      <c r="H7474" s="200"/>
      <c r="I7474" s="161"/>
      <c r="J7474" s="161"/>
      <c r="K7474" s="161"/>
      <c r="L7474" s="161"/>
      <c r="M7474" s="161"/>
      <c r="N7474" s="161"/>
      <c r="O7474" s="161"/>
      <c r="P7474" s="161"/>
      <c r="Q7474" s="169"/>
      <c r="R7474" s="161"/>
      <c r="S7474" s="169"/>
      <c r="T7474" s="169"/>
      <c r="U7474" s="170"/>
      <c r="V7474" s="169"/>
      <c r="AC7474" s="64"/>
    </row>
    <row r="7475" spans="1:29" x14ac:dyDescent="0.35">
      <c r="A7475" s="188"/>
      <c r="B7475" s="197"/>
      <c r="C7475" s="198"/>
      <c r="D7475" s="161"/>
      <c r="E7475" s="198"/>
      <c r="F7475" s="198"/>
      <c r="G7475" s="199"/>
      <c r="H7475" s="200"/>
      <c r="I7475" s="161"/>
      <c r="J7475" s="161"/>
      <c r="K7475" s="161"/>
      <c r="L7475" s="161"/>
      <c r="M7475" s="161"/>
      <c r="N7475" s="161"/>
      <c r="O7475" s="161"/>
      <c r="P7475" s="161"/>
      <c r="Q7475" s="169"/>
      <c r="R7475" s="161"/>
      <c r="S7475" s="169"/>
      <c r="T7475" s="169"/>
      <c r="U7475" s="170"/>
      <c r="V7475" s="169"/>
      <c r="AC7475" s="64"/>
    </row>
    <row r="7476" spans="1:29" x14ac:dyDescent="0.35">
      <c r="A7476" s="188"/>
      <c r="B7476" s="197"/>
      <c r="C7476" s="198"/>
      <c r="D7476" s="161"/>
      <c r="E7476" s="198"/>
      <c r="F7476" s="198"/>
      <c r="G7476" s="199"/>
      <c r="H7476" s="200"/>
      <c r="I7476" s="161"/>
      <c r="J7476" s="161"/>
      <c r="K7476" s="161"/>
      <c r="L7476" s="161"/>
      <c r="M7476" s="161"/>
      <c r="N7476" s="161"/>
      <c r="O7476" s="161"/>
      <c r="P7476" s="161"/>
      <c r="Q7476" s="169"/>
      <c r="R7476" s="161"/>
      <c r="S7476" s="169"/>
      <c r="T7476" s="169"/>
      <c r="U7476" s="170"/>
      <c r="V7476" s="169"/>
      <c r="AC7476" s="64"/>
    </row>
    <row r="7477" spans="1:29" x14ac:dyDescent="0.35">
      <c r="A7477" s="188"/>
      <c r="B7477" s="197"/>
      <c r="C7477" s="198"/>
      <c r="D7477" s="161"/>
      <c r="E7477" s="198"/>
      <c r="F7477" s="198"/>
      <c r="G7477" s="199"/>
      <c r="H7477" s="200"/>
      <c r="I7477" s="161"/>
      <c r="J7477" s="161"/>
      <c r="K7477" s="161"/>
      <c r="L7477" s="161"/>
      <c r="M7477" s="161"/>
      <c r="N7477" s="161"/>
      <c r="O7477" s="161"/>
      <c r="P7477" s="161"/>
      <c r="Q7477" s="169"/>
      <c r="R7477" s="161"/>
      <c r="S7477" s="169"/>
      <c r="T7477" s="169"/>
      <c r="U7477" s="170"/>
      <c r="V7477" s="169"/>
      <c r="AC7477" s="64"/>
    </row>
    <row r="7478" spans="1:29" x14ac:dyDescent="0.35">
      <c r="A7478" s="188"/>
      <c r="B7478" s="197"/>
      <c r="C7478" s="198"/>
      <c r="D7478" s="161"/>
      <c r="E7478" s="198"/>
      <c r="F7478" s="198"/>
      <c r="G7478" s="199"/>
      <c r="H7478" s="200"/>
      <c r="I7478" s="161"/>
      <c r="J7478" s="161"/>
      <c r="K7478" s="161"/>
      <c r="L7478" s="161"/>
      <c r="M7478" s="161"/>
      <c r="N7478" s="161"/>
      <c r="O7478" s="161"/>
      <c r="P7478" s="161"/>
      <c r="Q7478" s="169"/>
      <c r="R7478" s="161"/>
      <c r="S7478" s="169"/>
      <c r="T7478" s="169"/>
      <c r="U7478" s="170"/>
      <c r="V7478" s="169"/>
      <c r="AC7478" s="64"/>
    </row>
    <row r="7479" spans="1:29" x14ac:dyDescent="0.35">
      <c r="A7479" s="188"/>
      <c r="B7479" s="197"/>
      <c r="C7479" s="198"/>
      <c r="D7479" s="161"/>
      <c r="E7479" s="198"/>
      <c r="F7479" s="198"/>
      <c r="G7479" s="199"/>
      <c r="H7479" s="200"/>
      <c r="I7479" s="161"/>
      <c r="J7479" s="161"/>
      <c r="K7479" s="161"/>
      <c r="L7479" s="161"/>
      <c r="M7479" s="161"/>
      <c r="N7479" s="161"/>
      <c r="O7479" s="161"/>
      <c r="P7479" s="161"/>
      <c r="Q7479" s="169"/>
      <c r="R7479" s="161"/>
      <c r="S7479" s="169"/>
      <c r="T7479" s="169"/>
      <c r="U7479" s="170"/>
      <c r="V7479" s="169"/>
      <c r="AC7479" s="64"/>
    </row>
    <row r="7480" spans="1:29" x14ac:dyDescent="0.35">
      <c r="A7480" s="188"/>
      <c r="B7480" s="197"/>
      <c r="C7480" s="198"/>
      <c r="D7480" s="161"/>
      <c r="E7480" s="198"/>
      <c r="F7480" s="198"/>
      <c r="G7480" s="199"/>
      <c r="H7480" s="200"/>
      <c r="I7480" s="161"/>
      <c r="J7480" s="161"/>
      <c r="K7480" s="161"/>
      <c r="L7480" s="161"/>
      <c r="M7480" s="161"/>
      <c r="N7480" s="161"/>
      <c r="O7480" s="161"/>
      <c r="P7480" s="161"/>
      <c r="Q7480" s="264"/>
      <c r="R7480" s="160"/>
      <c r="S7480" s="169"/>
      <c r="T7480" s="169"/>
      <c r="U7480" s="170"/>
      <c r="V7480" s="169"/>
      <c r="AC7480" s="64"/>
    </row>
    <row r="7481" spans="1:29" x14ac:dyDescent="0.35">
      <c r="A7481" s="188"/>
      <c r="B7481" s="197"/>
      <c r="C7481" s="198"/>
      <c r="D7481" s="161"/>
      <c r="E7481" s="198"/>
      <c r="F7481" s="198"/>
      <c r="G7481" s="199"/>
      <c r="H7481" s="200"/>
      <c r="I7481" s="161"/>
      <c r="J7481" s="161"/>
      <c r="K7481" s="161"/>
      <c r="L7481" s="161"/>
      <c r="M7481" s="161"/>
      <c r="N7481" s="161"/>
      <c r="O7481" s="161"/>
      <c r="P7481" s="161"/>
      <c r="Q7481" s="169"/>
      <c r="R7481" s="161"/>
      <c r="S7481" s="169"/>
      <c r="T7481" s="169"/>
      <c r="U7481" s="170"/>
      <c r="V7481" s="169"/>
      <c r="AC7481" s="64"/>
    </row>
    <row r="7482" spans="1:29" x14ac:dyDescent="0.35">
      <c r="A7482" s="188"/>
      <c r="B7482" s="197"/>
      <c r="C7482" s="198"/>
      <c r="D7482" s="161"/>
      <c r="E7482" s="198"/>
      <c r="F7482" s="198"/>
      <c r="G7482" s="199"/>
      <c r="H7482" s="200"/>
      <c r="I7482" s="161"/>
      <c r="J7482" s="161"/>
      <c r="K7482" s="161"/>
      <c r="L7482" s="161"/>
      <c r="M7482" s="161"/>
      <c r="N7482" s="161"/>
      <c r="O7482" s="161"/>
      <c r="P7482" s="161"/>
      <c r="Q7482" s="169"/>
      <c r="R7482" s="161"/>
      <c r="S7482" s="169"/>
      <c r="T7482" s="169"/>
      <c r="U7482" s="170"/>
      <c r="V7482" s="169"/>
      <c r="AC7482" s="64"/>
    </row>
    <row r="7483" spans="1:29" x14ac:dyDescent="0.35">
      <c r="A7483" s="188"/>
      <c r="B7483" s="197"/>
      <c r="C7483" s="198"/>
      <c r="D7483" s="161"/>
      <c r="E7483" s="198"/>
      <c r="F7483" s="198"/>
      <c r="G7483" s="199"/>
      <c r="H7483" s="200"/>
      <c r="I7483" s="161"/>
      <c r="J7483" s="161"/>
      <c r="K7483" s="161"/>
      <c r="L7483" s="161"/>
      <c r="M7483" s="161"/>
      <c r="N7483" s="161"/>
      <c r="O7483" s="161"/>
      <c r="P7483" s="161"/>
      <c r="Q7483" s="169"/>
      <c r="R7483" s="161"/>
      <c r="S7483" s="169"/>
      <c r="T7483" s="169"/>
      <c r="U7483" s="170"/>
      <c r="V7483" s="169"/>
      <c r="AC7483" s="64"/>
    </row>
    <row r="7484" spans="1:29" x14ac:dyDescent="0.35">
      <c r="A7484" s="188"/>
      <c r="B7484" s="197"/>
      <c r="C7484" s="198"/>
      <c r="D7484" s="161"/>
      <c r="E7484" s="198"/>
      <c r="F7484" s="198"/>
      <c r="G7484" s="199"/>
      <c r="H7484" s="200"/>
      <c r="I7484" s="161"/>
      <c r="J7484" s="161"/>
      <c r="K7484" s="161"/>
      <c r="L7484" s="161"/>
      <c r="M7484" s="161"/>
      <c r="N7484" s="161"/>
      <c r="O7484" s="161"/>
      <c r="P7484" s="161"/>
      <c r="Q7484" s="169"/>
      <c r="R7484" s="161"/>
      <c r="S7484" s="169"/>
      <c r="T7484" s="169"/>
      <c r="U7484" s="170"/>
      <c r="V7484" s="169"/>
      <c r="AC7484" s="64"/>
    </row>
    <row r="7485" spans="1:29" x14ac:dyDescent="0.35">
      <c r="A7485" s="188"/>
      <c r="B7485" s="197"/>
      <c r="C7485" s="198"/>
      <c r="D7485" s="161"/>
      <c r="E7485" s="198"/>
      <c r="F7485" s="198"/>
      <c r="G7485" s="199"/>
      <c r="H7485" s="200"/>
      <c r="I7485" s="161"/>
      <c r="J7485" s="161"/>
      <c r="K7485" s="161"/>
      <c r="L7485" s="161"/>
      <c r="M7485" s="161"/>
      <c r="N7485" s="161"/>
      <c r="O7485" s="161"/>
      <c r="P7485" s="161"/>
      <c r="Q7485" s="169"/>
      <c r="R7485" s="161"/>
      <c r="S7485" s="169"/>
      <c r="T7485" s="169"/>
      <c r="U7485" s="170"/>
      <c r="V7485" s="169"/>
      <c r="AC7485" s="64"/>
    </row>
    <row r="7486" spans="1:29" x14ac:dyDescent="0.35">
      <c r="A7486" s="188"/>
      <c r="B7486" s="197"/>
      <c r="C7486" s="198"/>
      <c r="D7486" s="161"/>
      <c r="E7486" s="198"/>
      <c r="F7486" s="198"/>
      <c r="G7486" s="199"/>
      <c r="H7486" s="200"/>
      <c r="I7486" s="161"/>
      <c r="J7486" s="161"/>
      <c r="K7486" s="161"/>
      <c r="L7486" s="161"/>
      <c r="M7486" s="161"/>
      <c r="N7486" s="161"/>
      <c r="O7486" s="161"/>
      <c r="P7486" s="161"/>
      <c r="Q7486" s="169"/>
      <c r="R7486" s="161"/>
      <c r="S7486" s="169"/>
      <c r="T7486" s="169"/>
      <c r="U7486" s="170"/>
      <c r="V7486" s="169"/>
      <c r="AC7486" s="64"/>
    </row>
    <row r="7487" spans="1:29" x14ac:dyDescent="0.35">
      <c r="A7487" s="188"/>
      <c r="B7487" s="197"/>
      <c r="C7487" s="198"/>
      <c r="D7487" s="161"/>
      <c r="E7487" s="198"/>
      <c r="F7487" s="198"/>
      <c r="G7487" s="199"/>
      <c r="H7487" s="200"/>
      <c r="I7487" s="161"/>
      <c r="J7487" s="161"/>
      <c r="K7487" s="161"/>
      <c r="L7487" s="161"/>
      <c r="M7487" s="161"/>
      <c r="N7487" s="161"/>
      <c r="O7487" s="161"/>
      <c r="P7487" s="161"/>
      <c r="Q7487" s="169"/>
      <c r="R7487" s="161"/>
      <c r="S7487" s="169"/>
      <c r="T7487" s="169"/>
      <c r="U7487" s="170"/>
      <c r="V7487" s="169"/>
      <c r="AC7487" s="64"/>
    </row>
    <row r="7488" spans="1:29" x14ac:dyDescent="0.35">
      <c r="A7488" s="188"/>
      <c r="B7488" s="197"/>
      <c r="C7488" s="198"/>
      <c r="D7488" s="161"/>
      <c r="E7488" s="198"/>
      <c r="F7488" s="198"/>
      <c r="G7488" s="199"/>
      <c r="H7488" s="200"/>
      <c r="I7488" s="161"/>
      <c r="J7488" s="161"/>
      <c r="K7488" s="161"/>
      <c r="L7488" s="161"/>
      <c r="M7488" s="161"/>
      <c r="N7488" s="161"/>
      <c r="O7488" s="161"/>
      <c r="P7488" s="161"/>
      <c r="Q7488" s="169"/>
      <c r="R7488" s="161"/>
      <c r="S7488" s="169"/>
      <c r="T7488" s="169"/>
      <c r="U7488" s="170"/>
      <c r="V7488" s="169"/>
      <c r="AC7488" s="64"/>
    </row>
    <row r="7489" spans="1:29" x14ac:dyDescent="0.35">
      <c r="A7489" s="188"/>
      <c r="B7489" s="197"/>
      <c r="C7489" s="198"/>
      <c r="D7489" s="161"/>
      <c r="E7489" s="198"/>
      <c r="F7489" s="198"/>
      <c r="G7489" s="199"/>
      <c r="H7489" s="200"/>
      <c r="I7489" s="161"/>
      <c r="J7489" s="161"/>
      <c r="K7489" s="161"/>
      <c r="L7489" s="161"/>
      <c r="M7489" s="161"/>
      <c r="N7489" s="161"/>
      <c r="O7489" s="201"/>
      <c r="P7489" s="161"/>
      <c r="Q7489" s="169"/>
      <c r="R7489" s="161"/>
      <c r="S7489" s="169"/>
      <c r="T7489" s="169"/>
      <c r="U7489" s="170"/>
      <c r="V7489" s="169"/>
      <c r="AC7489" s="64"/>
    </row>
    <row r="7490" spans="1:29" x14ac:dyDescent="0.35">
      <c r="A7490" s="188"/>
      <c r="B7490" s="197"/>
      <c r="C7490" s="198"/>
      <c r="D7490" s="161"/>
      <c r="E7490" s="198"/>
      <c r="F7490" s="198"/>
      <c r="G7490" s="199"/>
      <c r="H7490" s="200"/>
      <c r="I7490" s="161"/>
      <c r="J7490" s="161"/>
      <c r="K7490" s="161"/>
      <c r="L7490" s="161"/>
      <c r="M7490" s="161"/>
      <c r="N7490" s="161"/>
      <c r="O7490" s="161"/>
      <c r="P7490" s="161"/>
      <c r="Q7490" s="169"/>
      <c r="R7490" s="161"/>
      <c r="S7490" s="169"/>
      <c r="T7490" s="169"/>
      <c r="U7490" s="170"/>
      <c r="V7490" s="169"/>
      <c r="AC7490" s="64"/>
    </row>
    <row r="7491" spans="1:29" x14ac:dyDescent="0.35">
      <c r="A7491" s="188"/>
      <c r="B7491" s="197"/>
      <c r="C7491" s="198"/>
      <c r="D7491" s="161"/>
      <c r="E7491" s="198"/>
      <c r="F7491" s="198"/>
      <c r="G7491" s="199"/>
      <c r="H7491" s="200"/>
      <c r="I7491" s="161"/>
      <c r="J7491" s="161"/>
      <c r="K7491" s="161"/>
      <c r="L7491" s="161"/>
      <c r="M7491" s="161"/>
      <c r="N7491" s="161"/>
      <c r="O7491" s="161"/>
      <c r="P7491" s="161"/>
      <c r="Q7491" s="169"/>
      <c r="R7491" s="161"/>
      <c r="S7491" s="169"/>
      <c r="T7491" s="169"/>
      <c r="U7491" s="170"/>
      <c r="V7491" s="169"/>
      <c r="AC7491" s="64"/>
    </row>
    <row r="7492" spans="1:29" x14ac:dyDescent="0.35">
      <c r="A7492" s="188"/>
      <c r="B7492" s="204"/>
      <c r="C7492" s="205"/>
      <c r="D7492" s="206"/>
      <c r="E7492" s="205"/>
      <c r="F7492" s="205"/>
      <c r="G7492" s="207"/>
      <c r="H7492" s="208"/>
      <c r="I7492" s="206"/>
      <c r="J7492" s="209"/>
      <c r="K7492" s="209"/>
      <c r="L7492" s="206"/>
      <c r="M7492" s="206"/>
      <c r="N7492" s="206"/>
      <c r="O7492" s="206"/>
      <c r="P7492" s="161"/>
      <c r="Q7492" s="191"/>
      <c r="R7492" s="206"/>
      <c r="S7492" s="191"/>
      <c r="T7492" s="191"/>
      <c r="U7492" s="210"/>
      <c r="V7492" s="191"/>
      <c r="AC7492" s="64"/>
    </row>
    <row r="7493" spans="1:29" x14ac:dyDescent="0.35">
      <c r="A7493" s="188"/>
      <c r="B7493" s="160"/>
      <c r="C7493" s="161"/>
      <c r="D7493" s="161"/>
      <c r="E7493" s="161"/>
      <c r="F7493" s="161"/>
      <c r="G7493" s="202"/>
      <c r="H7493" s="162"/>
      <c r="I7493" s="161"/>
      <c r="J7493" s="161"/>
      <c r="K7493" s="161"/>
      <c r="L7493" s="161"/>
      <c r="M7493" s="161"/>
      <c r="N7493" s="161"/>
      <c r="O7493" s="161"/>
      <c r="P7493" s="206"/>
      <c r="Q7493" s="169"/>
      <c r="R7493" s="161"/>
      <c r="S7493" s="169"/>
      <c r="T7493" s="169"/>
      <c r="U7493" s="170"/>
      <c r="V7493" s="169"/>
      <c r="AC7493" s="64"/>
    </row>
    <row r="7494" spans="1:29" x14ac:dyDescent="0.35">
      <c r="A7494" s="188"/>
      <c r="B7494" s="160"/>
      <c r="C7494" s="161"/>
      <c r="D7494" s="161"/>
      <c r="E7494" s="161"/>
      <c r="F7494" s="161"/>
      <c r="G7494" s="202"/>
      <c r="H7494" s="162"/>
      <c r="I7494" s="161"/>
      <c r="J7494" s="161"/>
      <c r="K7494" s="161"/>
      <c r="L7494" s="161"/>
      <c r="M7494" s="161"/>
      <c r="N7494" s="161"/>
      <c r="O7494" s="161"/>
      <c r="P7494" s="161"/>
      <c r="Q7494" s="169"/>
      <c r="R7494" s="161"/>
      <c r="S7494" s="169"/>
      <c r="T7494" s="169"/>
      <c r="U7494" s="170"/>
      <c r="V7494" s="169"/>
      <c r="AC7494" s="64"/>
    </row>
    <row r="7495" spans="1:29" x14ac:dyDescent="0.35">
      <c r="A7495" s="188"/>
      <c r="B7495" s="160"/>
      <c r="C7495" s="161"/>
      <c r="D7495" s="161"/>
      <c r="E7495" s="161"/>
      <c r="F7495" s="161"/>
      <c r="G7495" s="202"/>
      <c r="H7495" s="162"/>
      <c r="I7495" s="161"/>
      <c r="J7495" s="161"/>
      <c r="K7495" s="161"/>
      <c r="L7495" s="161"/>
      <c r="M7495" s="161"/>
      <c r="N7495" s="161"/>
      <c r="O7495" s="161"/>
      <c r="P7495" s="161"/>
      <c r="Q7495" s="169"/>
      <c r="R7495" s="161"/>
      <c r="S7495" s="169"/>
      <c r="T7495" s="169"/>
      <c r="U7495" s="170"/>
      <c r="V7495" s="169"/>
      <c r="AC7495" s="64"/>
    </row>
    <row r="7496" spans="1:29" x14ac:dyDescent="0.35">
      <c r="A7496" s="188"/>
      <c r="B7496" s="160"/>
      <c r="C7496" s="161"/>
      <c r="D7496" s="161"/>
      <c r="E7496" s="161"/>
      <c r="F7496" s="161"/>
      <c r="G7496" s="202"/>
      <c r="H7496" s="162"/>
      <c r="I7496" s="161"/>
      <c r="J7496" s="161"/>
      <c r="K7496" s="161"/>
      <c r="L7496" s="161"/>
      <c r="M7496" s="161"/>
      <c r="N7496" s="161"/>
      <c r="O7496" s="161"/>
      <c r="P7496" s="161"/>
      <c r="Q7496" s="169"/>
      <c r="R7496" s="161"/>
      <c r="S7496" s="169"/>
      <c r="T7496" s="169"/>
      <c r="U7496" s="170"/>
      <c r="V7496" s="169"/>
      <c r="AC7496" s="64"/>
    </row>
    <row r="7497" spans="1:29" x14ac:dyDescent="0.35">
      <c r="A7497" s="188"/>
      <c r="B7497" s="160"/>
      <c r="C7497" s="203"/>
      <c r="D7497" s="161"/>
      <c r="E7497" s="161"/>
      <c r="F7497" s="161"/>
      <c r="G7497" s="202"/>
      <c r="H7497" s="162"/>
      <c r="I7497" s="161"/>
      <c r="J7497" s="161"/>
      <c r="K7497" s="161"/>
      <c r="L7497" s="161"/>
      <c r="M7497" s="161"/>
      <c r="N7497" s="161"/>
      <c r="O7497" s="161"/>
      <c r="P7497" s="161"/>
      <c r="Q7497" s="169"/>
      <c r="R7497" s="161"/>
      <c r="S7497" s="169"/>
      <c r="T7497" s="169"/>
      <c r="U7497" s="170"/>
      <c r="V7497" s="169"/>
      <c r="AC7497" s="64"/>
    </row>
    <row r="7498" spans="1:29" x14ac:dyDescent="0.35">
      <c r="A7498" s="188"/>
      <c r="B7498" s="160"/>
      <c r="C7498" s="203"/>
      <c r="D7498" s="161"/>
      <c r="E7498" s="161"/>
      <c r="F7498" s="161"/>
      <c r="G7498" s="202"/>
      <c r="H7498" s="162"/>
      <c r="I7498" s="161"/>
      <c r="J7498" s="161"/>
      <c r="K7498" s="161"/>
      <c r="L7498" s="161"/>
      <c r="M7498" s="161"/>
      <c r="N7498" s="161"/>
      <c r="O7498" s="161"/>
      <c r="P7498" s="161"/>
      <c r="Q7498" s="169"/>
      <c r="R7498" s="161"/>
      <c r="S7498" s="169"/>
      <c r="T7498" s="169"/>
      <c r="U7498" s="170"/>
      <c r="V7498" s="169"/>
      <c r="AC7498" s="64"/>
    </row>
    <row r="7499" spans="1:29" x14ac:dyDescent="0.35">
      <c r="A7499" s="188"/>
      <c r="B7499" s="160"/>
      <c r="C7499" s="203"/>
      <c r="D7499" s="161"/>
      <c r="E7499" s="161"/>
      <c r="F7499" s="161"/>
      <c r="G7499" s="202"/>
      <c r="H7499" s="162"/>
      <c r="I7499" s="161"/>
      <c r="J7499" s="161"/>
      <c r="K7499" s="161"/>
      <c r="L7499" s="161"/>
      <c r="M7499" s="161"/>
      <c r="N7499" s="161"/>
      <c r="O7499" s="161"/>
      <c r="P7499" s="161"/>
      <c r="Q7499" s="169"/>
      <c r="R7499" s="161"/>
      <c r="S7499" s="169"/>
      <c r="T7499" s="169"/>
      <c r="U7499" s="170"/>
      <c r="V7499" s="169"/>
      <c r="AC7499" s="64"/>
    </row>
    <row r="7500" spans="1:29" x14ac:dyDescent="0.35">
      <c r="A7500" s="188"/>
      <c r="B7500" s="160"/>
      <c r="C7500" s="203"/>
      <c r="D7500" s="161"/>
      <c r="E7500" s="161"/>
      <c r="F7500" s="161"/>
      <c r="G7500" s="202"/>
      <c r="H7500" s="162"/>
      <c r="I7500" s="161"/>
      <c r="J7500" s="161"/>
      <c r="K7500" s="161"/>
      <c r="L7500" s="161"/>
      <c r="M7500" s="161"/>
      <c r="N7500" s="161"/>
      <c r="O7500" s="161"/>
      <c r="P7500" s="161"/>
      <c r="Q7500" s="169"/>
      <c r="R7500" s="161"/>
      <c r="S7500" s="169"/>
      <c r="T7500" s="169"/>
      <c r="U7500" s="170"/>
      <c r="V7500" s="169"/>
      <c r="AC7500" s="64"/>
    </row>
    <row r="7501" spans="1:29" x14ac:dyDescent="0.35">
      <c r="A7501" s="188"/>
      <c r="B7501" s="160"/>
      <c r="C7501" s="161"/>
      <c r="D7501" s="161"/>
      <c r="E7501" s="161"/>
      <c r="F7501" s="161"/>
      <c r="G7501" s="202"/>
      <c r="H7501" s="162"/>
      <c r="I7501" s="161"/>
      <c r="J7501" s="161"/>
      <c r="K7501" s="161"/>
      <c r="L7501" s="161"/>
      <c r="M7501" s="161"/>
      <c r="N7501" s="161"/>
      <c r="O7501" s="161"/>
      <c r="P7501" s="161"/>
      <c r="Q7501" s="169"/>
      <c r="R7501" s="161"/>
      <c r="S7501" s="169"/>
      <c r="T7501" s="169"/>
      <c r="U7501" s="170"/>
      <c r="V7501" s="169"/>
      <c r="AC7501" s="64"/>
    </row>
    <row r="7502" spans="1:29" x14ac:dyDescent="0.35">
      <c r="A7502" s="188"/>
      <c r="B7502" s="160"/>
      <c r="C7502" s="161"/>
      <c r="D7502" s="161"/>
      <c r="E7502" s="161"/>
      <c r="F7502" s="161"/>
      <c r="G7502" s="202"/>
      <c r="H7502" s="162"/>
      <c r="I7502" s="161"/>
      <c r="J7502" s="161"/>
      <c r="K7502" s="161"/>
      <c r="L7502" s="161"/>
      <c r="M7502" s="161"/>
      <c r="N7502" s="161"/>
      <c r="O7502" s="161"/>
      <c r="P7502" s="161"/>
      <c r="Q7502" s="169"/>
      <c r="R7502" s="161"/>
      <c r="S7502" s="169"/>
      <c r="T7502" s="169"/>
      <c r="U7502" s="170"/>
      <c r="V7502" s="169"/>
      <c r="AC7502" s="64"/>
    </row>
    <row r="7503" spans="1:29" x14ac:dyDescent="0.35">
      <c r="A7503" s="188"/>
      <c r="B7503" s="160"/>
      <c r="C7503" s="161"/>
      <c r="D7503" s="161"/>
      <c r="E7503" s="161"/>
      <c r="F7503" s="161"/>
      <c r="G7503" s="202"/>
      <c r="H7503" s="162"/>
      <c r="I7503" s="161"/>
      <c r="J7503" s="161"/>
      <c r="K7503" s="161"/>
      <c r="L7503" s="161"/>
      <c r="M7503" s="161"/>
      <c r="N7503" s="161"/>
      <c r="O7503" s="161"/>
      <c r="P7503" s="161"/>
      <c r="Q7503" s="169"/>
      <c r="R7503" s="161"/>
      <c r="S7503" s="169"/>
      <c r="T7503" s="169"/>
      <c r="U7503" s="170"/>
      <c r="V7503" s="169"/>
      <c r="AC7503" s="64"/>
    </row>
    <row r="7504" spans="1:29" x14ac:dyDescent="0.35">
      <c r="A7504" s="188"/>
      <c r="B7504" s="160"/>
      <c r="C7504" s="161"/>
      <c r="D7504" s="161"/>
      <c r="E7504" s="161"/>
      <c r="F7504" s="161"/>
      <c r="G7504" s="202"/>
      <c r="H7504" s="162"/>
      <c r="I7504" s="161"/>
      <c r="J7504" s="161"/>
      <c r="K7504" s="161"/>
      <c r="L7504" s="161"/>
      <c r="M7504" s="161"/>
      <c r="N7504" s="161"/>
      <c r="O7504" s="161"/>
      <c r="P7504" s="161"/>
      <c r="Q7504" s="169"/>
      <c r="R7504" s="161"/>
      <c r="S7504" s="169"/>
      <c r="T7504" s="169"/>
      <c r="U7504" s="170"/>
      <c r="V7504" s="169"/>
      <c r="AC7504" s="64"/>
    </row>
    <row r="7505" spans="1:29" x14ac:dyDescent="0.35">
      <c r="A7505" s="188"/>
      <c r="B7505" s="160"/>
      <c r="C7505" s="161"/>
      <c r="D7505" s="161"/>
      <c r="E7505" s="160"/>
      <c r="F7505" s="160"/>
      <c r="G7505" s="202"/>
      <c r="H7505" s="162"/>
      <c r="I7505" s="161"/>
      <c r="J7505" s="161"/>
      <c r="K7505" s="161"/>
      <c r="L7505" s="161"/>
      <c r="M7505" s="161"/>
      <c r="N7505" s="161"/>
      <c r="O7505" s="161"/>
      <c r="P7505" s="161"/>
      <c r="Q7505" s="169"/>
      <c r="R7505" s="161"/>
      <c r="S7505" s="169"/>
      <c r="T7505" s="169"/>
      <c r="U7505" s="170"/>
      <c r="V7505" s="169"/>
      <c r="AC7505" s="64"/>
    </row>
    <row r="7506" spans="1:29" x14ac:dyDescent="0.35">
      <c r="A7506" s="188"/>
      <c r="B7506" s="160"/>
      <c r="C7506" s="161"/>
      <c r="D7506" s="161"/>
      <c r="E7506" s="160"/>
      <c r="F7506" s="160"/>
      <c r="G7506" s="202"/>
      <c r="H7506" s="162"/>
      <c r="I7506" s="161"/>
      <c r="J7506" s="161"/>
      <c r="K7506" s="161"/>
      <c r="L7506" s="161"/>
      <c r="M7506" s="161"/>
      <c r="N7506" s="161"/>
      <c r="O7506" s="161"/>
      <c r="P7506" s="161"/>
      <c r="Q7506" s="169"/>
      <c r="R7506" s="161"/>
      <c r="S7506" s="169"/>
      <c r="T7506" s="169"/>
      <c r="U7506" s="170"/>
      <c r="V7506" s="169"/>
      <c r="AC7506" s="64"/>
    </row>
    <row r="7507" spans="1:29" x14ac:dyDescent="0.35">
      <c r="A7507" s="188"/>
      <c r="B7507" s="160"/>
      <c r="C7507" s="161"/>
      <c r="E7507" s="161"/>
      <c r="F7507" s="161"/>
      <c r="G7507" s="202"/>
      <c r="H7507" s="162"/>
      <c r="I7507" s="161"/>
      <c r="J7507" s="161"/>
      <c r="K7507" s="161"/>
      <c r="L7507" s="161"/>
      <c r="M7507" s="161"/>
      <c r="N7507" s="161"/>
      <c r="O7507" s="161"/>
      <c r="P7507" s="161"/>
      <c r="Q7507" s="169"/>
      <c r="R7507" s="161"/>
      <c r="S7507" s="169"/>
      <c r="T7507" s="169"/>
      <c r="U7507" s="170"/>
      <c r="V7507" s="169"/>
      <c r="AC7507" s="64"/>
    </row>
    <row r="7508" spans="1:29" x14ac:dyDescent="0.35">
      <c r="A7508" s="188"/>
      <c r="B7508" s="160"/>
      <c r="C7508" s="161"/>
      <c r="E7508" s="160"/>
      <c r="F7508" s="160"/>
      <c r="G7508" s="202"/>
      <c r="H7508" s="162"/>
      <c r="I7508" s="161"/>
      <c r="J7508" s="161"/>
      <c r="K7508" s="161"/>
      <c r="L7508" s="161"/>
      <c r="M7508" s="161"/>
      <c r="N7508" s="161"/>
      <c r="O7508" s="161"/>
      <c r="P7508" s="161"/>
      <c r="Q7508" s="169"/>
      <c r="R7508" s="161"/>
      <c r="S7508" s="169"/>
      <c r="T7508" s="169"/>
      <c r="U7508" s="170"/>
      <c r="V7508" s="169"/>
      <c r="AC7508" s="64"/>
    </row>
    <row r="7509" spans="1:29" x14ac:dyDescent="0.35">
      <c r="A7509" s="188"/>
      <c r="B7509" s="160"/>
      <c r="C7509" s="161"/>
      <c r="D7509" s="161"/>
      <c r="E7509" s="161"/>
      <c r="F7509" s="161"/>
      <c r="G7509" s="202"/>
      <c r="H7509" s="162"/>
      <c r="I7509" s="161"/>
      <c r="J7509" s="161"/>
      <c r="K7509" s="161"/>
      <c r="L7509" s="161"/>
      <c r="M7509" s="161"/>
      <c r="N7509" s="161"/>
      <c r="O7509" s="161"/>
      <c r="P7509" s="161"/>
      <c r="Q7509" s="169"/>
      <c r="R7509" s="161"/>
      <c r="S7509" s="169"/>
      <c r="T7509" s="169"/>
      <c r="U7509" s="170"/>
      <c r="V7509" s="169"/>
      <c r="AC7509" s="64"/>
    </row>
    <row r="7510" spans="1:29" x14ac:dyDescent="0.35">
      <c r="A7510" s="188"/>
      <c r="B7510" s="160"/>
      <c r="C7510" s="161"/>
      <c r="D7510" s="161"/>
      <c r="E7510" s="161"/>
      <c r="F7510" s="161"/>
      <c r="G7510" s="202"/>
      <c r="H7510" s="162"/>
      <c r="I7510" s="161"/>
      <c r="J7510" s="161"/>
      <c r="K7510" s="161"/>
      <c r="L7510" s="161"/>
      <c r="M7510" s="161"/>
      <c r="N7510" s="161"/>
      <c r="O7510" s="161"/>
      <c r="P7510" s="161"/>
      <c r="Q7510" s="169"/>
      <c r="R7510" s="161"/>
      <c r="S7510" s="169"/>
      <c r="T7510" s="169"/>
      <c r="U7510" s="170"/>
      <c r="V7510" s="169"/>
      <c r="AC7510" s="64"/>
    </row>
    <row r="7511" spans="1:29" x14ac:dyDescent="0.35">
      <c r="A7511" s="188"/>
      <c r="B7511" s="160"/>
      <c r="C7511" s="161"/>
      <c r="D7511" s="161"/>
      <c r="E7511" s="161"/>
      <c r="F7511" s="161"/>
      <c r="G7511" s="202"/>
      <c r="H7511" s="162"/>
      <c r="I7511" s="161"/>
      <c r="J7511" s="161"/>
      <c r="K7511" s="161"/>
      <c r="L7511" s="161"/>
      <c r="M7511" s="161"/>
      <c r="N7511" s="161"/>
      <c r="O7511" s="161"/>
      <c r="P7511" s="161"/>
      <c r="Q7511" s="169"/>
      <c r="R7511" s="161"/>
      <c r="S7511" s="169"/>
      <c r="T7511" s="169"/>
      <c r="U7511" s="170"/>
      <c r="V7511" s="169"/>
      <c r="AC7511" s="64"/>
    </row>
    <row r="7512" spans="1:29" x14ac:dyDescent="0.35">
      <c r="A7512" s="188"/>
      <c r="B7512" s="160"/>
      <c r="C7512" s="161"/>
      <c r="D7512" s="161"/>
      <c r="E7512" s="161"/>
      <c r="F7512" s="161"/>
      <c r="G7512" s="202"/>
      <c r="H7512" s="162"/>
      <c r="I7512" s="161"/>
      <c r="J7512" s="161"/>
      <c r="K7512" s="161"/>
      <c r="L7512" s="161"/>
      <c r="M7512" s="161"/>
      <c r="N7512" s="161"/>
      <c r="O7512" s="161"/>
      <c r="P7512" s="161"/>
      <c r="Q7512" s="169"/>
      <c r="R7512" s="161"/>
      <c r="S7512" s="169"/>
      <c r="T7512" s="169"/>
      <c r="U7512" s="170"/>
      <c r="V7512" s="169"/>
      <c r="AC7512" s="64"/>
    </row>
    <row r="7513" spans="1:29" x14ac:dyDescent="0.35">
      <c r="A7513" s="188"/>
      <c r="B7513" s="160"/>
      <c r="C7513" s="161"/>
      <c r="D7513" s="161"/>
      <c r="E7513" s="161"/>
      <c r="F7513" s="161"/>
      <c r="G7513" s="202"/>
      <c r="H7513" s="162"/>
      <c r="I7513" s="161"/>
      <c r="J7513" s="161"/>
      <c r="K7513" s="161"/>
      <c r="L7513" s="161"/>
      <c r="M7513" s="161"/>
      <c r="N7513" s="161"/>
      <c r="O7513" s="161"/>
      <c r="P7513" s="161"/>
      <c r="Q7513" s="169"/>
      <c r="R7513" s="161"/>
      <c r="S7513" s="169"/>
      <c r="T7513" s="169"/>
      <c r="U7513" s="170"/>
      <c r="V7513" s="169"/>
      <c r="AC7513" s="64"/>
    </row>
    <row r="7514" spans="1:29" x14ac:dyDescent="0.35">
      <c r="A7514" s="188"/>
      <c r="B7514" s="160"/>
      <c r="C7514" s="161"/>
      <c r="D7514" s="161"/>
      <c r="E7514" s="161"/>
      <c r="F7514" s="161"/>
      <c r="G7514" s="202"/>
      <c r="H7514" s="162"/>
      <c r="I7514" s="161"/>
      <c r="J7514" s="161"/>
      <c r="K7514" s="161"/>
      <c r="L7514" s="161"/>
      <c r="M7514" s="161"/>
      <c r="N7514" s="161"/>
      <c r="O7514" s="201"/>
      <c r="P7514" s="161"/>
      <c r="Q7514" s="169"/>
      <c r="R7514" s="161"/>
      <c r="S7514" s="169"/>
      <c r="T7514" s="169"/>
      <c r="U7514" s="170"/>
      <c r="V7514" s="169"/>
      <c r="AC7514" s="64"/>
    </row>
    <row r="7515" spans="1:29" x14ac:dyDescent="0.35">
      <c r="A7515" s="188"/>
      <c r="B7515" s="160"/>
      <c r="C7515" s="161"/>
      <c r="D7515" s="161"/>
      <c r="E7515" s="161"/>
      <c r="F7515" s="161"/>
      <c r="G7515" s="202"/>
      <c r="H7515" s="162"/>
      <c r="I7515" s="161"/>
      <c r="J7515" s="161"/>
      <c r="K7515" s="161"/>
      <c r="L7515" s="161"/>
      <c r="M7515" s="161"/>
      <c r="N7515" s="161"/>
      <c r="O7515" s="161"/>
      <c r="P7515" s="161"/>
      <c r="Q7515" s="169"/>
      <c r="R7515" s="161"/>
      <c r="S7515" s="169"/>
      <c r="T7515" s="169"/>
      <c r="U7515" s="170"/>
      <c r="V7515" s="169"/>
      <c r="AC7515" s="64"/>
    </row>
    <row r="7516" spans="1:29" x14ac:dyDescent="0.35">
      <c r="A7516" s="188"/>
      <c r="B7516" s="160"/>
      <c r="C7516" s="161"/>
      <c r="D7516" s="161"/>
      <c r="E7516" s="161"/>
      <c r="F7516" s="161"/>
      <c r="G7516" s="202"/>
      <c r="H7516" s="162"/>
      <c r="I7516" s="161"/>
      <c r="J7516" s="161"/>
      <c r="K7516" s="161"/>
      <c r="L7516" s="161"/>
      <c r="M7516" s="161"/>
      <c r="N7516" s="161"/>
      <c r="O7516" s="161"/>
      <c r="P7516" s="161"/>
      <c r="Q7516" s="169"/>
      <c r="R7516" s="161"/>
      <c r="S7516" s="169"/>
      <c r="T7516" s="169"/>
      <c r="U7516" s="170"/>
      <c r="V7516" s="169"/>
      <c r="AC7516" s="64"/>
    </row>
    <row r="7517" spans="1:29" x14ac:dyDescent="0.35">
      <c r="A7517" s="9"/>
      <c r="B7517" s="211"/>
      <c r="C7517" s="212"/>
      <c r="D7517" s="172"/>
      <c r="E7517" s="212"/>
      <c r="F7517" s="212"/>
      <c r="G7517" s="219"/>
      <c r="H7517" s="220"/>
      <c r="I7517" s="162"/>
      <c r="J7517" s="221"/>
      <c r="K7517" s="221"/>
      <c r="L7517" s="221"/>
      <c r="M7517" s="221"/>
      <c r="N7517" s="221"/>
      <c r="O7517" s="172"/>
      <c r="P7517" s="161"/>
      <c r="Q7517" s="172"/>
      <c r="R7517" s="172"/>
      <c r="S7517" s="172"/>
      <c r="T7517" s="172"/>
      <c r="U7517" s="213"/>
      <c r="V7517" s="172"/>
      <c r="AC7517" s="64"/>
    </row>
    <row r="7518" spans="1:29" x14ac:dyDescent="0.35">
      <c r="A7518" s="9"/>
      <c r="B7518" s="214"/>
      <c r="C7518" s="215"/>
      <c r="D7518" s="178"/>
      <c r="E7518" s="215"/>
      <c r="F7518" s="215"/>
      <c r="G7518" s="222"/>
      <c r="H7518" s="223"/>
      <c r="I7518" s="165"/>
      <c r="J7518" s="224"/>
      <c r="K7518" s="224"/>
      <c r="L7518" s="224"/>
      <c r="M7518" s="224"/>
      <c r="N7518" s="224"/>
      <c r="O7518" s="178"/>
      <c r="P7518" s="172"/>
      <c r="Q7518" s="178"/>
      <c r="R7518" s="178"/>
      <c r="S7518" s="178"/>
      <c r="T7518" s="178"/>
      <c r="U7518" s="216"/>
      <c r="V7518" s="178"/>
      <c r="AC7518" s="64"/>
    </row>
    <row r="7519" spans="1:29" x14ac:dyDescent="0.35">
      <c r="A7519" s="9"/>
      <c r="B7519" s="214"/>
      <c r="C7519" s="215"/>
      <c r="D7519" s="178"/>
      <c r="E7519" s="215"/>
      <c r="F7519" s="215"/>
      <c r="G7519" s="222"/>
      <c r="H7519" s="223"/>
      <c r="I7519" s="165"/>
      <c r="J7519" s="224"/>
      <c r="K7519" s="224"/>
      <c r="L7519" s="224"/>
      <c r="M7519" s="224"/>
      <c r="N7519" s="224"/>
      <c r="O7519" s="178"/>
      <c r="P7519" s="178"/>
      <c r="Q7519" s="178"/>
      <c r="R7519" s="178"/>
      <c r="S7519" s="178"/>
      <c r="T7519" s="178"/>
      <c r="U7519" s="216"/>
      <c r="V7519" s="178"/>
      <c r="AC7519" s="64"/>
    </row>
    <row r="7520" spans="1:29" x14ac:dyDescent="0.35">
      <c r="A7520" s="9"/>
      <c r="B7520" s="214"/>
      <c r="C7520" s="215"/>
      <c r="D7520" s="178"/>
      <c r="E7520" s="215"/>
      <c r="F7520" s="215"/>
      <c r="G7520" s="222"/>
      <c r="H7520" s="223"/>
      <c r="I7520" s="165"/>
      <c r="J7520" s="224"/>
      <c r="K7520" s="224"/>
      <c r="L7520" s="224"/>
      <c r="M7520" s="224"/>
      <c r="N7520" s="224"/>
      <c r="O7520" s="178"/>
      <c r="P7520" s="178"/>
      <c r="Q7520" s="178"/>
      <c r="R7520" s="178"/>
      <c r="S7520" s="178"/>
      <c r="T7520" s="178"/>
      <c r="U7520" s="216"/>
      <c r="V7520" s="178"/>
      <c r="AC7520" s="64"/>
    </row>
    <row r="7521" spans="1:29" x14ac:dyDescent="0.35">
      <c r="A7521" s="9"/>
      <c r="B7521" s="214"/>
      <c r="C7521" s="215"/>
      <c r="D7521" s="178"/>
      <c r="E7521" s="215"/>
      <c r="F7521" s="215"/>
      <c r="G7521" s="222"/>
      <c r="H7521" s="223"/>
      <c r="I7521" s="165"/>
      <c r="J7521" s="224"/>
      <c r="K7521" s="224"/>
      <c r="L7521" s="224"/>
      <c r="M7521" s="224"/>
      <c r="N7521" s="224"/>
      <c r="O7521" s="178"/>
      <c r="P7521" s="178"/>
      <c r="Q7521" s="178"/>
      <c r="R7521" s="178"/>
      <c r="S7521" s="178"/>
      <c r="T7521" s="178"/>
      <c r="U7521" s="216"/>
      <c r="V7521" s="178"/>
      <c r="AC7521" s="64"/>
    </row>
    <row r="7522" spans="1:29" x14ac:dyDescent="0.35">
      <c r="A7522" s="9"/>
      <c r="B7522" s="214"/>
      <c r="C7522" s="215"/>
      <c r="D7522" s="178"/>
      <c r="E7522" s="215"/>
      <c r="F7522" s="215"/>
      <c r="G7522" s="222"/>
      <c r="H7522" s="223"/>
      <c r="I7522" s="165"/>
      <c r="J7522" s="224"/>
      <c r="K7522" s="224"/>
      <c r="L7522" s="224"/>
      <c r="M7522" s="224"/>
      <c r="N7522" s="224"/>
      <c r="O7522" s="178"/>
      <c r="P7522" s="178"/>
      <c r="Q7522" s="178"/>
      <c r="R7522" s="178"/>
      <c r="S7522" s="178"/>
      <c r="T7522" s="178"/>
      <c r="U7522" s="216"/>
      <c r="V7522" s="178"/>
      <c r="AC7522" s="64"/>
    </row>
    <row r="7523" spans="1:29" x14ac:dyDescent="0.35">
      <c r="A7523" s="9"/>
      <c r="B7523" s="214"/>
      <c r="C7523" s="215"/>
      <c r="D7523" s="178"/>
      <c r="E7523" s="215"/>
      <c r="F7523" s="215"/>
      <c r="G7523" s="222"/>
      <c r="H7523" s="223"/>
      <c r="I7523" s="165"/>
      <c r="J7523" s="224"/>
      <c r="K7523" s="224"/>
      <c r="L7523" s="224"/>
      <c r="M7523" s="224"/>
      <c r="N7523" s="224"/>
      <c r="O7523" s="178"/>
      <c r="P7523" s="178"/>
      <c r="Q7523" s="178"/>
      <c r="R7523" s="178"/>
      <c r="S7523" s="178"/>
      <c r="T7523" s="178"/>
      <c r="U7523" s="216"/>
      <c r="V7523" s="178"/>
      <c r="AC7523" s="64"/>
    </row>
    <row r="7524" spans="1:29" x14ac:dyDescent="0.35">
      <c r="A7524" s="9"/>
      <c r="B7524" s="214"/>
      <c r="C7524" s="215"/>
      <c r="D7524" s="178"/>
      <c r="E7524" s="215"/>
      <c r="F7524" s="215"/>
      <c r="G7524" s="222"/>
      <c r="H7524" s="223"/>
      <c r="I7524" s="165"/>
      <c r="J7524" s="224"/>
      <c r="K7524" s="224"/>
      <c r="L7524" s="224"/>
      <c r="M7524" s="224"/>
      <c r="N7524" s="224"/>
      <c r="O7524" s="178"/>
      <c r="P7524" s="178"/>
      <c r="Q7524" s="178"/>
      <c r="R7524" s="178"/>
      <c r="S7524" s="178"/>
      <c r="T7524" s="178"/>
      <c r="U7524" s="216"/>
      <c r="V7524" s="178"/>
      <c r="AC7524" s="64"/>
    </row>
    <row r="7525" spans="1:29" x14ac:dyDescent="0.35">
      <c r="A7525" s="9"/>
      <c r="B7525" s="214"/>
      <c r="C7525" s="215"/>
      <c r="D7525" s="178"/>
      <c r="E7525" s="217"/>
      <c r="F7525" s="217"/>
      <c r="G7525" s="222"/>
      <c r="H7525" s="223"/>
      <c r="I7525" s="165"/>
      <c r="J7525" s="224"/>
      <c r="K7525" s="224"/>
      <c r="L7525" s="224"/>
      <c r="M7525" s="224"/>
      <c r="N7525" s="224"/>
      <c r="O7525" s="178"/>
      <c r="P7525" s="178"/>
      <c r="Q7525" s="178"/>
      <c r="R7525" s="178"/>
      <c r="S7525" s="178"/>
      <c r="T7525" s="178"/>
      <c r="U7525" s="216"/>
      <c r="V7525" s="178"/>
      <c r="AC7525" s="64"/>
    </row>
    <row r="7526" spans="1:29" x14ac:dyDescent="0.35">
      <c r="A7526" s="9"/>
      <c r="B7526" s="214"/>
      <c r="C7526" s="215"/>
      <c r="D7526" s="178"/>
      <c r="E7526" s="217"/>
      <c r="F7526" s="217"/>
      <c r="G7526" s="222"/>
      <c r="H7526" s="223"/>
      <c r="I7526" s="165"/>
      <c r="J7526" s="224"/>
      <c r="K7526" s="224"/>
      <c r="L7526" s="224"/>
      <c r="M7526" s="224"/>
      <c r="N7526" s="224"/>
      <c r="O7526" s="178"/>
      <c r="P7526" s="178"/>
      <c r="Q7526" s="178"/>
      <c r="R7526" s="178"/>
      <c r="S7526" s="178"/>
      <c r="T7526" s="178"/>
      <c r="U7526" s="216"/>
      <c r="V7526" s="178"/>
      <c r="AC7526" s="64"/>
    </row>
    <row r="7527" spans="1:29" x14ac:dyDescent="0.35">
      <c r="A7527" s="9"/>
      <c r="B7527" s="214"/>
      <c r="C7527" s="215"/>
      <c r="D7527" s="178"/>
      <c r="E7527" s="215"/>
      <c r="F7527" s="215"/>
      <c r="G7527" s="222"/>
      <c r="H7527" s="223"/>
      <c r="I7527" s="165"/>
      <c r="J7527" s="224"/>
      <c r="K7527" s="224"/>
      <c r="L7527" s="224"/>
      <c r="M7527" s="224"/>
      <c r="N7527" s="224"/>
      <c r="O7527" s="178"/>
      <c r="P7527" s="178"/>
      <c r="Q7527" s="178"/>
      <c r="R7527" s="178"/>
      <c r="S7527" s="178"/>
      <c r="T7527" s="178"/>
      <c r="U7527" s="216"/>
      <c r="V7527" s="178"/>
      <c r="AC7527" s="64"/>
    </row>
    <row r="7528" spans="1:29" x14ac:dyDescent="0.35">
      <c r="A7528" s="9"/>
      <c r="B7528" s="214"/>
      <c r="C7528" s="215"/>
      <c r="D7528" s="178"/>
      <c r="E7528" s="215"/>
      <c r="F7528" s="215"/>
      <c r="G7528" s="222"/>
      <c r="H7528" s="223"/>
      <c r="I7528" s="165"/>
      <c r="J7528" s="224"/>
      <c r="K7528" s="224"/>
      <c r="L7528" s="224"/>
      <c r="M7528" s="224"/>
      <c r="N7528" s="224"/>
      <c r="O7528" s="178"/>
      <c r="P7528" s="178"/>
      <c r="Q7528" s="178"/>
      <c r="R7528" s="178"/>
      <c r="S7528" s="178"/>
      <c r="T7528" s="178"/>
      <c r="U7528" s="216"/>
      <c r="V7528" s="178"/>
      <c r="AC7528" s="64"/>
    </row>
    <row r="7529" spans="1:29" x14ac:dyDescent="0.35">
      <c r="A7529" s="9"/>
      <c r="B7529" s="214"/>
      <c r="C7529" s="215"/>
      <c r="D7529" s="178"/>
      <c r="E7529" s="215"/>
      <c r="F7529" s="215"/>
      <c r="G7529" s="222"/>
      <c r="H7529" s="223"/>
      <c r="I7529" s="165"/>
      <c r="J7529" s="224"/>
      <c r="K7529" s="224"/>
      <c r="L7529" s="224"/>
      <c r="M7529" s="224"/>
      <c r="N7529" s="224"/>
      <c r="O7529" s="178"/>
      <c r="P7529" s="178"/>
      <c r="Q7529" s="178"/>
      <c r="R7529" s="178"/>
      <c r="S7529" s="178"/>
      <c r="T7529" s="178"/>
      <c r="U7529" s="216"/>
      <c r="V7529" s="178"/>
      <c r="AC7529" s="64"/>
    </row>
    <row r="7530" spans="1:29" x14ac:dyDescent="0.35">
      <c r="A7530" s="9"/>
      <c r="B7530" s="214"/>
      <c r="C7530" s="215"/>
      <c r="D7530" s="178"/>
      <c r="E7530" s="215"/>
      <c r="F7530" s="215"/>
      <c r="G7530" s="222"/>
      <c r="H7530" s="223"/>
      <c r="I7530" s="165"/>
      <c r="J7530" s="224"/>
      <c r="K7530" s="224"/>
      <c r="L7530" s="224"/>
      <c r="M7530" s="224"/>
      <c r="N7530" s="224"/>
      <c r="O7530" s="178"/>
      <c r="P7530" s="178"/>
      <c r="Q7530" s="178"/>
      <c r="R7530" s="178"/>
      <c r="S7530" s="178"/>
      <c r="T7530" s="178"/>
      <c r="U7530" s="216"/>
      <c r="V7530" s="178"/>
      <c r="AC7530" s="64"/>
    </row>
    <row r="7531" spans="1:29" x14ac:dyDescent="0.35">
      <c r="A7531" s="9"/>
      <c r="B7531" s="214"/>
      <c r="C7531" s="215"/>
      <c r="D7531" s="178"/>
      <c r="E7531" s="215"/>
      <c r="F7531" s="215"/>
      <c r="G7531" s="222"/>
      <c r="H7531" s="223"/>
      <c r="I7531" s="165"/>
      <c r="J7531" s="224"/>
      <c r="K7531" s="224"/>
      <c r="L7531" s="224"/>
      <c r="M7531" s="224"/>
      <c r="N7531" s="224"/>
      <c r="O7531" s="178"/>
      <c r="P7531" s="178"/>
      <c r="Q7531" s="178"/>
      <c r="R7531" s="178"/>
      <c r="S7531" s="178"/>
      <c r="T7531" s="178"/>
      <c r="U7531" s="216"/>
      <c r="V7531" s="178"/>
      <c r="AC7531" s="64"/>
    </row>
    <row r="7532" spans="1:29" x14ac:dyDescent="0.35">
      <c r="A7532" s="9"/>
      <c r="B7532" s="214"/>
      <c r="C7532" s="215"/>
      <c r="D7532" s="178"/>
      <c r="E7532" s="215"/>
      <c r="F7532" s="215"/>
      <c r="G7532" s="222"/>
      <c r="H7532" s="223"/>
      <c r="I7532" s="165"/>
      <c r="J7532" s="224"/>
      <c r="K7532" s="224"/>
      <c r="L7532" s="224"/>
      <c r="M7532" s="224"/>
      <c r="N7532" s="224"/>
      <c r="O7532" s="178"/>
      <c r="P7532" s="178"/>
      <c r="Q7532" s="178"/>
      <c r="R7532" s="178"/>
      <c r="S7532" s="178"/>
      <c r="T7532" s="178"/>
      <c r="U7532" s="216"/>
      <c r="V7532" s="178"/>
      <c r="AC7532" s="64"/>
    </row>
    <row r="7533" spans="1:29" x14ac:dyDescent="0.35">
      <c r="A7533" s="9"/>
      <c r="B7533" s="214"/>
      <c r="C7533" s="215"/>
      <c r="E7533" s="215"/>
      <c r="F7533" s="215"/>
      <c r="G7533" s="222"/>
      <c r="H7533" s="223"/>
      <c r="I7533" s="165"/>
      <c r="J7533" s="224"/>
      <c r="K7533" s="224"/>
      <c r="L7533" s="224"/>
      <c r="M7533" s="224"/>
      <c r="N7533" s="224"/>
      <c r="O7533" s="178"/>
      <c r="P7533" s="178"/>
      <c r="Q7533" s="178"/>
      <c r="R7533" s="178"/>
      <c r="S7533" s="178"/>
      <c r="T7533" s="178"/>
      <c r="U7533" s="216"/>
      <c r="V7533" s="178"/>
      <c r="AC7533" s="64"/>
    </row>
    <row r="7534" spans="1:29" x14ac:dyDescent="0.35">
      <c r="A7534" s="9"/>
      <c r="B7534" s="214"/>
      <c r="C7534" s="215"/>
      <c r="E7534" s="215"/>
      <c r="F7534" s="215"/>
      <c r="G7534" s="222"/>
      <c r="H7534" s="223"/>
      <c r="I7534" s="165"/>
      <c r="J7534" s="224"/>
      <c r="K7534" s="224"/>
      <c r="L7534" s="224"/>
      <c r="M7534" s="224"/>
      <c r="N7534" s="224"/>
      <c r="O7534" s="178"/>
      <c r="P7534" s="178"/>
      <c r="Q7534" s="178"/>
      <c r="R7534" s="178"/>
      <c r="S7534" s="178"/>
      <c r="T7534" s="178"/>
      <c r="U7534" s="216"/>
      <c r="V7534" s="178"/>
      <c r="AC7534" s="64"/>
    </row>
    <row r="7535" spans="1:29" x14ac:dyDescent="0.35">
      <c r="A7535" s="9"/>
      <c r="B7535" s="214"/>
      <c r="C7535" s="215"/>
      <c r="D7535" s="178"/>
      <c r="E7535" s="215"/>
      <c r="F7535" s="215"/>
      <c r="G7535" s="222"/>
      <c r="H7535" s="223"/>
      <c r="I7535" s="165"/>
      <c r="J7535" s="224"/>
      <c r="K7535" s="224"/>
      <c r="L7535" s="224"/>
      <c r="M7535" s="224"/>
      <c r="N7535" s="224"/>
      <c r="O7535" s="178"/>
      <c r="P7535" s="178"/>
      <c r="Q7535" s="178"/>
      <c r="R7535" s="178"/>
      <c r="S7535" s="178"/>
      <c r="T7535" s="178"/>
      <c r="U7535" s="216"/>
      <c r="V7535" s="178"/>
      <c r="AC7535" s="64"/>
    </row>
    <row r="7536" spans="1:29" x14ac:dyDescent="0.35">
      <c r="A7536" s="9"/>
      <c r="B7536" s="214"/>
      <c r="C7536" s="215"/>
      <c r="D7536" s="178"/>
      <c r="E7536" s="215"/>
      <c r="F7536" s="215"/>
      <c r="G7536" s="222"/>
      <c r="H7536" s="223"/>
      <c r="I7536" s="165"/>
      <c r="J7536" s="224"/>
      <c r="K7536" s="224"/>
      <c r="L7536" s="224"/>
      <c r="M7536" s="224"/>
      <c r="N7536" s="224"/>
      <c r="O7536" s="178"/>
      <c r="P7536" s="178"/>
      <c r="Q7536" s="178"/>
      <c r="R7536" s="178"/>
      <c r="S7536" s="178"/>
      <c r="T7536" s="178"/>
      <c r="U7536" s="216"/>
      <c r="V7536" s="178"/>
      <c r="AC7536" s="64"/>
    </row>
    <row r="7537" spans="1:29" x14ac:dyDescent="0.35">
      <c r="A7537" s="9"/>
      <c r="B7537" s="214"/>
      <c r="C7537" s="215"/>
      <c r="D7537" s="178"/>
      <c r="E7537" s="215"/>
      <c r="F7537" s="215"/>
      <c r="G7537" s="222"/>
      <c r="H7537" s="223"/>
      <c r="I7537" s="165"/>
      <c r="J7537" s="224"/>
      <c r="K7537" s="224"/>
      <c r="L7537" s="224"/>
      <c r="M7537" s="224"/>
      <c r="N7537" s="224"/>
      <c r="O7537" s="178"/>
      <c r="P7537" s="178"/>
      <c r="Q7537" s="178"/>
      <c r="R7537" s="178"/>
      <c r="S7537" s="178"/>
      <c r="T7537" s="178"/>
      <c r="U7537" s="216"/>
      <c r="V7537" s="178"/>
      <c r="AC7537" s="64"/>
    </row>
    <row r="7538" spans="1:29" x14ac:dyDescent="0.35">
      <c r="A7538" s="9"/>
      <c r="B7538" s="214"/>
      <c r="C7538" s="215"/>
      <c r="D7538" s="178"/>
      <c r="E7538" s="215"/>
      <c r="F7538" s="215"/>
      <c r="G7538" s="222"/>
      <c r="H7538" s="223"/>
      <c r="I7538" s="165"/>
      <c r="J7538" s="224"/>
      <c r="K7538" s="224"/>
      <c r="L7538" s="224"/>
      <c r="M7538" s="224"/>
      <c r="N7538" s="224"/>
      <c r="O7538" s="218"/>
      <c r="P7538" s="178"/>
      <c r="Q7538" s="178"/>
      <c r="R7538" s="178"/>
      <c r="S7538" s="178"/>
      <c r="T7538" s="178"/>
      <c r="U7538" s="216"/>
      <c r="V7538" s="178"/>
      <c r="AC7538" s="64"/>
    </row>
    <row r="7539" spans="1:29" x14ac:dyDescent="0.35">
      <c r="A7539" s="9"/>
      <c r="B7539" s="214"/>
      <c r="C7539" s="215"/>
      <c r="D7539" s="178"/>
      <c r="E7539" s="215"/>
      <c r="F7539" s="215"/>
      <c r="G7539" s="222"/>
      <c r="H7539" s="223"/>
      <c r="I7539" s="165"/>
      <c r="J7539" s="224"/>
      <c r="K7539" s="224"/>
      <c r="L7539" s="224"/>
      <c r="M7539" s="224"/>
      <c r="N7539" s="224"/>
      <c r="O7539" s="178"/>
      <c r="P7539" s="178"/>
      <c r="Q7539" s="178"/>
      <c r="R7539" s="178"/>
      <c r="S7539" s="178"/>
      <c r="T7539" s="178"/>
      <c r="U7539" s="216"/>
      <c r="V7539" s="178"/>
      <c r="AC7539" s="64"/>
    </row>
    <row r="7540" spans="1:29" x14ac:dyDescent="0.35">
      <c r="A7540" s="9"/>
      <c r="B7540" s="214"/>
      <c r="C7540" s="215"/>
      <c r="D7540" s="178"/>
      <c r="E7540" s="215"/>
      <c r="F7540" s="215"/>
      <c r="G7540" s="222"/>
      <c r="H7540" s="223"/>
      <c r="I7540" s="165"/>
      <c r="J7540" s="224"/>
      <c r="K7540" s="224"/>
      <c r="L7540" s="224"/>
      <c r="M7540" s="224"/>
      <c r="N7540" s="224"/>
      <c r="O7540" s="178"/>
      <c r="P7540" s="178"/>
      <c r="Q7540" s="178"/>
      <c r="R7540" s="178"/>
      <c r="S7540" s="178"/>
      <c r="T7540" s="178"/>
      <c r="U7540" s="216"/>
      <c r="V7540" s="178"/>
      <c r="AC7540" s="64"/>
    </row>
    <row r="7541" spans="1:29" x14ac:dyDescent="0.35">
      <c r="A7541" s="9"/>
      <c r="B7541" s="214"/>
      <c r="C7541" s="215"/>
      <c r="D7541" s="178"/>
      <c r="E7541" s="215"/>
      <c r="F7541" s="215"/>
      <c r="G7541" s="222"/>
      <c r="H7541" s="223"/>
      <c r="I7541" s="165"/>
      <c r="J7541" s="224"/>
      <c r="K7541" s="224"/>
      <c r="L7541" s="224"/>
      <c r="M7541" s="224"/>
      <c r="N7541" s="224"/>
      <c r="O7541" s="178"/>
      <c r="P7541" s="178"/>
      <c r="Q7541" s="178"/>
      <c r="R7541" s="178"/>
      <c r="S7541" s="178"/>
      <c r="T7541" s="178"/>
      <c r="U7541" s="216"/>
      <c r="V7541" s="178"/>
      <c r="AC7541" s="64"/>
    </row>
    <row r="7542" spans="1:29" x14ac:dyDescent="0.35">
      <c r="A7542" s="9"/>
      <c r="B7542" s="214"/>
      <c r="C7542" s="215"/>
      <c r="D7542" s="178"/>
      <c r="E7542" s="215"/>
      <c r="F7542" s="215"/>
      <c r="G7542" s="222"/>
      <c r="H7542" s="223"/>
      <c r="I7542" s="165"/>
      <c r="J7542" s="224"/>
      <c r="K7542" s="224"/>
      <c r="L7542" s="224"/>
      <c r="M7542" s="224"/>
      <c r="N7542" s="224"/>
      <c r="O7542" s="178"/>
      <c r="P7542" s="178"/>
      <c r="Q7542" s="178"/>
      <c r="R7542" s="178"/>
      <c r="S7542" s="178"/>
      <c r="T7542" s="178"/>
      <c r="U7542" s="216"/>
      <c r="V7542" s="178"/>
      <c r="AC7542" s="64"/>
    </row>
    <row r="7543" spans="1:29" x14ac:dyDescent="0.35">
      <c r="A7543" s="9"/>
      <c r="B7543" s="225"/>
      <c r="C7543" s="226"/>
      <c r="E7543" s="228"/>
      <c r="F7543" s="226"/>
      <c r="G7543" s="248"/>
      <c r="H7543" s="249"/>
      <c r="I7543" s="250"/>
      <c r="J7543" s="249"/>
      <c r="K7543" s="250"/>
      <c r="L7543" s="249"/>
      <c r="M7543" s="251"/>
      <c r="N7543" s="250"/>
      <c r="O7543" s="228"/>
      <c r="P7543" s="178"/>
      <c r="Q7543" s="227"/>
      <c r="R7543" s="228"/>
      <c r="S7543" s="227"/>
      <c r="T7543" s="229"/>
      <c r="U7543" s="230"/>
      <c r="V7543" s="229"/>
      <c r="AC7543" s="64"/>
    </row>
    <row r="7544" spans="1:29" x14ac:dyDescent="0.35">
      <c r="A7544" s="9"/>
      <c r="B7544" s="231"/>
      <c r="C7544" s="232"/>
      <c r="E7544" s="234"/>
      <c r="F7544" s="232"/>
      <c r="G7544" s="252"/>
      <c r="H7544" s="253"/>
      <c r="I7544" s="254"/>
      <c r="J7544" s="253"/>
      <c r="K7544" s="254"/>
      <c r="L7544" s="253"/>
      <c r="M7544" s="255"/>
      <c r="N7544" s="254"/>
      <c r="O7544" s="234"/>
      <c r="P7544" s="226"/>
      <c r="Q7544" s="233"/>
      <c r="R7544" s="234"/>
      <c r="S7544" s="233"/>
      <c r="T7544" s="235"/>
      <c r="U7544" s="236"/>
      <c r="V7544" s="235"/>
      <c r="AC7544" s="64"/>
    </row>
    <row r="7545" spans="1:29" x14ac:dyDescent="0.35">
      <c r="A7545" s="9"/>
      <c r="B7545" s="231"/>
      <c r="C7545" s="232"/>
      <c r="D7545" s="233"/>
      <c r="E7545" s="234"/>
      <c r="F7545" s="232"/>
      <c r="G7545" s="252"/>
      <c r="H7545" s="253"/>
      <c r="I7545" s="254"/>
      <c r="J7545" s="253"/>
      <c r="K7545" s="254"/>
      <c r="L7545" s="253"/>
      <c r="M7545" s="255"/>
      <c r="N7545" s="254"/>
      <c r="O7545" s="234"/>
      <c r="P7545" s="232"/>
      <c r="Q7545" s="233"/>
      <c r="R7545" s="234"/>
      <c r="S7545" s="233"/>
      <c r="T7545" s="235"/>
      <c r="U7545" s="236"/>
      <c r="V7545" s="235"/>
      <c r="AC7545" s="64"/>
    </row>
    <row r="7546" spans="1:29" x14ac:dyDescent="0.35">
      <c r="A7546" s="9"/>
      <c r="B7546" s="231"/>
      <c r="C7546" s="232"/>
      <c r="D7546" s="233"/>
      <c r="E7546" s="234"/>
      <c r="F7546" s="232"/>
      <c r="G7546" s="252"/>
      <c r="H7546" s="253"/>
      <c r="I7546" s="254"/>
      <c r="J7546" s="253"/>
      <c r="K7546" s="254"/>
      <c r="L7546" s="253"/>
      <c r="M7546" s="255"/>
      <c r="N7546" s="254"/>
      <c r="O7546" s="234"/>
      <c r="P7546" s="232"/>
      <c r="Q7546" s="233"/>
      <c r="R7546" s="234"/>
      <c r="S7546" s="233"/>
      <c r="T7546" s="235"/>
      <c r="U7546" s="236"/>
      <c r="V7546" s="235"/>
      <c r="AC7546" s="64"/>
    </row>
    <row r="7547" spans="1:29" x14ac:dyDescent="0.35">
      <c r="A7547" s="9"/>
      <c r="B7547" s="231"/>
      <c r="C7547" s="232"/>
      <c r="D7547" s="233"/>
      <c r="E7547" s="234"/>
      <c r="F7547" s="232"/>
      <c r="G7547" s="252"/>
      <c r="H7547" s="253"/>
      <c r="I7547" s="254"/>
      <c r="J7547" s="253"/>
      <c r="K7547" s="254"/>
      <c r="L7547" s="253"/>
      <c r="M7547" s="255"/>
      <c r="N7547" s="254"/>
      <c r="O7547" s="234"/>
      <c r="P7547" s="232"/>
      <c r="Q7547" s="233"/>
      <c r="R7547" s="234"/>
      <c r="S7547" s="233"/>
      <c r="T7547" s="235"/>
      <c r="U7547" s="236"/>
      <c r="V7547" s="235"/>
      <c r="AC7547" s="64"/>
    </row>
    <row r="7548" spans="1:29" x14ac:dyDescent="0.35">
      <c r="A7548" s="9"/>
      <c r="B7548" s="231"/>
      <c r="C7548" s="232"/>
      <c r="D7548" s="233"/>
      <c r="E7548" s="234"/>
      <c r="F7548" s="232"/>
      <c r="G7548" s="252"/>
      <c r="H7548" s="253"/>
      <c r="I7548" s="254"/>
      <c r="J7548" s="253"/>
      <c r="K7548" s="254"/>
      <c r="L7548" s="253"/>
      <c r="M7548" s="255"/>
      <c r="N7548" s="254"/>
      <c r="O7548" s="234"/>
      <c r="P7548" s="232"/>
      <c r="Q7548" s="233"/>
      <c r="R7548" s="234"/>
      <c r="S7548" s="233"/>
      <c r="T7548" s="235"/>
      <c r="U7548" s="236"/>
      <c r="V7548" s="235"/>
      <c r="AC7548" s="64"/>
    </row>
    <row r="7549" spans="1:29" x14ac:dyDescent="0.35">
      <c r="A7549" s="9"/>
      <c r="B7549" s="231"/>
      <c r="C7549" s="232"/>
      <c r="D7549" s="233"/>
      <c r="E7549" s="234"/>
      <c r="F7549" s="232"/>
      <c r="G7549" s="252"/>
      <c r="H7549" s="253"/>
      <c r="I7549" s="254"/>
      <c r="J7549" s="253"/>
      <c r="K7549" s="254"/>
      <c r="L7549" s="253"/>
      <c r="M7549" s="255"/>
      <c r="N7549" s="254"/>
      <c r="O7549" s="234"/>
      <c r="P7549" s="232"/>
      <c r="Q7549" s="233"/>
      <c r="R7549" s="234"/>
      <c r="S7549" s="233"/>
      <c r="T7549" s="235"/>
      <c r="U7549" s="236"/>
      <c r="V7549" s="235"/>
      <c r="AC7549" s="64"/>
    </row>
    <row r="7550" spans="1:29" x14ac:dyDescent="0.35">
      <c r="A7550" s="9"/>
      <c r="B7550" s="231"/>
      <c r="C7550" s="232"/>
      <c r="D7550" s="233"/>
      <c r="E7550" s="234"/>
      <c r="F7550" s="232"/>
      <c r="G7550" s="252"/>
      <c r="H7550" s="253"/>
      <c r="I7550" s="254"/>
      <c r="J7550" s="253"/>
      <c r="K7550" s="254"/>
      <c r="L7550" s="253"/>
      <c r="M7550" s="255"/>
      <c r="N7550" s="254"/>
      <c r="O7550" s="234"/>
      <c r="P7550" s="232"/>
      <c r="Q7550" s="233"/>
      <c r="R7550" s="234"/>
      <c r="S7550" s="233"/>
      <c r="T7550" s="235"/>
      <c r="U7550" s="236"/>
      <c r="V7550" s="235"/>
      <c r="AC7550" s="64"/>
    </row>
    <row r="7551" spans="1:29" x14ac:dyDescent="0.35">
      <c r="A7551" s="9"/>
      <c r="B7551" s="231"/>
      <c r="C7551" s="232"/>
      <c r="D7551" s="233"/>
      <c r="E7551" s="237"/>
      <c r="F7551" s="231"/>
      <c r="G7551" s="252"/>
      <c r="H7551" s="253"/>
      <c r="I7551" s="254"/>
      <c r="J7551" s="253"/>
      <c r="K7551" s="254"/>
      <c r="L7551" s="253"/>
      <c r="M7551" s="255"/>
      <c r="N7551" s="254"/>
      <c r="O7551" s="234"/>
      <c r="P7551" s="232"/>
      <c r="Q7551" s="233"/>
      <c r="R7551" s="234"/>
      <c r="S7551" s="233"/>
      <c r="T7551" s="235"/>
      <c r="U7551" s="236"/>
      <c r="V7551" s="235"/>
      <c r="AC7551" s="64"/>
    </row>
    <row r="7552" spans="1:29" x14ac:dyDescent="0.35">
      <c r="A7552" s="9"/>
      <c r="B7552" s="231"/>
      <c r="C7552" s="232"/>
      <c r="D7552" s="233"/>
      <c r="E7552" s="237"/>
      <c r="F7552" s="231"/>
      <c r="G7552" s="252"/>
      <c r="H7552" s="253"/>
      <c r="I7552" s="254"/>
      <c r="J7552" s="253"/>
      <c r="K7552" s="254"/>
      <c r="L7552" s="253"/>
      <c r="M7552" s="255"/>
      <c r="N7552" s="254"/>
      <c r="O7552" s="234"/>
      <c r="P7552" s="232"/>
      <c r="Q7552" s="233"/>
      <c r="R7552" s="234"/>
      <c r="S7552" s="233"/>
      <c r="T7552" s="235"/>
      <c r="U7552" s="236"/>
      <c r="V7552" s="235"/>
      <c r="AC7552" s="64"/>
    </row>
    <row r="7553" spans="1:29" x14ac:dyDescent="0.35">
      <c r="A7553" s="9"/>
      <c r="B7553" s="231"/>
      <c r="C7553" s="232"/>
      <c r="D7553" s="233"/>
      <c r="E7553" s="234"/>
      <c r="F7553" s="232"/>
      <c r="G7553" s="252"/>
      <c r="H7553" s="253"/>
      <c r="I7553" s="254"/>
      <c r="J7553" s="253"/>
      <c r="K7553" s="254"/>
      <c r="L7553" s="253"/>
      <c r="M7553" s="255"/>
      <c r="N7553" s="254"/>
      <c r="O7553" s="234"/>
      <c r="P7553" s="232"/>
      <c r="Q7553" s="233"/>
      <c r="R7553" s="234"/>
      <c r="S7553" s="233"/>
      <c r="T7553" s="235"/>
      <c r="U7553" s="236"/>
      <c r="V7553" s="235"/>
      <c r="AC7553" s="64"/>
    </row>
    <row r="7554" spans="1:29" x14ac:dyDescent="0.35">
      <c r="A7554" s="9"/>
      <c r="B7554" s="231"/>
      <c r="C7554" s="232"/>
      <c r="D7554" s="233"/>
      <c r="E7554" s="234"/>
      <c r="F7554" s="232"/>
      <c r="G7554" s="252"/>
      <c r="H7554" s="253"/>
      <c r="I7554" s="254"/>
      <c r="J7554" s="253"/>
      <c r="K7554" s="254"/>
      <c r="L7554" s="253"/>
      <c r="M7554" s="255"/>
      <c r="N7554" s="254"/>
      <c r="O7554" s="234"/>
      <c r="P7554" s="232"/>
      <c r="Q7554" s="233"/>
      <c r="R7554" s="234"/>
      <c r="S7554" s="233"/>
      <c r="T7554" s="235"/>
      <c r="U7554" s="236"/>
      <c r="V7554" s="235"/>
      <c r="AC7554" s="64"/>
    </row>
    <row r="7555" spans="1:29" x14ac:dyDescent="0.35">
      <c r="A7555" s="9"/>
      <c r="B7555" s="231"/>
      <c r="C7555" s="232"/>
      <c r="D7555" s="233"/>
      <c r="E7555" s="234"/>
      <c r="F7555" s="232"/>
      <c r="G7555" s="252"/>
      <c r="H7555" s="253"/>
      <c r="I7555" s="254"/>
      <c r="J7555" s="253"/>
      <c r="K7555" s="254"/>
      <c r="L7555" s="253"/>
      <c r="M7555" s="255"/>
      <c r="N7555" s="254"/>
      <c r="O7555" s="234"/>
      <c r="P7555" s="232"/>
      <c r="Q7555" s="233"/>
      <c r="R7555" s="234"/>
      <c r="S7555" s="233"/>
      <c r="T7555" s="235"/>
      <c r="U7555" s="236"/>
      <c r="V7555" s="235"/>
      <c r="AC7555" s="64"/>
    </row>
    <row r="7556" spans="1:29" x14ac:dyDescent="0.35">
      <c r="A7556" s="9"/>
      <c r="B7556" s="231"/>
      <c r="C7556" s="232"/>
      <c r="D7556" s="233"/>
      <c r="E7556" s="234"/>
      <c r="F7556" s="232"/>
      <c r="G7556" s="252"/>
      <c r="H7556" s="253"/>
      <c r="I7556" s="254"/>
      <c r="J7556" s="253"/>
      <c r="K7556" s="254"/>
      <c r="L7556" s="253"/>
      <c r="M7556" s="255"/>
      <c r="N7556" s="254"/>
      <c r="O7556" s="234"/>
      <c r="P7556" s="232"/>
      <c r="Q7556" s="233"/>
      <c r="R7556" s="234"/>
      <c r="S7556" s="233"/>
      <c r="T7556" s="235"/>
      <c r="U7556" s="236"/>
      <c r="V7556" s="235"/>
      <c r="AC7556" s="64"/>
    </row>
    <row r="7557" spans="1:29" x14ac:dyDescent="0.35">
      <c r="A7557" s="9"/>
      <c r="B7557" s="231"/>
      <c r="C7557" s="232"/>
      <c r="D7557" s="233"/>
      <c r="E7557" s="234"/>
      <c r="F7557" s="232"/>
      <c r="G7557" s="252"/>
      <c r="H7557" s="253"/>
      <c r="I7557" s="254"/>
      <c r="J7557" s="253"/>
      <c r="K7557" s="254"/>
      <c r="L7557" s="253"/>
      <c r="M7557" s="255"/>
      <c r="N7557" s="254"/>
      <c r="O7557" s="234"/>
      <c r="P7557" s="232"/>
      <c r="Q7557" s="233"/>
      <c r="R7557" s="234"/>
      <c r="S7557" s="233"/>
      <c r="T7557" s="235"/>
      <c r="U7557" s="236"/>
      <c r="V7557" s="235"/>
      <c r="AC7557" s="64"/>
    </row>
    <row r="7558" spans="1:29" x14ac:dyDescent="0.35">
      <c r="A7558" s="9"/>
      <c r="B7558" s="231"/>
      <c r="C7558" s="232"/>
      <c r="D7558" s="233"/>
      <c r="E7558" s="234"/>
      <c r="F7558" s="232"/>
      <c r="G7558" s="252"/>
      <c r="H7558" s="253"/>
      <c r="I7558" s="254"/>
      <c r="J7558" s="253"/>
      <c r="K7558" s="254"/>
      <c r="L7558" s="253"/>
      <c r="M7558" s="255"/>
      <c r="N7558" s="254"/>
      <c r="O7558" s="234"/>
      <c r="P7558" s="232"/>
      <c r="Q7558" s="233"/>
      <c r="R7558" s="234"/>
      <c r="S7558" s="233"/>
      <c r="T7558" s="235"/>
      <c r="U7558" s="236"/>
      <c r="V7558" s="235"/>
      <c r="AC7558" s="64"/>
    </row>
    <row r="7559" spans="1:29" x14ac:dyDescent="0.35">
      <c r="A7559" s="9"/>
      <c r="B7559" s="231"/>
      <c r="C7559" s="232"/>
      <c r="D7559" s="233"/>
      <c r="E7559" s="234"/>
      <c r="F7559" s="232"/>
      <c r="G7559" s="252"/>
      <c r="H7559" s="253"/>
      <c r="I7559" s="254"/>
      <c r="J7559" s="253"/>
      <c r="K7559" s="254"/>
      <c r="L7559" s="253"/>
      <c r="M7559" s="255"/>
      <c r="N7559" s="254"/>
      <c r="O7559" s="234"/>
      <c r="P7559" s="232"/>
      <c r="Q7559" s="233"/>
      <c r="R7559" s="234"/>
      <c r="S7559" s="233"/>
      <c r="T7559" s="235"/>
      <c r="U7559" s="236"/>
      <c r="V7559" s="235"/>
      <c r="AC7559" s="64"/>
    </row>
    <row r="7560" spans="1:29" x14ac:dyDescent="0.35">
      <c r="A7560" s="9"/>
      <c r="B7560" s="231"/>
      <c r="C7560" s="232"/>
      <c r="D7560" s="233"/>
      <c r="E7560" s="234"/>
      <c r="F7560" s="232"/>
      <c r="G7560" s="252"/>
      <c r="H7560" s="253"/>
      <c r="I7560" s="254"/>
      <c r="J7560" s="253"/>
      <c r="K7560" s="254"/>
      <c r="L7560" s="253"/>
      <c r="M7560" s="255"/>
      <c r="N7560" s="254"/>
      <c r="O7560" s="234"/>
      <c r="P7560" s="232"/>
      <c r="Q7560" s="233"/>
      <c r="R7560" s="234"/>
      <c r="S7560" s="233"/>
      <c r="T7560" s="235"/>
      <c r="U7560" s="236"/>
      <c r="V7560" s="235"/>
      <c r="AC7560" s="64"/>
    </row>
    <row r="7561" spans="1:29" x14ac:dyDescent="0.35">
      <c r="A7561" s="9"/>
      <c r="B7561" s="238"/>
      <c r="C7561" s="239"/>
      <c r="D7561" s="240"/>
      <c r="E7561" s="278"/>
      <c r="F7561" s="239"/>
      <c r="G7561" s="256"/>
      <c r="H7561" s="279"/>
      <c r="I7561" s="257"/>
      <c r="J7561" s="279"/>
      <c r="K7561" s="257"/>
      <c r="L7561" s="279"/>
      <c r="M7561" s="257"/>
      <c r="N7561" s="258"/>
      <c r="O7561" s="278"/>
      <c r="P7561" s="232"/>
      <c r="Q7561" s="240"/>
      <c r="R7561" s="278"/>
      <c r="S7561" s="240"/>
      <c r="T7561" s="241"/>
      <c r="U7561" s="242"/>
      <c r="V7561" s="241"/>
      <c r="AC7561" s="64"/>
    </row>
    <row r="7562" spans="1:29" x14ac:dyDescent="0.35">
      <c r="A7562" s="9"/>
      <c r="B7562" s="225"/>
      <c r="C7562" s="226"/>
      <c r="D7562" s="227"/>
      <c r="E7562" s="228"/>
      <c r="F7562" s="226"/>
      <c r="G7562" s="248"/>
      <c r="H7562" s="249"/>
      <c r="I7562" s="250"/>
      <c r="J7562" s="249"/>
      <c r="K7562" s="250"/>
      <c r="L7562" s="249"/>
      <c r="M7562" s="251"/>
      <c r="N7562" s="250"/>
      <c r="O7562" s="228"/>
      <c r="P7562" s="239"/>
      <c r="Q7562" s="227"/>
      <c r="R7562" s="228"/>
      <c r="S7562" s="227"/>
      <c r="T7562" s="229"/>
      <c r="U7562" s="230"/>
      <c r="V7562" s="229"/>
      <c r="AC7562" s="64"/>
    </row>
    <row r="7563" spans="1:29" x14ac:dyDescent="0.35">
      <c r="A7563" s="9"/>
      <c r="B7563" s="231"/>
      <c r="C7563" s="232"/>
      <c r="D7563" s="233"/>
      <c r="E7563" s="234"/>
      <c r="F7563" s="232"/>
      <c r="G7563" s="252"/>
      <c r="H7563" s="253"/>
      <c r="I7563" s="254"/>
      <c r="J7563" s="253"/>
      <c r="K7563" s="254"/>
      <c r="L7563" s="253"/>
      <c r="M7563" s="255"/>
      <c r="N7563" s="254"/>
      <c r="O7563" s="234"/>
      <c r="P7563" s="226"/>
      <c r="Q7563" s="233"/>
      <c r="R7563" s="234"/>
      <c r="S7563" s="233"/>
      <c r="T7563" s="235"/>
      <c r="U7563" s="236"/>
      <c r="V7563" s="235"/>
      <c r="AC7563" s="64"/>
    </row>
    <row r="7564" spans="1:29" x14ac:dyDescent="0.35">
      <c r="A7564" s="9"/>
      <c r="B7564" s="231"/>
      <c r="C7564" s="232"/>
      <c r="D7564" s="233"/>
      <c r="E7564" s="234"/>
      <c r="F7564" s="232"/>
      <c r="G7564" s="252"/>
      <c r="H7564" s="253"/>
      <c r="I7564" s="254"/>
      <c r="J7564" s="253"/>
      <c r="K7564" s="254"/>
      <c r="L7564" s="253"/>
      <c r="M7564" s="255"/>
      <c r="N7564" s="254"/>
      <c r="O7564" s="234"/>
      <c r="P7564" s="232"/>
      <c r="Q7564" s="233"/>
      <c r="R7564" s="234"/>
      <c r="S7564" s="233"/>
      <c r="T7564" s="235"/>
      <c r="U7564" s="236"/>
      <c r="V7564" s="235"/>
      <c r="AC7564" s="64"/>
    </row>
    <row r="7565" spans="1:29" x14ac:dyDescent="0.35">
      <c r="A7565" s="9"/>
      <c r="B7565" s="231"/>
      <c r="C7565" s="232"/>
      <c r="D7565" s="233"/>
      <c r="E7565" s="234"/>
      <c r="F7565" s="232"/>
      <c r="G7565" s="252"/>
      <c r="H7565" s="253"/>
      <c r="I7565" s="254"/>
      <c r="J7565" s="253"/>
      <c r="K7565" s="254"/>
      <c r="L7565" s="253"/>
      <c r="M7565" s="255"/>
      <c r="N7565" s="254"/>
      <c r="O7565" s="234"/>
      <c r="P7565" s="232"/>
      <c r="Q7565" s="233"/>
      <c r="R7565" s="234"/>
      <c r="S7565" s="233"/>
      <c r="T7565" s="235"/>
      <c r="U7565" s="236"/>
      <c r="V7565" s="235"/>
      <c r="AC7565" s="64"/>
    </row>
    <row r="7566" spans="1:29" x14ac:dyDescent="0.35">
      <c r="A7566" s="9"/>
      <c r="B7566" s="231"/>
      <c r="C7566" s="232"/>
      <c r="D7566" s="233"/>
      <c r="E7566" s="234"/>
      <c r="F7566" s="232"/>
      <c r="G7566" s="252"/>
      <c r="H7566" s="253"/>
      <c r="I7566" s="254"/>
      <c r="J7566" s="253"/>
      <c r="K7566" s="254"/>
      <c r="L7566" s="253"/>
      <c r="M7566" s="255"/>
      <c r="N7566" s="254"/>
      <c r="O7566" s="234"/>
      <c r="P7566" s="232"/>
      <c r="Q7566" s="233"/>
      <c r="R7566" s="234"/>
      <c r="S7566" s="233"/>
      <c r="T7566" s="235"/>
      <c r="U7566" s="236"/>
      <c r="V7566" s="235"/>
      <c r="AC7566" s="64"/>
    </row>
    <row r="7567" spans="1:29" x14ac:dyDescent="0.35">
      <c r="A7567" s="9"/>
      <c r="B7567" s="231"/>
      <c r="C7567" s="232"/>
      <c r="D7567" s="233"/>
      <c r="E7567" s="234"/>
      <c r="F7567" s="232"/>
      <c r="G7567" s="252"/>
      <c r="H7567" s="253"/>
      <c r="I7567" s="254"/>
      <c r="J7567" s="253"/>
      <c r="K7567" s="254"/>
      <c r="L7567" s="253"/>
      <c r="M7567" s="255"/>
      <c r="N7567" s="254"/>
      <c r="O7567" s="234"/>
      <c r="P7567" s="232"/>
      <c r="Q7567" s="233"/>
      <c r="R7567" s="234"/>
      <c r="S7567" s="233"/>
      <c r="T7567" s="235"/>
      <c r="U7567" s="236"/>
      <c r="V7567" s="235"/>
      <c r="AC7567" s="64"/>
    </row>
    <row r="7568" spans="1:29" x14ac:dyDescent="0.35">
      <c r="A7568" s="9"/>
      <c r="B7568" s="243"/>
      <c r="C7568" s="244"/>
      <c r="D7568" s="245"/>
      <c r="E7568" s="246"/>
      <c r="F7568" s="244"/>
      <c r="G7568" s="259"/>
      <c r="H7568" s="223"/>
      <c r="I7568" s="260"/>
      <c r="J7568" s="223"/>
      <c r="K7568" s="260"/>
      <c r="L7568" s="223"/>
      <c r="M7568" s="261"/>
      <c r="N7568" s="260"/>
      <c r="O7568" s="246"/>
      <c r="P7568" s="232"/>
      <c r="Q7568" s="245"/>
      <c r="R7568" s="246"/>
      <c r="S7568" s="245"/>
      <c r="T7568" s="215"/>
      <c r="U7568" s="247"/>
      <c r="V7568" s="215"/>
      <c r="AC7568" s="64"/>
    </row>
    <row r="7569" spans="1:29" x14ac:dyDescent="0.35">
      <c r="A7569" s="9"/>
      <c r="D7569" s="262"/>
      <c r="P7569" s="244"/>
      <c r="U7569" s="14"/>
      <c r="AC7569" s="64"/>
    </row>
    <row r="7570" spans="1:29" x14ac:dyDescent="0.35">
      <c r="A7570" s="9"/>
      <c r="D7570" s="262"/>
      <c r="U7570" s="14"/>
      <c r="AC7570" s="64"/>
    </row>
    <row r="7571" spans="1:29" x14ac:dyDescent="0.35">
      <c r="A7571" s="9"/>
      <c r="D7571" s="262"/>
      <c r="U7571" s="14"/>
      <c r="AC7571" s="64"/>
    </row>
    <row r="7572" spans="1:29" x14ac:dyDescent="0.35">
      <c r="A7572" s="9"/>
      <c r="D7572" s="262"/>
      <c r="U7572" s="14"/>
      <c r="AC7572" s="64"/>
    </row>
    <row r="7573" spans="1:29" x14ac:dyDescent="0.35">
      <c r="A7573" s="9"/>
      <c r="D7573" s="262"/>
      <c r="U7573" s="14"/>
      <c r="AC7573" s="64"/>
    </row>
    <row r="7574" spans="1:29" x14ac:dyDescent="0.35">
      <c r="A7574" s="9"/>
      <c r="D7574" s="262"/>
      <c r="U7574" s="14"/>
      <c r="AC7574" s="64"/>
    </row>
    <row r="7575" spans="1:29" x14ac:dyDescent="0.35">
      <c r="A7575" s="9"/>
      <c r="D7575" s="262"/>
      <c r="U7575" s="14"/>
      <c r="AC7575" s="64"/>
    </row>
    <row r="7576" spans="1:29" x14ac:dyDescent="0.35">
      <c r="A7576" s="9"/>
      <c r="D7576" s="262"/>
      <c r="U7576" s="14"/>
      <c r="AC7576" s="64"/>
    </row>
    <row r="7577" spans="1:29" x14ac:dyDescent="0.35">
      <c r="A7577" s="9"/>
      <c r="D7577" s="262"/>
      <c r="U7577" s="14"/>
      <c r="AC7577" s="64"/>
    </row>
    <row r="7578" spans="1:29" x14ac:dyDescent="0.35">
      <c r="A7578" s="9"/>
      <c r="D7578" s="262"/>
      <c r="U7578" s="14"/>
      <c r="AC7578" s="64"/>
    </row>
    <row r="7579" spans="1:29" x14ac:dyDescent="0.35">
      <c r="A7579" s="9"/>
      <c r="D7579" s="262"/>
      <c r="U7579" s="14"/>
      <c r="AC7579" s="64"/>
    </row>
    <row r="7580" spans="1:29" x14ac:dyDescent="0.35">
      <c r="A7580" s="9"/>
      <c r="D7580" s="262"/>
      <c r="U7580" s="14"/>
      <c r="AC7580" s="64"/>
    </row>
    <row r="7581" spans="1:29" x14ac:dyDescent="0.35">
      <c r="A7581" s="9"/>
      <c r="D7581" s="262"/>
      <c r="U7581" s="14"/>
      <c r="AC7581" s="64"/>
    </row>
    <row r="7582" spans="1:29" x14ac:dyDescent="0.35">
      <c r="A7582" s="9"/>
      <c r="D7582" s="262"/>
      <c r="U7582" s="14"/>
      <c r="AC7582" s="64"/>
    </row>
    <row r="7583" spans="1:29" x14ac:dyDescent="0.35">
      <c r="A7583" s="9"/>
      <c r="D7583" s="262"/>
      <c r="U7583" s="14"/>
      <c r="AC7583" s="64"/>
    </row>
    <row r="7584" spans="1:29" x14ac:dyDescent="0.35">
      <c r="A7584" s="9"/>
      <c r="D7584" s="262"/>
      <c r="U7584" s="14"/>
      <c r="AC7584" s="64"/>
    </row>
    <row r="7585" spans="1:29" x14ac:dyDescent="0.35">
      <c r="A7585" s="9"/>
      <c r="D7585" s="262"/>
      <c r="U7585" s="14"/>
      <c r="AC7585" s="64"/>
    </row>
    <row r="7586" spans="1:29" x14ac:dyDescent="0.35">
      <c r="A7586" s="9"/>
      <c r="D7586" s="262"/>
      <c r="U7586" s="14"/>
      <c r="AC7586" s="64"/>
    </row>
    <row r="7587" spans="1:29" x14ac:dyDescent="0.35">
      <c r="A7587" s="9"/>
      <c r="D7587" s="262"/>
      <c r="U7587" s="14"/>
      <c r="AC7587" s="64"/>
    </row>
    <row r="7588" spans="1:29" x14ac:dyDescent="0.35">
      <c r="A7588" s="9"/>
      <c r="D7588" s="262"/>
      <c r="U7588" s="14"/>
      <c r="AC7588" s="64"/>
    </row>
    <row r="7589" spans="1:29" x14ac:dyDescent="0.35">
      <c r="A7589" s="9"/>
      <c r="D7589" s="262"/>
      <c r="U7589" s="14"/>
      <c r="AC7589" s="64"/>
    </row>
    <row r="7590" spans="1:29" x14ac:dyDescent="0.35">
      <c r="A7590" s="9"/>
      <c r="D7590" s="262"/>
      <c r="U7590" s="14"/>
      <c r="AC7590" s="64"/>
    </row>
    <row r="7591" spans="1:29" x14ac:dyDescent="0.35">
      <c r="A7591" s="9"/>
      <c r="D7591" s="262"/>
      <c r="U7591" s="14"/>
      <c r="AC7591" s="64"/>
    </row>
    <row r="7592" spans="1:29" x14ac:dyDescent="0.35">
      <c r="A7592" s="9"/>
      <c r="D7592" s="262"/>
      <c r="U7592" s="14"/>
      <c r="AC7592" s="64"/>
    </row>
    <row r="7593" spans="1:29" x14ac:dyDescent="0.35">
      <c r="A7593" s="9"/>
      <c r="D7593" s="262"/>
      <c r="E7593" s="12"/>
      <c r="F7593" s="12"/>
      <c r="U7593" s="14"/>
      <c r="AC7593" s="64"/>
    </row>
    <row r="7594" spans="1:29" x14ac:dyDescent="0.35">
      <c r="A7594" s="9"/>
      <c r="D7594" s="262"/>
      <c r="E7594" s="12"/>
      <c r="F7594" s="12"/>
      <c r="Q7594" s="25"/>
      <c r="U7594" s="14"/>
      <c r="AC7594" s="64"/>
    </row>
    <row r="7595" spans="1:29" x14ac:dyDescent="0.35">
      <c r="A7595" s="9"/>
      <c r="D7595" s="262"/>
      <c r="E7595" s="12"/>
      <c r="F7595" s="12"/>
      <c r="I7595" s="27"/>
      <c r="N7595" s="265"/>
      <c r="U7595" s="14"/>
      <c r="AC7595" s="64"/>
    </row>
    <row r="7596" spans="1:29" x14ac:dyDescent="0.35">
      <c r="A7596" s="9"/>
      <c r="D7596" s="262"/>
      <c r="E7596" s="12"/>
      <c r="F7596" s="12"/>
      <c r="U7596" s="14"/>
      <c r="AC7596" s="64"/>
    </row>
    <row r="7597" spans="1:29" x14ac:dyDescent="0.35">
      <c r="A7597" s="9"/>
      <c r="D7597" s="262"/>
      <c r="E7597" s="12"/>
      <c r="F7597" s="12"/>
      <c r="U7597" s="14"/>
      <c r="AC7597" s="64"/>
    </row>
    <row r="7598" spans="1:29" x14ac:dyDescent="0.35">
      <c r="A7598" s="9"/>
      <c r="D7598" s="262"/>
      <c r="E7598" s="12"/>
      <c r="F7598" s="12"/>
      <c r="U7598" s="14"/>
      <c r="AC7598" s="64"/>
    </row>
    <row r="7599" spans="1:29" x14ac:dyDescent="0.35">
      <c r="A7599" s="9"/>
      <c r="D7599" s="262"/>
      <c r="E7599" s="12"/>
      <c r="F7599" s="12"/>
      <c r="U7599" s="14"/>
      <c r="AC7599" s="64"/>
    </row>
    <row r="7600" spans="1:29" x14ac:dyDescent="0.35">
      <c r="A7600" s="9"/>
      <c r="D7600" s="262"/>
      <c r="E7600" s="12"/>
      <c r="F7600" s="12"/>
      <c r="U7600" s="14"/>
      <c r="AC7600" s="64"/>
    </row>
    <row r="7601" spans="1:29" x14ac:dyDescent="0.35">
      <c r="A7601" s="9"/>
      <c r="D7601" s="262"/>
      <c r="E7601" s="12"/>
      <c r="F7601" s="12"/>
      <c r="U7601" s="14"/>
      <c r="AC7601" s="64"/>
    </row>
    <row r="7602" spans="1:29" x14ac:dyDescent="0.35">
      <c r="A7602" s="9"/>
      <c r="D7602" s="262"/>
      <c r="E7602" s="12"/>
      <c r="F7602" s="12"/>
      <c r="U7602" s="14"/>
      <c r="AC7602" s="64"/>
    </row>
    <row r="7603" spans="1:29" x14ac:dyDescent="0.35">
      <c r="A7603" s="9"/>
      <c r="D7603" s="262"/>
      <c r="E7603" s="12"/>
      <c r="F7603" s="12"/>
      <c r="U7603" s="14"/>
      <c r="AC7603" s="64"/>
    </row>
    <row r="7604" spans="1:29" x14ac:dyDescent="0.35">
      <c r="A7604" s="9"/>
      <c r="D7604" s="262"/>
      <c r="E7604" s="12"/>
      <c r="F7604" s="12"/>
      <c r="R7604" s="26"/>
      <c r="U7604" s="14"/>
      <c r="AC7604" s="64"/>
    </row>
    <row r="7605" spans="1:29" x14ac:dyDescent="0.35">
      <c r="A7605" s="9"/>
      <c r="D7605" s="262"/>
      <c r="E7605" s="12"/>
      <c r="F7605" s="12"/>
      <c r="U7605" s="14"/>
      <c r="AC7605" s="64"/>
    </row>
    <row r="7606" spans="1:29" x14ac:dyDescent="0.35">
      <c r="A7606" s="9"/>
      <c r="D7606" s="262"/>
      <c r="E7606" s="12"/>
      <c r="F7606" s="12"/>
      <c r="U7606" s="14"/>
      <c r="AC7606" s="64"/>
    </row>
    <row r="7607" spans="1:29" x14ac:dyDescent="0.35">
      <c r="A7607" s="9"/>
      <c r="D7607" s="262"/>
      <c r="E7607" s="12"/>
      <c r="F7607" s="12"/>
      <c r="I7607" s="27"/>
      <c r="J7607" s="27"/>
      <c r="U7607" s="14"/>
      <c r="AC7607" s="64"/>
    </row>
    <row r="7608" spans="1:29" x14ac:dyDescent="0.35">
      <c r="A7608" s="9"/>
      <c r="D7608" s="262"/>
      <c r="E7608" s="12"/>
      <c r="F7608" s="12"/>
      <c r="U7608" s="14"/>
      <c r="AC7608" s="64"/>
    </row>
    <row r="7609" spans="1:29" x14ac:dyDescent="0.35">
      <c r="A7609" s="9"/>
      <c r="D7609" s="262"/>
      <c r="E7609" s="12"/>
      <c r="F7609" s="12"/>
      <c r="U7609" s="14"/>
      <c r="AC7609" s="64"/>
    </row>
    <row r="7610" spans="1:29" x14ac:dyDescent="0.35">
      <c r="A7610" s="9"/>
      <c r="D7610" s="262"/>
      <c r="E7610" s="12"/>
      <c r="F7610" s="12"/>
      <c r="U7610" s="14"/>
      <c r="AC7610" s="64"/>
    </row>
    <row r="7611" spans="1:29" x14ac:dyDescent="0.35">
      <c r="A7611" s="9"/>
      <c r="U7611" s="14"/>
      <c r="X7611" s="36"/>
      <c r="AC7611" s="64"/>
    </row>
    <row r="7612" spans="1:29" x14ac:dyDescent="0.35">
      <c r="A7612" s="9"/>
      <c r="U7612" s="14"/>
      <c r="X7612" s="36"/>
      <c r="AC7612" s="64"/>
    </row>
    <row r="7613" spans="1:29" x14ac:dyDescent="0.35">
      <c r="A7613" s="9"/>
      <c r="Q7613" s="96"/>
      <c r="R7613" s="67"/>
      <c r="U7613" s="14"/>
      <c r="AC7613" s="64"/>
    </row>
    <row r="7614" spans="1:29" x14ac:dyDescent="0.35">
      <c r="A7614" s="9"/>
      <c r="U7614" s="14"/>
      <c r="AC7614" s="64"/>
    </row>
    <row r="7615" spans="1:29" x14ac:dyDescent="0.35">
      <c r="A7615" s="9"/>
      <c r="U7615" s="14"/>
      <c r="AC7615" s="64"/>
    </row>
    <row r="7616" spans="1:29" x14ac:dyDescent="0.35">
      <c r="A7616" s="9"/>
      <c r="U7616" s="14"/>
      <c r="AC7616" s="64"/>
    </row>
    <row r="7617" spans="1:29" x14ac:dyDescent="0.35">
      <c r="A7617" s="9"/>
      <c r="U7617" s="14"/>
      <c r="AC7617" s="64"/>
    </row>
    <row r="7618" spans="1:29" x14ac:dyDescent="0.35">
      <c r="A7618" s="9"/>
      <c r="U7618" s="14"/>
      <c r="AC7618" s="64"/>
    </row>
    <row r="7619" spans="1:29" x14ac:dyDescent="0.35">
      <c r="A7619" s="9"/>
      <c r="U7619" s="14"/>
      <c r="AC7619" s="64"/>
    </row>
    <row r="7620" spans="1:29" x14ac:dyDescent="0.35">
      <c r="A7620" s="9"/>
      <c r="U7620" s="14"/>
      <c r="AC7620" s="64"/>
    </row>
    <row r="7621" spans="1:29" x14ac:dyDescent="0.35">
      <c r="A7621" s="9"/>
      <c r="U7621" s="14"/>
      <c r="AC7621" s="64"/>
    </row>
    <row r="7622" spans="1:29" x14ac:dyDescent="0.35">
      <c r="A7622" s="9"/>
      <c r="U7622" s="14"/>
      <c r="AC7622" s="64"/>
    </row>
    <row r="7623" spans="1:29" x14ac:dyDescent="0.35">
      <c r="A7623" s="9"/>
      <c r="U7623" s="14"/>
      <c r="AC7623" s="64"/>
    </row>
    <row r="7624" spans="1:29" x14ac:dyDescent="0.35">
      <c r="A7624" s="9"/>
      <c r="L7624" s="17"/>
      <c r="M7624" s="17"/>
      <c r="N7624" s="17"/>
      <c r="U7624" s="14"/>
      <c r="AC7624" s="64"/>
    </row>
    <row r="7625" spans="1:29" x14ac:dyDescent="0.35">
      <c r="A7625" s="9"/>
      <c r="K7625" s="265"/>
      <c r="U7625" s="14"/>
      <c r="AC7625" s="64"/>
    </row>
    <row r="7626" spans="1:29" x14ac:dyDescent="0.35">
      <c r="A7626" s="9"/>
      <c r="U7626" s="14"/>
      <c r="AC7626" s="64"/>
    </row>
    <row r="7627" spans="1:29" x14ac:dyDescent="0.35">
      <c r="A7627" s="9"/>
      <c r="U7627" s="14"/>
      <c r="AC7627" s="64"/>
    </row>
    <row r="7628" spans="1:29" x14ac:dyDescent="0.35">
      <c r="A7628" s="9"/>
      <c r="Q7628" s="96"/>
      <c r="R7628" s="84"/>
      <c r="U7628" s="14"/>
      <c r="AC7628" s="64"/>
    </row>
    <row r="7629" spans="1:29" x14ac:dyDescent="0.35">
      <c r="A7629" s="9"/>
      <c r="U7629" s="14"/>
      <c r="AC7629" s="64"/>
    </row>
    <row r="7630" spans="1:29" x14ac:dyDescent="0.35">
      <c r="A7630" s="9"/>
      <c r="U7630" s="14"/>
      <c r="AC7630" s="64"/>
    </row>
    <row r="7631" spans="1:29" x14ac:dyDescent="0.35">
      <c r="A7631" s="9"/>
      <c r="U7631" s="14"/>
      <c r="AC7631" s="64"/>
    </row>
    <row r="7632" spans="1:29" x14ac:dyDescent="0.35">
      <c r="A7632" s="9"/>
      <c r="B7632" s="185"/>
      <c r="C7632" s="55"/>
      <c r="D7632" s="177"/>
      <c r="E7632" s="55"/>
      <c r="F7632" s="55"/>
      <c r="G7632" s="53"/>
      <c r="H7632" s="53"/>
      <c r="I7632" s="268"/>
      <c r="J7632" s="53"/>
      <c r="K7632" s="53"/>
      <c r="L7632" s="53"/>
      <c r="M7632" s="53"/>
      <c r="N7632" s="53"/>
      <c r="O7632" s="55"/>
      <c r="Q7632" s="55"/>
      <c r="R7632" s="186"/>
      <c r="S7632" s="55"/>
      <c r="T7632" s="55"/>
      <c r="U7632" s="166"/>
      <c r="V7632" s="55"/>
      <c r="W7632" s="167"/>
      <c r="AC7632" s="64"/>
    </row>
    <row r="7633" spans="1:29" x14ac:dyDescent="0.35">
      <c r="A7633" s="188"/>
      <c r="B7633" s="197"/>
      <c r="C7633" s="197"/>
      <c r="D7633" s="161"/>
      <c r="E7633" s="198"/>
      <c r="F7633" s="198"/>
      <c r="G7633" s="199"/>
      <c r="H7633" s="200"/>
      <c r="I7633" s="200"/>
      <c r="J7633" s="161"/>
      <c r="K7633" s="161"/>
      <c r="L7633" s="161"/>
      <c r="M7633" s="161"/>
      <c r="N7633" s="161"/>
      <c r="O7633" s="161"/>
      <c r="P7633" s="55"/>
      <c r="Q7633" s="169"/>
      <c r="R7633" s="161"/>
      <c r="S7633" s="169"/>
      <c r="T7633" s="169"/>
      <c r="U7633" s="170"/>
      <c r="V7633" s="169"/>
      <c r="AC7633" s="64"/>
    </row>
    <row r="7634" spans="1:29" x14ac:dyDescent="0.35">
      <c r="A7634" s="188"/>
      <c r="B7634" s="197"/>
      <c r="C7634" s="197"/>
      <c r="D7634" s="161"/>
      <c r="E7634" s="198"/>
      <c r="F7634" s="198"/>
      <c r="G7634" s="199"/>
      <c r="H7634" s="200"/>
      <c r="I7634" s="200"/>
      <c r="J7634" s="161"/>
      <c r="K7634" s="161"/>
      <c r="L7634" s="161"/>
      <c r="M7634" s="161"/>
      <c r="N7634" s="161"/>
      <c r="O7634" s="161"/>
      <c r="P7634" s="161"/>
      <c r="Q7634" s="169"/>
      <c r="R7634" s="161"/>
      <c r="S7634" s="169"/>
      <c r="T7634" s="169"/>
      <c r="U7634" s="170"/>
      <c r="V7634" s="169"/>
      <c r="AC7634" s="64"/>
    </row>
    <row r="7635" spans="1:29" x14ac:dyDescent="0.35">
      <c r="A7635" s="188"/>
      <c r="B7635" s="197"/>
      <c r="C7635" s="197"/>
      <c r="D7635" s="161"/>
      <c r="E7635" s="198"/>
      <c r="F7635" s="198"/>
      <c r="G7635" s="199"/>
      <c r="H7635" s="200"/>
      <c r="I7635" s="200"/>
      <c r="J7635" s="161"/>
      <c r="K7635" s="161"/>
      <c r="L7635" s="161"/>
      <c r="M7635" s="161"/>
      <c r="N7635" s="161"/>
      <c r="O7635" s="161"/>
      <c r="P7635" s="161"/>
      <c r="Q7635" s="169"/>
      <c r="R7635" s="161"/>
      <c r="S7635" s="169"/>
      <c r="T7635" s="169"/>
      <c r="U7635" s="170"/>
      <c r="V7635" s="169"/>
      <c r="AC7635" s="64"/>
    </row>
    <row r="7636" spans="1:29" x14ac:dyDescent="0.35">
      <c r="A7636" s="188"/>
      <c r="B7636" s="197"/>
      <c r="C7636" s="197"/>
      <c r="D7636" s="161"/>
      <c r="E7636" s="198"/>
      <c r="F7636" s="198"/>
      <c r="G7636" s="199"/>
      <c r="H7636" s="200"/>
      <c r="I7636" s="200"/>
      <c r="J7636" s="161"/>
      <c r="K7636" s="161"/>
      <c r="L7636" s="161"/>
      <c r="M7636" s="161"/>
      <c r="N7636" s="161"/>
      <c r="O7636" s="161"/>
      <c r="P7636" s="161"/>
      <c r="Q7636" s="169"/>
      <c r="R7636" s="161"/>
      <c r="S7636" s="169"/>
      <c r="T7636" s="169"/>
      <c r="U7636" s="170"/>
      <c r="V7636" s="169"/>
      <c r="AC7636" s="64"/>
    </row>
    <row r="7637" spans="1:29" x14ac:dyDescent="0.35">
      <c r="A7637" s="188"/>
      <c r="B7637" s="197"/>
      <c r="C7637" s="197"/>
      <c r="D7637" s="161"/>
      <c r="E7637" s="197"/>
      <c r="F7637" s="197"/>
      <c r="G7637" s="199"/>
      <c r="H7637" s="200"/>
      <c r="I7637" s="200"/>
      <c r="J7637" s="161"/>
      <c r="K7637" s="161"/>
      <c r="L7637" s="161"/>
      <c r="M7637" s="161"/>
      <c r="N7637" s="161"/>
      <c r="O7637" s="161"/>
      <c r="P7637" s="161"/>
      <c r="Q7637" s="169"/>
      <c r="R7637" s="161"/>
      <c r="S7637" s="169"/>
      <c r="T7637" s="169"/>
      <c r="U7637" s="170"/>
      <c r="V7637" s="169"/>
      <c r="AC7637" s="64"/>
    </row>
    <row r="7638" spans="1:29" x14ac:dyDescent="0.35">
      <c r="A7638" s="188"/>
      <c r="B7638" s="197"/>
      <c r="C7638" s="197"/>
      <c r="D7638" s="161"/>
      <c r="E7638" s="197"/>
      <c r="F7638" s="197"/>
      <c r="G7638" s="199"/>
      <c r="H7638" s="200"/>
      <c r="I7638" s="200"/>
      <c r="J7638" s="161"/>
      <c r="K7638" s="161"/>
      <c r="L7638" s="161"/>
      <c r="M7638" s="161"/>
      <c r="N7638" s="161"/>
      <c r="O7638" s="161"/>
      <c r="P7638" s="161"/>
      <c r="Q7638" s="169"/>
      <c r="R7638" s="161"/>
      <c r="S7638" s="169"/>
      <c r="T7638" s="169"/>
      <c r="U7638" s="170"/>
      <c r="V7638" s="169"/>
      <c r="AC7638" s="64"/>
    </row>
    <row r="7639" spans="1:29" x14ac:dyDescent="0.35">
      <c r="A7639" s="188"/>
      <c r="B7639" s="197"/>
      <c r="C7639" s="197"/>
      <c r="D7639" s="161"/>
      <c r="E7639" s="197"/>
      <c r="F7639" s="197"/>
      <c r="G7639" s="199"/>
      <c r="H7639" s="200"/>
      <c r="I7639" s="200"/>
      <c r="J7639" s="161"/>
      <c r="K7639" s="161"/>
      <c r="L7639" s="161"/>
      <c r="M7639" s="161"/>
      <c r="N7639" s="161"/>
      <c r="O7639" s="161"/>
      <c r="P7639" s="161"/>
      <c r="Q7639" s="169"/>
      <c r="R7639" s="161"/>
      <c r="S7639" s="169"/>
      <c r="T7639" s="169"/>
      <c r="U7639" s="170"/>
      <c r="V7639" s="169"/>
      <c r="AC7639" s="64"/>
    </row>
    <row r="7640" spans="1:29" x14ac:dyDescent="0.35">
      <c r="A7640" s="188"/>
      <c r="B7640" s="197"/>
      <c r="C7640" s="197"/>
      <c r="D7640" s="161"/>
      <c r="E7640" s="197"/>
      <c r="F7640" s="197"/>
      <c r="G7640" s="199"/>
      <c r="H7640" s="199"/>
      <c r="I7640" s="200"/>
      <c r="J7640" s="161"/>
      <c r="K7640" s="161"/>
      <c r="L7640" s="161"/>
      <c r="M7640" s="161"/>
      <c r="N7640" s="161"/>
      <c r="O7640" s="161"/>
      <c r="P7640" s="161"/>
      <c r="Q7640" s="169"/>
      <c r="R7640" s="161"/>
      <c r="S7640" s="169"/>
      <c r="T7640" s="169"/>
      <c r="U7640" s="170"/>
      <c r="V7640" s="169"/>
      <c r="AC7640" s="64"/>
    </row>
    <row r="7641" spans="1:29" x14ac:dyDescent="0.35">
      <c r="A7641" s="188"/>
      <c r="B7641" s="197"/>
      <c r="C7641" s="197"/>
      <c r="D7641" s="161"/>
      <c r="E7641" s="198"/>
      <c r="F7641" s="198"/>
      <c r="G7641" s="199"/>
      <c r="H7641" s="200"/>
      <c r="I7641" s="200"/>
      <c r="J7641" s="161"/>
      <c r="K7641" s="161"/>
      <c r="L7641" s="161"/>
      <c r="M7641" s="161"/>
      <c r="N7641" s="161"/>
      <c r="O7641" s="161"/>
      <c r="P7641" s="161"/>
      <c r="Q7641" s="169"/>
      <c r="R7641" s="161"/>
      <c r="S7641" s="169"/>
      <c r="T7641" s="169"/>
      <c r="U7641" s="170"/>
      <c r="V7641" s="169"/>
      <c r="AC7641" s="64"/>
    </row>
    <row r="7642" spans="1:29" x14ac:dyDescent="0.35">
      <c r="A7642" s="188"/>
      <c r="B7642" s="197"/>
      <c r="C7642" s="197"/>
      <c r="D7642" s="161"/>
      <c r="E7642" s="198"/>
      <c r="F7642" s="198"/>
      <c r="G7642" s="199"/>
      <c r="H7642" s="200"/>
      <c r="I7642" s="200"/>
      <c r="J7642" s="161"/>
      <c r="K7642" s="161"/>
      <c r="L7642" s="161"/>
      <c r="M7642" s="161"/>
      <c r="N7642" s="161"/>
      <c r="O7642" s="161"/>
      <c r="P7642" s="161"/>
      <c r="Q7642" s="169"/>
      <c r="R7642" s="161"/>
      <c r="S7642" s="169"/>
      <c r="T7642" s="169"/>
      <c r="U7642" s="170"/>
      <c r="V7642" s="169"/>
      <c r="AC7642" s="64"/>
    </row>
    <row r="7643" spans="1:29" x14ac:dyDescent="0.35">
      <c r="A7643" s="188"/>
      <c r="B7643" s="197"/>
      <c r="C7643" s="197"/>
      <c r="D7643" s="161"/>
      <c r="E7643" s="198"/>
      <c r="F7643" s="198"/>
      <c r="G7643" s="199"/>
      <c r="H7643" s="200"/>
      <c r="I7643" s="200"/>
      <c r="J7643" s="161"/>
      <c r="K7643" s="161"/>
      <c r="L7643" s="161"/>
      <c r="M7643" s="161"/>
      <c r="N7643" s="161"/>
      <c r="O7643" s="161"/>
      <c r="P7643" s="161"/>
      <c r="Q7643" s="169"/>
      <c r="R7643" s="161"/>
      <c r="S7643" s="169"/>
      <c r="T7643" s="169"/>
      <c r="U7643" s="170"/>
      <c r="V7643" s="169"/>
      <c r="AC7643" s="64"/>
    </row>
    <row r="7644" spans="1:29" x14ac:dyDescent="0.35">
      <c r="A7644" s="188"/>
      <c r="B7644" s="197"/>
      <c r="C7644" s="197"/>
      <c r="D7644" s="161"/>
      <c r="E7644" s="198"/>
      <c r="F7644" s="198"/>
      <c r="G7644" s="199"/>
      <c r="H7644" s="200"/>
      <c r="I7644" s="200"/>
      <c r="J7644" s="161"/>
      <c r="K7644" s="161"/>
      <c r="L7644" s="160"/>
      <c r="M7644" s="160"/>
      <c r="N7644" s="160"/>
      <c r="O7644" s="161"/>
      <c r="P7644" s="161"/>
      <c r="Q7644" s="169"/>
      <c r="R7644" s="161"/>
      <c r="S7644" s="169"/>
      <c r="T7644" s="169"/>
      <c r="U7644" s="170"/>
      <c r="V7644" s="169"/>
      <c r="AC7644" s="64"/>
    </row>
    <row r="7645" spans="1:29" x14ac:dyDescent="0.35">
      <c r="A7645" s="188"/>
      <c r="B7645" s="197"/>
      <c r="C7645" s="197"/>
      <c r="D7645" s="161"/>
      <c r="E7645" s="198"/>
      <c r="F7645" s="198"/>
      <c r="G7645" s="199"/>
      <c r="H7645" s="200"/>
      <c r="I7645" s="200"/>
      <c r="J7645" s="161"/>
      <c r="K7645" s="161"/>
      <c r="L7645" s="161"/>
      <c r="M7645" s="161"/>
      <c r="N7645" s="161"/>
      <c r="O7645" s="161"/>
      <c r="P7645" s="161"/>
      <c r="Q7645" s="169"/>
      <c r="R7645" s="161"/>
      <c r="S7645" s="169"/>
      <c r="T7645" s="169"/>
      <c r="U7645" s="170"/>
      <c r="V7645" s="169"/>
      <c r="AC7645" s="64"/>
    </row>
    <row r="7646" spans="1:29" x14ac:dyDescent="0.35">
      <c r="A7646" s="188"/>
      <c r="B7646" s="197"/>
      <c r="C7646" s="197"/>
      <c r="D7646" s="161"/>
      <c r="E7646" s="198"/>
      <c r="F7646" s="198"/>
      <c r="G7646" s="199"/>
      <c r="H7646" s="200"/>
      <c r="I7646" s="200"/>
      <c r="J7646" s="161"/>
      <c r="K7646" s="161"/>
      <c r="L7646" s="161"/>
      <c r="M7646" s="161"/>
      <c r="N7646" s="161"/>
      <c r="O7646" s="161"/>
      <c r="P7646" s="161"/>
      <c r="Q7646" s="169"/>
      <c r="R7646" s="161"/>
      <c r="S7646" s="169"/>
      <c r="T7646" s="169"/>
      <c r="U7646" s="170"/>
      <c r="V7646" s="169"/>
      <c r="AC7646" s="64"/>
    </row>
    <row r="7647" spans="1:29" x14ac:dyDescent="0.35">
      <c r="A7647" s="188"/>
      <c r="B7647" s="197"/>
      <c r="C7647" s="160"/>
      <c r="D7647" s="161"/>
      <c r="E7647" s="197"/>
      <c r="F7647" s="197"/>
      <c r="G7647" s="199"/>
      <c r="H7647" s="200"/>
      <c r="I7647" s="200"/>
      <c r="J7647" s="161"/>
      <c r="K7647" s="161"/>
      <c r="L7647" s="161"/>
      <c r="M7647" s="161"/>
      <c r="N7647" s="161"/>
      <c r="O7647" s="161"/>
      <c r="P7647" s="161"/>
      <c r="Q7647" s="169"/>
      <c r="R7647" s="161"/>
      <c r="S7647" s="169"/>
      <c r="T7647" s="169"/>
      <c r="U7647" s="170"/>
      <c r="V7647" s="169"/>
      <c r="AC7647" s="64"/>
    </row>
    <row r="7648" spans="1:29" x14ac:dyDescent="0.35">
      <c r="A7648" s="188"/>
      <c r="B7648" s="197"/>
      <c r="C7648" s="160"/>
      <c r="D7648" s="161"/>
      <c r="E7648" s="197"/>
      <c r="F7648" s="197"/>
      <c r="G7648" s="199"/>
      <c r="H7648" s="200"/>
      <c r="I7648" s="200"/>
      <c r="J7648" s="161"/>
      <c r="K7648" s="161"/>
      <c r="L7648" s="161"/>
      <c r="M7648" s="161"/>
      <c r="N7648" s="161"/>
      <c r="O7648" s="161"/>
      <c r="P7648" s="161"/>
      <c r="Q7648" s="169"/>
      <c r="R7648" s="161"/>
      <c r="S7648" s="169"/>
      <c r="T7648" s="169"/>
      <c r="U7648" s="170"/>
      <c r="V7648" s="169"/>
      <c r="AC7648" s="64"/>
    </row>
    <row r="7649" spans="1:29" x14ac:dyDescent="0.35">
      <c r="A7649" s="188"/>
      <c r="B7649" s="197"/>
      <c r="C7649" s="197"/>
      <c r="D7649" s="161"/>
      <c r="E7649" s="197"/>
      <c r="F7649" s="197"/>
      <c r="G7649" s="199"/>
      <c r="H7649" s="200"/>
      <c r="I7649" s="200"/>
      <c r="J7649" s="161"/>
      <c r="K7649" s="161"/>
      <c r="L7649" s="161"/>
      <c r="M7649" s="161"/>
      <c r="N7649" s="161"/>
      <c r="O7649" s="161"/>
      <c r="P7649" s="161"/>
      <c r="Q7649" s="169"/>
      <c r="R7649" s="161"/>
      <c r="S7649" s="169"/>
      <c r="T7649" s="169"/>
      <c r="U7649" s="170"/>
      <c r="V7649" s="169"/>
      <c r="AC7649" s="64"/>
    </row>
    <row r="7650" spans="1:29" x14ac:dyDescent="0.35">
      <c r="A7650" s="188"/>
      <c r="B7650" s="197"/>
      <c r="C7650" s="197"/>
      <c r="D7650" s="161"/>
      <c r="E7650" s="197"/>
      <c r="F7650" s="197"/>
      <c r="G7650" s="199"/>
      <c r="H7650" s="200"/>
      <c r="I7650" s="200"/>
      <c r="J7650" s="161"/>
      <c r="K7650" s="161"/>
      <c r="L7650" s="161"/>
      <c r="M7650" s="161"/>
      <c r="N7650" s="161"/>
      <c r="O7650" s="161"/>
      <c r="P7650" s="161"/>
      <c r="Q7650" s="169"/>
      <c r="R7650" s="161"/>
      <c r="S7650" s="169"/>
      <c r="T7650" s="169"/>
      <c r="U7650" s="170"/>
      <c r="V7650" s="169"/>
      <c r="AC7650" s="64"/>
    </row>
    <row r="7651" spans="1:29" x14ac:dyDescent="0.35">
      <c r="A7651" s="188"/>
      <c r="B7651" s="197"/>
      <c r="C7651" s="197"/>
      <c r="D7651" s="161"/>
      <c r="E7651" s="197"/>
      <c r="F7651" s="197"/>
      <c r="G7651" s="199"/>
      <c r="H7651" s="200"/>
      <c r="I7651" s="200"/>
      <c r="J7651" s="161"/>
      <c r="K7651" s="161"/>
      <c r="L7651" s="161"/>
      <c r="M7651" s="161"/>
      <c r="N7651" s="161"/>
      <c r="O7651" s="161"/>
      <c r="P7651" s="161"/>
      <c r="Q7651" s="169"/>
      <c r="R7651" s="161"/>
      <c r="S7651" s="169"/>
      <c r="T7651" s="169"/>
      <c r="U7651" s="170"/>
      <c r="V7651" s="169"/>
      <c r="AC7651" s="64"/>
    </row>
    <row r="7652" spans="1:29" x14ac:dyDescent="0.35">
      <c r="A7652" s="188"/>
      <c r="B7652" s="197"/>
      <c r="C7652" s="197"/>
      <c r="D7652" s="161"/>
      <c r="E7652" s="197"/>
      <c r="F7652" s="197"/>
      <c r="G7652" s="199"/>
      <c r="H7652" s="200"/>
      <c r="I7652" s="200"/>
      <c r="J7652" s="161"/>
      <c r="K7652" s="161"/>
      <c r="L7652" s="161"/>
      <c r="M7652" s="161"/>
      <c r="N7652" s="161"/>
      <c r="O7652" s="161"/>
      <c r="P7652" s="161"/>
      <c r="Q7652" s="169"/>
      <c r="R7652" s="161"/>
      <c r="S7652" s="169"/>
      <c r="T7652" s="169"/>
      <c r="U7652" s="170"/>
      <c r="V7652" s="169"/>
      <c r="AC7652" s="64"/>
    </row>
    <row r="7653" spans="1:29" x14ac:dyDescent="0.35">
      <c r="A7653" s="188"/>
      <c r="B7653" s="197"/>
      <c r="C7653" s="197"/>
      <c r="D7653" s="161"/>
      <c r="E7653" s="198"/>
      <c r="F7653" s="198"/>
      <c r="G7653" s="199"/>
      <c r="H7653" s="200"/>
      <c r="I7653" s="200"/>
      <c r="J7653" s="161"/>
      <c r="K7653" s="161"/>
      <c r="L7653" s="161"/>
      <c r="M7653" s="161"/>
      <c r="N7653" s="161"/>
      <c r="O7653" s="161"/>
      <c r="P7653" s="161"/>
      <c r="Q7653" s="169"/>
      <c r="R7653" s="161"/>
      <c r="S7653" s="169"/>
      <c r="T7653" s="169"/>
      <c r="U7653" s="170"/>
      <c r="V7653" s="169"/>
      <c r="AC7653" s="64"/>
    </row>
    <row r="7654" spans="1:29" x14ac:dyDescent="0.35">
      <c r="A7654" s="188"/>
      <c r="B7654" s="197"/>
      <c r="C7654" s="160"/>
      <c r="D7654" s="161"/>
      <c r="E7654" s="197"/>
      <c r="F7654" s="197"/>
      <c r="G7654" s="199"/>
      <c r="H7654" s="200"/>
      <c r="I7654" s="200"/>
      <c r="J7654" s="161"/>
      <c r="K7654" s="161"/>
      <c r="L7654" s="161"/>
      <c r="M7654" s="161"/>
      <c r="N7654" s="161"/>
      <c r="O7654" s="161"/>
      <c r="P7654" s="161"/>
      <c r="Q7654" s="169"/>
      <c r="R7654" s="161"/>
      <c r="S7654" s="169"/>
      <c r="T7654" s="169"/>
      <c r="U7654" s="170"/>
      <c r="V7654" s="169"/>
      <c r="AC7654" s="64"/>
    </row>
    <row r="7655" spans="1:29" x14ac:dyDescent="0.35">
      <c r="A7655" s="188"/>
      <c r="B7655" s="197"/>
      <c r="C7655" s="160"/>
      <c r="D7655" s="161"/>
      <c r="E7655" s="197"/>
      <c r="F7655" s="197"/>
      <c r="G7655" s="199"/>
      <c r="H7655" s="200"/>
      <c r="I7655" s="200"/>
      <c r="J7655" s="161"/>
      <c r="K7655" s="161"/>
      <c r="L7655" s="161"/>
      <c r="M7655" s="161"/>
      <c r="N7655" s="161"/>
      <c r="O7655" s="161"/>
      <c r="P7655" s="161"/>
      <c r="Q7655" s="169"/>
      <c r="R7655" s="161"/>
      <c r="S7655" s="169"/>
      <c r="T7655" s="169"/>
      <c r="U7655" s="170"/>
      <c r="V7655" s="169"/>
      <c r="AC7655" s="64"/>
    </row>
    <row r="7656" spans="1:29" x14ac:dyDescent="0.35">
      <c r="A7656" s="188"/>
      <c r="B7656" s="197"/>
      <c r="C7656" s="197"/>
      <c r="D7656" s="161"/>
      <c r="E7656" s="197"/>
      <c r="F7656" s="197"/>
      <c r="G7656" s="199"/>
      <c r="H7656" s="200"/>
      <c r="I7656" s="200"/>
      <c r="J7656" s="161"/>
      <c r="K7656" s="161"/>
      <c r="L7656" s="161"/>
      <c r="M7656" s="161"/>
      <c r="N7656" s="161"/>
      <c r="O7656" s="161"/>
      <c r="P7656" s="161"/>
      <c r="Q7656" s="169"/>
      <c r="R7656" s="161"/>
      <c r="S7656" s="169"/>
      <c r="T7656" s="169"/>
      <c r="U7656" s="170"/>
      <c r="V7656" s="169"/>
      <c r="AC7656" s="64"/>
    </row>
    <row r="7657" spans="1:29" x14ac:dyDescent="0.35">
      <c r="A7657" s="188"/>
      <c r="B7657" s="197"/>
      <c r="C7657" s="197"/>
      <c r="D7657" s="161"/>
      <c r="E7657" s="197"/>
      <c r="F7657" s="197"/>
      <c r="G7657" s="199"/>
      <c r="H7657" s="200"/>
      <c r="I7657" s="200"/>
      <c r="J7657" s="161"/>
      <c r="K7657" s="161"/>
      <c r="L7657" s="161"/>
      <c r="M7657" s="161"/>
      <c r="N7657" s="161"/>
      <c r="O7657" s="161"/>
      <c r="P7657" s="161"/>
      <c r="Q7657" s="169"/>
      <c r="R7657" s="161"/>
      <c r="S7657" s="169"/>
      <c r="T7657" s="169"/>
      <c r="U7657" s="170"/>
      <c r="V7657" s="169"/>
      <c r="AC7657" s="64"/>
    </row>
    <row r="7658" spans="1:29" x14ac:dyDescent="0.35">
      <c r="A7658" s="188"/>
      <c r="B7658" s="197"/>
      <c r="C7658" s="197"/>
      <c r="D7658" s="161"/>
      <c r="E7658" s="197"/>
      <c r="F7658" s="197"/>
      <c r="G7658" s="199"/>
      <c r="H7658" s="200"/>
      <c r="I7658" s="200"/>
      <c r="J7658" s="161"/>
      <c r="K7658" s="161"/>
      <c r="L7658" s="161"/>
      <c r="M7658" s="161"/>
      <c r="N7658" s="161"/>
      <c r="O7658" s="161"/>
      <c r="P7658" s="161"/>
      <c r="Q7658" s="169"/>
      <c r="R7658" s="161"/>
      <c r="S7658" s="169"/>
      <c r="T7658" s="169"/>
      <c r="U7658" s="170"/>
      <c r="V7658" s="169"/>
      <c r="AC7658" s="64"/>
    </row>
    <row r="7659" spans="1:29" x14ac:dyDescent="0.35">
      <c r="A7659" s="9"/>
      <c r="B7659" s="187"/>
      <c r="C7659" s="56"/>
      <c r="E7659" s="56"/>
      <c r="F7659" s="56"/>
      <c r="G7659" s="54"/>
      <c r="H7659" s="54"/>
      <c r="I7659" s="54"/>
      <c r="J7659" s="54"/>
      <c r="K7659" s="54"/>
      <c r="L7659" s="54"/>
      <c r="M7659" s="54"/>
      <c r="N7659" s="54"/>
      <c r="O7659" s="56"/>
      <c r="P7659" s="161"/>
      <c r="Q7659" s="56"/>
      <c r="R7659" s="168"/>
      <c r="S7659" s="56"/>
      <c r="T7659" s="56"/>
      <c r="U7659" s="170"/>
      <c r="V7659" s="56"/>
      <c r="AC7659" s="64"/>
    </row>
    <row r="7660" spans="1:29" x14ac:dyDescent="0.35">
      <c r="A7660" s="9"/>
      <c r="P7660" s="56"/>
      <c r="U7660" s="170"/>
      <c r="AC7660" s="64"/>
    </row>
    <row r="7661" spans="1:29" x14ac:dyDescent="0.35">
      <c r="A7661" s="9"/>
      <c r="D7661" s="161"/>
      <c r="U7661" s="170"/>
      <c r="AC7661" s="64"/>
    </row>
    <row r="7662" spans="1:29" x14ac:dyDescent="0.35">
      <c r="A7662" s="9"/>
      <c r="D7662" s="161"/>
      <c r="U7662" s="170"/>
      <c r="AC7662" s="64"/>
    </row>
    <row r="7663" spans="1:29" x14ac:dyDescent="0.35">
      <c r="A7663" s="9"/>
      <c r="D7663" s="161"/>
      <c r="U7663" s="170"/>
      <c r="AC7663" s="64"/>
    </row>
    <row r="7664" spans="1:29" x14ac:dyDescent="0.35">
      <c r="A7664" s="9"/>
      <c r="D7664" s="161"/>
      <c r="U7664" s="170"/>
      <c r="AC7664" s="64"/>
    </row>
    <row r="7665" spans="1:29" x14ac:dyDescent="0.35">
      <c r="A7665" s="9"/>
      <c r="D7665" s="161"/>
      <c r="U7665" s="170"/>
      <c r="AC7665" s="64"/>
    </row>
    <row r="7666" spans="1:29" x14ac:dyDescent="0.35">
      <c r="A7666" s="9"/>
      <c r="D7666" s="161"/>
      <c r="U7666" s="170"/>
      <c r="AC7666" s="64"/>
    </row>
    <row r="7667" spans="1:29" x14ac:dyDescent="0.35">
      <c r="A7667" s="9"/>
      <c r="D7667" s="161"/>
      <c r="U7667" s="170"/>
      <c r="AC7667" s="64"/>
    </row>
    <row r="7668" spans="1:29" x14ac:dyDescent="0.35">
      <c r="A7668" s="9"/>
      <c r="D7668" s="161"/>
      <c r="U7668" s="170"/>
      <c r="AC7668" s="64"/>
    </row>
    <row r="7669" spans="1:29" x14ac:dyDescent="0.35">
      <c r="A7669" s="9"/>
      <c r="D7669" s="161"/>
      <c r="U7669" s="170"/>
      <c r="AC7669" s="64"/>
    </row>
    <row r="7670" spans="1:29" x14ac:dyDescent="0.35">
      <c r="A7670" s="9"/>
      <c r="D7670" s="161"/>
      <c r="U7670" s="170"/>
      <c r="AC7670" s="64"/>
    </row>
    <row r="7671" spans="1:29" x14ac:dyDescent="0.35">
      <c r="A7671" s="9"/>
      <c r="D7671" s="161"/>
      <c r="U7671" s="170"/>
      <c r="AC7671" s="64"/>
    </row>
    <row r="7672" spans="1:29" x14ac:dyDescent="0.35">
      <c r="A7672" s="9"/>
      <c r="D7672" s="161"/>
      <c r="U7672" s="170"/>
      <c r="AC7672" s="64"/>
    </row>
    <row r="7673" spans="1:29" x14ac:dyDescent="0.35">
      <c r="A7673" s="9"/>
      <c r="D7673" s="161"/>
      <c r="U7673" s="170"/>
      <c r="AC7673" s="64"/>
    </row>
    <row r="7674" spans="1:29" x14ac:dyDescent="0.35">
      <c r="A7674" s="9"/>
      <c r="D7674" s="161"/>
      <c r="U7674" s="170"/>
      <c r="AC7674" s="64"/>
    </row>
    <row r="7675" spans="1:29" x14ac:dyDescent="0.35">
      <c r="A7675" s="9"/>
      <c r="D7675" s="161"/>
      <c r="U7675" s="170"/>
      <c r="AC7675" s="64"/>
    </row>
    <row r="7676" spans="1:29" x14ac:dyDescent="0.35">
      <c r="A7676" s="9"/>
      <c r="D7676" s="161"/>
      <c r="U7676" s="170"/>
      <c r="AC7676" s="64"/>
    </row>
    <row r="7677" spans="1:29" x14ac:dyDescent="0.35">
      <c r="A7677" s="9"/>
      <c r="D7677" s="161"/>
      <c r="U7677" s="170"/>
      <c r="AC7677" s="64"/>
    </row>
    <row r="7678" spans="1:29" x14ac:dyDescent="0.35">
      <c r="A7678" s="9"/>
      <c r="D7678" s="161"/>
      <c r="U7678" s="170"/>
      <c r="AC7678" s="64"/>
    </row>
    <row r="7679" spans="1:29" x14ac:dyDescent="0.35">
      <c r="A7679" s="9"/>
      <c r="D7679" s="161"/>
      <c r="U7679" s="170"/>
      <c r="AC7679" s="64"/>
    </row>
    <row r="7680" spans="1:29" x14ac:dyDescent="0.35">
      <c r="A7680" s="9"/>
      <c r="D7680" s="161"/>
      <c r="U7680" s="170"/>
      <c r="AC7680" s="64"/>
    </row>
    <row r="7681" spans="1:29" x14ac:dyDescent="0.35">
      <c r="A7681" s="9"/>
      <c r="U7681" s="14"/>
      <c r="AC7681" s="64"/>
    </row>
    <row r="7682" spans="1:29" x14ac:dyDescent="0.35">
      <c r="A7682" s="9"/>
      <c r="U7682" s="14"/>
      <c r="AC7682" s="64"/>
    </row>
    <row r="7683" spans="1:29" x14ac:dyDescent="0.35">
      <c r="A7683" s="9"/>
      <c r="U7683" s="14"/>
      <c r="AC7683" s="64"/>
    </row>
    <row r="7684" spans="1:29" x14ac:dyDescent="0.35">
      <c r="A7684" s="9"/>
      <c r="U7684" s="14"/>
      <c r="AC7684" s="64"/>
    </row>
    <row r="7685" spans="1:29" x14ac:dyDescent="0.35">
      <c r="A7685" s="9"/>
      <c r="U7685" s="14"/>
      <c r="AC7685" s="64"/>
    </row>
    <row r="7686" spans="1:29" x14ac:dyDescent="0.35">
      <c r="A7686" s="9"/>
      <c r="U7686" s="14"/>
      <c r="AC7686" s="64"/>
    </row>
    <row r="7687" spans="1:29" x14ac:dyDescent="0.35">
      <c r="A7687" s="9"/>
      <c r="U7687" s="14"/>
      <c r="AC7687" s="64"/>
    </row>
    <row r="7688" spans="1:29" x14ac:dyDescent="0.35">
      <c r="A7688" s="9"/>
      <c r="U7688" s="14"/>
      <c r="AC7688" s="64"/>
    </row>
    <row r="7689" spans="1:29" x14ac:dyDescent="0.35">
      <c r="A7689" s="9"/>
      <c r="U7689" s="14"/>
      <c r="AC7689" s="64"/>
    </row>
    <row r="7690" spans="1:29" x14ac:dyDescent="0.35">
      <c r="A7690" s="9"/>
      <c r="U7690" s="14"/>
      <c r="AC7690" s="64"/>
    </row>
    <row r="7691" spans="1:29" x14ac:dyDescent="0.35">
      <c r="A7691" s="9"/>
      <c r="U7691" s="14"/>
      <c r="AC7691" s="64"/>
    </row>
    <row r="7692" spans="1:29" x14ac:dyDescent="0.35">
      <c r="A7692" s="9"/>
      <c r="U7692" s="14"/>
      <c r="AC7692" s="64"/>
    </row>
    <row r="7693" spans="1:29" x14ac:dyDescent="0.35">
      <c r="A7693" s="9"/>
      <c r="U7693" s="14"/>
      <c r="AC7693" s="64"/>
    </row>
    <row r="7694" spans="1:29" x14ac:dyDescent="0.35">
      <c r="A7694" s="9"/>
      <c r="U7694" s="14"/>
      <c r="AC7694" s="64"/>
    </row>
    <row r="7695" spans="1:29" x14ac:dyDescent="0.35">
      <c r="A7695" s="9"/>
      <c r="U7695" s="14"/>
      <c r="AC7695" s="64"/>
    </row>
    <row r="7696" spans="1:29" x14ac:dyDescent="0.35">
      <c r="A7696" s="9"/>
      <c r="U7696" s="14"/>
      <c r="AC7696" s="64"/>
    </row>
    <row r="7697" spans="1:29" x14ac:dyDescent="0.35">
      <c r="A7697" s="9"/>
      <c r="U7697" s="14"/>
      <c r="AC7697" s="64"/>
    </row>
    <row r="7698" spans="1:29" x14ac:dyDescent="0.35">
      <c r="A7698" s="9"/>
      <c r="U7698" s="14"/>
      <c r="AC7698" s="64"/>
    </row>
    <row r="7699" spans="1:29" x14ac:dyDescent="0.35">
      <c r="A7699" s="9"/>
      <c r="U7699" s="14"/>
      <c r="AC7699" s="64"/>
    </row>
    <row r="7700" spans="1:29" x14ac:dyDescent="0.35">
      <c r="A7700" s="9"/>
      <c r="U7700" s="14"/>
      <c r="AC7700" s="64"/>
    </row>
    <row r="7701" spans="1:29" x14ac:dyDescent="0.35">
      <c r="A7701" s="9"/>
      <c r="U7701" s="14"/>
      <c r="AC7701" s="64"/>
    </row>
    <row r="7702" spans="1:29" x14ac:dyDescent="0.35">
      <c r="A7702" s="9"/>
      <c r="U7702" s="14"/>
      <c r="AC7702" s="64"/>
    </row>
    <row r="7703" spans="1:29" x14ac:dyDescent="0.35">
      <c r="A7703" s="9"/>
      <c r="U7703" s="14"/>
      <c r="AC7703" s="64"/>
    </row>
    <row r="7704" spans="1:29" x14ac:dyDescent="0.35">
      <c r="A7704" s="9"/>
      <c r="U7704" s="14"/>
      <c r="AC7704" s="64"/>
    </row>
    <row r="7705" spans="1:29" x14ac:dyDescent="0.35">
      <c r="A7705" s="9"/>
      <c r="U7705" s="14"/>
      <c r="AC7705" s="64"/>
    </row>
    <row r="7706" spans="1:29" x14ac:dyDescent="0.35">
      <c r="A7706" s="9"/>
      <c r="U7706" s="14"/>
      <c r="AC7706" s="64"/>
    </row>
    <row r="7707" spans="1:29" x14ac:dyDescent="0.35">
      <c r="A7707" s="9"/>
      <c r="U7707" s="14"/>
      <c r="AC7707" s="64"/>
    </row>
    <row r="7708" spans="1:29" x14ac:dyDescent="0.35">
      <c r="A7708" s="9"/>
      <c r="U7708" s="14"/>
      <c r="AC7708" s="64"/>
    </row>
    <row r="7709" spans="1:29" x14ac:dyDescent="0.35">
      <c r="A7709" s="9"/>
      <c r="U7709" s="14"/>
      <c r="AC7709" s="64"/>
    </row>
    <row r="7710" spans="1:29" x14ac:dyDescent="0.35">
      <c r="A7710" s="9"/>
      <c r="U7710" s="14"/>
      <c r="AC7710" s="64"/>
    </row>
    <row r="7711" spans="1:29" x14ac:dyDescent="0.35">
      <c r="A7711" s="9"/>
      <c r="U7711" s="14"/>
      <c r="AC7711" s="64"/>
    </row>
    <row r="7712" spans="1:29" x14ac:dyDescent="0.35">
      <c r="A7712" s="9"/>
      <c r="U7712" s="14"/>
      <c r="AC7712" s="64"/>
    </row>
    <row r="7713" spans="1:29" x14ac:dyDescent="0.35">
      <c r="A7713" s="9"/>
      <c r="U7713" s="14"/>
      <c r="AC7713" s="64"/>
    </row>
    <row r="7714" spans="1:29" x14ac:dyDescent="0.35">
      <c r="A7714" s="9"/>
      <c r="U7714" s="14"/>
      <c r="AC7714" s="64"/>
    </row>
    <row r="7715" spans="1:29" x14ac:dyDescent="0.35">
      <c r="A7715" s="9"/>
      <c r="U7715" s="14"/>
      <c r="AC7715" s="64"/>
    </row>
    <row r="7716" spans="1:29" x14ac:dyDescent="0.35">
      <c r="A7716" s="9"/>
      <c r="U7716" s="14"/>
      <c r="AC7716" s="64"/>
    </row>
    <row r="7717" spans="1:29" x14ac:dyDescent="0.35">
      <c r="A7717" s="9"/>
      <c r="U7717" s="14"/>
      <c r="AC7717" s="64"/>
    </row>
    <row r="7718" spans="1:29" x14ac:dyDescent="0.35">
      <c r="A7718" s="9"/>
      <c r="U7718" s="14"/>
      <c r="AC7718" s="64"/>
    </row>
    <row r="7719" spans="1:29" x14ac:dyDescent="0.35">
      <c r="A7719" s="9"/>
      <c r="U7719" s="14"/>
      <c r="AC7719" s="64"/>
    </row>
    <row r="7720" spans="1:29" x14ac:dyDescent="0.35">
      <c r="A7720" s="9"/>
      <c r="U7720" s="14"/>
      <c r="AC7720" s="64"/>
    </row>
    <row r="7721" spans="1:29" x14ac:dyDescent="0.35">
      <c r="A7721" s="9"/>
      <c r="U7721" s="14"/>
      <c r="AC7721" s="64"/>
    </row>
    <row r="7722" spans="1:29" x14ac:dyDescent="0.35">
      <c r="A7722" s="9"/>
      <c r="U7722" s="14"/>
      <c r="AC7722" s="64"/>
    </row>
    <row r="7723" spans="1:29" x14ac:dyDescent="0.35">
      <c r="A7723" s="9"/>
      <c r="U7723" s="14"/>
      <c r="AC7723" s="64"/>
    </row>
    <row r="7724" spans="1:29" x14ac:dyDescent="0.35">
      <c r="A7724" s="9"/>
      <c r="U7724" s="14"/>
      <c r="AC7724" s="64"/>
    </row>
    <row r="7725" spans="1:29" x14ac:dyDescent="0.35">
      <c r="A7725" s="9"/>
      <c r="U7725" s="14"/>
      <c r="AC7725" s="64"/>
    </row>
    <row r="7726" spans="1:29" x14ac:dyDescent="0.35">
      <c r="A7726" s="9"/>
      <c r="U7726" s="14"/>
      <c r="AC7726" s="64"/>
    </row>
    <row r="7727" spans="1:29" x14ac:dyDescent="0.35">
      <c r="A7727" s="9"/>
      <c r="U7727" s="14"/>
      <c r="AC7727" s="64"/>
    </row>
    <row r="7728" spans="1:29" x14ac:dyDescent="0.35">
      <c r="A7728" s="9"/>
      <c r="U7728" s="14"/>
      <c r="AC7728" s="64"/>
    </row>
    <row r="7729" spans="1:29" x14ac:dyDescent="0.35">
      <c r="A7729" s="9"/>
      <c r="U7729" s="14"/>
      <c r="AC7729" s="64"/>
    </row>
    <row r="7730" spans="1:29" x14ac:dyDescent="0.35">
      <c r="A7730" s="9"/>
      <c r="U7730" s="14"/>
      <c r="AC7730" s="64"/>
    </row>
    <row r="7731" spans="1:29" x14ac:dyDescent="0.35">
      <c r="A7731" s="9"/>
      <c r="U7731" s="14"/>
      <c r="AC7731" s="64"/>
    </row>
    <row r="7732" spans="1:29" x14ac:dyDescent="0.35">
      <c r="A7732" s="9"/>
      <c r="U7732" s="14"/>
      <c r="AC7732" s="64"/>
    </row>
    <row r="7733" spans="1:29" x14ac:dyDescent="0.35">
      <c r="A7733" s="9"/>
      <c r="U7733" s="14"/>
      <c r="AC7733" s="64"/>
    </row>
    <row r="7734" spans="1:29" x14ac:dyDescent="0.35">
      <c r="A7734" s="9"/>
      <c r="U7734" s="14"/>
      <c r="AC7734" s="64"/>
    </row>
    <row r="7735" spans="1:29" x14ac:dyDescent="0.35">
      <c r="A7735" s="9"/>
      <c r="U7735" s="14"/>
      <c r="AC7735" s="64"/>
    </row>
    <row r="7736" spans="1:29" x14ac:dyDescent="0.35">
      <c r="A7736" s="9"/>
      <c r="K7736" s="88"/>
      <c r="U7736" s="14"/>
      <c r="AC7736" s="64"/>
    </row>
    <row r="7737" spans="1:29" x14ac:dyDescent="0.35">
      <c r="A7737" s="9"/>
      <c r="U7737" s="14"/>
      <c r="AC7737" s="64"/>
    </row>
    <row r="7738" spans="1:29" x14ac:dyDescent="0.35">
      <c r="A7738" s="9"/>
      <c r="U7738" s="14"/>
      <c r="AC7738" s="64"/>
    </row>
    <row r="7739" spans="1:29" x14ac:dyDescent="0.35">
      <c r="A7739" s="9"/>
      <c r="U7739" s="14"/>
      <c r="AC7739" s="64"/>
    </row>
    <row r="7740" spans="1:29" x14ac:dyDescent="0.35">
      <c r="A7740" s="9"/>
      <c r="U7740" s="14"/>
      <c r="AC7740" s="64"/>
    </row>
    <row r="7741" spans="1:29" x14ac:dyDescent="0.35">
      <c r="A7741" s="9"/>
      <c r="U7741" s="14"/>
      <c r="AC7741" s="64"/>
    </row>
    <row r="7742" spans="1:29" x14ac:dyDescent="0.35">
      <c r="A7742" s="9"/>
      <c r="U7742" s="14"/>
      <c r="AC7742" s="64"/>
    </row>
    <row r="7743" spans="1:29" x14ac:dyDescent="0.35">
      <c r="A7743" s="9"/>
      <c r="U7743" s="14"/>
      <c r="AC7743" s="64"/>
    </row>
    <row r="7744" spans="1:29" x14ac:dyDescent="0.35">
      <c r="A7744" s="9"/>
      <c r="U7744" s="14"/>
      <c r="AC7744" s="64"/>
    </row>
    <row r="7745" spans="1:29" x14ac:dyDescent="0.35">
      <c r="A7745" s="9"/>
      <c r="U7745" s="14"/>
      <c r="AC7745" s="64"/>
    </row>
    <row r="7746" spans="1:29" x14ac:dyDescent="0.35">
      <c r="A7746" s="9"/>
      <c r="U7746" s="14"/>
      <c r="AC7746" s="64"/>
    </row>
    <row r="7747" spans="1:29" x14ac:dyDescent="0.35">
      <c r="A7747" s="9"/>
      <c r="U7747" s="14"/>
      <c r="AC7747" s="64"/>
    </row>
    <row r="7748" spans="1:29" x14ac:dyDescent="0.35">
      <c r="A7748" s="9"/>
      <c r="U7748" s="14"/>
      <c r="AC7748" s="64"/>
    </row>
    <row r="7749" spans="1:29" x14ac:dyDescent="0.35">
      <c r="A7749" s="9"/>
      <c r="U7749" s="14"/>
      <c r="AC7749" s="64"/>
    </row>
    <row r="7750" spans="1:29" x14ac:dyDescent="0.35">
      <c r="A7750" s="9"/>
      <c r="H7750" s="21"/>
      <c r="K7750" s="23"/>
      <c r="U7750" s="14"/>
      <c r="W7750" s="8"/>
      <c r="AC7750" s="64"/>
    </row>
    <row r="7751" spans="1:29" x14ac:dyDescent="0.35">
      <c r="A7751" s="9"/>
      <c r="U7751" s="14"/>
      <c r="AC7751" s="64"/>
    </row>
    <row r="7752" spans="1:29" x14ac:dyDescent="0.35">
      <c r="A7752" s="9"/>
      <c r="U7752" s="14"/>
      <c r="AC7752" s="64"/>
    </row>
    <row r="7753" spans="1:29" x14ac:dyDescent="0.35">
      <c r="A7753" s="9"/>
      <c r="U7753" s="14"/>
      <c r="AC7753" s="64"/>
    </row>
    <row r="7754" spans="1:29" x14ac:dyDescent="0.35">
      <c r="A7754" s="9"/>
      <c r="U7754" s="14"/>
      <c r="AC7754" s="64"/>
    </row>
    <row r="7755" spans="1:29" x14ac:dyDescent="0.35">
      <c r="A7755" s="9"/>
      <c r="U7755" s="14"/>
      <c r="AC7755" s="64"/>
    </row>
    <row r="7756" spans="1:29" x14ac:dyDescent="0.35">
      <c r="A7756" s="9"/>
      <c r="U7756" s="14"/>
      <c r="AC7756" s="64"/>
    </row>
    <row r="7757" spans="1:29" x14ac:dyDescent="0.35">
      <c r="A7757" s="9"/>
      <c r="U7757" s="14"/>
      <c r="AC7757" s="64"/>
    </row>
    <row r="7758" spans="1:29" x14ac:dyDescent="0.35">
      <c r="A7758" s="9"/>
      <c r="U7758" s="14"/>
      <c r="AC7758" s="64"/>
    </row>
    <row r="7759" spans="1:29" x14ac:dyDescent="0.35">
      <c r="A7759" s="9"/>
      <c r="U7759" s="14"/>
      <c r="AC7759" s="64"/>
    </row>
    <row r="7760" spans="1:29" x14ac:dyDescent="0.35">
      <c r="A7760" s="9"/>
      <c r="U7760" s="14"/>
      <c r="AC7760" s="64"/>
    </row>
    <row r="7761" spans="1:29" x14ac:dyDescent="0.35">
      <c r="A7761" s="9"/>
      <c r="K7761" s="60"/>
      <c r="U7761" s="14"/>
      <c r="AC7761" s="64"/>
    </row>
    <row r="7762" spans="1:29" x14ac:dyDescent="0.35">
      <c r="A7762" s="9"/>
      <c r="U7762" s="14"/>
      <c r="AC7762" s="64"/>
    </row>
    <row r="7763" spans="1:29" x14ac:dyDescent="0.35">
      <c r="A7763" s="9"/>
      <c r="U7763" s="14"/>
      <c r="AC7763" s="64"/>
    </row>
    <row r="7764" spans="1:29" x14ac:dyDescent="0.35">
      <c r="A7764" s="9"/>
      <c r="U7764" s="14"/>
      <c r="AC7764" s="64"/>
    </row>
    <row r="7765" spans="1:29" x14ac:dyDescent="0.35">
      <c r="A7765" s="9"/>
      <c r="U7765" s="14"/>
      <c r="AC7765" s="64"/>
    </row>
    <row r="7766" spans="1:29" x14ac:dyDescent="0.35">
      <c r="A7766" s="9"/>
      <c r="U7766" s="14"/>
      <c r="AC7766" s="64"/>
    </row>
    <row r="7767" spans="1:29" x14ac:dyDescent="0.35">
      <c r="A7767" s="9"/>
      <c r="U7767" s="14"/>
      <c r="AC7767" s="64"/>
    </row>
    <row r="7768" spans="1:29" x14ac:dyDescent="0.35">
      <c r="A7768" s="9"/>
      <c r="U7768" s="14"/>
      <c r="AC7768" s="64"/>
    </row>
    <row r="7769" spans="1:29" x14ac:dyDescent="0.35">
      <c r="A7769" s="9"/>
      <c r="U7769" s="14"/>
      <c r="AC7769" s="64"/>
    </row>
    <row r="7770" spans="1:29" x14ac:dyDescent="0.35">
      <c r="A7770" s="9"/>
      <c r="U7770" s="14"/>
      <c r="AC7770" s="64"/>
    </row>
    <row r="7771" spans="1:29" x14ac:dyDescent="0.35">
      <c r="A7771" s="9"/>
      <c r="U7771" s="14"/>
      <c r="AC7771" s="64"/>
    </row>
    <row r="7772" spans="1:29" x14ac:dyDescent="0.35">
      <c r="A7772" s="9"/>
      <c r="U7772" s="14"/>
      <c r="AC7772" s="64"/>
    </row>
    <row r="7773" spans="1:29" x14ac:dyDescent="0.35">
      <c r="A7773" s="9"/>
      <c r="U7773" s="14"/>
      <c r="AC7773" s="64"/>
    </row>
    <row r="7774" spans="1:29" x14ac:dyDescent="0.35">
      <c r="A7774" s="9"/>
      <c r="U7774" s="14"/>
      <c r="AC7774" s="64"/>
    </row>
    <row r="7775" spans="1:29" x14ac:dyDescent="0.35">
      <c r="A7775" s="9"/>
      <c r="U7775" s="14"/>
      <c r="AC7775" s="64"/>
    </row>
    <row r="7776" spans="1:29" x14ac:dyDescent="0.35">
      <c r="A7776" s="9"/>
      <c r="U7776" s="14"/>
      <c r="AC7776" s="64"/>
    </row>
    <row r="7777" spans="1:29" x14ac:dyDescent="0.35">
      <c r="A7777" s="9"/>
      <c r="U7777" s="14"/>
      <c r="AC7777" s="64"/>
    </row>
    <row r="7778" spans="1:29" x14ac:dyDescent="0.35">
      <c r="A7778" s="9"/>
      <c r="U7778" s="14"/>
      <c r="AC7778" s="64"/>
    </row>
    <row r="7779" spans="1:29" x14ac:dyDescent="0.35">
      <c r="A7779" s="9"/>
      <c r="H7779" s="21"/>
      <c r="I7779" s="269"/>
      <c r="J7779" s="270"/>
      <c r="K7779" s="271"/>
      <c r="L7779" s="272"/>
      <c r="M7779" s="181"/>
      <c r="N7779" s="273"/>
      <c r="O7779" s="274"/>
      <c r="Q7779" s="169"/>
      <c r="R7779" s="276"/>
      <c r="S7779" s="169"/>
      <c r="T7779" s="172"/>
      <c r="U7779" s="213"/>
      <c r="V7779" s="172"/>
      <c r="AC7779" s="64"/>
    </row>
    <row r="7780" spans="1:29" x14ac:dyDescent="0.35">
      <c r="A7780" s="9"/>
      <c r="P7780" s="275"/>
      <c r="U7780" s="14"/>
      <c r="AC7780" s="64"/>
    </row>
    <row r="7781" spans="1:29" x14ac:dyDescent="0.35">
      <c r="A7781" s="9"/>
      <c r="U7781" s="14"/>
      <c r="AC7781" s="64"/>
    </row>
    <row r="7782" spans="1:29" x14ac:dyDescent="0.35">
      <c r="A7782" s="9"/>
      <c r="U7782" s="14"/>
      <c r="AC7782" s="64"/>
    </row>
    <row r="7783" spans="1:29" x14ac:dyDescent="0.35">
      <c r="A7783" s="9"/>
      <c r="M7783" s="17"/>
      <c r="N7783" s="17"/>
      <c r="U7783" s="14"/>
      <c r="AC7783" s="64"/>
    </row>
    <row r="7784" spans="1:29" x14ac:dyDescent="0.35">
      <c r="A7784" s="9"/>
      <c r="U7784" s="14"/>
      <c r="AC7784" s="64"/>
    </row>
    <row r="7785" spans="1:29" x14ac:dyDescent="0.35">
      <c r="A7785" s="9"/>
      <c r="U7785" s="14"/>
      <c r="AC7785" s="64"/>
    </row>
    <row r="7786" spans="1:29" x14ac:dyDescent="0.35">
      <c r="A7786" s="9"/>
      <c r="U7786" s="14"/>
      <c r="AC7786" s="64"/>
    </row>
    <row r="7787" spans="1:29" x14ac:dyDescent="0.35">
      <c r="A7787" s="9"/>
      <c r="U7787" s="14"/>
      <c r="AC7787" s="64"/>
    </row>
    <row r="7788" spans="1:29" x14ac:dyDescent="0.35">
      <c r="A7788" s="9"/>
      <c r="U7788" s="14"/>
      <c r="AC7788" s="64"/>
    </row>
    <row r="7789" spans="1:29" x14ac:dyDescent="0.35">
      <c r="A7789" s="9"/>
      <c r="K7789" s="88"/>
      <c r="U7789" s="14"/>
      <c r="AC7789" s="64"/>
    </row>
    <row r="7790" spans="1:29" x14ac:dyDescent="0.35">
      <c r="A7790" s="9"/>
      <c r="U7790" s="14"/>
      <c r="AC7790" s="64"/>
    </row>
    <row r="7791" spans="1:29" x14ac:dyDescent="0.35">
      <c r="A7791" s="9"/>
      <c r="U7791" s="14"/>
      <c r="AC7791" s="64"/>
    </row>
    <row r="7792" spans="1:29" x14ac:dyDescent="0.35">
      <c r="A7792" s="9"/>
      <c r="H7792" s="263"/>
      <c r="U7792" s="14"/>
      <c r="AC7792" s="64"/>
    </row>
    <row r="7793" spans="1:29" x14ac:dyDescent="0.35">
      <c r="A7793" s="9"/>
      <c r="U7793" s="14"/>
      <c r="AC7793" s="64"/>
    </row>
    <row r="7794" spans="1:29" x14ac:dyDescent="0.35">
      <c r="A7794" s="9"/>
      <c r="U7794" s="14"/>
      <c r="AC7794" s="64"/>
    </row>
    <row r="7795" spans="1:29" x14ac:dyDescent="0.35">
      <c r="A7795" s="9"/>
      <c r="U7795" s="14"/>
      <c r="AC7795" s="64"/>
    </row>
    <row r="7796" spans="1:29" x14ac:dyDescent="0.35">
      <c r="A7796" s="9"/>
      <c r="U7796" s="14"/>
      <c r="AC7796" s="64"/>
    </row>
    <row r="7797" spans="1:29" x14ac:dyDescent="0.35">
      <c r="A7797" s="9"/>
      <c r="U7797" s="14"/>
      <c r="AC7797" s="64"/>
    </row>
    <row r="7798" spans="1:29" x14ac:dyDescent="0.35">
      <c r="A7798" s="9"/>
      <c r="U7798" s="14"/>
      <c r="AC7798" s="64"/>
    </row>
    <row r="7799" spans="1:29" ht="28.5" customHeight="1" x14ac:dyDescent="0.35">
      <c r="A7799" s="9"/>
      <c r="Q7799" s="287"/>
      <c r="U7799" s="14"/>
      <c r="AC7799" s="64"/>
    </row>
    <row r="7800" spans="1:29" x14ac:dyDescent="0.35">
      <c r="A7800" s="9"/>
      <c r="U7800" s="14"/>
      <c r="AC7800" s="64"/>
    </row>
    <row r="7801" spans="1:29" x14ac:dyDescent="0.35">
      <c r="A7801" s="9"/>
      <c r="U7801" s="14"/>
      <c r="AC7801" s="64"/>
    </row>
    <row r="7802" spans="1:29" x14ac:dyDescent="0.35">
      <c r="A7802" s="9"/>
      <c r="U7802" s="14"/>
      <c r="AC7802" s="64"/>
    </row>
    <row r="7803" spans="1:29" x14ac:dyDescent="0.35">
      <c r="A7803" s="9"/>
      <c r="U7803" s="14"/>
      <c r="AC7803" s="64"/>
    </row>
    <row r="7804" spans="1:29" x14ac:dyDescent="0.35">
      <c r="A7804" s="9"/>
      <c r="U7804" s="14"/>
      <c r="AC7804" s="64"/>
    </row>
    <row r="7805" spans="1:29" x14ac:dyDescent="0.35">
      <c r="A7805" s="9"/>
      <c r="U7805" s="14"/>
      <c r="AC7805" s="64"/>
    </row>
    <row r="7806" spans="1:29" x14ac:dyDescent="0.35">
      <c r="A7806" s="9"/>
      <c r="U7806" s="14"/>
      <c r="AC7806" s="64"/>
    </row>
    <row r="7807" spans="1:29" x14ac:dyDescent="0.35">
      <c r="A7807" s="9"/>
      <c r="U7807" s="14"/>
      <c r="AC7807" s="64"/>
    </row>
    <row r="7808" spans="1:29" x14ac:dyDescent="0.35">
      <c r="A7808" s="9"/>
      <c r="U7808" s="14"/>
      <c r="AC7808" s="64"/>
    </row>
    <row r="7809" spans="1:29" x14ac:dyDescent="0.35">
      <c r="A7809" s="9"/>
      <c r="U7809" s="14"/>
      <c r="AC7809" s="64"/>
    </row>
    <row r="7810" spans="1:29" x14ac:dyDescent="0.35">
      <c r="A7810" s="9"/>
      <c r="U7810" s="14"/>
      <c r="AC7810" s="64"/>
    </row>
    <row r="7811" spans="1:29" x14ac:dyDescent="0.35">
      <c r="A7811" s="9"/>
      <c r="U7811" s="14"/>
      <c r="AC7811" s="64"/>
    </row>
    <row r="7812" spans="1:29" x14ac:dyDescent="0.35">
      <c r="A7812" s="9"/>
      <c r="U7812" s="14"/>
      <c r="AC7812" s="64"/>
    </row>
    <row r="7813" spans="1:29" x14ac:dyDescent="0.35">
      <c r="A7813" s="9"/>
      <c r="U7813" s="14"/>
      <c r="AC7813" s="64"/>
    </row>
    <row r="7814" spans="1:29" x14ac:dyDescent="0.35">
      <c r="A7814" s="9"/>
      <c r="U7814" s="14"/>
      <c r="AC7814" s="64"/>
    </row>
    <row r="7815" spans="1:29" x14ac:dyDescent="0.35">
      <c r="A7815" s="9"/>
      <c r="U7815" s="14"/>
      <c r="AC7815" s="64"/>
    </row>
    <row r="7816" spans="1:29" x14ac:dyDescent="0.35">
      <c r="A7816" s="9"/>
      <c r="U7816" s="14"/>
      <c r="AC7816" s="64"/>
    </row>
    <row r="7817" spans="1:29" x14ac:dyDescent="0.35">
      <c r="A7817" s="9"/>
      <c r="U7817" s="14"/>
      <c r="W7817" s="8"/>
      <c r="AC7817" s="64"/>
    </row>
    <row r="7818" spans="1:29" x14ac:dyDescent="0.35">
      <c r="A7818" s="9"/>
      <c r="U7818" s="14"/>
      <c r="W7818" s="8"/>
      <c r="AC7818" s="64"/>
    </row>
    <row r="7819" spans="1:29" x14ac:dyDescent="0.35">
      <c r="A7819" s="9"/>
      <c r="U7819" s="14"/>
      <c r="W7819" s="8"/>
      <c r="AC7819" s="64"/>
    </row>
    <row r="7820" spans="1:29" x14ac:dyDescent="0.35">
      <c r="A7820" s="9"/>
      <c r="U7820" s="14"/>
      <c r="W7820" s="8"/>
      <c r="AC7820" s="64"/>
    </row>
    <row r="7821" spans="1:29" x14ac:dyDescent="0.35">
      <c r="A7821" s="9"/>
      <c r="U7821" s="14"/>
      <c r="W7821" s="8"/>
      <c r="AC7821" s="64"/>
    </row>
    <row r="7822" spans="1:29" x14ac:dyDescent="0.35">
      <c r="A7822" s="9"/>
      <c r="U7822" s="14"/>
      <c r="W7822" s="8"/>
      <c r="AC7822" s="64"/>
    </row>
    <row r="7823" spans="1:29" x14ac:dyDescent="0.35">
      <c r="A7823" s="9"/>
      <c r="U7823" s="14"/>
      <c r="W7823" s="8"/>
      <c r="AC7823" s="64"/>
    </row>
    <row r="7824" spans="1:29" x14ac:dyDescent="0.35">
      <c r="A7824" s="9"/>
      <c r="U7824" s="14"/>
      <c r="W7824" s="8"/>
      <c r="AC7824" s="64"/>
    </row>
    <row r="7825" spans="1:29" x14ac:dyDescent="0.35">
      <c r="A7825" s="9"/>
      <c r="U7825" s="14"/>
      <c r="W7825" s="8"/>
      <c r="AC7825" s="64"/>
    </row>
    <row r="7826" spans="1:29" x14ac:dyDescent="0.35">
      <c r="A7826" s="9"/>
      <c r="U7826" s="14"/>
      <c r="W7826" s="8"/>
      <c r="AC7826" s="64"/>
    </row>
    <row r="7827" spans="1:29" x14ac:dyDescent="0.35">
      <c r="A7827" s="9"/>
      <c r="U7827" s="14"/>
      <c r="W7827" s="8"/>
      <c r="AC7827" s="64"/>
    </row>
    <row r="7828" spans="1:29" x14ac:dyDescent="0.35">
      <c r="A7828" s="9"/>
      <c r="U7828" s="14"/>
      <c r="W7828" s="8"/>
      <c r="AC7828" s="64"/>
    </row>
    <row r="7829" spans="1:29" x14ac:dyDescent="0.35">
      <c r="A7829" s="9"/>
      <c r="I7829" s="17"/>
      <c r="J7829" s="17"/>
      <c r="K7829" s="17"/>
      <c r="L7829" s="17"/>
      <c r="M7829" s="17"/>
      <c r="N7829" s="17"/>
      <c r="O7829" s="15"/>
      <c r="Q7829" s="15"/>
      <c r="R7829" s="67"/>
      <c r="S7829" s="15"/>
      <c r="T7829" s="15"/>
      <c r="U7829" s="14"/>
      <c r="V7829" s="15"/>
      <c r="W7829" s="8"/>
      <c r="AC7829" s="64"/>
    </row>
    <row r="7830" spans="1:29" x14ac:dyDescent="0.35">
      <c r="A7830" s="9"/>
      <c r="P7830" s="15"/>
      <c r="U7830" s="14"/>
      <c r="W7830" s="8"/>
      <c r="AC7830" s="64"/>
    </row>
    <row r="7831" spans="1:29" x14ac:dyDescent="0.35">
      <c r="A7831" s="9"/>
      <c r="U7831" s="14"/>
      <c r="W7831" s="8"/>
      <c r="AC7831" s="64"/>
    </row>
    <row r="7832" spans="1:29" x14ac:dyDescent="0.35">
      <c r="A7832" s="9"/>
      <c r="U7832" s="14"/>
      <c r="W7832" s="8"/>
      <c r="AC7832" s="64"/>
    </row>
    <row r="7833" spans="1:29" x14ac:dyDescent="0.35">
      <c r="A7833" s="9"/>
      <c r="U7833" s="14"/>
      <c r="W7833" s="8"/>
      <c r="AC7833" s="64"/>
    </row>
    <row r="7834" spans="1:29" x14ac:dyDescent="0.35">
      <c r="A7834" s="9"/>
      <c r="U7834" s="14"/>
      <c r="W7834" s="8"/>
      <c r="AC7834" s="64"/>
    </row>
    <row r="7835" spans="1:29" x14ac:dyDescent="0.35">
      <c r="A7835" s="9"/>
      <c r="U7835" s="14"/>
      <c r="W7835" s="8"/>
      <c r="AC7835" s="64"/>
    </row>
    <row r="7836" spans="1:29" x14ac:dyDescent="0.35">
      <c r="A7836" s="9"/>
      <c r="U7836" s="14"/>
      <c r="W7836" s="8"/>
      <c r="AC7836" s="64"/>
    </row>
    <row r="7837" spans="1:29" x14ac:dyDescent="0.35">
      <c r="A7837" s="9"/>
      <c r="U7837" s="14"/>
      <c r="W7837" s="8"/>
      <c r="AC7837" s="64"/>
    </row>
    <row r="7838" spans="1:29" x14ac:dyDescent="0.35">
      <c r="A7838" s="9"/>
      <c r="U7838" s="14"/>
      <c r="W7838" s="8"/>
      <c r="AC7838" s="64"/>
    </row>
    <row r="7839" spans="1:29" x14ac:dyDescent="0.35">
      <c r="A7839" s="9"/>
      <c r="U7839" s="14"/>
      <c r="W7839" s="8"/>
      <c r="AC7839" s="64"/>
    </row>
    <row r="7840" spans="1:29" x14ac:dyDescent="0.35">
      <c r="A7840" s="9"/>
      <c r="U7840" s="14"/>
      <c r="W7840" s="8"/>
      <c r="AC7840" s="64"/>
    </row>
    <row r="7841" spans="1:29" x14ac:dyDescent="0.35">
      <c r="A7841" s="9"/>
      <c r="U7841" s="14"/>
      <c r="W7841" s="8"/>
      <c r="AC7841" s="64"/>
    </row>
    <row r="7842" spans="1:29" x14ac:dyDescent="0.35">
      <c r="A7842" s="9"/>
      <c r="M7842" s="8"/>
      <c r="U7842" s="14"/>
      <c r="W7842" s="8"/>
      <c r="AC7842" s="64"/>
    </row>
    <row r="7843" spans="1:29" x14ac:dyDescent="0.35">
      <c r="A7843" s="9"/>
      <c r="M7843" s="8"/>
      <c r="U7843" s="14"/>
      <c r="W7843" s="8"/>
      <c r="AC7843" s="64"/>
    </row>
    <row r="7844" spans="1:29" ht="27" customHeight="1" x14ac:dyDescent="0.35">
      <c r="A7844" s="9"/>
      <c r="M7844" s="8"/>
      <c r="U7844" s="14"/>
      <c r="W7844" s="8"/>
      <c r="AC7844" s="64"/>
    </row>
    <row r="7845" spans="1:29" x14ac:dyDescent="0.35">
      <c r="A7845" s="9"/>
      <c r="M7845" s="8"/>
      <c r="U7845" s="14"/>
      <c r="W7845" s="8"/>
      <c r="AC7845" s="64"/>
    </row>
    <row r="7846" spans="1:29" x14ac:dyDescent="0.35">
      <c r="A7846" s="9"/>
      <c r="M7846" s="8"/>
      <c r="U7846" s="14"/>
      <c r="W7846" s="8"/>
      <c r="AC7846" s="64"/>
    </row>
    <row r="7847" spans="1:29" x14ac:dyDescent="0.35">
      <c r="A7847" s="9"/>
      <c r="M7847" s="8"/>
      <c r="U7847" s="14"/>
      <c r="W7847" s="8"/>
      <c r="AC7847" s="64"/>
    </row>
    <row r="7848" spans="1:29" x14ac:dyDescent="0.35">
      <c r="A7848" s="9"/>
      <c r="M7848" s="8"/>
      <c r="U7848" s="14"/>
      <c r="W7848" s="8"/>
      <c r="AC7848" s="64"/>
    </row>
    <row r="7849" spans="1:29" x14ac:dyDescent="0.35">
      <c r="A7849" s="9"/>
      <c r="L7849" s="17"/>
      <c r="M7849" s="8"/>
      <c r="N7849" s="17"/>
      <c r="U7849" s="14"/>
      <c r="W7849" s="8"/>
      <c r="AC7849" s="64"/>
    </row>
    <row r="7850" spans="1:29" x14ac:dyDescent="0.35">
      <c r="A7850" s="9"/>
      <c r="M7850" s="8"/>
      <c r="U7850" s="14"/>
      <c r="W7850" s="8"/>
      <c r="AC7850" s="64"/>
    </row>
    <row r="7851" spans="1:29" x14ac:dyDescent="0.35">
      <c r="A7851" s="9"/>
      <c r="L7851" s="277"/>
      <c r="M7851" s="277"/>
      <c r="N7851" s="21"/>
      <c r="U7851" s="14"/>
      <c r="W7851" s="8"/>
      <c r="AC7851" s="64"/>
    </row>
    <row r="7852" spans="1:29" x14ac:dyDescent="0.35">
      <c r="A7852" s="9"/>
      <c r="M7852" s="8"/>
      <c r="U7852" s="14"/>
      <c r="W7852" s="8"/>
      <c r="AC7852" s="64"/>
    </row>
    <row r="7853" spans="1:29" x14ac:dyDescent="0.35">
      <c r="A7853" s="9"/>
      <c r="I7853" s="17"/>
      <c r="J7853" s="17"/>
      <c r="K7853" s="17"/>
      <c r="L7853" s="17"/>
      <c r="M7853" s="15"/>
      <c r="N7853" s="17"/>
      <c r="O7853" s="15"/>
      <c r="Q7853" s="15"/>
      <c r="R7853" s="67"/>
      <c r="S7853" s="15"/>
      <c r="T7853" s="15"/>
      <c r="U7853" s="14"/>
      <c r="V7853" s="15"/>
      <c r="W7853" s="8"/>
      <c r="AC7853" s="64"/>
    </row>
    <row r="7854" spans="1:29" ht="27" customHeight="1" x14ac:dyDescent="0.35">
      <c r="A7854" s="9"/>
      <c r="M7854" s="8"/>
      <c r="U7854" s="14"/>
      <c r="W7854" s="8"/>
      <c r="AC7854" s="64"/>
    </row>
    <row r="7855" spans="1:29" ht="53.25" customHeight="1" x14ac:dyDescent="0.35">
      <c r="A7855" s="9"/>
      <c r="M7855" s="8"/>
      <c r="U7855" s="14"/>
      <c r="W7855" s="8"/>
      <c r="AC7855" s="64"/>
    </row>
    <row r="7856" spans="1:29" x14ac:dyDescent="0.35">
      <c r="A7856" s="9"/>
      <c r="M7856" s="8"/>
      <c r="U7856" s="14"/>
      <c r="W7856" s="8"/>
      <c r="AC7856" s="64"/>
    </row>
    <row r="7857" spans="1:29" x14ac:dyDescent="0.35">
      <c r="A7857" s="9"/>
      <c r="L7857" s="263"/>
      <c r="M7857" s="263"/>
      <c r="U7857" s="14"/>
      <c r="W7857" s="8"/>
      <c r="AC7857" s="64"/>
    </row>
    <row r="7858" spans="1:29" x14ac:dyDescent="0.35">
      <c r="A7858" s="9"/>
      <c r="M7858" s="8"/>
      <c r="U7858" s="14"/>
      <c r="W7858" s="8"/>
      <c r="AC7858" s="64"/>
    </row>
    <row r="7859" spans="1:29" x14ac:dyDescent="0.35">
      <c r="A7859" s="9"/>
      <c r="M7859" s="8"/>
      <c r="U7859" s="14"/>
      <c r="W7859" s="8"/>
      <c r="AC7859" s="64"/>
    </row>
    <row r="7860" spans="1:29" ht="27" customHeight="1" x14ac:dyDescent="0.35">
      <c r="A7860" s="9"/>
      <c r="M7860" s="8"/>
      <c r="U7860" s="14"/>
      <c r="W7860" s="8"/>
      <c r="AC7860" s="64"/>
    </row>
    <row r="7861" spans="1:29" x14ac:dyDescent="0.35">
      <c r="A7861" s="9"/>
      <c r="M7861" s="8"/>
      <c r="U7861" s="14"/>
      <c r="W7861" s="8"/>
      <c r="AC7861" s="64"/>
    </row>
    <row r="7862" spans="1:29" x14ac:dyDescent="0.35">
      <c r="A7862" s="9"/>
      <c r="M7862" s="8"/>
      <c r="U7862" s="14"/>
      <c r="W7862" s="8"/>
      <c r="AC7862" s="64"/>
    </row>
    <row r="7863" spans="1:29" x14ac:dyDescent="0.35">
      <c r="A7863" s="9"/>
      <c r="M7863" s="8"/>
      <c r="U7863" s="14"/>
      <c r="W7863" s="8"/>
      <c r="AC7863" s="64"/>
    </row>
    <row r="7864" spans="1:29" x14ac:dyDescent="0.35">
      <c r="A7864" s="9"/>
      <c r="M7864" s="8"/>
      <c r="U7864" s="14"/>
      <c r="W7864" s="8"/>
      <c r="AC7864" s="64"/>
    </row>
    <row r="7865" spans="1:29" x14ac:dyDescent="0.35">
      <c r="A7865" s="9"/>
      <c r="M7865" s="8"/>
      <c r="U7865" s="14"/>
      <c r="W7865" s="8"/>
      <c r="AC7865" s="64"/>
    </row>
    <row r="7866" spans="1:29" x14ac:dyDescent="0.35">
      <c r="A7866" s="9"/>
      <c r="F7866" s="12"/>
      <c r="M7866" s="8"/>
      <c r="U7866" s="14"/>
      <c r="W7866" s="8"/>
      <c r="AC7866" s="64"/>
    </row>
    <row r="7867" spans="1:29" x14ac:dyDescent="0.35">
      <c r="A7867" s="9"/>
      <c r="F7867" s="12"/>
      <c r="M7867" s="8"/>
      <c r="P7867" s="27"/>
      <c r="U7867" s="14"/>
      <c r="W7867" s="8"/>
      <c r="AC7867" s="64"/>
    </row>
    <row r="7868" spans="1:29" x14ac:dyDescent="0.35">
      <c r="A7868" s="9"/>
      <c r="F7868" s="12"/>
      <c r="M7868" s="8"/>
      <c r="P7868" s="27"/>
      <c r="U7868" s="14"/>
      <c r="W7868" s="8"/>
      <c r="AC7868" s="64"/>
    </row>
    <row r="7869" spans="1:29" x14ac:dyDescent="0.35">
      <c r="A7869" s="9"/>
      <c r="F7869" s="12"/>
      <c r="L7869" s="17"/>
      <c r="M7869" s="17"/>
      <c r="N7869" s="17"/>
      <c r="P7869" s="27"/>
      <c r="U7869" s="14"/>
      <c r="W7869" s="8"/>
      <c r="AC7869" s="64"/>
    </row>
    <row r="7870" spans="1:29" x14ac:dyDescent="0.35">
      <c r="A7870" s="9"/>
      <c r="F7870" s="12"/>
      <c r="M7870" s="8"/>
      <c r="P7870" s="27"/>
      <c r="U7870" s="14"/>
      <c r="W7870" s="8"/>
      <c r="AC7870" s="64"/>
    </row>
    <row r="7871" spans="1:29" x14ac:dyDescent="0.35">
      <c r="A7871" s="9"/>
      <c r="F7871" s="12"/>
      <c r="M7871" s="8"/>
      <c r="P7871" s="27"/>
      <c r="U7871" s="14"/>
      <c r="W7871" s="8"/>
      <c r="AC7871" s="64"/>
    </row>
    <row r="7872" spans="1:29" x14ac:dyDescent="0.35">
      <c r="A7872" s="9"/>
      <c r="F7872" s="12"/>
      <c r="M7872" s="8"/>
      <c r="P7872" s="27"/>
      <c r="U7872" s="14"/>
      <c r="W7872" s="8"/>
      <c r="AC7872" s="64"/>
    </row>
    <row r="7873" spans="1:29" x14ac:dyDescent="0.35">
      <c r="A7873" s="9"/>
      <c r="F7873" s="12"/>
      <c r="M7873" s="8"/>
      <c r="P7873" s="27"/>
      <c r="U7873" s="14"/>
      <c r="W7873" s="8"/>
      <c r="AC7873" s="64"/>
    </row>
    <row r="7874" spans="1:29" x14ac:dyDescent="0.35">
      <c r="A7874" s="9"/>
      <c r="F7874" s="12"/>
      <c r="M7874" s="8"/>
      <c r="P7874" s="27"/>
      <c r="U7874" s="14"/>
      <c r="W7874" s="8"/>
      <c r="AC7874" s="64"/>
    </row>
    <row r="7875" spans="1:29" x14ac:dyDescent="0.35">
      <c r="A7875" s="9"/>
      <c r="F7875" s="12"/>
      <c r="M7875" s="8"/>
      <c r="P7875" s="27"/>
      <c r="U7875" s="14"/>
      <c r="W7875" s="8"/>
      <c r="AC7875" s="64"/>
    </row>
    <row r="7876" spans="1:29" x14ac:dyDescent="0.35">
      <c r="A7876" s="9"/>
      <c r="F7876" s="12"/>
      <c r="M7876" s="8"/>
      <c r="P7876" s="27"/>
      <c r="U7876" s="14"/>
      <c r="W7876" s="8"/>
      <c r="AC7876" s="64"/>
    </row>
    <row r="7877" spans="1:29" x14ac:dyDescent="0.35">
      <c r="A7877" s="9"/>
      <c r="F7877" s="12"/>
      <c r="M7877" s="8"/>
      <c r="P7877" s="27"/>
      <c r="U7877" s="14"/>
      <c r="W7877" s="8"/>
      <c r="AC7877" s="64"/>
    </row>
    <row r="7878" spans="1:29" x14ac:dyDescent="0.35">
      <c r="A7878" s="9"/>
      <c r="F7878" s="12"/>
      <c r="M7878" s="8"/>
      <c r="P7878" s="27"/>
      <c r="U7878" s="14"/>
      <c r="W7878" s="8"/>
      <c r="AC7878" s="64"/>
    </row>
    <row r="7879" spans="1:29" x14ac:dyDescent="0.35">
      <c r="A7879" s="9"/>
      <c r="F7879" s="12"/>
      <c r="M7879" s="8"/>
      <c r="P7879" s="27"/>
      <c r="U7879" s="14"/>
      <c r="W7879" s="8"/>
      <c r="AC7879" s="64"/>
    </row>
    <row r="7880" spans="1:29" x14ac:dyDescent="0.35">
      <c r="A7880" s="9"/>
      <c r="F7880" s="12"/>
      <c r="M7880" s="8"/>
      <c r="P7880" s="27"/>
      <c r="U7880" s="14"/>
      <c r="W7880" s="8"/>
      <c r="AC7880" s="64"/>
    </row>
    <row r="7881" spans="1:29" x14ac:dyDescent="0.35">
      <c r="A7881" s="9"/>
      <c r="F7881" s="12"/>
      <c r="M7881" s="8"/>
      <c r="P7881" s="27"/>
      <c r="U7881" s="14"/>
      <c r="W7881" s="8"/>
      <c r="AC7881" s="64"/>
    </row>
    <row r="7882" spans="1:29" x14ac:dyDescent="0.35">
      <c r="A7882" s="9"/>
      <c r="F7882" s="12"/>
      <c r="M7882" s="8"/>
      <c r="P7882" s="27"/>
      <c r="U7882" s="14"/>
      <c r="W7882" s="8"/>
      <c r="AC7882" s="64"/>
    </row>
    <row r="7883" spans="1:29" x14ac:dyDescent="0.35">
      <c r="A7883" s="9"/>
      <c r="F7883" s="12"/>
      <c r="M7883" s="8"/>
      <c r="P7883" s="27"/>
      <c r="U7883" s="14"/>
      <c r="W7883" s="8"/>
      <c r="AC7883" s="64"/>
    </row>
    <row r="7884" spans="1:29" x14ac:dyDescent="0.35">
      <c r="A7884" s="9"/>
      <c r="F7884" s="12"/>
      <c r="M7884" s="8"/>
      <c r="P7884" s="27"/>
      <c r="U7884" s="14"/>
      <c r="W7884" s="8"/>
      <c r="AC7884" s="64"/>
    </row>
    <row r="7885" spans="1:29" x14ac:dyDescent="0.35">
      <c r="A7885" s="9"/>
      <c r="F7885" s="12"/>
      <c r="M7885" s="8"/>
      <c r="P7885" s="27"/>
      <c r="U7885" s="14"/>
      <c r="W7885" s="8"/>
      <c r="AC7885" s="64"/>
    </row>
    <row r="7886" spans="1:29" x14ac:dyDescent="0.35">
      <c r="A7886" s="9"/>
      <c r="F7886" s="12"/>
      <c r="M7886" s="8"/>
      <c r="P7886" s="27"/>
      <c r="U7886" s="14"/>
      <c r="W7886" s="8"/>
      <c r="AC7886" s="64"/>
    </row>
    <row r="7887" spans="1:29" x14ac:dyDescent="0.35">
      <c r="A7887" s="9"/>
      <c r="F7887" s="12"/>
      <c r="M7887" s="8"/>
      <c r="P7887" s="27"/>
      <c r="U7887" s="14"/>
      <c r="W7887" s="8"/>
      <c r="AC7887" s="64"/>
    </row>
    <row r="7888" spans="1:29" x14ac:dyDescent="0.35">
      <c r="A7888" s="9"/>
      <c r="F7888" s="12"/>
      <c r="M7888" s="8"/>
      <c r="P7888" s="27"/>
      <c r="U7888" s="14"/>
      <c r="W7888" s="8"/>
      <c r="AC7888" s="64"/>
    </row>
    <row r="7889" spans="1:29" x14ac:dyDescent="0.35">
      <c r="A7889" s="9"/>
      <c r="F7889" s="12"/>
      <c r="M7889" s="8"/>
      <c r="P7889" s="27"/>
      <c r="U7889" s="14"/>
      <c r="W7889" s="8"/>
      <c r="AC7889" s="64"/>
    </row>
    <row r="7890" spans="1:29" x14ac:dyDescent="0.35">
      <c r="A7890" s="9"/>
      <c r="F7890" s="12"/>
      <c r="M7890" s="8"/>
      <c r="P7890" s="27"/>
      <c r="U7890" s="14"/>
      <c r="W7890" s="8"/>
      <c r="AC7890" s="64"/>
    </row>
    <row r="7891" spans="1:29" x14ac:dyDescent="0.35">
      <c r="A7891" s="9"/>
      <c r="O7891" s="280"/>
      <c r="P7891" s="27"/>
      <c r="U7891" s="14"/>
      <c r="W7891" s="8"/>
      <c r="AC7891" s="64"/>
    </row>
    <row r="7892" spans="1:29" x14ac:dyDescent="0.35">
      <c r="A7892" s="9"/>
      <c r="O7892" s="281"/>
      <c r="U7892" s="14"/>
      <c r="W7892" s="8"/>
      <c r="AC7892" s="64"/>
    </row>
    <row r="7893" spans="1:29" x14ac:dyDescent="0.35">
      <c r="A7893" s="9"/>
      <c r="U7893" s="14"/>
      <c r="W7893" s="8"/>
      <c r="AC7893" s="64"/>
    </row>
    <row r="7894" spans="1:29" x14ac:dyDescent="0.35">
      <c r="A7894" s="9"/>
      <c r="O7894" s="282"/>
      <c r="U7894" s="14"/>
      <c r="W7894" s="8"/>
      <c r="AC7894" s="64"/>
    </row>
    <row r="7895" spans="1:29" x14ac:dyDescent="0.35">
      <c r="A7895" s="9"/>
      <c r="O7895" s="283"/>
      <c r="U7895" s="14"/>
      <c r="W7895" s="8"/>
      <c r="AC7895" s="64"/>
    </row>
    <row r="7896" spans="1:29" x14ac:dyDescent="0.35">
      <c r="A7896" s="9"/>
      <c r="O7896" s="283"/>
      <c r="U7896" s="14"/>
      <c r="W7896" s="8"/>
      <c r="AC7896" s="64"/>
    </row>
    <row r="7897" spans="1:29" x14ac:dyDescent="0.35">
      <c r="A7897" s="9"/>
      <c r="O7897" s="283"/>
      <c r="U7897" s="14"/>
      <c r="W7897" s="8"/>
      <c r="AC7897" s="64"/>
    </row>
    <row r="7898" spans="1:29" x14ac:dyDescent="0.35">
      <c r="A7898" s="9"/>
      <c r="O7898" s="283"/>
      <c r="U7898" s="14"/>
      <c r="W7898" s="8"/>
      <c r="AC7898" s="64"/>
    </row>
    <row r="7899" spans="1:29" x14ac:dyDescent="0.35">
      <c r="A7899" s="9"/>
      <c r="O7899" s="283"/>
      <c r="U7899" s="14"/>
      <c r="W7899" s="8"/>
      <c r="AC7899" s="64"/>
    </row>
    <row r="7900" spans="1:29" x14ac:dyDescent="0.35">
      <c r="A7900" s="9"/>
      <c r="O7900" s="284"/>
      <c r="U7900" s="14"/>
      <c r="W7900" s="8"/>
      <c r="AC7900" s="64"/>
    </row>
    <row r="7901" spans="1:29" x14ac:dyDescent="0.35">
      <c r="A7901" s="9"/>
      <c r="O7901" s="284"/>
      <c r="U7901" s="14"/>
      <c r="W7901" s="8"/>
      <c r="AC7901" s="64"/>
    </row>
    <row r="7902" spans="1:29" x14ac:dyDescent="0.35">
      <c r="A7902" s="9"/>
      <c r="O7902" s="283"/>
      <c r="U7902" s="14"/>
      <c r="W7902" s="8"/>
      <c r="AC7902" s="64"/>
    </row>
    <row r="7903" spans="1:29" x14ac:dyDescent="0.35">
      <c r="A7903" s="9"/>
      <c r="O7903" s="283"/>
      <c r="U7903" s="14"/>
      <c r="W7903" s="8"/>
      <c r="AC7903" s="64"/>
    </row>
    <row r="7904" spans="1:29" x14ac:dyDescent="0.35">
      <c r="A7904" s="9"/>
      <c r="L7904" s="263"/>
      <c r="O7904" s="283"/>
      <c r="U7904" s="14"/>
      <c r="W7904" s="8"/>
      <c r="AC7904" s="64"/>
    </row>
    <row r="7905" spans="1:29" x14ac:dyDescent="0.35">
      <c r="A7905" s="9"/>
      <c r="O7905" s="283"/>
      <c r="U7905" s="14"/>
      <c r="W7905" s="8"/>
      <c r="AC7905" s="64"/>
    </row>
    <row r="7906" spans="1:29" x14ac:dyDescent="0.35">
      <c r="A7906" s="9"/>
      <c r="O7906" s="284"/>
      <c r="U7906" s="14"/>
      <c r="W7906" s="8"/>
      <c r="AC7906" s="64"/>
    </row>
    <row r="7907" spans="1:29" x14ac:dyDescent="0.35">
      <c r="A7907" s="9"/>
      <c r="L7907" s="263"/>
      <c r="O7907" s="285"/>
      <c r="U7907" s="14"/>
      <c r="W7907" s="8"/>
      <c r="AC7907" s="64"/>
    </row>
    <row r="7908" spans="1:29" x14ac:dyDescent="0.35">
      <c r="A7908" s="9"/>
      <c r="O7908" s="282"/>
      <c r="U7908" s="14"/>
      <c r="W7908" s="8"/>
      <c r="AC7908" s="64"/>
    </row>
    <row r="7909" spans="1:29" x14ac:dyDescent="0.35">
      <c r="A7909" s="9"/>
      <c r="O7909" s="283"/>
      <c r="U7909" s="14"/>
      <c r="W7909" s="8"/>
      <c r="AC7909" s="64"/>
    </row>
    <row r="7910" spans="1:29" x14ac:dyDescent="0.35">
      <c r="A7910" s="9"/>
      <c r="O7910" s="284"/>
      <c r="U7910" s="14"/>
      <c r="W7910" s="8"/>
      <c r="AC7910" s="64"/>
    </row>
    <row r="7911" spans="1:29" x14ac:dyDescent="0.35">
      <c r="A7911" s="9"/>
      <c r="O7911" s="284"/>
      <c r="U7911" s="14"/>
      <c r="W7911" s="8"/>
      <c r="AC7911" s="64"/>
    </row>
    <row r="7912" spans="1:29" x14ac:dyDescent="0.35">
      <c r="A7912" s="9"/>
      <c r="O7912" s="284"/>
      <c r="U7912" s="14"/>
      <c r="W7912" s="8"/>
      <c r="AC7912" s="64"/>
    </row>
    <row r="7913" spans="1:29" x14ac:dyDescent="0.35">
      <c r="A7913" s="9"/>
      <c r="O7913" s="284"/>
      <c r="U7913" s="14"/>
      <c r="W7913" s="8"/>
      <c r="AC7913" s="64"/>
    </row>
    <row r="7914" spans="1:29" x14ac:dyDescent="0.35">
      <c r="A7914" s="9"/>
      <c r="O7914" s="284"/>
      <c r="U7914" s="14"/>
      <c r="W7914" s="8"/>
      <c r="AC7914" s="64"/>
    </row>
    <row r="7915" spans="1:29" x14ac:dyDescent="0.35">
      <c r="A7915" s="9"/>
      <c r="O7915" s="286"/>
      <c r="U7915" s="14"/>
      <c r="W7915" s="8"/>
      <c r="AC7915" s="64"/>
    </row>
    <row r="7916" spans="1:29" x14ac:dyDescent="0.35">
      <c r="A7916" s="9"/>
      <c r="U7916" s="14"/>
      <c r="W7916" s="8"/>
      <c r="AC7916" s="64"/>
    </row>
    <row r="7917" spans="1:29" x14ac:dyDescent="0.35">
      <c r="A7917" s="9"/>
      <c r="U7917" s="14"/>
      <c r="W7917" s="8"/>
      <c r="AC7917" s="64"/>
    </row>
    <row r="7918" spans="1:29" x14ac:dyDescent="0.35">
      <c r="A7918" s="9"/>
      <c r="U7918" s="14"/>
      <c r="W7918" s="8"/>
      <c r="AC7918" s="64"/>
    </row>
    <row r="7919" spans="1:29" x14ac:dyDescent="0.35">
      <c r="A7919" s="9"/>
      <c r="U7919" s="14"/>
      <c r="W7919" s="8"/>
      <c r="AC7919" s="64"/>
    </row>
    <row r="7920" spans="1:29" x14ac:dyDescent="0.35">
      <c r="A7920" s="9"/>
      <c r="U7920" s="14"/>
      <c r="W7920" s="8"/>
      <c r="AC7920" s="64"/>
    </row>
    <row r="7921" spans="1:29" x14ac:dyDescent="0.35">
      <c r="A7921" s="9"/>
      <c r="U7921" s="14"/>
      <c r="W7921" s="8"/>
      <c r="AC7921" s="64"/>
    </row>
    <row r="7922" spans="1:29" x14ac:dyDescent="0.35">
      <c r="A7922" s="9"/>
      <c r="U7922" s="14"/>
      <c r="W7922" s="8"/>
      <c r="AC7922" s="64"/>
    </row>
    <row r="7923" spans="1:29" x14ac:dyDescent="0.35">
      <c r="A7923" s="9"/>
      <c r="U7923" s="14"/>
      <c r="W7923" s="8"/>
      <c r="AC7923" s="64"/>
    </row>
    <row r="7924" spans="1:29" x14ac:dyDescent="0.35">
      <c r="A7924" s="9"/>
      <c r="U7924" s="14"/>
      <c r="W7924" s="8"/>
      <c r="AC7924" s="64"/>
    </row>
    <row r="7925" spans="1:29" x14ac:dyDescent="0.35">
      <c r="A7925" s="9"/>
      <c r="U7925" s="14"/>
      <c r="W7925" s="8"/>
      <c r="AC7925" s="64"/>
    </row>
    <row r="7926" spans="1:29" x14ac:dyDescent="0.35">
      <c r="A7926" s="9"/>
      <c r="U7926" s="14"/>
      <c r="W7926" s="8"/>
      <c r="AC7926" s="64"/>
    </row>
    <row r="7927" spans="1:29" x14ac:dyDescent="0.35">
      <c r="A7927" s="9"/>
      <c r="U7927" s="14"/>
      <c r="W7927" s="8"/>
      <c r="AC7927" s="64"/>
    </row>
    <row r="7928" spans="1:29" x14ac:dyDescent="0.35">
      <c r="A7928" s="9"/>
      <c r="U7928" s="14"/>
      <c r="W7928" s="8"/>
      <c r="AC7928" s="64"/>
    </row>
    <row r="7929" spans="1:29" x14ac:dyDescent="0.35">
      <c r="A7929" s="9"/>
      <c r="U7929" s="14"/>
      <c r="W7929" s="8"/>
      <c r="AC7929" s="64"/>
    </row>
    <row r="7930" spans="1:29" x14ac:dyDescent="0.35">
      <c r="A7930" s="9"/>
      <c r="U7930" s="14"/>
      <c r="W7930" s="8"/>
      <c r="AC7930" s="64"/>
    </row>
    <row r="7931" spans="1:29" x14ac:dyDescent="0.35">
      <c r="A7931" s="9"/>
      <c r="U7931" s="14"/>
      <c r="W7931" s="8"/>
      <c r="AC7931" s="64"/>
    </row>
    <row r="7932" spans="1:29" x14ac:dyDescent="0.35">
      <c r="A7932" s="9"/>
      <c r="U7932" s="14"/>
      <c r="W7932" s="8"/>
      <c r="AC7932" s="64"/>
    </row>
    <row r="7933" spans="1:29" x14ac:dyDescent="0.35">
      <c r="A7933" s="9"/>
      <c r="U7933" s="14"/>
      <c r="W7933" s="8"/>
      <c r="AC7933" s="64"/>
    </row>
    <row r="7934" spans="1:29" x14ac:dyDescent="0.35">
      <c r="A7934" s="9"/>
      <c r="U7934" s="14"/>
      <c r="W7934" s="8"/>
      <c r="AC7934" s="64"/>
    </row>
    <row r="7935" spans="1:29" x14ac:dyDescent="0.35">
      <c r="A7935" s="9"/>
      <c r="U7935" s="14"/>
      <c r="W7935" s="8"/>
      <c r="AC7935" s="64"/>
    </row>
    <row r="7936" spans="1:29" x14ac:dyDescent="0.35">
      <c r="A7936" s="9"/>
      <c r="U7936" s="14"/>
      <c r="W7936" s="8"/>
      <c r="AC7936" s="64"/>
    </row>
    <row r="7937" spans="1:29" x14ac:dyDescent="0.35">
      <c r="A7937" s="9"/>
      <c r="M7937" s="21"/>
      <c r="N7937" s="21"/>
      <c r="U7937" s="14"/>
      <c r="W7937" s="8"/>
      <c r="AC7937" s="64"/>
    </row>
    <row r="7938" spans="1:29" x14ac:dyDescent="0.35">
      <c r="A7938" s="9"/>
      <c r="U7938" s="14"/>
      <c r="W7938" s="8"/>
      <c r="AC7938" s="64"/>
    </row>
    <row r="7939" spans="1:29" x14ac:dyDescent="0.35">
      <c r="A7939" s="9"/>
      <c r="U7939" s="14"/>
      <c r="W7939" s="8"/>
      <c r="AC7939" s="64"/>
    </row>
    <row r="7940" spans="1:29" x14ac:dyDescent="0.35">
      <c r="A7940" s="9"/>
      <c r="U7940" s="14"/>
      <c r="W7940" s="8"/>
      <c r="AC7940" s="64"/>
    </row>
    <row r="7941" spans="1:29" x14ac:dyDescent="0.35">
      <c r="A7941" s="9"/>
      <c r="U7941" s="14"/>
      <c r="W7941" s="8"/>
      <c r="AC7941" s="64"/>
    </row>
    <row r="7942" spans="1:29" x14ac:dyDescent="0.35">
      <c r="A7942" s="9"/>
      <c r="U7942" s="14"/>
      <c r="W7942" s="8"/>
      <c r="AC7942" s="64"/>
    </row>
    <row r="7943" spans="1:29" x14ac:dyDescent="0.35">
      <c r="A7943" s="9"/>
      <c r="U7943" s="14"/>
      <c r="W7943" s="8"/>
      <c r="AC7943" s="64"/>
    </row>
    <row r="7944" spans="1:29" x14ac:dyDescent="0.35">
      <c r="A7944" s="9"/>
      <c r="U7944" s="14"/>
      <c r="W7944" s="8"/>
      <c r="AC7944" s="64"/>
    </row>
    <row r="7945" spans="1:29" x14ac:dyDescent="0.35">
      <c r="A7945" s="9"/>
      <c r="U7945" s="14"/>
      <c r="W7945" s="8"/>
      <c r="AC7945" s="64"/>
    </row>
    <row r="7946" spans="1:29" x14ac:dyDescent="0.35">
      <c r="A7946" s="9"/>
      <c r="U7946" s="14"/>
      <c r="W7946" s="8"/>
      <c r="AC7946" s="64"/>
    </row>
    <row r="7947" spans="1:29" x14ac:dyDescent="0.35">
      <c r="A7947" s="9"/>
      <c r="U7947" s="14"/>
      <c r="W7947" s="8"/>
      <c r="AC7947" s="64"/>
    </row>
    <row r="7948" spans="1:29" x14ac:dyDescent="0.35">
      <c r="A7948" s="9"/>
      <c r="U7948" s="14"/>
      <c r="W7948" s="8"/>
      <c r="AC7948" s="64"/>
    </row>
    <row r="7949" spans="1:29" x14ac:dyDescent="0.35">
      <c r="A7949" s="9"/>
      <c r="U7949" s="14"/>
      <c r="W7949" s="8"/>
      <c r="AC7949" s="64"/>
    </row>
    <row r="7950" spans="1:29" x14ac:dyDescent="0.35">
      <c r="A7950" s="9"/>
      <c r="U7950" s="14"/>
      <c r="W7950" s="8"/>
      <c r="AC7950" s="64"/>
    </row>
    <row r="7951" spans="1:29" x14ac:dyDescent="0.35">
      <c r="A7951" s="9"/>
      <c r="U7951" s="14"/>
      <c r="W7951" s="8"/>
      <c r="AC7951" s="64"/>
    </row>
    <row r="7952" spans="1:29" x14ac:dyDescent="0.35">
      <c r="A7952" s="9"/>
      <c r="U7952" s="14"/>
      <c r="W7952" s="8"/>
      <c r="AC7952" s="64"/>
    </row>
    <row r="7953" spans="1:29" x14ac:dyDescent="0.35">
      <c r="A7953" s="9"/>
      <c r="U7953" s="14"/>
      <c r="W7953" s="8"/>
      <c r="AC7953" s="64"/>
    </row>
    <row r="7954" spans="1:29" x14ac:dyDescent="0.35">
      <c r="A7954" s="9"/>
      <c r="U7954" s="14"/>
      <c r="W7954" s="8"/>
      <c r="AC7954" s="64"/>
    </row>
    <row r="7955" spans="1:29" x14ac:dyDescent="0.35">
      <c r="A7955" s="9"/>
      <c r="U7955" s="14"/>
      <c r="W7955" s="8"/>
      <c r="AC7955" s="64"/>
    </row>
    <row r="7956" spans="1:29" x14ac:dyDescent="0.35">
      <c r="A7956" s="9"/>
      <c r="U7956" s="14"/>
      <c r="W7956" s="8"/>
      <c r="AC7956" s="64"/>
    </row>
    <row r="7957" spans="1:29" x14ac:dyDescent="0.35">
      <c r="A7957" s="9"/>
      <c r="U7957" s="14"/>
      <c r="W7957" s="8"/>
      <c r="AC7957" s="64"/>
    </row>
    <row r="7958" spans="1:29" x14ac:dyDescent="0.35">
      <c r="A7958" s="9"/>
      <c r="U7958" s="14"/>
      <c r="W7958" s="8"/>
      <c r="AC7958" s="64"/>
    </row>
    <row r="7959" spans="1:29" x14ac:dyDescent="0.35">
      <c r="A7959" s="9"/>
      <c r="U7959" s="14"/>
      <c r="W7959" s="8"/>
      <c r="AC7959" s="64"/>
    </row>
    <row r="7960" spans="1:29" x14ac:dyDescent="0.35">
      <c r="A7960" s="9"/>
      <c r="U7960" s="14"/>
      <c r="W7960" s="8"/>
      <c r="AC7960" s="64"/>
    </row>
    <row r="7961" spans="1:29" x14ac:dyDescent="0.35">
      <c r="A7961" s="9"/>
      <c r="U7961" s="14"/>
      <c r="W7961" s="8"/>
      <c r="AC7961" s="64"/>
    </row>
    <row r="7962" spans="1:29" x14ac:dyDescent="0.35">
      <c r="A7962" s="9"/>
      <c r="U7962" s="14"/>
      <c r="W7962" s="8"/>
      <c r="AC7962" s="64"/>
    </row>
    <row r="7963" spans="1:29" x14ac:dyDescent="0.35">
      <c r="A7963" s="9"/>
      <c r="U7963" s="14"/>
      <c r="W7963" s="8"/>
      <c r="AC7963" s="64"/>
    </row>
    <row r="7964" spans="1:29" x14ac:dyDescent="0.35">
      <c r="A7964" s="9"/>
      <c r="U7964" s="14"/>
      <c r="W7964" s="8"/>
      <c r="AC7964" s="64"/>
    </row>
    <row r="7965" spans="1:29" x14ac:dyDescent="0.35">
      <c r="A7965" s="9"/>
      <c r="U7965" s="14"/>
      <c r="W7965" s="8"/>
      <c r="AC7965" s="64"/>
    </row>
    <row r="7966" spans="1:29" x14ac:dyDescent="0.35">
      <c r="A7966" s="9"/>
      <c r="U7966" s="14"/>
      <c r="W7966" s="8"/>
      <c r="AC7966" s="64"/>
    </row>
    <row r="7967" spans="1:29" x14ac:dyDescent="0.35">
      <c r="A7967" s="9"/>
      <c r="U7967" s="14"/>
      <c r="W7967" s="8"/>
      <c r="AC7967" s="64"/>
    </row>
    <row r="7968" spans="1:29" x14ac:dyDescent="0.35">
      <c r="A7968" s="9"/>
      <c r="U7968" s="14"/>
      <c r="W7968" s="8"/>
      <c r="AC7968" s="64"/>
    </row>
    <row r="7969" spans="1:29" x14ac:dyDescent="0.35">
      <c r="A7969" s="9"/>
      <c r="U7969" s="14"/>
      <c r="W7969" s="8"/>
      <c r="AC7969" s="64"/>
    </row>
    <row r="7970" spans="1:29" x14ac:dyDescent="0.35">
      <c r="A7970" s="9"/>
      <c r="U7970" s="14"/>
      <c r="W7970" s="8"/>
      <c r="AC7970" s="64"/>
    </row>
    <row r="7971" spans="1:29" x14ac:dyDescent="0.35">
      <c r="A7971" s="9"/>
      <c r="U7971" s="14"/>
      <c r="W7971" s="8"/>
      <c r="AC7971" s="64"/>
    </row>
    <row r="7972" spans="1:29" x14ac:dyDescent="0.35">
      <c r="A7972" s="9"/>
      <c r="U7972" s="14"/>
      <c r="W7972" s="8"/>
      <c r="AC7972" s="64"/>
    </row>
    <row r="7973" spans="1:29" x14ac:dyDescent="0.35">
      <c r="A7973" s="9"/>
      <c r="U7973" s="14"/>
      <c r="W7973" s="8"/>
      <c r="AC7973" s="64"/>
    </row>
    <row r="7974" spans="1:29" x14ac:dyDescent="0.35">
      <c r="A7974" s="9"/>
      <c r="U7974" s="14"/>
      <c r="W7974" s="8"/>
      <c r="AC7974" s="64"/>
    </row>
    <row r="7975" spans="1:29" x14ac:dyDescent="0.35">
      <c r="A7975" s="9"/>
      <c r="U7975" s="14"/>
      <c r="W7975" s="8"/>
      <c r="AC7975" s="64"/>
    </row>
    <row r="7976" spans="1:29" x14ac:dyDescent="0.35">
      <c r="A7976" s="9"/>
      <c r="U7976" s="14"/>
      <c r="W7976" s="8"/>
      <c r="AC7976" s="64"/>
    </row>
    <row r="7977" spans="1:29" s="290" customFormat="1" x14ac:dyDescent="0.35">
      <c r="A7977" s="69"/>
      <c r="B7977" s="70"/>
      <c r="C7977" s="15"/>
      <c r="D7977" s="102"/>
      <c r="E7977" s="15"/>
      <c r="F7977" s="15"/>
      <c r="G7977" s="17"/>
      <c r="H7977" s="17"/>
      <c r="I7977" s="17"/>
      <c r="J7977" s="17"/>
      <c r="K7977" s="17"/>
      <c r="L7977" s="17"/>
      <c r="M7977" s="17"/>
      <c r="N7977" s="17"/>
      <c r="O7977" s="15"/>
      <c r="P7977" s="8"/>
      <c r="Q7977" s="15"/>
      <c r="R7977" s="67"/>
      <c r="S7977" s="15"/>
      <c r="T7977" s="15"/>
      <c r="U7977" s="22"/>
      <c r="V7977" s="15"/>
      <c r="W7977" s="15"/>
      <c r="X7977" s="70"/>
      <c r="Y7977" s="288"/>
      <c r="Z7977" s="144"/>
      <c r="AA7977" s="144"/>
      <c r="AB7977" s="144"/>
      <c r="AC7977" s="289"/>
    </row>
    <row r="7978" spans="1:29" x14ac:dyDescent="0.35">
      <c r="A7978" s="9"/>
      <c r="P7978" s="15"/>
      <c r="U7978" s="14"/>
      <c r="W7978" s="8"/>
      <c r="AC7978" s="64"/>
    </row>
    <row r="7979" spans="1:29" x14ac:dyDescent="0.35">
      <c r="A7979" s="9"/>
      <c r="U7979" s="14"/>
      <c r="W7979" s="8"/>
      <c r="AC7979" s="64"/>
    </row>
    <row r="7980" spans="1:29" x14ac:dyDescent="0.35">
      <c r="A7980" s="9"/>
      <c r="U7980" s="14"/>
      <c r="W7980" s="8"/>
      <c r="AC7980" s="64"/>
    </row>
    <row r="7981" spans="1:29" x14ac:dyDescent="0.35">
      <c r="A7981" s="9"/>
      <c r="U7981" s="14"/>
      <c r="W7981" s="8"/>
      <c r="AC7981" s="64"/>
    </row>
    <row r="7982" spans="1:29" x14ac:dyDescent="0.35">
      <c r="A7982" s="9"/>
      <c r="U7982" s="14"/>
      <c r="W7982" s="8"/>
      <c r="AC7982" s="64"/>
    </row>
    <row r="7983" spans="1:29" x14ac:dyDescent="0.35">
      <c r="A7983" s="9"/>
      <c r="U7983" s="14"/>
      <c r="W7983" s="8"/>
      <c r="AC7983" s="64"/>
    </row>
    <row r="7984" spans="1:29" x14ac:dyDescent="0.35">
      <c r="A7984" s="9"/>
      <c r="U7984" s="14"/>
      <c r="W7984" s="8"/>
      <c r="AC7984" s="64"/>
    </row>
    <row r="7985" spans="1:29" x14ac:dyDescent="0.35">
      <c r="A7985" s="9"/>
      <c r="U7985" s="14"/>
      <c r="W7985" s="8"/>
      <c r="AC7985" s="64"/>
    </row>
    <row r="7986" spans="1:29" x14ac:dyDescent="0.35">
      <c r="A7986" s="9"/>
      <c r="U7986" s="14"/>
      <c r="W7986" s="8"/>
      <c r="AC7986" s="64"/>
    </row>
    <row r="7987" spans="1:29" x14ac:dyDescent="0.35">
      <c r="A7987" s="9"/>
      <c r="U7987" s="14"/>
      <c r="W7987" s="8"/>
      <c r="AC7987" s="64"/>
    </row>
    <row r="7988" spans="1:29" x14ac:dyDescent="0.35">
      <c r="A7988" s="9"/>
      <c r="L7988" s="17"/>
      <c r="M7988" s="17"/>
      <c r="N7988" s="17"/>
      <c r="O7988" s="15"/>
      <c r="U7988" s="14"/>
      <c r="W7988" s="8"/>
      <c r="AC7988" s="64"/>
    </row>
    <row r="7989" spans="1:29" x14ac:dyDescent="0.35">
      <c r="A7989" s="9"/>
      <c r="P7989" s="15"/>
      <c r="U7989" s="14"/>
      <c r="W7989" s="8"/>
      <c r="AC7989" s="64"/>
    </row>
    <row r="7990" spans="1:29" x14ac:dyDescent="0.35">
      <c r="A7990" s="9"/>
      <c r="U7990" s="14"/>
      <c r="W7990" s="8"/>
      <c r="AC7990" s="64"/>
    </row>
    <row r="7991" spans="1:29" x14ac:dyDescent="0.35">
      <c r="A7991" s="9"/>
      <c r="U7991" s="14"/>
      <c r="W7991" s="8"/>
      <c r="AC7991" s="64"/>
    </row>
    <row r="7992" spans="1:29" x14ac:dyDescent="0.35">
      <c r="A7992" s="9"/>
      <c r="U7992" s="14"/>
      <c r="W7992" s="8"/>
      <c r="AC7992" s="64"/>
    </row>
    <row r="7993" spans="1:29" x14ac:dyDescent="0.35">
      <c r="A7993" s="9"/>
      <c r="U7993" s="14"/>
      <c r="W7993" s="8"/>
      <c r="AC7993" s="64"/>
    </row>
    <row r="7994" spans="1:29" x14ac:dyDescent="0.35">
      <c r="A7994" s="9"/>
      <c r="U7994" s="14"/>
      <c r="W7994" s="8"/>
      <c r="AC7994" s="64"/>
    </row>
    <row r="7995" spans="1:29" x14ac:dyDescent="0.35">
      <c r="A7995" s="9"/>
      <c r="U7995" s="14"/>
      <c r="W7995" s="8"/>
      <c r="AC7995" s="64"/>
    </row>
    <row r="7996" spans="1:29" x14ac:dyDescent="0.35">
      <c r="A7996" s="9"/>
      <c r="U7996" s="14"/>
      <c r="W7996" s="8"/>
      <c r="AC7996" s="64"/>
    </row>
    <row r="7997" spans="1:29" x14ac:dyDescent="0.35">
      <c r="A7997" s="9"/>
      <c r="U7997" s="14"/>
      <c r="W7997" s="8"/>
      <c r="AC7997" s="64"/>
    </row>
    <row r="7998" spans="1:29" x14ac:dyDescent="0.35">
      <c r="A7998" s="9"/>
      <c r="L7998" s="17"/>
      <c r="M7998" s="17"/>
      <c r="N7998" s="17"/>
      <c r="U7998" s="14"/>
      <c r="W7998" s="8"/>
      <c r="AC7998" s="64"/>
    </row>
    <row r="7999" spans="1:29" x14ac:dyDescent="0.35">
      <c r="A7999" s="9"/>
      <c r="U7999" s="14"/>
      <c r="W7999" s="8"/>
      <c r="AC7999" s="64"/>
    </row>
    <row r="8000" spans="1:29" x14ac:dyDescent="0.35">
      <c r="A8000" s="9"/>
      <c r="U8000" s="14"/>
      <c r="W8000" s="8"/>
      <c r="AC8000" s="64"/>
    </row>
    <row r="8001" spans="1:29" x14ac:dyDescent="0.35">
      <c r="A8001" s="9"/>
      <c r="U8001" s="14"/>
      <c r="W8001" s="8"/>
      <c r="AC8001" s="64"/>
    </row>
    <row r="8002" spans="1:29" x14ac:dyDescent="0.35">
      <c r="A8002" s="9"/>
      <c r="U8002" s="14"/>
      <c r="W8002" s="8"/>
      <c r="AC8002" s="64"/>
    </row>
    <row r="8003" spans="1:29" x14ac:dyDescent="0.35">
      <c r="A8003" s="9"/>
      <c r="U8003" s="14"/>
      <c r="W8003" s="8"/>
      <c r="AC8003" s="64"/>
    </row>
    <row r="8004" spans="1:29" x14ac:dyDescent="0.35">
      <c r="A8004" s="9"/>
      <c r="U8004" s="14"/>
      <c r="W8004" s="8"/>
      <c r="AC8004" s="64"/>
    </row>
    <row r="8005" spans="1:29" x14ac:dyDescent="0.35">
      <c r="A8005" s="9"/>
      <c r="U8005" s="14"/>
      <c r="W8005" s="8"/>
      <c r="AC8005" s="64"/>
    </row>
    <row r="8006" spans="1:29" x14ac:dyDescent="0.35">
      <c r="A8006" s="9"/>
      <c r="U8006" s="14"/>
      <c r="W8006" s="8"/>
      <c r="AC8006" s="64"/>
    </row>
    <row r="8007" spans="1:29" x14ac:dyDescent="0.35">
      <c r="A8007" s="9"/>
      <c r="L8007" s="17"/>
      <c r="M8007" s="17"/>
      <c r="N8007" s="17"/>
      <c r="O8007" s="15"/>
      <c r="U8007" s="14"/>
      <c r="W8007" s="8"/>
      <c r="AC8007" s="64"/>
    </row>
    <row r="8008" spans="1:29" x14ac:dyDescent="0.35">
      <c r="A8008" s="9"/>
      <c r="P8008" s="15"/>
      <c r="U8008" s="14"/>
      <c r="W8008" s="8"/>
      <c r="AC8008" s="64"/>
    </row>
    <row r="8009" spans="1:29" x14ac:dyDescent="0.35">
      <c r="A8009" s="9"/>
      <c r="U8009" s="14"/>
      <c r="W8009" s="8"/>
      <c r="AC8009" s="64"/>
    </row>
    <row r="8010" spans="1:29" x14ac:dyDescent="0.35">
      <c r="A8010" s="9"/>
      <c r="I8010" s="17"/>
      <c r="J8010" s="17"/>
      <c r="K8010" s="17"/>
      <c r="L8010" s="17"/>
      <c r="M8010" s="17"/>
      <c r="N8010" s="17"/>
      <c r="O8010" s="15"/>
      <c r="Q8010" s="15"/>
      <c r="R8010" s="67"/>
      <c r="S8010" s="15"/>
      <c r="T8010" s="15"/>
      <c r="U8010" s="22"/>
      <c r="V8010" s="15"/>
      <c r="W8010" s="15"/>
      <c r="AC8010" s="64"/>
    </row>
    <row r="8011" spans="1:29" x14ac:dyDescent="0.35">
      <c r="A8011" s="9"/>
      <c r="I8011" s="17"/>
      <c r="J8011" s="17"/>
      <c r="K8011" s="17"/>
      <c r="L8011" s="17"/>
      <c r="M8011" s="17"/>
      <c r="N8011" s="17"/>
      <c r="O8011" s="15"/>
      <c r="P8011" s="15"/>
      <c r="Q8011" s="15"/>
      <c r="R8011" s="67"/>
      <c r="S8011" s="15"/>
      <c r="T8011" s="15"/>
      <c r="U8011" s="22"/>
      <c r="V8011" s="15"/>
      <c r="W8011" s="15"/>
      <c r="AC8011" s="64"/>
    </row>
    <row r="8012" spans="1:29" x14ac:dyDescent="0.35">
      <c r="A8012" s="9"/>
      <c r="P8012" s="15"/>
      <c r="U8012" s="14"/>
      <c r="W8012" s="8"/>
      <c r="AC8012" s="64"/>
    </row>
    <row r="8013" spans="1:29" x14ac:dyDescent="0.35">
      <c r="A8013" s="9"/>
      <c r="U8013" s="14"/>
      <c r="W8013" s="8"/>
      <c r="AC8013" s="64"/>
    </row>
    <row r="8014" spans="1:29" x14ac:dyDescent="0.35">
      <c r="A8014" s="9"/>
      <c r="U8014" s="14"/>
      <c r="W8014" s="8"/>
      <c r="AC8014" s="64"/>
    </row>
    <row r="8015" spans="1:29" x14ac:dyDescent="0.35">
      <c r="A8015" s="9"/>
      <c r="U8015" s="14"/>
      <c r="W8015" s="8"/>
      <c r="AC8015" s="64"/>
    </row>
    <row r="8016" spans="1:29" x14ac:dyDescent="0.35">
      <c r="A8016" s="9"/>
      <c r="U8016" s="14"/>
      <c r="W8016" s="8"/>
      <c r="AC8016" s="64"/>
    </row>
    <row r="8017" spans="1:29" x14ac:dyDescent="0.35">
      <c r="A8017" s="9"/>
      <c r="U8017" s="14"/>
      <c r="W8017" s="8"/>
      <c r="AC8017" s="64"/>
    </row>
    <row r="8018" spans="1:29" x14ac:dyDescent="0.35">
      <c r="A8018" s="9"/>
      <c r="U8018" s="14"/>
      <c r="W8018" s="8"/>
      <c r="AC8018" s="64"/>
    </row>
    <row r="8019" spans="1:29" x14ac:dyDescent="0.35">
      <c r="A8019" s="9"/>
      <c r="U8019" s="14"/>
      <c r="W8019" s="8"/>
      <c r="X8019" s="185"/>
      <c r="AC8019" s="64"/>
    </row>
    <row r="8020" spans="1:29" x14ac:dyDescent="0.35">
      <c r="A8020" s="9"/>
      <c r="U8020" s="14"/>
      <c r="W8020" s="174"/>
      <c r="X8020" s="8"/>
      <c r="AC8020" s="64"/>
    </row>
    <row r="8021" spans="1:29" x14ac:dyDescent="0.35">
      <c r="A8021" s="9"/>
      <c r="B8021" s="274"/>
      <c r="C8021" s="274"/>
      <c r="E8021" s="276"/>
      <c r="F8021" s="275"/>
      <c r="G8021" s="162"/>
      <c r="H8021" s="300"/>
      <c r="I8021" s="162"/>
      <c r="J8021" s="300"/>
      <c r="K8021" s="162"/>
      <c r="L8021" s="300"/>
      <c r="M8021" s="162"/>
      <c r="N8021" s="221"/>
      <c r="O8021" s="172"/>
      <c r="Q8021" s="181"/>
      <c r="R8021" s="272"/>
      <c r="S8021" s="169"/>
      <c r="T8021" s="172"/>
      <c r="U8021" s="213"/>
      <c r="V8021" s="172"/>
      <c r="W8021" s="174"/>
      <c r="X8021" s="169"/>
      <c r="Y8021" s="172"/>
      <c r="Z8021" s="291"/>
      <c r="AC8021" s="64"/>
    </row>
    <row r="8022" spans="1:29" x14ac:dyDescent="0.35">
      <c r="A8022" s="9"/>
      <c r="B8022" s="295"/>
      <c r="C8022" s="295"/>
      <c r="E8022" s="158"/>
      <c r="F8022" s="296"/>
      <c r="G8022" s="165"/>
      <c r="H8022" s="301"/>
      <c r="I8022" s="165"/>
      <c r="J8022" s="301"/>
      <c r="K8022" s="165"/>
      <c r="L8022" s="301"/>
      <c r="M8022" s="165"/>
      <c r="N8022" s="224"/>
      <c r="O8022" s="178"/>
      <c r="P8022" s="276"/>
      <c r="Q8022" s="262"/>
      <c r="R8022" s="297"/>
      <c r="S8022" s="262"/>
      <c r="T8022" s="178"/>
      <c r="U8022" s="216"/>
      <c r="V8022" s="178"/>
      <c r="W8022" s="174"/>
      <c r="X8022" s="169"/>
      <c r="Y8022" s="178"/>
      <c r="Z8022" s="293"/>
      <c r="AC8022" s="64"/>
    </row>
    <row r="8023" spans="1:29" x14ac:dyDescent="0.35">
      <c r="A8023" s="9"/>
      <c r="B8023" s="295"/>
      <c r="C8023" s="295"/>
      <c r="D8023" s="262"/>
      <c r="E8023" s="158"/>
      <c r="F8023" s="296"/>
      <c r="G8023" s="165"/>
      <c r="H8023" s="301"/>
      <c r="I8023" s="165"/>
      <c r="J8023" s="302"/>
      <c r="K8023" s="303"/>
      <c r="L8023" s="302"/>
      <c r="M8023" s="303"/>
      <c r="N8023" s="224"/>
      <c r="O8023" s="298"/>
      <c r="P8023" s="158"/>
      <c r="Q8023" s="262"/>
      <c r="R8023" s="158"/>
      <c r="S8023" s="299"/>
      <c r="T8023" s="298"/>
      <c r="U8023" s="216"/>
      <c r="V8023" s="298"/>
      <c r="W8023" s="174"/>
      <c r="X8023" s="190"/>
      <c r="Y8023" s="298"/>
      <c r="Z8023" s="294"/>
      <c r="AC8023" s="64"/>
    </row>
    <row r="8024" spans="1:29" x14ac:dyDescent="0.35">
      <c r="A8024" s="9"/>
      <c r="B8024" s="295"/>
      <c r="C8024" s="295"/>
      <c r="D8024" s="262"/>
      <c r="E8024" s="158"/>
      <c r="F8024" s="296"/>
      <c r="G8024" s="165"/>
      <c r="H8024" s="301"/>
      <c r="I8024" s="165"/>
      <c r="J8024" s="302"/>
      <c r="K8024" s="303"/>
      <c r="L8024" s="302"/>
      <c r="M8024" s="303"/>
      <c r="N8024" s="224"/>
      <c r="O8024" s="298"/>
      <c r="P8024" s="297"/>
      <c r="Q8024" s="309"/>
      <c r="R8024" s="297"/>
      <c r="S8024" s="299"/>
      <c r="T8024" s="298"/>
      <c r="U8024" s="216"/>
      <c r="V8024" s="298"/>
      <c r="W8024" s="174"/>
      <c r="X8024" s="181"/>
      <c r="Y8024" s="298"/>
      <c r="Z8024" s="294"/>
      <c r="AC8024" s="64"/>
    </row>
    <row r="8025" spans="1:29" x14ac:dyDescent="0.35">
      <c r="A8025" s="9"/>
      <c r="B8025" s="295"/>
      <c r="C8025" s="295"/>
      <c r="D8025" s="262"/>
      <c r="E8025" s="158"/>
      <c r="F8025" s="296"/>
      <c r="G8025" s="165"/>
      <c r="H8025" s="301"/>
      <c r="I8025" s="165"/>
      <c r="J8025" s="302"/>
      <c r="K8025" s="303"/>
      <c r="L8025" s="302"/>
      <c r="M8025" s="303"/>
      <c r="N8025" s="224"/>
      <c r="O8025" s="298"/>
      <c r="P8025" s="297"/>
      <c r="Q8025" s="299"/>
      <c r="R8025" s="297"/>
      <c r="S8025" s="299"/>
      <c r="T8025" s="298"/>
      <c r="U8025" s="216"/>
      <c r="V8025" s="298"/>
      <c r="W8025" s="174"/>
      <c r="X8025" s="181"/>
      <c r="Y8025" s="298"/>
      <c r="Z8025" s="294"/>
      <c r="AC8025" s="64"/>
    </row>
    <row r="8026" spans="1:29" x14ac:dyDescent="0.35">
      <c r="A8026" s="9"/>
      <c r="B8026" s="295"/>
      <c r="C8026" s="295"/>
      <c r="D8026" s="262"/>
      <c r="E8026" s="158"/>
      <c r="F8026" s="296"/>
      <c r="G8026" s="165"/>
      <c r="H8026" s="301"/>
      <c r="I8026" s="165"/>
      <c r="J8026" s="302"/>
      <c r="K8026" s="303"/>
      <c r="L8026" s="302"/>
      <c r="M8026" s="303"/>
      <c r="N8026" s="224"/>
      <c r="O8026" s="298"/>
      <c r="P8026" s="297"/>
      <c r="Q8026" s="299"/>
      <c r="R8026" s="297"/>
      <c r="S8026" s="299"/>
      <c r="T8026" s="298"/>
      <c r="U8026" s="216"/>
      <c r="V8026" s="298"/>
      <c r="W8026" s="174"/>
      <c r="X8026" s="181"/>
      <c r="Y8026" s="298"/>
      <c r="Z8026" s="294"/>
      <c r="AC8026" s="64"/>
    </row>
    <row r="8027" spans="1:29" x14ac:dyDescent="0.35">
      <c r="A8027" s="9"/>
      <c r="B8027" s="295"/>
      <c r="C8027" s="295"/>
      <c r="D8027" s="262"/>
      <c r="E8027" s="158"/>
      <c r="F8027" s="296"/>
      <c r="G8027" s="165"/>
      <c r="H8027" s="301"/>
      <c r="I8027" s="165"/>
      <c r="J8027" s="302"/>
      <c r="K8027" s="303"/>
      <c r="L8027" s="302"/>
      <c r="M8027" s="303"/>
      <c r="N8027" s="224"/>
      <c r="O8027" s="298"/>
      <c r="P8027" s="297"/>
      <c r="Q8027" s="299"/>
      <c r="R8027" s="297"/>
      <c r="S8027" s="299"/>
      <c r="T8027" s="298"/>
      <c r="U8027" s="216"/>
      <c r="V8027" s="298"/>
      <c r="W8027" s="174"/>
      <c r="X8027" s="181"/>
      <c r="Y8027" s="298"/>
      <c r="Z8027" s="294"/>
      <c r="AC8027" s="64"/>
    </row>
    <row r="8028" spans="1:29" x14ac:dyDescent="0.35">
      <c r="A8028" s="9"/>
      <c r="B8028" s="295"/>
      <c r="C8028" s="295"/>
      <c r="D8028" s="262"/>
      <c r="E8028" s="158"/>
      <c r="F8028" s="296"/>
      <c r="G8028" s="165"/>
      <c r="H8028" s="301"/>
      <c r="I8028" s="165"/>
      <c r="J8028" s="302"/>
      <c r="K8028" s="303"/>
      <c r="L8028" s="302"/>
      <c r="M8028" s="303"/>
      <c r="N8028" s="224"/>
      <c r="O8028" s="298"/>
      <c r="P8028" s="297"/>
      <c r="Q8028" s="299"/>
      <c r="R8028" s="297"/>
      <c r="S8028" s="299"/>
      <c r="T8028" s="298"/>
      <c r="U8028" s="216"/>
      <c r="V8028" s="298"/>
      <c r="W8028" s="174"/>
      <c r="X8028" s="181"/>
      <c r="Y8028" s="298"/>
      <c r="Z8028" s="294"/>
      <c r="AC8028" s="64"/>
    </row>
    <row r="8029" spans="1:29" x14ac:dyDescent="0.35">
      <c r="A8029" s="9"/>
      <c r="B8029" s="295"/>
      <c r="C8029" s="295"/>
      <c r="D8029" s="262"/>
      <c r="E8029" s="158"/>
      <c r="F8029" s="296"/>
      <c r="G8029" s="165"/>
      <c r="H8029" s="301"/>
      <c r="I8029" s="165"/>
      <c r="J8029" s="302"/>
      <c r="K8029" s="303"/>
      <c r="L8029" s="302"/>
      <c r="M8029" s="303"/>
      <c r="N8029" s="224"/>
      <c r="O8029" s="298"/>
      <c r="P8029" s="297"/>
      <c r="Q8029" s="299"/>
      <c r="R8029" s="297"/>
      <c r="S8029" s="299"/>
      <c r="T8029" s="298"/>
      <c r="U8029" s="216"/>
      <c r="V8029" s="298"/>
      <c r="W8029" s="174"/>
      <c r="X8029" s="181"/>
      <c r="Y8029" s="298"/>
      <c r="Z8029" s="294"/>
      <c r="AC8029" s="64"/>
    </row>
    <row r="8030" spans="1:29" x14ac:dyDescent="0.35">
      <c r="A8030" s="9"/>
      <c r="B8030" s="295"/>
      <c r="C8030" s="295"/>
      <c r="D8030" s="262"/>
      <c r="E8030" s="158"/>
      <c r="F8030" s="296"/>
      <c r="G8030" s="165"/>
      <c r="H8030" s="301"/>
      <c r="I8030" s="165"/>
      <c r="J8030" s="302"/>
      <c r="K8030" s="303"/>
      <c r="L8030" s="302"/>
      <c r="M8030" s="303"/>
      <c r="N8030" s="224"/>
      <c r="O8030" s="298"/>
      <c r="P8030" s="297"/>
      <c r="Q8030" s="299"/>
      <c r="R8030" s="297"/>
      <c r="S8030" s="299"/>
      <c r="T8030" s="298"/>
      <c r="U8030" s="216"/>
      <c r="V8030" s="298"/>
      <c r="W8030" s="174"/>
      <c r="X8030" s="181"/>
      <c r="Y8030" s="298"/>
      <c r="Z8030" s="294"/>
      <c r="AC8030" s="64"/>
    </row>
    <row r="8031" spans="1:29" x14ac:dyDescent="0.35">
      <c r="A8031" s="9"/>
      <c r="B8031" s="295"/>
      <c r="C8031" s="295"/>
      <c r="D8031" s="262"/>
      <c r="E8031" s="158"/>
      <c r="F8031" s="296"/>
      <c r="G8031" s="165"/>
      <c r="H8031" s="301"/>
      <c r="I8031" s="165"/>
      <c r="J8031" s="301"/>
      <c r="K8031" s="165"/>
      <c r="L8031" s="301"/>
      <c r="M8031" s="165"/>
      <c r="N8031" s="224"/>
      <c r="O8031" s="178"/>
      <c r="P8031" s="297"/>
      <c r="Q8031" s="299"/>
      <c r="R8031" s="297"/>
      <c r="S8031" s="262"/>
      <c r="T8031" s="178"/>
      <c r="U8031" s="216"/>
      <c r="V8031" s="178"/>
      <c r="W8031" s="174"/>
      <c r="X8031" s="181"/>
      <c r="Y8031" s="298"/>
      <c r="Z8031" s="294"/>
      <c r="AC8031" s="64"/>
    </row>
    <row r="8032" spans="1:29" x14ac:dyDescent="0.35">
      <c r="A8032" s="9"/>
      <c r="B8032" s="295"/>
      <c r="C8032" s="295"/>
      <c r="D8032" s="262"/>
      <c r="E8032" s="158"/>
      <c r="F8032" s="296"/>
      <c r="G8032" s="165"/>
      <c r="H8032" s="301"/>
      <c r="I8032" s="165"/>
      <c r="J8032" s="302"/>
      <c r="K8032" s="303"/>
      <c r="L8032" s="302"/>
      <c r="M8032" s="303"/>
      <c r="N8032" s="224"/>
      <c r="O8032" s="298"/>
      <c r="P8032" s="158"/>
      <c r="Q8032" s="299"/>
      <c r="R8032" s="297"/>
      <c r="S8032" s="299"/>
      <c r="T8032" s="298"/>
      <c r="U8032" s="216"/>
      <c r="V8032" s="298"/>
      <c r="W8032" s="174"/>
      <c r="X8032" s="181"/>
      <c r="Y8032" s="298"/>
      <c r="Z8032" s="294"/>
      <c r="AC8032" s="64"/>
    </row>
    <row r="8033" spans="1:29" x14ac:dyDescent="0.35">
      <c r="A8033" s="9"/>
      <c r="B8033" s="295"/>
      <c r="C8033" s="295"/>
      <c r="D8033" s="262"/>
      <c r="E8033" s="158"/>
      <c r="F8033" s="296"/>
      <c r="G8033" s="165"/>
      <c r="H8033" s="301"/>
      <c r="I8033" s="165"/>
      <c r="J8033" s="302"/>
      <c r="K8033" s="303"/>
      <c r="L8033" s="302"/>
      <c r="M8033" s="303"/>
      <c r="N8033" s="224"/>
      <c r="O8033" s="298"/>
      <c r="P8033" s="297"/>
      <c r="Q8033" s="299"/>
      <c r="R8033" s="297"/>
      <c r="S8033" s="299"/>
      <c r="T8033" s="298"/>
      <c r="U8033" s="216"/>
      <c r="V8033" s="298"/>
      <c r="W8033" s="174"/>
      <c r="X8033" s="181"/>
      <c r="Y8033" s="298"/>
      <c r="Z8033" s="294"/>
      <c r="AC8033" s="64"/>
    </row>
    <row r="8034" spans="1:29" x14ac:dyDescent="0.35">
      <c r="A8034" s="9"/>
      <c r="B8034" s="295"/>
      <c r="C8034" s="295"/>
      <c r="D8034" s="262"/>
      <c r="E8034" s="158"/>
      <c r="F8034" s="296"/>
      <c r="G8034" s="165"/>
      <c r="H8034" s="301"/>
      <c r="I8034" s="165"/>
      <c r="J8034" s="301"/>
      <c r="K8034" s="165"/>
      <c r="L8034" s="301"/>
      <c r="M8034" s="165"/>
      <c r="N8034" s="224"/>
      <c r="O8034" s="178"/>
      <c r="P8034" s="297"/>
      <c r="Q8034" s="299"/>
      <c r="R8034" s="297"/>
      <c r="S8034" s="262"/>
      <c r="T8034" s="178"/>
      <c r="U8034" s="216"/>
      <c r="V8034" s="178"/>
      <c r="W8034" s="174"/>
      <c r="X8034" s="181"/>
      <c r="Y8034" s="298"/>
      <c r="Z8034" s="294"/>
      <c r="AC8034" s="64"/>
    </row>
    <row r="8035" spans="1:29" x14ac:dyDescent="0.35">
      <c r="A8035" s="9"/>
      <c r="B8035" s="295"/>
      <c r="C8035" s="295"/>
      <c r="D8035" s="262"/>
      <c r="E8035" s="158"/>
      <c r="F8035" s="296"/>
      <c r="G8035" s="165"/>
      <c r="H8035" s="301"/>
      <c r="I8035" s="165"/>
      <c r="J8035" s="302"/>
      <c r="K8035" s="303"/>
      <c r="L8035" s="302"/>
      <c r="M8035" s="303"/>
      <c r="N8035" s="224"/>
      <c r="O8035" s="298"/>
      <c r="P8035" s="158"/>
      <c r="Q8035" s="299"/>
      <c r="R8035" s="297"/>
      <c r="S8035" s="299"/>
      <c r="T8035" s="298"/>
      <c r="U8035" s="216"/>
      <c r="V8035" s="298"/>
      <c r="W8035" s="174"/>
      <c r="X8035" s="181"/>
      <c r="Y8035" s="298"/>
      <c r="Z8035" s="294"/>
      <c r="AC8035" s="64"/>
    </row>
    <row r="8036" spans="1:29" x14ac:dyDescent="0.35">
      <c r="A8036" s="9"/>
      <c r="B8036" s="295"/>
      <c r="C8036" s="295"/>
      <c r="D8036" s="262"/>
      <c r="E8036" s="158"/>
      <c r="F8036" s="296"/>
      <c r="G8036" s="165"/>
      <c r="H8036" s="301"/>
      <c r="I8036" s="165"/>
      <c r="J8036" s="302"/>
      <c r="K8036" s="303"/>
      <c r="L8036" s="302"/>
      <c r="M8036" s="303"/>
      <c r="N8036" s="224"/>
      <c r="O8036" s="298"/>
      <c r="P8036" s="297"/>
      <c r="Q8036" s="299"/>
      <c r="R8036" s="297"/>
      <c r="S8036" s="299"/>
      <c r="T8036" s="298"/>
      <c r="U8036" s="216"/>
      <c r="V8036" s="298"/>
      <c r="W8036" s="174"/>
      <c r="X8036" s="181"/>
      <c r="Y8036" s="298"/>
      <c r="Z8036" s="294"/>
      <c r="AC8036" s="64"/>
    </row>
    <row r="8037" spans="1:29" x14ac:dyDescent="0.35">
      <c r="A8037" s="9"/>
      <c r="B8037" s="295"/>
      <c r="C8037" s="295"/>
      <c r="D8037" s="262"/>
      <c r="E8037" s="158"/>
      <c r="F8037" s="296"/>
      <c r="G8037" s="165"/>
      <c r="H8037" s="301"/>
      <c r="I8037" s="165"/>
      <c r="J8037" s="302"/>
      <c r="K8037" s="303"/>
      <c r="L8037" s="302"/>
      <c r="M8037" s="303"/>
      <c r="N8037" s="224"/>
      <c r="O8037" s="298"/>
      <c r="P8037" s="297"/>
      <c r="Q8037" s="299"/>
      <c r="R8037" s="297"/>
      <c r="S8037" s="299"/>
      <c r="T8037" s="298"/>
      <c r="U8037" s="216"/>
      <c r="V8037" s="298"/>
      <c r="W8037" s="174"/>
      <c r="X8037" s="299"/>
      <c r="Y8037" s="298"/>
      <c r="Z8037" s="294"/>
      <c r="AC8037" s="64"/>
    </row>
    <row r="8038" spans="1:29" x14ac:dyDescent="0.35">
      <c r="A8038" s="9"/>
      <c r="B8038" s="295"/>
      <c r="C8038" s="295"/>
      <c r="D8038" s="262"/>
      <c r="E8038" s="158"/>
      <c r="F8038" s="296"/>
      <c r="G8038" s="165"/>
      <c r="H8038" s="301"/>
      <c r="I8038" s="165"/>
      <c r="J8038" s="301"/>
      <c r="K8038" s="165"/>
      <c r="L8038" s="301"/>
      <c r="M8038" s="165"/>
      <c r="N8038" s="224"/>
      <c r="O8038" s="178"/>
      <c r="P8038" s="297"/>
      <c r="Q8038" s="299"/>
      <c r="R8038" s="297"/>
      <c r="S8038" s="262"/>
      <c r="T8038" s="178"/>
      <c r="U8038" s="216"/>
      <c r="V8038" s="178"/>
      <c r="W8038" s="174"/>
      <c r="X8038" s="181"/>
      <c r="Y8038" s="298"/>
      <c r="Z8038" s="294"/>
      <c r="AC8038" s="64"/>
    </row>
    <row r="8039" spans="1:29" x14ac:dyDescent="0.35">
      <c r="A8039" s="9"/>
      <c r="B8039" s="295"/>
      <c r="C8039" s="295"/>
      <c r="D8039" s="262"/>
      <c r="E8039" s="158"/>
      <c r="F8039" s="296"/>
      <c r="G8039" s="165"/>
      <c r="H8039" s="301"/>
      <c r="I8039" s="165"/>
      <c r="J8039" s="302"/>
      <c r="K8039" s="303"/>
      <c r="L8039" s="302"/>
      <c r="M8039" s="303"/>
      <c r="N8039" s="224"/>
      <c r="O8039" s="298"/>
      <c r="P8039" s="158"/>
      <c r="Q8039" s="299"/>
      <c r="R8039" s="297"/>
      <c r="S8039" s="299"/>
      <c r="T8039" s="298"/>
      <c r="U8039" s="216"/>
      <c r="V8039" s="298"/>
      <c r="W8039" s="174"/>
      <c r="X8039" s="181"/>
      <c r="Y8039" s="298"/>
      <c r="Z8039" s="294"/>
      <c r="AC8039" s="64"/>
    </row>
    <row r="8040" spans="1:29" x14ac:dyDescent="0.35">
      <c r="A8040" s="9"/>
      <c r="B8040" s="295"/>
      <c r="C8040" s="295"/>
      <c r="D8040" s="262"/>
      <c r="E8040" s="158"/>
      <c r="F8040" s="296"/>
      <c r="G8040" s="165"/>
      <c r="H8040" s="301"/>
      <c r="I8040" s="165"/>
      <c r="J8040" s="302"/>
      <c r="K8040" s="303"/>
      <c r="L8040" s="302"/>
      <c r="M8040" s="303"/>
      <c r="N8040" s="224"/>
      <c r="O8040" s="298"/>
      <c r="P8040" s="297"/>
      <c r="Q8040" s="299"/>
      <c r="R8040" s="297"/>
      <c r="S8040" s="299"/>
      <c r="T8040" s="298"/>
      <c r="U8040" s="216"/>
      <c r="V8040" s="298"/>
      <c r="W8040" s="174"/>
      <c r="X8040" s="181"/>
      <c r="Y8040" s="298"/>
      <c r="Z8040" s="294"/>
      <c r="AC8040" s="64"/>
    </row>
    <row r="8041" spans="1:29" x14ac:dyDescent="0.35">
      <c r="A8041" s="9"/>
      <c r="B8041" s="295"/>
      <c r="C8041" s="295"/>
      <c r="D8041" s="262"/>
      <c r="E8041" s="158"/>
      <c r="F8041" s="296"/>
      <c r="G8041" s="165"/>
      <c r="H8041" s="301"/>
      <c r="I8041" s="165"/>
      <c r="J8041" s="302"/>
      <c r="K8041" s="303"/>
      <c r="L8041" s="302"/>
      <c r="M8041" s="303"/>
      <c r="N8041" s="224"/>
      <c r="O8041" s="298"/>
      <c r="P8041" s="297"/>
      <c r="Q8041" s="299"/>
      <c r="R8041" s="297"/>
      <c r="S8041" s="299"/>
      <c r="T8041" s="298"/>
      <c r="U8041" s="216"/>
      <c r="V8041" s="298"/>
      <c r="W8041" s="174"/>
      <c r="X8041" s="181"/>
      <c r="Y8041" s="298"/>
      <c r="Z8041" s="294"/>
      <c r="AC8041" s="64"/>
    </row>
    <row r="8042" spans="1:29" x14ac:dyDescent="0.35">
      <c r="A8042" s="9"/>
      <c r="B8042" s="295"/>
      <c r="C8042" s="295"/>
      <c r="D8042" s="262"/>
      <c r="E8042" s="297"/>
      <c r="F8042" s="295"/>
      <c r="G8042" s="303"/>
      <c r="H8042" s="302"/>
      <c r="I8042" s="165"/>
      <c r="J8042" s="302"/>
      <c r="K8042" s="303"/>
      <c r="L8042" s="302"/>
      <c r="M8042" s="303"/>
      <c r="N8042" s="224"/>
      <c r="O8042" s="298"/>
      <c r="P8042" s="297"/>
      <c r="Q8042" s="299"/>
      <c r="R8042" s="297"/>
      <c r="S8042" s="299"/>
      <c r="T8042" s="298"/>
      <c r="U8042" s="216"/>
      <c r="V8042" s="298"/>
      <c r="W8042" s="174"/>
      <c r="X8042" s="169"/>
      <c r="Y8042" s="178"/>
      <c r="Z8042" s="293"/>
      <c r="AC8042" s="64"/>
    </row>
    <row r="8043" spans="1:29" x14ac:dyDescent="0.35">
      <c r="A8043" s="9"/>
      <c r="B8043" s="295"/>
      <c r="C8043" s="295"/>
      <c r="D8043" s="262"/>
      <c r="E8043" s="297"/>
      <c r="F8043" s="295"/>
      <c r="G8043" s="303"/>
      <c r="H8043" s="302"/>
      <c r="I8043" s="165"/>
      <c r="J8043" s="302"/>
      <c r="K8043" s="303"/>
      <c r="L8043" s="302"/>
      <c r="M8043" s="303"/>
      <c r="N8043" s="224"/>
      <c r="O8043" s="298"/>
      <c r="P8043" s="297"/>
      <c r="Q8043" s="299"/>
      <c r="R8043" s="297"/>
      <c r="S8043" s="299"/>
      <c r="T8043" s="298"/>
      <c r="U8043" s="216"/>
      <c r="V8043" s="298"/>
      <c r="W8043" s="174"/>
      <c r="X8043" s="169"/>
      <c r="Y8043" s="178"/>
      <c r="Z8043" s="293"/>
      <c r="AC8043" s="64"/>
    </row>
    <row r="8044" spans="1:29" x14ac:dyDescent="0.35">
      <c r="A8044" s="9"/>
      <c r="B8044" s="295"/>
      <c r="C8044" s="295"/>
      <c r="D8044" s="262"/>
      <c r="E8044" s="158"/>
      <c r="F8044" s="296"/>
      <c r="G8044" s="165"/>
      <c r="H8044" s="301"/>
      <c r="I8044" s="165"/>
      <c r="J8044" s="302"/>
      <c r="K8044" s="303"/>
      <c r="L8044" s="302"/>
      <c r="M8044" s="303"/>
      <c r="N8044" s="224"/>
      <c r="O8044" s="298"/>
      <c r="P8044" s="297"/>
      <c r="Q8044" s="299"/>
      <c r="R8044" s="297"/>
      <c r="S8044" s="299"/>
      <c r="T8044" s="298"/>
      <c r="U8044" s="216"/>
      <c r="V8044" s="298"/>
      <c r="W8044" s="174"/>
      <c r="X8044" s="169"/>
      <c r="Y8044" s="178"/>
      <c r="Z8044" s="293"/>
      <c r="AC8044" s="64"/>
    </row>
    <row r="8045" spans="1:29" x14ac:dyDescent="0.35">
      <c r="A8045" s="9"/>
      <c r="B8045" s="295"/>
      <c r="C8045" s="295"/>
      <c r="D8045" s="262"/>
      <c r="E8045" s="158"/>
      <c r="F8045" s="296"/>
      <c r="G8045" s="165"/>
      <c r="H8045" s="301"/>
      <c r="I8045" s="165"/>
      <c r="J8045" s="302"/>
      <c r="K8045" s="303"/>
      <c r="L8045" s="302"/>
      <c r="M8045" s="303"/>
      <c r="N8045" s="224"/>
      <c r="O8045" s="298"/>
      <c r="P8045" s="297"/>
      <c r="Q8045" s="310"/>
      <c r="R8045" s="311"/>
      <c r="S8045" s="299"/>
      <c r="T8045" s="298"/>
      <c r="U8045" s="216"/>
      <c r="V8045" s="298"/>
      <c r="W8045" s="174"/>
      <c r="X8045" s="169"/>
      <c r="Y8045" s="178"/>
      <c r="Z8045" s="293"/>
      <c r="AC8045" s="64"/>
    </row>
    <row r="8046" spans="1:29" x14ac:dyDescent="0.35">
      <c r="A8046" s="9"/>
      <c r="B8046" s="304"/>
      <c r="C8046" s="295"/>
      <c r="D8046" s="262"/>
      <c r="E8046" s="158"/>
      <c r="F8046" s="296"/>
      <c r="G8046" s="165"/>
      <c r="H8046" s="301"/>
      <c r="I8046" s="165"/>
      <c r="J8046" s="302"/>
      <c r="K8046" s="303"/>
      <c r="L8046" s="302"/>
      <c r="M8046" s="303"/>
      <c r="N8046" s="224"/>
      <c r="O8046" s="298"/>
      <c r="P8046" s="297"/>
      <c r="Q8046" s="299"/>
      <c r="R8046" s="297"/>
      <c r="S8046" s="299"/>
      <c r="T8046" s="298"/>
      <c r="U8046" s="216"/>
      <c r="V8046" s="298"/>
      <c r="W8046" s="174"/>
      <c r="X8046" s="181"/>
      <c r="Y8046" s="298"/>
      <c r="Z8046" s="294"/>
      <c r="AC8046" s="64"/>
    </row>
    <row r="8047" spans="1:29" x14ac:dyDescent="0.35">
      <c r="A8047" s="188"/>
      <c r="B8047" s="181"/>
      <c r="C8047" s="306"/>
      <c r="D8047" s="262"/>
      <c r="E8047" s="158"/>
      <c r="F8047" s="296"/>
      <c r="G8047" s="165"/>
      <c r="H8047" s="301"/>
      <c r="I8047" s="165"/>
      <c r="J8047" s="301"/>
      <c r="K8047" s="165"/>
      <c r="L8047" s="301"/>
      <c r="M8047" s="165"/>
      <c r="N8047" s="224"/>
      <c r="O8047" s="178"/>
      <c r="P8047" s="297"/>
      <c r="Q8047" s="299"/>
      <c r="R8047" s="297"/>
      <c r="S8047" s="262"/>
      <c r="T8047" s="178"/>
      <c r="U8047" s="216"/>
      <c r="V8047" s="178"/>
      <c r="W8047" s="174"/>
      <c r="X8047" s="181"/>
      <c r="Y8047" s="298"/>
      <c r="Z8047" s="294"/>
      <c r="AC8047" s="64"/>
    </row>
    <row r="8048" spans="1:29" x14ac:dyDescent="0.35">
      <c r="A8048" s="9"/>
      <c r="B8048" s="295"/>
      <c r="C8048" s="292"/>
      <c r="D8048" s="172"/>
      <c r="E8048" s="276"/>
      <c r="F8048" s="275"/>
      <c r="G8048" s="165"/>
      <c r="H8048" s="165"/>
      <c r="P8048" s="158"/>
      <c r="W8048" s="305"/>
      <c r="X8048" s="433"/>
      <c r="AC8048" s="64"/>
    </row>
    <row r="8049" spans="1:29" x14ac:dyDescent="0.35">
      <c r="A8049" s="9"/>
      <c r="B8049" s="295"/>
      <c r="C8049" s="292"/>
      <c r="D8049" s="178"/>
      <c r="E8049" s="158"/>
      <c r="F8049" s="296"/>
      <c r="G8049" s="165"/>
      <c r="H8049" s="165"/>
      <c r="W8049" s="305"/>
      <c r="X8049" s="433"/>
      <c r="AC8049" s="64"/>
    </row>
    <row r="8050" spans="1:29" x14ac:dyDescent="0.35">
      <c r="A8050" s="9"/>
      <c r="B8050" s="187"/>
      <c r="C8050" s="56"/>
      <c r="U8050" s="14"/>
      <c r="W8050" s="174"/>
      <c r="X8050" s="8"/>
      <c r="AC8050" s="64"/>
    </row>
    <row r="8051" spans="1:29" x14ac:dyDescent="0.35">
      <c r="A8051" s="9"/>
      <c r="U8051" s="14"/>
      <c r="W8051" s="174"/>
      <c r="X8051" s="8"/>
      <c r="AC8051" s="64"/>
    </row>
    <row r="8052" spans="1:29" x14ac:dyDescent="0.35">
      <c r="A8052" s="9"/>
      <c r="U8052" s="14"/>
      <c r="W8052" s="174"/>
      <c r="X8052" s="8"/>
      <c r="AC8052" s="64"/>
    </row>
    <row r="8053" spans="1:29" x14ac:dyDescent="0.35">
      <c r="A8053" s="9"/>
      <c r="U8053" s="14"/>
      <c r="W8053" s="174"/>
      <c r="X8053" s="8"/>
      <c r="AC8053" s="64"/>
    </row>
    <row r="8054" spans="1:29" x14ac:dyDescent="0.35">
      <c r="A8054" s="9"/>
      <c r="U8054" s="14"/>
      <c r="W8054" s="174"/>
      <c r="X8054" s="8"/>
      <c r="AC8054" s="64"/>
    </row>
    <row r="8055" spans="1:29" x14ac:dyDescent="0.35">
      <c r="A8055" s="9"/>
      <c r="L8055" s="17"/>
      <c r="M8055" s="17"/>
      <c r="N8055" s="17"/>
      <c r="U8055" s="14"/>
      <c r="W8055" s="174"/>
      <c r="X8055" s="8"/>
      <c r="AC8055" s="64"/>
    </row>
    <row r="8056" spans="1:29" x14ac:dyDescent="0.35">
      <c r="A8056" s="9"/>
      <c r="U8056" s="14"/>
      <c r="W8056" s="174"/>
      <c r="X8056" s="8"/>
      <c r="AC8056" s="64"/>
    </row>
    <row r="8057" spans="1:29" x14ac:dyDescent="0.35">
      <c r="A8057" s="9"/>
      <c r="U8057" s="14"/>
      <c r="W8057" s="174"/>
      <c r="X8057" s="8"/>
      <c r="AC8057" s="64"/>
    </row>
    <row r="8058" spans="1:29" x14ac:dyDescent="0.35">
      <c r="A8058" s="9"/>
      <c r="U8058" s="14"/>
      <c r="W8058" s="174"/>
      <c r="X8058" s="8"/>
      <c r="AC8058" s="64"/>
    </row>
    <row r="8059" spans="1:29" x14ac:dyDescent="0.35">
      <c r="A8059" s="9"/>
      <c r="U8059" s="14"/>
      <c r="W8059" s="8"/>
      <c r="X8059" s="187"/>
      <c r="AC8059" s="64"/>
    </row>
    <row r="8060" spans="1:29" x14ac:dyDescent="0.35">
      <c r="A8060" s="9"/>
      <c r="U8060" s="14"/>
      <c r="W8060" s="8"/>
      <c r="AC8060" s="64"/>
    </row>
    <row r="8061" spans="1:29" x14ac:dyDescent="0.35">
      <c r="A8061" s="9"/>
      <c r="U8061" s="14"/>
      <c r="W8061" s="8"/>
      <c r="AC8061" s="64"/>
    </row>
    <row r="8062" spans="1:29" x14ac:dyDescent="0.35">
      <c r="A8062" s="9"/>
      <c r="U8062" s="14"/>
      <c r="W8062" s="8"/>
      <c r="AC8062" s="64"/>
    </row>
    <row r="8063" spans="1:29" x14ac:dyDescent="0.35">
      <c r="A8063" s="9"/>
      <c r="U8063" s="14"/>
      <c r="W8063" s="8"/>
      <c r="AC8063" s="64"/>
    </row>
    <row r="8064" spans="1:29" x14ac:dyDescent="0.35">
      <c r="A8064" s="9"/>
      <c r="I8064" s="21"/>
      <c r="U8064" s="14"/>
      <c r="W8064" s="8"/>
      <c r="AC8064" s="64"/>
    </row>
    <row r="8065" spans="1:29" x14ac:dyDescent="0.35">
      <c r="A8065" s="9"/>
      <c r="U8065" s="14"/>
      <c r="W8065" s="8"/>
      <c r="AC8065" s="64"/>
    </row>
    <row r="8066" spans="1:29" x14ac:dyDescent="0.35">
      <c r="A8066" s="9"/>
      <c r="U8066" s="14"/>
      <c r="W8066" s="8"/>
      <c r="AC8066" s="64"/>
    </row>
    <row r="8067" spans="1:29" x14ac:dyDescent="0.35">
      <c r="A8067" s="9"/>
      <c r="U8067" s="14"/>
      <c r="W8067" s="8"/>
      <c r="AC8067" s="64"/>
    </row>
    <row r="8068" spans="1:29" x14ac:dyDescent="0.35">
      <c r="A8068" s="9"/>
      <c r="U8068" s="14"/>
      <c r="W8068" s="8"/>
      <c r="AC8068" s="64"/>
    </row>
    <row r="8069" spans="1:29" x14ac:dyDescent="0.35">
      <c r="A8069" s="9"/>
      <c r="U8069" s="14"/>
      <c r="W8069" s="8"/>
      <c r="AC8069" s="64"/>
    </row>
    <row r="8070" spans="1:29" x14ac:dyDescent="0.35">
      <c r="A8070" s="9"/>
      <c r="U8070" s="14"/>
      <c r="W8070" s="8"/>
      <c r="AC8070" s="64"/>
    </row>
    <row r="8071" spans="1:29" x14ac:dyDescent="0.35">
      <c r="A8071" s="9"/>
      <c r="U8071" s="14"/>
      <c r="W8071" s="8"/>
      <c r="AC8071" s="64"/>
    </row>
    <row r="8072" spans="1:29" x14ac:dyDescent="0.35">
      <c r="A8072" s="9"/>
      <c r="U8072" s="14"/>
      <c r="W8072" s="8"/>
      <c r="AC8072" s="64"/>
    </row>
    <row r="8073" spans="1:29" x14ac:dyDescent="0.35">
      <c r="A8073" s="9"/>
      <c r="U8073" s="14"/>
      <c r="W8073" s="8"/>
      <c r="AC8073" s="64"/>
    </row>
    <row r="8074" spans="1:29" x14ac:dyDescent="0.35">
      <c r="A8074" s="9"/>
      <c r="U8074" s="14"/>
      <c r="W8074" s="8"/>
      <c r="AC8074" s="64"/>
    </row>
    <row r="8075" spans="1:29" x14ac:dyDescent="0.35">
      <c r="A8075" s="9"/>
      <c r="U8075" s="14"/>
      <c r="W8075" s="8"/>
      <c r="AC8075" s="64"/>
    </row>
    <row r="8076" spans="1:29" x14ac:dyDescent="0.35">
      <c r="A8076" s="9"/>
      <c r="U8076" s="14"/>
      <c r="W8076" s="8"/>
      <c r="AC8076" s="64"/>
    </row>
    <row r="8077" spans="1:29" x14ac:dyDescent="0.35">
      <c r="A8077" s="9"/>
      <c r="U8077" s="14"/>
      <c r="W8077" s="8"/>
      <c r="AC8077" s="64"/>
    </row>
    <row r="8078" spans="1:29" x14ac:dyDescent="0.35">
      <c r="A8078" s="9"/>
      <c r="U8078" s="14"/>
      <c r="W8078" s="8"/>
      <c r="AC8078" s="64"/>
    </row>
    <row r="8079" spans="1:29" x14ac:dyDescent="0.35">
      <c r="A8079" s="9"/>
      <c r="U8079" s="14"/>
      <c r="W8079" s="8"/>
      <c r="AC8079" s="64"/>
    </row>
    <row r="8080" spans="1:29" x14ac:dyDescent="0.35">
      <c r="A8080" s="9"/>
      <c r="U8080" s="14"/>
      <c r="W8080" s="8"/>
      <c r="AC8080" s="64"/>
    </row>
    <row r="8081" spans="1:29" x14ac:dyDescent="0.35">
      <c r="A8081" s="9"/>
      <c r="U8081" s="14"/>
      <c r="W8081" s="8"/>
      <c r="AC8081" s="64"/>
    </row>
    <row r="8082" spans="1:29" x14ac:dyDescent="0.35">
      <c r="A8082" s="9"/>
      <c r="U8082" s="14"/>
      <c r="W8082" s="8"/>
      <c r="AC8082" s="64"/>
    </row>
    <row r="8083" spans="1:29" x14ac:dyDescent="0.35">
      <c r="A8083" s="9"/>
      <c r="U8083" s="14"/>
      <c r="W8083" s="8"/>
      <c r="AC8083" s="64"/>
    </row>
    <row r="8084" spans="1:29" x14ac:dyDescent="0.35">
      <c r="A8084" s="9"/>
      <c r="U8084" s="14"/>
      <c r="W8084" s="8"/>
      <c r="AC8084" s="64"/>
    </row>
    <row r="8085" spans="1:29" x14ac:dyDescent="0.35">
      <c r="A8085" s="9"/>
      <c r="U8085" s="14"/>
      <c r="W8085" s="8"/>
      <c r="AC8085" s="64"/>
    </row>
    <row r="8086" spans="1:29" x14ac:dyDescent="0.35">
      <c r="A8086" s="9"/>
      <c r="U8086" s="14"/>
      <c r="W8086" s="8"/>
      <c r="AC8086" s="64"/>
    </row>
    <row r="8087" spans="1:29" x14ac:dyDescent="0.35">
      <c r="A8087" s="9"/>
      <c r="U8087" s="14"/>
      <c r="W8087" s="8"/>
      <c r="AC8087" s="64"/>
    </row>
    <row r="8088" spans="1:29" x14ac:dyDescent="0.35">
      <c r="A8088" s="9"/>
      <c r="I8088" s="17"/>
      <c r="J8088" s="17"/>
      <c r="K8088" s="17"/>
      <c r="L8088" s="17"/>
      <c r="M8088" s="154"/>
      <c r="N8088" s="154"/>
      <c r="O8088" s="15"/>
      <c r="Q8088" s="15"/>
      <c r="R8088" s="67"/>
      <c r="S8088" s="15"/>
      <c r="T8088" s="15"/>
      <c r="U8088" s="22"/>
      <c r="V8088" s="15"/>
      <c r="W8088" s="8"/>
      <c r="AC8088" s="64"/>
    </row>
    <row r="8089" spans="1:29" x14ac:dyDescent="0.35">
      <c r="A8089" s="9"/>
      <c r="P8089" s="15"/>
      <c r="U8089" s="14"/>
      <c r="W8089" s="8"/>
      <c r="AC8089" s="64"/>
    </row>
    <row r="8090" spans="1:29" x14ac:dyDescent="0.35">
      <c r="A8090" s="9"/>
      <c r="U8090" s="14"/>
      <c r="W8090" s="8"/>
      <c r="AC8090" s="64"/>
    </row>
    <row r="8091" spans="1:29" x14ac:dyDescent="0.35">
      <c r="A8091" s="9"/>
      <c r="U8091" s="14"/>
      <c r="W8091" s="8"/>
      <c r="AC8091" s="64"/>
    </row>
    <row r="8092" spans="1:29" x14ac:dyDescent="0.35">
      <c r="A8092" s="9"/>
      <c r="U8092" s="14"/>
      <c r="W8092" s="8"/>
      <c r="AC8092" s="64"/>
    </row>
    <row r="8093" spans="1:29" x14ac:dyDescent="0.35">
      <c r="A8093" s="9"/>
      <c r="U8093" s="14"/>
      <c r="W8093" s="8"/>
      <c r="AC8093" s="64"/>
    </row>
    <row r="8094" spans="1:29" x14ac:dyDescent="0.35">
      <c r="A8094" s="9"/>
      <c r="U8094" s="14"/>
      <c r="W8094" s="8"/>
      <c r="AC8094" s="64"/>
    </row>
    <row r="8095" spans="1:29" x14ac:dyDescent="0.35">
      <c r="A8095" s="9"/>
      <c r="U8095" s="14"/>
      <c r="W8095" s="8"/>
      <c r="AC8095" s="64"/>
    </row>
    <row r="8096" spans="1:29" x14ac:dyDescent="0.35">
      <c r="A8096" s="9"/>
      <c r="U8096" s="14"/>
      <c r="W8096" s="8"/>
      <c r="AC8096" s="64"/>
    </row>
    <row r="8097" spans="1:29" x14ac:dyDescent="0.35">
      <c r="A8097" s="9"/>
      <c r="U8097" s="14"/>
      <c r="W8097" s="8"/>
      <c r="AC8097" s="64"/>
    </row>
    <row r="8098" spans="1:29" x14ac:dyDescent="0.35">
      <c r="A8098" s="9"/>
      <c r="U8098" s="14"/>
      <c r="W8098" s="8"/>
      <c r="AC8098" s="64"/>
    </row>
    <row r="8099" spans="1:29" x14ac:dyDescent="0.35">
      <c r="A8099" s="9"/>
      <c r="U8099" s="14"/>
      <c r="W8099" s="8"/>
      <c r="AC8099" s="64"/>
    </row>
    <row r="8100" spans="1:29" x14ac:dyDescent="0.35">
      <c r="A8100" s="9"/>
      <c r="U8100" s="14"/>
      <c r="W8100" s="8"/>
      <c r="AC8100" s="64"/>
    </row>
    <row r="8101" spans="1:29" x14ac:dyDescent="0.35">
      <c r="A8101" s="9"/>
      <c r="K8101" s="17"/>
      <c r="L8101" s="17"/>
      <c r="M8101" s="17"/>
      <c r="N8101" s="17"/>
      <c r="O8101" s="15"/>
      <c r="U8101" s="14"/>
      <c r="W8101" s="8"/>
      <c r="AC8101" s="64"/>
    </row>
    <row r="8102" spans="1:29" x14ac:dyDescent="0.35">
      <c r="A8102" s="9"/>
      <c r="K8102" s="17"/>
      <c r="L8102" s="17"/>
      <c r="M8102" s="17"/>
      <c r="N8102" s="17"/>
      <c r="O8102" s="15"/>
      <c r="U8102" s="14"/>
      <c r="W8102" s="8"/>
      <c r="AC8102" s="64"/>
    </row>
    <row r="8103" spans="1:29" x14ac:dyDescent="0.35">
      <c r="A8103" s="9"/>
      <c r="K8103" s="17"/>
      <c r="L8103" s="17"/>
      <c r="M8103" s="17"/>
      <c r="N8103" s="17"/>
      <c r="O8103" s="15"/>
      <c r="U8103" s="14"/>
      <c r="W8103" s="8"/>
      <c r="AC8103" s="64"/>
    </row>
    <row r="8104" spans="1:29" x14ac:dyDescent="0.35">
      <c r="A8104" s="9"/>
      <c r="K8104" s="17"/>
      <c r="L8104" s="17"/>
      <c r="M8104" s="17"/>
      <c r="N8104" s="17"/>
      <c r="O8104" s="15"/>
      <c r="U8104" s="14"/>
      <c r="W8104" s="8"/>
      <c r="AC8104" s="64"/>
    </row>
    <row r="8105" spans="1:29" x14ac:dyDescent="0.35">
      <c r="A8105" s="9"/>
      <c r="K8105" s="17"/>
      <c r="L8105" s="17"/>
      <c r="M8105" s="17"/>
      <c r="N8105" s="17"/>
      <c r="O8105" s="15"/>
      <c r="U8105" s="14"/>
      <c r="W8105" s="8"/>
      <c r="AC8105" s="64"/>
    </row>
    <row r="8106" spans="1:29" x14ac:dyDescent="0.35">
      <c r="A8106" s="9"/>
      <c r="U8106" s="14"/>
      <c r="W8106" s="8"/>
      <c r="AC8106" s="64"/>
    </row>
    <row r="8107" spans="1:29" x14ac:dyDescent="0.35">
      <c r="A8107" s="9"/>
      <c r="B8107" s="28"/>
      <c r="C8107" s="28"/>
      <c r="D8107" s="28"/>
      <c r="E8107" s="28"/>
      <c r="F8107" s="28"/>
      <c r="G8107" s="33"/>
      <c r="H8107" s="33"/>
      <c r="I8107" s="33"/>
      <c r="J8107" s="34"/>
      <c r="K8107" s="35"/>
      <c r="L8107" s="33"/>
      <c r="M8107" s="33"/>
      <c r="N8107" s="33"/>
      <c r="O8107" s="28"/>
      <c r="Q8107" s="30"/>
      <c r="R8107" s="31"/>
      <c r="S8107" s="28"/>
      <c r="T8107" s="28"/>
      <c r="U8107" s="32"/>
      <c r="V8107" s="28"/>
      <c r="W8107" s="8"/>
      <c r="AC8107" s="64"/>
    </row>
    <row r="8108" spans="1:29" x14ac:dyDescent="0.35">
      <c r="A8108" s="9"/>
      <c r="B8108" s="28"/>
      <c r="C8108" s="28"/>
      <c r="D8108" s="28"/>
      <c r="E8108" s="28"/>
      <c r="F8108" s="28"/>
      <c r="G8108" s="33"/>
      <c r="H8108" s="33"/>
      <c r="I8108" s="33"/>
      <c r="J8108" s="34"/>
      <c r="K8108" s="35"/>
      <c r="L8108" s="33"/>
      <c r="M8108" s="33"/>
      <c r="N8108" s="33"/>
      <c r="O8108" s="28"/>
      <c r="P8108" s="29"/>
      <c r="Q8108" s="30"/>
      <c r="R8108" s="31"/>
      <c r="S8108" s="28"/>
      <c r="T8108" s="28"/>
      <c r="U8108" s="32"/>
      <c r="V8108" s="28"/>
      <c r="W8108" s="8"/>
      <c r="AC8108" s="64"/>
    </row>
    <row r="8109" spans="1:29" x14ac:dyDescent="0.35">
      <c r="A8109" s="9"/>
      <c r="B8109" s="28"/>
      <c r="C8109" s="28"/>
      <c r="D8109" s="28"/>
      <c r="E8109" s="28"/>
      <c r="F8109" s="28"/>
      <c r="G8109" s="33"/>
      <c r="H8109" s="33"/>
      <c r="I8109" s="33"/>
      <c r="J8109" s="34"/>
      <c r="K8109" s="35"/>
      <c r="L8109" s="33"/>
      <c r="M8109" s="33"/>
      <c r="N8109" s="33"/>
      <c r="O8109" s="28"/>
      <c r="P8109" s="29"/>
      <c r="Q8109" s="30"/>
      <c r="R8109" s="31"/>
      <c r="S8109" s="28"/>
      <c r="T8109" s="28"/>
      <c r="U8109" s="32"/>
      <c r="V8109" s="28"/>
      <c r="W8109" s="8"/>
      <c r="AC8109" s="64"/>
    </row>
    <row r="8110" spans="1:29" x14ac:dyDescent="0.35">
      <c r="A8110" s="9"/>
      <c r="B8110" s="28"/>
      <c r="C8110" s="28"/>
      <c r="D8110" s="28"/>
      <c r="E8110" s="28"/>
      <c r="F8110" s="28"/>
      <c r="G8110" s="33"/>
      <c r="H8110" s="33"/>
      <c r="I8110" s="33"/>
      <c r="J8110" s="34"/>
      <c r="K8110" s="35"/>
      <c r="L8110" s="33"/>
      <c r="M8110" s="33"/>
      <c r="N8110" s="33"/>
      <c r="O8110" s="28"/>
      <c r="P8110" s="29"/>
      <c r="Q8110" s="30"/>
      <c r="R8110" s="31"/>
      <c r="S8110" s="28"/>
      <c r="T8110" s="28"/>
      <c r="U8110" s="32"/>
      <c r="V8110" s="28"/>
      <c r="W8110" s="8"/>
      <c r="AC8110" s="64"/>
    </row>
    <row r="8111" spans="1:29" x14ac:dyDescent="0.35">
      <c r="A8111" s="9"/>
      <c r="B8111" s="28"/>
      <c r="C8111" s="28"/>
      <c r="D8111" s="28"/>
      <c r="E8111" s="28"/>
      <c r="F8111" s="28"/>
      <c r="G8111" s="33"/>
      <c r="H8111" s="33"/>
      <c r="I8111" s="37"/>
      <c r="J8111" s="38"/>
      <c r="K8111" s="39"/>
      <c r="L8111" s="37"/>
      <c r="M8111" s="37"/>
      <c r="N8111" s="37"/>
      <c r="O8111" s="40"/>
      <c r="P8111" s="29"/>
      <c r="Q8111" s="42"/>
      <c r="R8111" s="50"/>
      <c r="S8111" s="40"/>
      <c r="T8111" s="40"/>
      <c r="U8111" s="43"/>
      <c r="V8111" s="40"/>
      <c r="W8111" s="15"/>
      <c r="X8111" s="70"/>
      <c r="AC8111" s="64"/>
    </row>
    <row r="8112" spans="1:29" x14ac:dyDescent="0.35">
      <c r="A8112" s="9"/>
      <c r="B8112" s="28"/>
      <c r="C8112" s="28"/>
      <c r="D8112" s="28"/>
      <c r="E8112" s="28"/>
      <c r="F8112" s="28"/>
      <c r="G8112" s="33"/>
      <c r="H8112" s="33"/>
      <c r="I8112" s="33"/>
      <c r="J8112" s="34"/>
      <c r="K8112" s="35"/>
      <c r="L8112" s="33"/>
      <c r="M8112" s="33"/>
      <c r="N8112" s="33"/>
      <c r="O8112" s="28"/>
      <c r="P8112" s="41"/>
      <c r="Q8112" s="30"/>
      <c r="R8112" s="31"/>
      <c r="S8112" s="28"/>
      <c r="T8112" s="28"/>
      <c r="U8112" s="32"/>
      <c r="V8112" s="28"/>
      <c r="W8112" s="8"/>
      <c r="AC8112" s="64"/>
    </row>
    <row r="8113" spans="1:29" x14ac:dyDescent="0.35">
      <c r="A8113" s="9"/>
      <c r="B8113" s="28"/>
      <c r="C8113" s="28"/>
      <c r="D8113" s="28"/>
      <c r="E8113" s="28"/>
      <c r="F8113" s="28"/>
      <c r="G8113" s="33"/>
      <c r="H8113" s="33"/>
      <c r="I8113" s="33"/>
      <c r="J8113" s="34"/>
      <c r="K8113" s="35"/>
      <c r="L8113" s="33"/>
      <c r="M8113" s="33"/>
      <c r="N8113" s="33"/>
      <c r="O8113" s="28"/>
      <c r="P8113" s="29"/>
      <c r="Q8113" s="30"/>
      <c r="R8113" s="31"/>
      <c r="S8113" s="28"/>
      <c r="T8113" s="28"/>
      <c r="U8113" s="32"/>
      <c r="V8113" s="28"/>
      <c r="W8113" s="8"/>
      <c r="AC8113" s="64"/>
    </row>
    <row r="8114" spans="1:29" x14ac:dyDescent="0.35">
      <c r="A8114" s="9"/>
      <c r="B8114" s="28"/>
      <c r="C8114" s="28"/>
      <c r="D8114" s="28"/>
      <c r="E8114" s="28"/>
      <c r="F8114" s="28"/>
      <c r="G8114" s="33"/>
      <c r="H8114" s="33"/>
      <c r="I8114" s="33"/>
      <c r="J8114" s="34"/>
      <c r="K8114" s="35"/>
      <c r="L8114" s="33"/>
      <c r="M8114" s="33"/>
      <c r="N8114" s="33"/>
      <c r="O8114" s="28"/>
      <c r="P8114" s="29"/>
      <c r="Q8114" s="30"/>
      <c r="R8114" s="31"/>
      <c r="S8114" s="28"/>
      <c r="T8114" s="28"/>
      <c r="U8114" s="32"/>
      <c r="V8114" s="28"/>
      <c r="W8114" s="8"/>
      <c r="AC8114" s="64"/>
    </row>
    <row r="8115" spans="1:29" x14ac:dyDescent="0.35">
      <c r="A8115" s="9"/>
      <c r="B8115" s="28"/>
      <c r="C8115" s="28"/>
      <c r="D8115" s="28"/>
      <c r="E8115" s="28"/>
      <c r="F8115" s="28"/>
      <c r="G8115" s="33"/>
      <c r="H8115" s="33"/>
      <c r="I8115" s="33"/>
      <c r="J8115" s="34"/>
      <c r="K8115" s="35"/>
      <c r="L8115" s="33"/>
      <c r="M8115" s="33"/>
      <c r="N8115" s="33"/>
      <c r="O8115" s="28"/>
      <c r="P8115" s="29"/>
      <c r="Q8115" s="30"/>
      <c r="R8115" s="31"/>
      <c r="S8115" s="28"/>
      <c r="T8115" s="28"/>
      <c r="U8115" s="32"/>
      <c r="V8115" s="28"/>
      <c r="W8115" s="8"/>
      <c r="AC8115" s="64"/>
    </row>
    <row r="8116" spans="1:29" x14ac:dyDescent="0.35">
      <c r="A8116" s="9"/>
      <c r="B8116" s="28"/>
      <c r="C8116" s="28"/>
      <c r="D8116" s="28"/>
      <c r="E8116" s="28"/>
      <c r="F8116" s="28"/>
      <c r="G8116" s="33"/>
      <c r="H8116" s="33"/>
      <c r="I8116" s="33"/>
      <c r="J8116" s="34"/>
      <c r="K8116" s="35"/>
      <c r="L8116" s="33"/>
      <c r="M8116" s="33"/>
      <c r="N8116" s="33"/>
      <c r="O8116" s="28"/>
      <c r="P8116" s="29"/>
      <c r="Q8116" s="30"/>
      <c r="R8116" s="31"/>
      <c r="S8116" s="28"/>
      <c r="T8116" s="28"/>
      <c r="U8116" s="32"/>
      <c r="V8116" s="28"/>
      <c r="W8116" s="8"/>
      <c r="AC8116" s="64"/>
    </row>
    <row r="8117" spans="1:29" x14ac:dyDescent="0.35">
      <c r="A8117" s="9"/>
      <c r="B8117" s="28"/>
      <c r="C8117" s="28"/>
      <c r="D8117" s="28"/>
      <c r="E8117" s="28"/>
      <c r="F8117" s="28"/>
      <c r="G8117" s="33"/>
      <c r="H8117" s="33"/>
      <c r="I8117" s="33"/>
      <c r="J8117" s="34"/>
      <c r="K8117" s="35"/>
      <c r="L8117" s="33"/>
      <c r="M8117" s="33"/>
      <c r="N8117" s="33"/>
      <c r="O8117" s="28"/>
      <c r="P8117" s="29"/>
      <c r="Q8117" s="30"/>
      <c r="R8117" s="31"/>
      <c r="S8117" s="28"/>
      <c r="T8117" s="28"/>
      <c r="U8117" s="32"/>
      <c r="V8117" s="28"/>
      <c r="W8117" s="8"/>
      <c r="AC8117" s="64"/>
    </row>
    <row r="8118" spans="1:29" x14ac:dyDescent="0.35">
      <c r="A8118" s="9"/>
      <c r="B8118" s="28"/>
      <c r="C8118" s="28"/>
      <c r="D8118" s="28"/>
      <c r="E8118" s="28"/>
      <c r="F8118" s="28"/>
      <c r="G8118" s="33"/>
      <c r="H8118" s="33"/>
      <c r="I8118" s="33"/>
      <c r="J8118" s="34"/>
      <c r="K8118" s="35"/>
      <c r="L8118" s="33"/>
      <c r="M8118" s="33"/>
      <c r="N8118" s="33"/>
      <c r="O8118" s="28"/>
      <c r="P8118" s="29"/>
      <c r="Q8118" s="30"/>
      <c r="R8118" s="31"/>
      <c r="S8118" s="28"/>
      <c r="T8118" s="28"/>
      <c r="U8118" s="32"/>
      <c r="V8118" s="28"/>
      <c r="W8118" s="8"/>
      <c r="AC8118" s="64"/>
    </row>
    <row r="8119" spans="1:29" x14ac:dyDescent="0.35">
      <c r="A8119" s="9"/>
      <c r="B8119" s="28"/>
      <c r="C8119" s="28"/>
      <c r="D8119" s="28"/>
      <c r="E8119" s="28"/>
      <c r="F8119" s="28"/>
      <c r="G8119" s="33"/>
      <c r="H8119" s="33"/>
      <c r="I8119" s="33"/>
      <c r="J8119" s="34"/>
      <c r="K8119" s="35"/>
      <c r="L8119" s="33"/>
      <c r="M8119" s="33"/>
      <c r="N8119" s="33"/>
      <c r="O8119" s="28"/>
      <c r="P8119" s="29"/>
      <c r="Q8119" s="30"/>
      <c r="R8119" s="31"/>
      <c r="S8119" s="28"/>
      <c r="T8119" s="28"/>
      <c r="U8119" s="32"/>
      <c r="V8119" s="28"/>
      <c r="W8119" s="8"/>
      <c r="AC8119" s="64"/>
    </row>
    <row r="8120" spans="1:29" x14ac:dyDescent="0.35">
      <c r="A8120" s="9"/>
      <c r="B8120" s="28"/>
      <c r="C8120" s="28"/>
      <c r="D8120" s="28"/>
      <c r="E8120" s="28"/>
      <c r="F8120" s="28"/>
      <c r="G8120" s="33"/>
      <c r="H8120" s="33"/>
      <c r="I8120" s="33"/>
      <c r="J8120" s="34"/>
      <c r="K8120" s="35"/>
      <c r="L8120" s="33"/>
      <c r="M8120" s="33"/>
      <c r="N8120" s="33"/>
      <c r="O8120" s="28"/>
      <c r="P8120" s="29"/>
      <c r="Q8120" s="30"/>
      <c r="R8120" s="31"/>
      <c r="S8120" s="28"/>
      <c r="T8120" s="28"/>
      <c r="U8120" s="32"/>
      <c r="V8120" s="28"/>
      <c r="W8120" s="8"/>
      <c r="AC8120" s="64"/>
    </row>
    <row r="8121" spans="1:29" x14ac:dyDescent="0.35">
      <c r="A8121" s="9"/>
      <c r="B8121" s="28"/>
      <c r="C8121" s="28"/>
      <c r="D8121" s="28"/>
      <c r="E8121" s="28"/>
      <c r="F8121" s="28"/>
      <c r="G8121" s="33"/>
      <c r="H8121" s="33"/>
      <c r="I8121" s="33"/>
      <c r="J8121" s="34"/>
      <c r="K8121" s="35"/>
      <c r="L8121" s="33"/>
      <c r="M8121" s="33"/>
      <c r="N8121" s="33"/>
      <c r="O8121" s="28"/>
      <c r="P8121" s="29"/>
      <c r="Q8121" s="30"/>
      <c r="R8121" s="31"/>
      <c r="S8121" s="28"/>
      <c r="T8121" s="28"/>
      <c r="U8121" s="32"/>
      <c r="V8121" s="28"/>
      <c r="W8121" s="8"/>
      <c r="AC8121" s="64"/>
    </row>
    <row r="8122" spans="1:29" x14ac:dyDescent="0.35">
      <c r="A8122" s="9"/>
      <c r="B8122" s="28"/>
      <c r="C8122" s="28"/>
      <c r="D8122" s="28"/>
      <c r="E8122" s="28"/>
      <c r="F8122" s="28"/>
      <c r="G8122" s="33"/>
      <c r="H8122" s="33"/>
      <c r="I8122" s="33"/>
      <c r="J8122" s="34"/>
      <c r="K8122" s="35"/>
      <c r="L8122" s="33"/>
      <c r="M8122" s="33"/>
      <c r="N8122" s="33"/>
      <c r="O8122" s="28"/>
      <c r="P8122" s="29"/>
      <c r="Q8122" s="30"/>
      <c r="R8122" s="31"/>
      <c r="S8122" s="28"/>
      <c r="T8122" s="28"/>
      <c r="U8122" s="32"/>
      <c r="V8122" s="28"/>
      <c r="W8122" s="8"/>
      <c r="AC8122" s="64"/>
    </row>
    <row r="8123" spans="1:29" x14ac:dyDescent="0.35">
      <c r="A8123" s="9"/>
      <c r="B8123" s="28"/>
      <c r="C8123" s="28"/>
      <c r="D8123" s="28"/>
      <c r="E8123" s="28"/>
      <c r="F8123" s="28"/>
      <c r="G8123" s="33"/>
      <c r="H8123" s="33"/>
      <c r="I8123" s="33"/>
      <c r="J8123" s="34"/>
      <c r="K8123" s="35"/>
      <c r="L8123" s="37"/>
      <c r="M8123" s="37"/>
      <c r="N8123" s="37"/>
      <c r="O8123" s="28"/>
      <c r="P8123" s="29"/>
      <c r="Q8123" s="30"/>
      <c r="R8123" s="31"/>
      <c r="S8123" s="28"/>
      <c r="T8123" s="28"/>
      <c r="U8123" s="32"/>
      <c r="V8123" s="28"/>
      <c r="W8123" s="8"/>
      <c r="AC8123" s="64"/>
    </row>
    <row r="8124" spans="1:29" x14ac:dyDescent="0.35">
      <c r="A8124" s="9"/>
      <c r="B8124" s="28"/>
      <c r="C8124" s="28"/>
      <c r="D8124" s="28"/>
      <c r="E8124" s="28"/>
      <c r="F8124" s="28"/>
      <c r="G8124" s="33"/>
      <c r="H8124" s="33"/>
      <c r="I8124" s="312"/>
      <c r="J8124" s="34"/>
      <c r="K8124" s="35"/>
      <c r="L8124" s="33"/>
      <c r="M8124" s="33"/>
      <c r="N8124" s="33"/>
      <c r="O8124" s="28"/>
      <c r="P8124" s="29"/>
      <c r="Q8124" s="30"/>
      <c r="R8124" s="31"/>
      <c r="S8124" s="28"/>
      <c r="T8124" s="28"/>
      <c r="U8124" s="32"/>
      <c r="V8124" s="28"/>
      <c r="W8124" s="8"/>
      <c r="AC8124" s="64"/>
    </row>
    <row r="8125" spans="1:29" x14ac:dyDescent="0.35">
      <c r="A8125" s="9"/>
      <c r="B8125" s="28"/>
      <c r="C8125" s="28"/>
      <c r="D8125" s="28"/>
      <c r="E8125" s="28"/>
      <c r="F8125" s="28"/>
      <c r="G8125" s="33"/>
      <c r="H8125" s="33"/>
      <c r="I8125" s="33"/>
      <c r="J8125" s="34"/>
      <c r="K8125" s="35"/>
      <c r="L8125" s="33"/>
      <c r="M8125" s="33"/>
      <c r="N8125" s="33"/>
      <c r="O8125" s="28"/>
      <c r="P8125" s="29"/>
      <c r="Q8125" s="30"/>
      <c r="R8125" s="31"/>
      <c r="S8125" s="28"/>
      <c r="T8125" s="28"/>
      <c r="U8125" s="32"/>
      <c r="V8125" s="28"/>
      <c r="W8125" s="8"/>
      <c r="AC8125" s="64"/>
    </row>
    <row r="8126" spans="1:29" x14ac:dyDescent="0.35">
      <c r="A8126" s="9"/>
      <c r="B8126" s="28"/>
      <c r="C8126" s="28"/>
      <c r="D8126" s="28"/>
      <c r="E8126" s="28"/>
      <c r="F8126" s="28"/>
      <c r="G8126" s="33"/>
      <c r="H8126" s="33"/>
      <c r="I8126" s="33"/>
      <c r="J8126" s="34"/>
      <c r="K8126" s="35"/>
      <c r="L8126" s="33"/>
      <c r="M8126" s="33"/>
      <c r="N8126" s="33"/>
      <c r="O8126" s="28"/>
      <c r="P8126" s="29"/>
      <c r="Q8126" s="30"/>
      <c r="R8126" s="31"/>
      <c r="S8126" s="28"/>
      <c r="T8126" s="28"/>
      <c r="U8126" s="32"/>
      <c r="V8126" s="28"/>
      <c r="W8126" s="8"/>
      <c r="AC8126" s="64"/>
    </row>
    <row r="8127" spans="1:29" x14ac:dyDescent="0.35">
      <c r="A8127" s="9"/>
      <c r="B8127" s="28"/>
      <c r="C8127" s="28"/>
      <c r="D8127" s="28"/>
      <c r="E8127" s="28"/>
      <c r="F8127" s="28"/>
      <c r="G8127" s="33"/>
      <c r="H8127" s="33"/>
      <c r="I8127" s="33"/>
      <c r="J8127" s="34"/>
      <c r="K8127" s="35"/>
      <c r="L8127" s="33"/>
      <c r="M8127" s="33"/>
      <c r="N8127" s="33"/>
      <c r="O8127" s="28"/>
      <c r="P8127" s="29"/>
      <c r="Q8127" s="30"/>
      <c r="R8127" s="31"/>
      <c r="S8127" s="28"/>
      <c r="T8127" s="28"/>
      <c r="U8127" s="32"/>
      <c r="V8127" s="28"/>
      <c r="W8127" s="8"/>
      <c r="AC8127" s="64"/>
    </row>
    <row r="8128" spans="1:29" x14ac:dyDescent="0.35">
      <c r="A8128" s="9"/>
      <c r="B8128" s="28"/>
      <c r="C8128" s="28"/>
      <c r="D8128" s="28"/>
      <c r="E8128" s="28"/>
      <c r="F8128" s="28"/>
      <c r="G8128" s="33"/>
      <c r="H8128" s="33"/>
      <c r="I8128" s="33"/>
      <c r="J8128" s="34"/>
      <c r="K8128" s="35"/>
      <c r="L8128" s="33"/>
      <c r="M8128" s="33"/>
      <c r="N8128" s="33"/>
      <c r="O8128" s="28"/>
      <c r="P8128" s="29"/>
      <c r="Q8128" s="30"/>
      <c r="R8128" s="31"/>
      <c r="S8128" s="28"/>
      <c r="T8128" s="28"/>
      <c r="U8128" s="32"/>
      <c r="V8128" s="28"/>
      <c r="W8128" s="8"/>
      <c r="AC8128" s="64"/>
    </row>
    <row r="8129" spans="1:29" x14ac:dyDescent="0.35">
      <c r="A8129" s="9"/>
      <c r="B8129" s="28"/>
      <c r="C8129" s="28"/>
      <c r="D8129" s="28"/>
      <c r="E8129" s="28"/>
      <c r="F8129" s="28"/>
      <c r="G8129" s="33"/>
      <c r="H8129" s="33"/>
      <c r="I8129" s="33"/>
      <c r="J8129" s="34"/>
      <c r="K8129" s="35"/>
      <c r="L8129" s="33"/>
      <c r="M8129" s="33"/>
      <c r="N8129" s="33"/>
      <c r="O8129" s="28"/>
      <c r="P8129" s="29"/>
      <c r="Q8129" s="30"/>
      <c r="R8129" s="31"/>
      <c r="S8129" s="28"/>
      <c r="T8129" s="28"/>
      <c r="U8129" s="32"/>
      <c r="V8129" s="28"/>
      <c r="W8129" s="8"/>
      <c r="AC8129" s="64"/>
    </row>
    <row r="8130" spans="1:29" x14ac:dyDescent="0.35">
      <c r="A8130" s="9"/>
      <c r="B8130" s="28"/>
      <c r="C8130" s="28"/>
      <c r="D8130" s="28"/>
      <c r="E8130" s="28"/>
      <c r="F8130" s="28"/>
      <c r="G8130" s="33"/>
      <c r="H8130" s="33"/>
      <c r="I8130" s="33"/>
      <c r="J8130" s="34"/>
      <c r="K8130" s="35"/>
      <c r="L8130" s="33"/>
      <c r="M8130" s="33"/>
      <c r="N8130" s="33"/>
      <c r="O8130" s="28"/>
      <c r="P8130" s="29"/>
      <c r="Q8130" s="30"/>
      <c r="R8130" s="31"/>
      <c r="S8130" s="28"/>
      <c r="T8130" s="28"/>
      <c r="U8130" s="32"/>
      <c r="V8130" s="28"/>
      <c r="W8130" s="8"/>
      <c r="AC8130" s="64"/>
    </row>
    <row r="8131" spans="1:29" x14ac:dyDescent="0.35">
      <c r="A8131" s="9"/>
      <c r="B8131" s="28"/>
      <c r="C8131" s="28"/>
      <c r="D8131" s="28"/>
      <c r="E8131" s="28"/>
      <c r="F8131" s="28"/>
      <c r="G8131" s="33"/>
      <c r="H8131" s="33"/>
      <c r="I8131" s="33"/>
      <c r="J8131" s="34"/>
      <c r="K8131" s="35"/>
      <c r="L8131" s="33"/>
      <c r="M8131" s="33"/>
      <c r="N8131" s="33"/>
      <c r="O8131" s="28"/>
      <c r="P8131" s="29"/>
      <c r="Q8131" s="30"/>
      <c r="R8131" s="31"/>
      <c r="S8131" s="28"/>
      <c r="T8131" s="28"/>
      <c r="U8131" s="32"/>
      <c r="V8131" s="28"/>
      <c r="W8131" s="8"/>
      <c r="AC8131" s="64"/>
    </row>
    <row r="8132" spans="1:29" x14ac:dyDescent="0.35">
      <c r="A8132" s="9"/>
      <c r="B8132" s="28"/>
      <c r="C8132" s="28"/>
      <c r="D8132" s="28"/>
      <c r="E8132" s="28"/>
      <c r="F8132" s="28"/>
      <c r="G8132" s="33"/>
      <c r="H8132" s="33"/>
      <c r="I8132" s="33"/>
      <c r="J8132" s="34"/>
      <c r="K8132" s="35"/>
      <c r="L8132" s="33"/>
      <c r="M8132" s="33"/>
      <c r="N8132" s="33"/>
      <c r="O8132" s="28"/>
      <c r="P8132" s="29"/>
      <c r="Q8132" s="30"/>
      <c r="R8132" s="31"/>
      <c r="S8132" s="28"/>
      <c r="T8132" s="28"/>
      <c r="U8132" s="32"/>
      <c r="V8132" s="28"/>
      <c r="W8132" s="8"/>
      <c r="AC8132" s="64"/>
    </row>
    <row r="8133" spans="1:29" x14ac:dyDescent="0.35">
      <c r="A8133" s="9"/>
      <c r="B8133" s="28"/>
      <c r="C8133" s="28"/>
      <c r="D8133" s="28"/>
      <c r="E8133" s="28"/>
      <c r="F8133" s="28"/>
      <c r="G8133" s="33"/>
      <c r="H8133" s="33"/>
      <c r="I8133" s="33"/>
      <c r="J8133" s="34"/>
      <c r="K8133" s="35"/>
      <c r="L8133" s="33"/>
      <c r="M8133" s="33"/>
      <c r="N8133" s="33"/>
      <c r="O8133" s="28"/>
      <c r="P8133" s="29"/>
      <c r="Q8133" s="30"/>
      <c r="R8133" s="31"/>
      <c r="S8133" s="28"/>
      <c r="T8133" s="28"/>
      <c r="U8133" s="32"/>
      <c r="V8133" s="28"/>
      <c r="W8133" s="8"/>
      <c r="AC8133" s="64"/>
    </row>
    <row r="8134" spans="1:29" x14ac:dyDescent="0.35">
      <c r="A8134" s="9"/>
      <c r="B8134" s="28"/>
      <c r="C8134" s="28"/>
      <c r="D8134" s="28"/>
      <c r="E8134" s="28"/>
      <c r="F8134" s="28"/>
      <c r="G8134" s="33"/>
      <c r="H8134" s="33"/>
      <c r="I8134" s="33"/>
      <c r="J8134" s="34"/>
      <c r="K8134" s="35"/>
      <c r="L8134" s="33"/>
      <c r="M8134" s="33"/>
      <c r="N8134" s="33"/>
      <c r="O8134" s="28"/>
      <c r="P8134" s="29"/>
      <c r="Q8134" s="30"/>
      <c r="R8134" s="31"/>
      <c r="S8134" s="28"/>
      <c r="T8134" s="28"/>
      <c r="U8134" s="32"/>
      <c r="V8134" s="28"/>
      <c r="W8134" s="8"/>
      <c r="AC8134" s="64"/>
    </row>
    <row r="8135" spans="1:29" x14ac:dyDescent="0.35">
      <c r="A8135" s="9"/>
      <c r="B8135" s="28"/>
      <c r="C8135" s="28"/>
      <c r="D8135" s="28"/>
      <c r="E8135" s="28"/>
      <c r="F8135" s="28"/>
      <c r="G8135" s="33"/>
      <c r="H8135" s="33"/>
      <c r="I8135" s="33"/>
      <c r="J8135" s="34"/>
      <c r="K8135" s="35"/>
      <c r="L8135" s="33"/>
      <c r="M8135" s="33"/>
      <c r="N8135" s="33"/>
      <c r="O8135" s="28"/>
      <c r="P8135" s="29"/>
      <c r="Q8135" s="30"/>
      <c r="R8135" s="31"/>
      <c r="S8135" s="28"/>
      <c r="T8135" s="28"/>
      <c r="U8135" s="32"/>
      <c r="V8135" s="28"/>
      <c r="W8135" s="8"/>
      <c r="AC8135" s="64"/>
    </row>
    <row r="8136" spans="1:29" x14ac:dyDescent="0.35">
      <c r="A8136" s="9"/>
      <c r="B8136" s="28"/>
      <c r="C8136" s="28"/>
      <c r="D8136" s="28"/>
      <c r="E8136" s="28"/>
      <c r="F8136" s="28"/>
      <c r="G8136" s="33"/>
      <c r="H8136" s="33"/>
      <c r="I8136" s="33"/>
      <c r="J8136" s="34"/>
      <c r="K8136" s="35"/>
      <c r="L8136" s="33"/>
      <c r="M8136" s="33"/>
      <c r="N8136" s="33"/>
      <c r="O8136" s="28"/>
      <c r="P8136" s="29"/>
      <c r="Q8136" s="30"/>
      <c r="R8136" s="31"/>
      <c r="S8136" s="28"/>
      <c r="T8136" s="28"/>
      <c r="U8136" s="32"/>
      <c r="V8136" s="28"/>
      <c r="W8136" s="8"/>
      <c r="AC8136" s="64"/>
    </row>
    <row r="8137" spans="1:29" x14ac:dyDescent="0.35">
      <c r="A8137" s="9"/>
      <c r="B8137" s="28"/>
      <c r="C8137" s="28"/>
      <c r="D8137" s="28"/>
      <c r="E8137" s="28"/>
      <c r="F8137" s="28"/>
      <c r="G8137" s="33"/>
      <c r="H8137" s="33"/>
      <c r="I8137" s="33"/>
      <c r="J8137" s="34"/>
      <c r="K8137" s="35"/>
      <c r="L8137" s="33"/>
      <c r="M8137" s="33"/>
      <c r="N8137" s="33"/>
      <c r="O8137" s="28"/>
      <c r="P8137" s="29"/>
      <c r="Q8137" s="30"/>
      <c r="R8137" s="31"/>
      <c r="S8137" s="28"/>
      <c r="T8137" s="28"/>
      <c r="U8137" s="32"/>
      <c r="V8137" s="28"/>
      <c r="W8137" s="8"/>
      <c r="AC8137" s="64"/>
    </row>
    <row r="8138" spans="1:29" x14ac:dyDescent="0.35">
      <c r="A8138" s="9"/>
      <c r="B8138" s="28"/>
      <c r="C8138" s="28"/>
      <c r="D8138" s="28"/>
      <c r="E8138" s="28"/>
      <c r="F8138" s="28"/>
      <c r="G8138" s="33"/>
      <c r="H8138" s="33"/>
      <c r="I8138" s="33"/>
      <c r="J8138" s="34"/>
      <c r="K8138" s="35"/>
      <c r="L8138" s="33"/>
      <c r="M8138" s="33"/>
      <c r="N8138" s="33"/>
      <c r="O8138" s="28"/>
      <c r="P8138" s="29"/>
      <c r="Q8138" s="30"/>
      <c r="R8138" s="31"/>
      <c r="S8138" s="28"/>
      <c r="T8138" s="28"/>
      <c r="U8138" s="32"/>
      <c r="V8138" s="28"/>
      <c r="W8138" s="8"/>
      <c r="AC8138" s="64"/>
    </row>
    <row r="8139" spans="1:29" x14ac:dyDescent="0.35">
      <c r="A8139" s="9"/>
      <c r="B8139" s="28"/>
      <c r="C8139" s="28"/>
      <c r="D8139" s="28"/>
      <c r="E8139" s="28"/>
      <c r="F8139" s="28"/>
      <c r="G8139" s="33"/>
      <c r="H8139" s="33"/>
      <c r="I8139" s="33"/>
      <c r="J8139" s="34"/>
      <c r="K8139" s="35"/>
      <c r="L8139" s="33"/>
      <c r="M8139" s="33"/>
      <c r="N8139" s="33"/>
      <c r="O8139" s="28"/>
      <c r="P8139" s="29"/>
      <c r="Q8139" s="30"/>
      <c r="R8139" s="31"/>
      <c r="S8139" s="28"/>
      <c r="T8139" s="28"/>
      <c r="U8139" s="32"/>
      <c r="V8139" s="28"/>
      <c r="W8139" s="8"/>
      <c r="AC8139" s="64"/>
    </row>
    <row r="8140" spans="1:29" x14ac:dyDescent="0.35">
      <c r="A8140" s="9"/>
      <c r="B8140" s="28"/>
      <c r="C8140" s="28"/>
      <c r="D8140" s="28"/>
      <c r="E8140" s="28"/>
      <c r="F8140" s="28"/>
      <c r="G8140" s="33"/>
      <c r="H8140" s="33"/>
      <c r="I8140" s="33"/>
      <c r="J8140" s="34"/>
      <c r="K8140" s="35"/>
      <c r="L8140" s="33"/>
      <c r="M8140" s="33"/>
      <c r="N8140" s="33"/>
      <c r="O8140" s="28"/>
      <c r="P8140" s="29"/>
      <c r="Q8140" s="30"/>
      <c r="R8140" s="31"/>
      <c r="S8140" s="28"/>
      <c r="T8140" s="28"/>
      <c r="U8140" s="32"/>
      <c r="V8140" s="28"/>
      <c r="W8140" s="8"/>
      <c r="AC8140" s="64"/>
    </row>
    <row r="8141" spans="1:29" x14ac:dyDescent="0.35">
      <c r="A8141" s="9"/>
      <c r="B8141" s="28"/>
      <c r="C8141" s="28"/>
      <c r="D8141" s="28"/>
      <c r="E8141" s="28"/>
      <c r="F8141" s="28"/>
      <c r="G8141" s="33"/>
      <c r="H8141" s="33"/>
      <c r="I8141" s="33"/>
      <c r="J8141" s="34"/>
      <c r="K8141" s="35"/>
      <c r="L8141" s="33"/>
      <c r="M8141" s="33"/>
      <c r="N8141" s="33"/>
      <c r="O8141" s="28"/>
      <c r="P8141" s="29"/>
      <c r="Q8141" s="30"/>
      <c r="R8141" s="31"/>
      <c r="S8141" s="28"/>
      <c r="T8141" s="28"/>
      <c r="U8141" s="32"/>
      <c r="V8141" s="28"/>
      <c r="W8141" s="8"/>
      <c r="AC8141" s="64"/>
    </row>
    <row r="8142" spans="1:29" x14ac:dyDescent="0.35">
      <c r="A8142" s="9"/>
      <c r="B8142" s="28"/>
      <c r="C8142" s="28"/>
      <c r="D8142" s="28"/>
      <c r="E8142" s="28"/>
      <c r="F8142" s="28"/>
      <c r="G8142" s="33"/>
      <c r="H8142" s="33"/>
      <c r="I8142" s="33"/>
      <c r="J8142" s="34"/>
      <c r="K8142" s="35"/>
      <c r="L8142" s="33"/>
      <c r="M8142" s="33"/>
      <c r="N8142" s="33"/>
      <c r="O8142" s="28"/>
      <c r="P8142" s="29"/>
      <c r="Q8142" s="30"/>
      <c r="R8142" s="31"/>
      <c r="S8142" s="28"/>
      <c r="T8142" s="28"/>
      <c r="U8142" s="32"/>
      <c r="V8142" s="28"/>
      <c r="W8142" s="8"/>
      <c r="AC8142" s="64"/>
    </row>
    <row r="8143" spans="1:29" x14ac:dyDescent="0.35">
      <c r="A8143" s="9"/>
      <c r="B8143" s="28"/>
      <c r="C8143" s="28"/>
      <c r="D8143" s="28"/>
      <c r="E8143" s="28"/>
      <c r="F8143" s="28"/>
      <c r="G8143" s="33"/>
      <c r="H8143" s="33"/>
      <c r="I8143" s="33"/>
      <c r="J8143" s="34"/>
      <c r="K8143" s="35"/>
      <c r="L8143" s="37"/>
      <c r="M8143" s="37"/>
      <c r="N8143" s="37"/>
      <c r="O8143" s="28"/>
      <c r="P8143" s="29"/>
      <c r="Q8143" s="30"/>
      <c r="R8143" s="31"/>
      <c r="S8143" s="28"/>
      <c r="T8143" s="28"/>
      <c r="U8143" s="32"/>
      <c r="V8143" s="28"/>
      <c r="W8143" s="8"/>
      <c r="AC8143" s="64"/>
    </row>
    <row r="8144" spans="1:29" x14ac:dyDescent="0.35">
      <c r="A8144" s="9"/>
      <c r="B8144" s="28"/>
      <c r="C8144" s="28"/>
      <c r="D8144" s="28"/>
      <c r="E8144" s="28"/>
      <c r="F8144" s="28"/>
      <c r="G8144" s="33"/>
      <c r="H8144" s="33"/>
      <c r="I8144" s="37"/>
      <c r="J8144" s="38"/>
      <c r="K8144" s="39"/>
      <c r="L8144" s="37"/>
      <c r="M8144" s="37"/>
      <c r="N8144" s="37"/>
      <c r="O8144" s="40"/>
      <c r="P8144" s="29"/>
      <c r="Q8144" s="42"/>
      <c r="R8144" s="50"/>
      <c r="S8144" s="40"/>
      <c r="T8144" s="40"/>
      <c r="U8144" s="43"/>
      <c r="V8144" s="40"/>
      <c r="W8144" s="15"/>
      <c r="AC8144" s="64"/>
    </row>
    <row r="8145" spans="1:29" x14ac:dyDescent="0.35">
      <c r="A8145" s="9"/>
      <c r="B8145" s="28"/>
      <c r="C8145" s="28"/>
      <c r="D8145" s="28"/>
      <c r="E8145" s="28"/>
      <c r="F8145" s="28"/>
      <c r="G8145" s="33"/>
      <c r="H8145" s="33"/>
      <c r="I8145" s="33"/>
      <c r="J8145" s="34"/>
      <c r="K8145" s="35"/>
      <c r="L8145" s="33"/>
      <c r="M8145" s="33"/>
      <c r="N8145" s="33"/>
      <c r="O8145" s="28"/>
      <c r="P8145" s="41"/>
      <c r="Q8145" s="42"/>
      <c r="R8145" s="50"/>
      <c r="S8145" s="40"/>
      <c r="T8145" s="40"/>
      <c r="U8145" s="43"/>
      <c r="V8145" s="40"/>
      <c r="W8145" s="15"/>
      <c r="AC8145" s="64"/>
    </row>
    <row r="8146" spans="1:29" x14ac:dyDescent="0.35">
      <c r="A8146" s="9"/>
      <c r="B8146" s="28"/>
      <c r="C8146" s="28"/>
      <c r="D8146" s="28"/>
      <c r="E8146" s="28"/>
      <c r="F8146" s="28"/>
      <c r="G8146" s="33"/>
      <c r="H8146" s="33"/>
      <c r="I8146" s="33"/>
      <c r="J8146" s="34"/>
      <c r="K8146" s="35"/>
      <c r="L8146" s="33"/>
      <c r="M8146" s="33"/>
      <c r="N8146" s="33"/>
      <c r="O8146" s="28"/>
      <c r="P8146" s="29"/>
      <c r="Q8146" s="30"/>
      <c r="R8146" s="31"/>
      <c r="S8146" s="28"/>
      <c r="T8146" s="28"/>
      <c r="U8146" s="32"/>
      <c r="V8146" s="28"/>
      <c r="W8146" s="8"/>
      <c r="AC8146" s="64"/>
    </row>
    <row r="8147" spans="1:29" x14ac:dyDescent="0.35">
      <c r="A8147" s="9"/>
      <c r="B8147" s="28"/>
      <c r="C8147" s="28"/>
      <c r="D8147" s="28"/>
      <c r="E8147" s="28"/>
      <c r="F8147" s="28"/>
      <c r="G8147" s="33"/>
      <c r="H8147" s="33"/>
      <c r="I8147" s="33"/>
      <c r="J8147" s="34"/>
      <c r="K8147" s="35"/>
      <c r="L8147" s="33"/>
      <c r="M8147" s="33"/>
      <c r="N8147" s="33"/>
      <c r="O8147" s="28"/>
      <c r="P8147" s="29"/>
      <c r="Q8147" s="30"/>
      <c r="R8147" s="31"/>
      <c r="S8147" s="28"/>
      <c r="T8147" s="28"/>
      <c r="U8147" s="32"/>
      <c r="V8147" s="28"/>
      <c r="W8147" s="8"/>
      <c r="AC8147" s="64"/>
    </row>
    <row r="8148" spans="1:29" x14ac:dyDescent="0.35">
      <c r="A8148" s="9"/>
      <c r="B8148" s="28"/>
      <c r="C8148" s="28"/>
      <c r="D8148" s="28"/>
      <c r="E8148" s="28"/>
      <c r="F8148" s="28"/>
      <c r="G8148" s="33"/>
      <c r="H8148" s="33"/>
      <c r="I8148" s="33"/>
      <c r="J8148" s="34"/>
      <c r="K8148" s="35"/>
      <c r="L8148" s="33"/>
      <c r="M8148" s="33"/>
      <c r="N8148" s="33"/>
      <c r="O8148" s="28"/>
      <c r="P8148" s="29"/>
      <c r="Q8148" s="30"/>
      <c r="R8148" s="31"/>
      <c r="S8148" s="28"/>
      <c r="T8148" s="28"/>
      <c r="U8148" s="32"/>
      <c r="V8148" s="28"/>
      <c r="W8148" s="8"/>
      <c r="AC8148" s="64"/>
    </row>
    <row r="8149" spans="1:29" x14ac:dyDescent="0.35">
      <c r="A8149" s="9"/>
      <c r="B8149" s="28"/>
      <c r="C8149" s="28"/>
      <c r="D8149" s="28"/>
      <c r="E8149" s="28"/>
      <c r="F8149" s="28"/>
      <c r="G8149" s="33"/>
      <c r="H8149" s="33"/>
      <c r="I8149" s="37"/>
      <c r="J8149" s="38"/>
      <c r="K8149" s="39"/>
      <c r="L8149" s="37"/>
      <c r="M8149" s="37"/>
      <c r="N8149" s="37"/>
      <c r="O8149" s="40"/>
      <c r="P8149" s="29"/>
      <c r="Q8149" s="42"/>
      <c r="R8149" s="50"/>
      <c r="S8149" s="40"/>
      <c r="T8149" s="40"/>
      <c r="U8149" s="43"/>
      <c r="V8149" s="40"/>
      <c r="W8149" s="15"/>
      <c r="AC8149" s="64"/>
    </row>
    <row r="8150" spans="1:29" x14ac:dyDescent="0.35">
      <c r="A8150" s="9"/>
      <c r="B8150" s="28"/>
      <c r="C8150" s="28"/>
      <c r="D8150" s="28"/>
      <c r="E8150" s="28"/>
      <c r="F8150" s="28"/>
      <c r="G8150" s="33"/>
      <c r="H8150" s="33"/>
      <c r="I8150" s="33"/>
      <c r="J8150" s="34"/>
      <c r="K8150" s="35"/>
      <c r="L8150" s="33"/>
      <c r="M8150" s="33"/>
      <c r="N8150" s="33"/>
      <c r="O8150" s="28"/>
      <c r="P8150" s="41"/>
      <c r="Q8150" s="30"/>
      <c r="R8150" s="31"/>
      <c r="S8150" s="28"/>
      <c r="T8150" s="28"/>
      <c r="U8150" s="32"/>
      <c r="V8150" s="28"/>
      <c r="W8150" s="8"/>
      <c r="AC8150" s="64"/>
    </row>
    <row r="8151" spans="1:29" x14ac:dyDescent="0.35">
      <c r="A8151" s="9"/>
      <c r="B8151" s="28"/>
      <c r="C8151" s="28"/>
      <c r="D8151" s="28"/>
      <c r="E8151" s="28"/>
      <c r="F8151" s="28"/>
      <c r="G8151" s="33"/>
      <c r="H8151" s="33"/>
      <c r="I8151" s="33"/>
      <c r="J8151" s="34"/>
      <c r="K8151" s="35"/>
      <c r="L8151" s="33"/>
      <c r="M8151" s="33"/>
      <c r="N8151" s="33"/>
      <c r="O8151" s="28"/>
      <c r="P8151" s="29"/>
      <c r="Q8151" s="30"/>
      <c r="R8151" s="31"/>
      <c r="S8151" s="28"/>
      <c r="T8151" s="28"/>
      <c r="U8151" s="32"/>
      <c r="V8151" s="28"/>
      <c r="W8151" s="8"/>
      <c r="AC8151" s="64"/>
    </row>
    <row r="8152" spans="1:29" x14ac:dyDescent="0.35">
      <c r="A8152" s="9"/>
      <c r="B8152" s="28"/>
      <c r="C8152" s="28"/>
      <c r="D8152" s="28"/>
      <c r="E8152" s="28"/>
      <c r="F8152" s="28"/>
      <c r="G8152" s="33"/>
      <c r="H8152" s="33"/>
      <c r="I8152" s="33"/>
      <c r="J8152" s="34"/>
      <c r="K8152" s="35"/>
      <c r="L8152" s="33"/>
      <c r="M8152" s="33"/>
      <c r="N8152" s="33"/>
      <c r="O8152" s="28"/>
      <c r="P8152" s="29"/>
      <c r="Q8152" s="30"/>
      <c r="R8152" s="31"/>
      <c r="S8152" s="28"/>
      <c r="T8152" s="28"/>
      <c r="U8152" s="32"/>
      <c r="V8152" s="28"/>
      <c r="W8152" s="8"/>
      <c r="AC8152" s="64"/>
    </row>
    <row r="8153" spans="1:29" x14ac:dyDescent="0.35">
      <c r="A8153" s="9"/>
      <c r="B8153" s="28"/>
      <c r="C8153" s="28"/>
      <c r="D8153" s="28"/>
      <c r="E8153" s="28"/>
      <c r="F8153" s="28"/>
      <c r="G8153" s="33"/>
      <c r="H8153" s="33"/>
      <c r="I8153" s="33"/>
      <c r="J8153" s="34"/>
      <c r="K8153" s="35"/>
      <c r="L8153" s="37"/>
      <c r="M8153" s="37"/>
      <c r="N8153" s="37"/>
      <c r="O8153" s="40"/>
      <c r="P8153" s="29"/>
      <c r="Q8153" s="30"/>
      <c r="R8153" s="31"/>
      <c r="S8153" s="28"/>
      <c r="T8153" s="28"/>
      <c r="U8153" s="32"/>
      <c r="V8153" s="28"/>
      <c r="W8153" s="8"/>
      <c r="AC8153" s="64"/>
    </row>
    <row r="8154" spans="1:29" x14ac:dyDescent="0.35">
      <c r="A8154" s="9"/>
      <c r="B8154" s="28"/>
      <c r="C8154" s="28"/>
      <c r="D8154" s="28"/>
      <c r="E8154" s="28"/>
      <c r="F8154" s="28"/>
      <c r="G8154" s="33"/>
      <c r="H8154" s="33"/>
      <c r="I8154" s="33"/>
      <c r="J8154" s="34"/>
      <c r="K8154" s="35"/>
      <c r="L8154" s="33"/>
      <c r="M8154" s="33"/>
      <c r="N8154" s="33"/>
      <c r="O8154" s="28"/>
      <c r="P8154" s="41"/>
      <c r="Q8154" s="30"/>
      <c r="R8154" s="31"/>
      <c r="S8154" s="28"/>
      <c r="T8154" s="28"/>
      <c r="U8154" s="32"/>
      <c r="V8154" s="28"/>
      <c r="W8154" s="8"/>
      <c r="AC8154" s="64"/>
    </row>
    <row r="8155" spans="1:29" x14ac:dyDescent="0.35">
      <c r="A8155" s="9"/>
      <c r="B8155" s="28"/>
      <c r="C8155" s="28"/>
      <c r="D8155" s="28"/>
      <c r="E8155" s="28"/>
      <c r="F8155" s="28"/>
      <c r="G8155" s="33"/>
      <c r="H8155" s="33"/>
      <c r="I8155" s="33"/>
      <c r="J8155" s="34"/>
      <c r="K8155" s="35"/>
      <c r="L8155" s="33"/>
      <c r="M8155" s="33"/>
      <c r="N8155" s="33"/>
      <c r="O8155" s="28"/>
      <c r="P8155" s="29"/>
      <c r="Q8155" s="30"/>
      <c r="R8155" s="31"/>
      <c r="S8155" s="28"/>
      <c r="T8155" s="28"/>
      <c r="U8155" s="32"/>
      <c r="V8155" s="28"/>
      <c r="W8155" s="8"/>
      <c r="AC8155" s="64"/>
    </row>
    <row r="8156" spans="1:29" x14ac:dyDescent="0.35">
      <c r="A8156" s="9"/>
      <c r="B8156" s="28"/>
      <c r="C8156" s="28"/>
      <c r="D8156" s="28"/>
      <c r="E8156" s="28"/>
      <c r="F8156" s="28"/>
      <c r="G8156" s="33"/>
      <c r="H8156" s="33"/>
      <c r="I8156" s="33"/>
      <c r="J8156" s="34"/>
      <c r="K8156" s="35"/>
      <c r="L8156" s="33"/>
      <c r="M8156" s="33"/>
      <c r="N8156" s="33"/>
      <c r="O8156" s="28"/>
      <c r="P8156" s="29"/>
      <c r="Q8156" s="30"/>
      <c r="R8156" s="31"/>
      <c r="S8156" s="28"/>
      <c r="T8156" s="28"/>
      <c r="U8156" s="32"/>
      <c r="V8156" s="28"/>
      <c r="W8156" s="8"/>
      <c r="AC8156" s="64"/>
    </row>
    <row r="8157" spans="1:29" x14ac:dyDescent="0.35">
      <c r="A8157" s="9"/>
      <c r="B8157" s="28"/>
      <c r="C8157" s="28"/>
      <c r="D8157" s="28"/>
      <c r="E8157" s="28"/>
      <c r="F8157" s="28"/>
      <c r="G8157" s="33"/>
      <c r="H8157" s="33"/>
      <c r="I8157" s="33"/>
      <c r="J8157" s="34"/>
      <c r="K8157" s="35"/>
      <c r="L8157" s="33"/>
      <c r="M8157" s="33"/>
      <c r="N8157" s="33"/>
      <c r="O8157" s="28"/>
      <c r="P8157" s="29"/>
      <c r="Q8157" s="30"/>
      <c r="R8157" s="31"/>
      <c r="S8157" s="28"/>
      <c r="T8157" s="28"/>
      <c r="U8157" s="32"/>
      <c r="V8157" s="28"/>
      <c r="W8157" s="8"/>
      <c r="AC8157" s="64"/>
    </row>
    <row r="8158" spans="1:29" x14ac:dyDescent="0.35">
      <c r="A8158" s="9"/>
      <c r="B8158" s="28"/>
      <c r="C8158" s="28"/>
      <c r="D8158" s="28"/>
      <c r="E8158" s="28"/>
      <c r="F8158" s="28"/>
      <c r="G8158" s="33"/>
      <c r="H8158" s="33"/>
      <c r="I8158" s="33"/>
      <c r="J8158" s="34"/>
      <c r="K8158" s="35"/>
      <c r="L8158" s="33"/>
      <c r="M8158" s="33"/>
      <c r="N8158" s="33"/>
      <c r="O8158" s="28"/>
      <c r="P8158" s="29"/>
      <c r="Q8158" s="30"/>
      <c r="R8158" s="31"/>
      <c r="S8158" s="28"/>
      <c r="T8158" s="28"/>
      <c r="U8158" s="32"/>
      <c r="V8158" s="28"/>
      <c r="W8158" s="8"/>
      <c r="AC8158" s="64"/>
    </row>
    <row r="8159" spans="1:29" x14ac:dyDescent="0.35">
      <c r="A8159" s="9"/>
      <c r="B8159" s="28"/>
      <c r="C8159" s="28"/>
      <c r="D8159" s="28"/>
      <c r="E8159" s="28"/>
      <c r="F8159" s="28"/>
      <c r="G8159" s="33"/>
      <c r="H8159" s="33"/>
      <c r="I8159" s="33"/>
      <c r="J8159" s="34"/>
      <c r="K8159" s="35"/>
      <c r="L8159" s="33"/>
      <c r="M8159" s="33"/>
      <c r="N8159" s="33"/>
      <c r="O8159" s="28"/>
      <c r="P8159" s="29"/>
      <c r="Q8159" s="30"/>
      <c r="R8159" s="31"/>
      <c r="S8159" s="28"/>
      <c r="T8159" s="28"/>
      <c r="U8159" s="32"/>
      <c r="V8159" s="28"/>
      <c r="W8159" s="8"/>
      <c r="AC8159" s="64"/>
    </row>
    <row r="8160" spans="1:29" x14ac:dyDescent="0.35">
      <c r="A8160" s="9"/>
      <c r="B8160" s="28"/>
      <c r="C8160" s="28"/>
      <c r="D8160" s="28"/>
      <c r="E8160" s="28"/>
      <c r="F8160" s="28"/>
      <c r="G8160" s="33"/>
      <c r="H8160" s="33"/>
      <c r="I8160" s="33"/>
      <c r="J8160" s="34"/>
      <c r="K8160" s="35"/>
      <c r="L8160" s="33"/>
      <c r="M8160" s="33"/>
      <c r="N8160" s="33"/>
      <c r="O8160" s="28"/>
      <c r="P8160" s="29"/>
      <c r="Q8160" s="30"/>
      <c r="R8160" s="31"/>
      <c r="S8160" s="28"/>
      <c r="T8160" s="28"/>
      <c r="U8160" s="32"/>
      <c r="V8160" s="28"/>
      <c r="W8160" s="8"/>
      <c r="AC8160" s="64"/>
    </row>
    <row r="8161" spans="1:29" x14ac:dyDescent="0.35">
      <c r="A8161" s="9"/>
      <c r="B8161" s="28"/>
      <c r="C8161" s="28"/>
      <c r="D8161" s="28"/>
      <c r="E8161" s="28"/>
      <c r="F8161" s="28"/>
      <c r="G8161" s="33"/>
      <c r="H8161" s="33"/>
      <c r="I8161" s="33"/>
      <c r="J8161" s="34"/>
      <c r="K8161" s="35"/>
      <c r="L8161" s="33"/>
      <c r="M8161" s="33"/>
      <c r="N8161" s="33"/>
      <c r="O8161" s="28"/>
      <c r="P8161" s="29"/>
      <c r="Q8161" s="30"/>
      <c r="R8161" s="31"/>
      <c r="S8161" s="28"/>
      <c r="T8161" s="28"/>
      <c r="U8161" s="32"/>
      <c r="V8161" s="28"/>
      <c r="W8161" s="8"/>
      <c r="AC8161" s="64"/>
    </row>
    <row r="8162" spans="1:29" x14ac:dyDescent="0.35">
      <c r="A8162" s="9"/>
      <c r="B8162" s="28"/>
      <c r="C8162" s="28"/>
      <c r="D8162" s="28"/>
      <c r="E8162" s="28"/>
      <c r="F8162" s="28"/>
      <c r="G8162" s="33"/>
      <c r="H8162" s="33"/>
      <c r="I8162" s="33"/>
      <c r="J8162" s="34"/>
      <c r="K8162" s="35"/>
      <c r="L8162" s="33"/>
      <c r="M8162" s="33"/>
      <c r="N8162" s="33"/>
      <c r="O8162" s="28"/>
      <c r="P8162" s="29"/>
      <c r="Q8162" s="30"/>
      <c r="R8162" s="31"/>
      <c r="S8162" s="28"/>
      <c r="T8162" s="28"/>
      <c r="U8162" s="32"/>
      <c r="V8162" s="28"/>
      <c r="W8162" s="8"/>
      <c r="AC8162" s="64"/>
    </row>
    <row r="8163" spans="1:29" x14ac:dyDescent="0.35">
      <c r="A8163" s="9"/>
      <c r="B8163" s="28"/>
      <c r="C8163" s="28"/>
      <c r="D8163" s="28"/>
      <c r="E8163" s="28"/>
      <c r="F8163" s="28"/>
      <c r="G8163" s="33"/>
      <c r="H8163" s="33"/>
      <c r="I8163" s="33"/>
      <c r="J8163" s="34"/>
      <c r="K8163" s="35"/>
      <c r="L8163" s="33"/>
      <c r="M8163" s="33"/>
      <c r="N8163" s="33"/>
      <c r="O8163" s="28"/>
      <c r="P8163" s="29"/>
      <c r="Q8163" s="30"/>
      <c r="R8163" s="31"/>
      <c r="S8163" s="28"/>
      <c r="T8163" s="28"/>
      <c r="U8163" s="32"/>
      <c r="V8163" s="28"/>
      <c r="W8163" s="8"/>
      <c r="AC8163" s="64"/>
    </row>
    <row r="8164" spans="1:29" x14ac:dyDescent="0.35">
      <c r="A8164" s="9"/>
      <c r="B8164" s="28"/>
      <c r="C8164" s="28"/>
      <c r="D8164" s="28"/>
      <c r="E8164" s="28"/>
      <c r="F8164" s="28"/>
      <c r="G8164" s="33"/>
      <c r="H8164" s="33"/>
      <c r="I8164" s="33"/>
      <c r="J8164" s="34"/>
      <c r="K8164" s="35"/>
      <c r="L8164" s="33"/>
      <c r="M8164" s="33"/>
      <c r="N8164" s="33"/>
      <c r="O8164" s="28"/>
      <c r="P8164" s="29"/>
      <c r="Q8164" s="30"/>
      <c r="R8164" s="31"/>
      <c r="S8164" s="28"/>
      <c r="T8164" s="28"/>
      <c r="U8164" s="32"/>
      <c r="V8164" s="28"/>
      <c r="W8164" s="8"/>
      <c r="AC8164" s="64"/>
    </row>
    <row r="8165" spans="1:29" x14ac:dyDescent="0.35">
      <c r="A8165" s="9"/>
      <c r="B8165" s="28"/>
      <c r="C8165" s="28"/>
      <c r="D8165" s="28"/>
      <c r="E8165" s="28"/>
      <c r="F8165" s="28"/>
      <c r="G8165" s="33"/>
      <c r="H8165" s="33"/>
      <c r="I8165" s="33"/>
      <c r="J8165" s="34"/>
      <c r="K8165" s="35"/>
      <c r="L8165" s="33"/>
      <c r="M8165" s="33"/>
      <c r="N8165" s="33"/>
      <c r="O8165" s="28"/>
      <c r="P8165" s="29"/>
      <c r="Q8165" s="30"/>
      <c r="R8165" s="31"/>
      <c r="S8165" s="28"/>
      <c r="T8165" s="28"/>
      <c r="U8165" s="32"/>
      <c r="V8165" s="28"/>
      <c r="W8165" s="8"/>
      <c r="AC8165" s="64"/>
    </row>
    <row r="8166" spans="1:29" x14ac:dyDescent="0.35">
      <c r="A8166" s="9"/>
      <c r="B8166" s="28"/>
      <c r="C8166" s="28"/>
      <c r="D8166" s="28"/>
      <c r="E8166" s="28"/>
      <c r="F8166" s="28"/>
      <c r="G8166" s="33"/>
      <c r="H8166" s="33"/>
      <c r="I8166" s="33"/>
      <c r="J8166" s="34"/>
      <c r="K8166" s="35"/>
      <c r="L8166" s="33"/>
      <c r="M8166" s="33"/>
      <c r="N8166" s="33"/>
      <c r="O8166" s="28"/>
      <c r="P8166" s="29"/>
      <c r="Q8166" s="30"/>
      <c r="R8166" s="31"/>
      <c r="S8166" s="28"/>
      <c r="T8166" s="28"/>
      <c r="U8166" s="32"/>
      <c r="V8166" s="28"/>
      <c r="W8166" s="8"/>
      <c r="AC8166" s="64"/>
    </row>
    <row r="8167" spans="1:29" x14ac:dyDescent="0.35">
      <c r="A8167" s="9"/>
      <c r="B8167" s="28"/>
      <c r="C8167" s="28"/>
      <c r="D8167" s="28"/>
      <c r="E8167" s="28"/>
      <c r="F8167" s="28"/>
      <c r="G8167" s="33"/>
      <c r="H8167" s="33"/>
      <c r="I8167" s="33"/>
      <c r="J8167" s="34"/>
      <c r="K8167" s="35"/>
      <c r="L8167" s="33"/>
      <c r="M8167" s="33"/>
      <c r="N8167" s="33"/>
      <c r="O8167" s="28"/>
      <c r="P8167" s="29"/>
      <c r="Q8167" s="30"/>
      <c r="R8167" s="31"/>
      <c r="S8167" s="28"/>
      <c r="T8167" s="28"/>
      <c r="U8167" s="32"/>
      <c r="V8167" s="28"/>
      <c r="W8167" s="8"/>
      <c r="AC8167" s="64"/>
    </row>
    <row r="8168" spans="1:29" x14ac:dyDescent="0.35">
      <c r="A8168" s="9"/>
      <c r="B8168" s="28"/>
      <c r="C8168" s="28"/>
      <c r="D8168" s="28"/>
      <c r="E8168" s="28"/>
      <c r="F8168" s="28"/>
      <c r="G8168" s="33"/>
      <c r="H8168" s="33"/>
      <c r="I8168" s="33"/>
      <c r="J8168" s="34"/>
      <c r="K8168" s="35"/>
      <c r="L8168" s="33"/>
      <c r="M8168" s="33"/>
      <c r="N8168" s="33"/>
      <c r="O8168" s="28"/>
      <c r="P8168" s="29"/>
      <c r="Q8168" s="30"/>
      <c r="R8168" s="31"/>
      <c r="S8168" s="28"/>
      <c r="T8168" s="28"/>
      <c r="U8168" s="32"/>
      <c r="V8168" s="28"/>
      <c r="W8168" s="8"/>
      <c r="AC8168" s="64"/>
    </row>
    <row r="8169" spans="1:29" x14ac:dyDescent="0.35">
      <c r="A8169" s="9"/>
      <c r="B8169" s="28"/>
      <c r="C8169" s="28"/>
      <c r="D8169" s="28"/>
      <c r="E8169" s="28"/>
      <c r="F8169" s="28"/>
      <c r="G8169" s="33"/>
      <c r="H8169" s="33"/>
      <c r="I8169" s="33"/>
      <c r="J8169" s="34"/>
      <c r="K8169" s="35"/>
      <c r="L8169" s="33"/>
      <c r="M8169" s="33"/>
      <c r="N8169" s="33"/>
      <c r="O8169" s="28"/>
      <c r="P8169" s="29"/>
      <c r="Q8169" s="30"/>
      <c r="R8169" s="31"/>
      <c r="S8169" s="28"/>
      <c r="T8169" s="28"/>
      <c r="U8169" s="32"/>
      <c r="V8169" s="28"/>
      <c r="W8169" s="8"/>
      <c r="AC8169" s="64"/>
    </row>
    <row r="8170" spans="1:29" x14ac:dyDescent="0.35">
      <c r="A8170" s="9"/>
      <c r="B8170" s="28"/>
      <c r="C8170" s="28"/>
      <c r="D8170" s="28"/>
      <c r="E8170" s="28"/>
      <c r="F8170" s="28"/>
      <c r="G8170" s="33"/>
      <c r="H8170" s="33"/>
      <c r="I8170" s="33"/>
      <c r="J8170" s="34"/>
      <c r="K8170" s="35"/>
      <c r="L8170" s="33"/>
      <c r="M8170" s="33"/>
      <c r="N8170" s="33"/>
      <c r="O8170" s="28"/>
      <c r="P8170" s="29"/>
      <c r="Q8170" s="30"/>
      <c r="R8170" s="31"/>
      <c r="S8170" s="28"/>
      <c r="T8170" s="28"/>
      <c r="U8170" s="32"/>
      <c r="V8170" s="28"/>
      <c r="W8170" s="8"/>
      <c r="AC8170" s="64"/>
    </row>
    <row r="8171" spans="1:29" x14ac:dyDescent="0.35">
      <c r="A8171" s="9"/>
      <c r="B8171" s="28"/>
      <c r="C8171" s="28"/>
      <c r="D8171" s="28"/>
      <c r="E8171" s="28"/>
      <c r="F8171" s="28"/>
      <c r="G8171" s="33"/>
      <c r="H8171" s="33"/>
      <c r="I8171" s="33"/>
      <c r="J8171" s="34"/>
      <c r="K8171" s="35"/>
      <c r="L8171" s="33"/>
      <c r="M8171" s="33"/>
      <c r="N8171" s="33"/>
      <c r="O8171" s="28"/>
      <c r="P8171" s="29"/>
      <c r="Q8171" s="30"/>
      <c r="R8171" s="31"/>
      <c r="S8171" s="28"/>
      <c r="T8171" s="28"/>
      <c r="U8171" s="32"/>
      <c r="V8171" s="28"/>
      <c r="W8171" s="8"/>
      <c r="AC8171" s="64"/>
    </row>
    <row r="8172" spans="1:29" x14ac:dyDescent="0.35">
      <c r="A8172" s="9"/>
      <c r="B8172" s="28"/>
      <c r="C8172" s="28"/>
      <c r="D8172" s="28"/>
      <c r="E8172" s="28"/>
      <c r="F8172" s="28"/>
      <c r="G8172" s="33"/>
      <c r="H8172" s="33"/>
      <c r="I8172" s="33"/>
      <c r="J8172" s="34"/>
      <c r="K8172" s="35"/>
      <c r="L8172" s="33"/>
      <c r="M8172" s="33"/>
      <c r="N8172" s="33"/>
      <c r="O8172" s="28"/>
      <c r="P8172" s="29"/>
      <c r="Q8172" s="30"/>
      <c r="R8172" s="31"/>
      <c r="S8172" s="28"/>
      <c r="T8172" s="28"/>
      <c r="U8172" s="32"/>
      <c r="V8172" s="28"/>
      <c r="W8172" s="8"/>
      <c r="AC8172" s="64"/>
    </row>
    <row r="8173" spans="1:29" x14ac:dyDescent="0.35">
      <c r="A8173" s="9"/>
      <c r="B8173" s="28"/>
      <c r="C8173" s="28"/>
      <c r="D8173" s="28"/>
      <c r="E8173" s="28"/>
      <c r="F8173" s="28"/>
      <c r="G8173" s="33"/>
      <c r="H8173" s="33"/>
      <c r="I8173" s="33"/>
      <c r="J8173" s="34"/>
      <c r="K8173" s="35"/>
      <c r="L8173" s="33"/>
      <c r="M8173" s="33"/>
      <c r="N8173" s="33"/>
      <c r="O8173" s="28"/>
      <c r="P8173" s="29"/>
      <c r="Q8173" s="30"/>
      <c r="R8173" s="31"/>
      <c r="S8173" s="28"/>
      <c r="T8173" s="28"/>
      <c r="U8173" s="32"/>
      <c r="V8173" s="28"/>
      <c r="W8173" s="8"/>
      <c r="AC8173" s="64"/>
    </row>
    <row r="8174" spans="1:29" x14ac:dyDescent="0.35">
      <c r="A8174" s="9"/>
      <c r="B8174" s="28"/>
      <c r="C8174" s="28"/>
      <c r="D8174" s="28"/>
      <c r="E8174" s="28"/>
      <c r="F8174" s="28"/>
      <c r="G8174" s="33"/>
      <c r="H8174" s="33"/>
      <c r="I8174" s="33"/>
      <c r="J8174" s="34"/>
      <c r="K8174" s="35"/>
      <c r="L8174" s="33"/>
      <c r="M8174" s="33"/>
      <c r="N8174" s="33"/>
      <c r="O8174" s="28"/>
      <c r="P8174" s="29"/>
      <c r="Q8174" s="30"/>
      <c r="R8174" s="31"/>
      <c r="S8174" s="28"/>
      <c r="T8174" s="28"/>
      <c r="U8174" s="32"/>
      <c r="V8174" s="28"/>
      <c r="W8174" s="8"/>
      <c r="AC8174" s="64"/>
    </row>
    <row r="8175" spans="1:29" x14ac:dyDescent="0.35">
      <c r="A8175" s="9"/>
      <c r="B8175" s="28"/>
      <c r="C8175" s="28"/>
      <c r="D8175" s="28"/>
      <c r="E8175" s="28"/>
      <c r="F8175" s="28"/>
      <c r="G8175" s="33"/>
      <c r="H8175" s="33"/>
      <c r="I8175" s="33"/>
      <c r="J8175" s="34"/>
      <c r="K8175" s="35"/>
      <c r="L8175" s="33"/>
      <c r="M8175" s="33"/>
      <c r="N8175" s="33"/>
      <c r="O8175" s="28"/>
      <c r="P8175" s="29"/>
      <c r="Q8175" s="30"/>
      <c r="R8175" s="31"/>
      <c r="S8175" s="28"/>
      <c r="T8175" s="28"/>
      <c r="U8175" s="32"/>
      <c r="V8175" s="28"/>
      <c r="W8175" s="8"/>
      <c r="AC8175" s="64"/>
    </row>
    <row r="8176" spans="1:29" x14ac:dyDescent="0.35">
      <c r="A8176" s="9"/>
      <c r="B8176" s="28"/>
      <c r="C8176" s="28"/>
      <c r="D8176" s="28"/>
      <c r="E8176" s="28"/>
      <c r="F8176" s="28"/>
      <c r="G8176" s="33"/>
      <c r="H8176" s="33"/>
      <c r="I8176" s="33"/>
      <c r="J8176" s="34"/>
      <c r="K8176" s="35"/>
      <c r="L8176" s="33"/>
      <c r="M8176" s="33"/>
      <c r="N8176" s="33"/>
      <c r="O8176" s="28"/>
      <c r="P8176" s="29"/>
      <c r="Q8176" s="30"/>
      <c r="R8176" s="31"/>
      <c r="S8176" s="28"/>
      <c r="T8176" s="28"/>
      <c r="U8176" s="32"/>
      <c r="V8176" s="28"/>
      <c r="W8176" s="8"/>
      <c r="AC8176" s="64"/>
    </row>
    <row r="8177" spans="1:29" x14ac:dyDescent="0.35">
      <c r="A8177" s="9"/>
      <c r="B8177" s="28"/>
      <c r="C8177" s="28"/>
      <c r="D8177" s="28"/>
      <c r="E8177" s="28"/>
      <c r="F8177" s="28"/>
      <c r="G8177" s="33"/>
      <c r="H8177" s="33"/>
      <c r="I8177" s="33"/>
      <c r="J8177" s="34"/>
      <c r="K8177" s="35"/>
      <c r="L8177" s="33"/>
      <c r="M8177" s="33"/>
      <c r="N8177" s="33"/>
      <c r="O8177" s="28"/>
      <c r="P8177" s="29"/>
      <c r="Q8177" s="30"/>
      <c r="R8177" s="31"/>
      <c r="S8177" s="28"/>
      <c r="T8177" s="28"/>
      <c r="U8177" s="32"/>
      <c r="V8177" s="28"/>
      <c r="W8177" s="8"/>
      <c r="AC8177" s="64"/>
    </row>
    <row r="8178" spans="1:29" x14ac:dyDescent="0.35">
      <c r="A8178" s="9"/>
      <c r="B8178" s="28"/>
      <c r="C8178" s="28"/>
      <c r="D8178" s="28"/>
      <c r="E8178" s="28"/>
      <c r="F8178" s="28"/>
      <c r="G8178" s="33"/>
      <c r="H8178" s="33"/>
      <c r="I8178" s="33"/>
      <c r="J8178" s="34"/>
      <c r="K8178" s="35"/>
      <c r="L8178" s="37"/>
      <c r="M8178" s="37"/>
      <c r="N8178" s="37"/>
      <c r="O8178" s="28"/>
      <c r="P8178" s="29"/>
      <c r="Q8178" s="30"/>
      <c r="R8178" s="31"/>
      <c r="S8178" s="28"/>
      <c r="T8178" s="28"/>
      <c r="U8178" s="32"/>
      <c r="V8178" s="28"/>
      <c r="W8178" s="8"/>
      <c r="AC8178" s="64"/>
    </row>
    <row r="8179" spans="1:29" x14ac:dyDescent="0.35">
      <c r="A8179" s="9"/>
      <c r="B8179" s="28"/>
      <c r="C8179" s="28"/>
      <c r="D8179" s="28"/>
      <c r="E8179" s="28"/>
      <c r="F8179" s="28"/>
      <c r="G8179" s="33"/>
      <c r="H8179" s="33"/>
      <c r="I8179" s="33"/>
      <c r="J8179" s="34"/>
      <c r="K8179" s="35"/>
      <c r="L8179" s="33"/>
      <c r="M8179" s="33"/>
      <c r="N8179" s="33"/>
      <c r="O8179" s="28"/>
      <c r="P8179" s="29"/>
      <c r="Q8179" s="30"/>
      <c r="R8179" s="31"/>
      <c r="S8179" s="28"/>
      <c r="T8179" s="28"/>
      <c r="U8179" s="32"/>
      <c r="V8179" s="28"/>
      <c r="W8179" s="8"/>
      <c r="AC8179" s="64"/>
    </row>
    <row r="8180" spans="1:29" x14ac:dyDescent="0.35">
      <c r="A8180" s="9"/>
      <c r="B8180" s="28"/>
      <c r="C8180" s="28"/>
      <c r="D8180" s="28"/>
      <c r="E8180" s="28"/>
      <c r="F8180" s="28"/>
      <c r="G8180" s="33"/>
      <c r="H8180" s="33"/>
      <c r="I8180" s="33"/>
      <c r="J8180" s="34"/>
      <c r="K8180" s="35"/>
      <c r="L8180" s="33"/>
      <c r="M8180" s="33"/>
      <c r="N8180" s="33"/>
      <c r="O8180" s="28"/>
      <c r="P8180" s="29"/>
      <c r="Q8180" s="30"/>
      <c r="R8180" s="31"/>
      <c r="S8180" s="28"/>
      <c r="T8180" s="28"/>
      <c r="U8180" s="32"/>
      <c r="V8180" s="28"/>
      <c r="W8180" s="8"/>
      <c r="AC8180" s="64"/>
    </row>
    <row r="8181" spans="1:29" x14ac:dyDescent="0.35">
      <c r="A8181" s="9"/>
      <c r="B8181" s="28"/>
      <c r="C8181" s="28"/>
      <c r="D8181" s="28"/>
      <c r="E8181" s="28"/>
      <c r="F8181" s="28"/>
      <c r="G8181" s="33"/>
      <c r="H8181" s="33"/>
      <c r="I8181" s="37"/>
      <c r="J8181" s="38"/>
      <c r="K8181" s="39"/>
      <c r="L8181" s="37"/>
      <c r="M8181" s="37"/>
      <c r="N8181" s="37"/>
      <c r="O8181" s="40"/>
      <c r="P8181" s="29"/>
      <c r="Q8181" s="30"/>
      <c r="R8181" s="31"/>
      <c r="S8181" s="40"/>
      <c r="T8181" s="40"/>
      <c r="U8181" s="43"/>
      <c r="V8181" s="40"/>
      <c r="W8181" s="8"/>
      <c r="AC8181" s="64"/>
    </row>
    <row r="8182" spans="1:29" x14ac:dyDescent="0.35">
      <c r="A8182" s="9"/>
      <c r="B8182" s="28"/>
      <c r="C8182" s="28"/>
      <c r="D8182" s="28"/>
      <c r="E8182" s="28"/>
      <c r="F8182" s="28"/>
      <c r="G8182" s="33"/>
      <c r="H8182" s="33"/>
      <c r="I8182" s="33"/>
      <c r="J8182" s="34"/>
      <c r="K8182" s="35"/>
      <c r="L8182" s="33"/>
      <c r="M8182" s="33"/>
      <c r="N8182" s="33"/>
      <c r="O8182" s="28"/>
      <c r="P8182" s="41"/>
      <c r="Q8182" s="30"/>
      <c r="R8182" s="31"/>
      <c r="S8182" s="28"/>
      <c r="T8182" s="28"/>
      <c r="U8182" s="32"/>
      <c r="V8182" s="28"/>
      <c r="W8182" s="8"/>
      <c r="AC8182" s="64"/>
    </row>
    <row r="8183" spans="1:29" x14ac:dyDescent="0.35">
      <c r="A8183" s="9"/>
      <c r="B8183" s="28"/>
      <c r="C8183" s="28"/>
      <c r="D8183" s="28"/>
      <c r="E8183" s="28"/>
      <c r="F8183" s="28"/>
      <c r="G8183" s="33"/>
      <c r="H8183" s="33"/>
      <c r="I8183" s="33"/>
      <c r="J8183" s="34"/>
      <c r="K8183" s="35"/>
      <c r="L8183" s="33"/>
      <c r="M8183" s="33"/>
      <c r="N8183" s="33"/>
      <c r="O8183" s="28"/>
      <c r="P8183" s="29"/>
      <c r="Q8183" s="30"/>
      <c r="R8183" s="31"/>
      <c r="S8183" s="28"/>
      <c r="T8183" s="28"/>
      <c r="U8183" s="32"/>
      <c r="V8183" s="28"/>
      <c r="W8183" s="8"/>
      <c r="AC8183" s="64"/>
    </row>
    <row r="8184" spans="1:29" x14ac:dyDescent="0.35">
      <c r="A8184" s="9"/>
      <c r="B8184" s="28"/>
      <c r="C8184" s="28"/>
      <c r="D8184" s="28"/>
      <c r="E8184" s="28"/>
      <c r="F8184" s="28"/>
      <c r="G8184" s="33"/>
      <c r="H8184" s="33"/>
      <c r="I8184" s="33"/>
      <c r="J8184" s="34"/>
      <c r="K8184" s="35"/>
      <c r="L8184" s="33"/>
      <c r="M8184" s="33"/>
      <c r="N8184" s="33"/>
      <c r="O8184" s="28"/>
      <c r="P8184" s="29"/>
      <c r="Q8184" s="30"/>
      <c r="R8184" s="31"/>
      <c r="S8184" s="28"/>
      <c r="T8184" s="28"/>
      <c r="U8184" s="32"/>
      <c r="V8184" s="28"/>
      <c r="W8184" s="8"/>
      <c r="AC8184" s="64"/>
    </row>
    <row r="8185" spans="1:29" x14ac:dyDescent="0.35">
      <c r="A8185" s="9"/>
      <c r="B8185" s="28"/>
      <c r="C8185" s="28"/>
      <c r="D8185" s="28"/>
      <c r="E8185" s="28"/>
      <c r="F8185" s="28"/>
      <c r="G8185" s="33"/>
      <c r="H8185" s="33"/>
      <c r="I8185" s="33"/>
      <c r="J8185" s="34"/>
      <c r="K8185" s="35"/>
      <c r="L8185" s="33"/>
      <c r="M8185" s="33"/>
      <c r="N8185" s="33"/>
      <c r="O8185" s="28"/>
      <c r="P8185" s="29"/>
      <c r="Q8185" s="30"/>
      <c r="R8185" s="31"/>
      <c r="S8185" s="28"/>
      <c r="T8185" s="28"/>
      <c r="U8185" s="32"/>
      <c r="V8185" s="28"/>
      <c r="W8185" s="8"/>
      <c r="AC8185" s="64"/>
    </row>
    <row r="8186" spans="1:29" x14ac:dyDescent="0.35">
      <c r="A8186" s="9"/>
      <c r="B8186" s="28"/>
      <c r="C8186" s="28"/>
      <c r="D8186" s="28"/>
      <c r="E8186" s="28"/>
      <c r="F8186" s="28"/>
      <c r="G8186" s="33"/>
      <c r="H8186" s="33"/>
      <c r="I8186" s="33"/>
      <c r="J8186" s="34"/>
      <c r="K8186" s="35"/>
      <c r="L8186" s="33"/>
      <c r="M8186" s="33"/>
      <c r="N8186" s="33"/>
      <c r="O8186" s="28"/>
      <c r="P8186" s="29"/>
      <c r="Q8186" s="30"/>
      <c r="R8186" s="31"/>
      <c r="S8186" s="28"/>
      <c r="T8186" s="28"/>
      <c r="U8186" s="32"/>
      <c r="V8186" s="28"/>
      <c r="W8186" s="8"/>
      <c r="AC8186" s="64"/>
    </row>
    <row r="8187" spans="1:29" x14ac:dyDescent="0.35">
      <c r="A8187" s="9"/>
      <c r="B8187" s="28"/>
      <c r="C8187" s="28"/>
      <c r="D8187" s="28"/>
      <c r="E8187" s="28"/>
      <c r="F8187" s="28"/>
      <c r="G8187" s="33"/>
      <c r="H8187" s="33"/>
      <c r="I8187" s="33"/>
      <c r="J8187" s="34"/>
      <c r="K8187" s="35"/>
      <c r="L8187" s="33"/>
      <c r="M8187" s="33"/>
      <c r="N8187" s="33"/>
      <c r="O8187" s="28"/>
      <c r="P8187" s="29"/>
      <c r="Q8187" s="30"/>
      <c r="R8187" s="31"/>
      <c r="S8187" s="28"/>
      <c r="T8187" s="28"/>
      <c r="U8187" s="32"/>
      <c r="V8187" s="28"/>
      <c r="W8187" s="8"/>
      <c r="AC8187" s="64"/>
    </row>
    <row r="8188" spans="1:29" x14ac:dyDescent="0.35">
      <c r="A8188" s="9"/>
      <c r="B8188" s="28"/>
      <c r="C8188" s="28"/>
      <c r="D8188" s="28"/>
      <c r="E8188" s="28"/>
      <c r="F8188" s="28"/>
      <c r="G8188" s="33"/>
      <c r="H8188" s="33"/>
      <c r="I8188" s="33"/>
      <c r="J8188" s="34"/>
      <c r="K8188" s="35"/>
      <c r="L8188" s="33"/>
      <c r="M8188" s="33"/>
      <c r="N8188" s="33"/>
      <c r="O8188" s="28"/>
      <c r="P8188" s="29"/>
      <c r="Q8188" s="30"/>
      <c r="R8188" s="31"/>
      <c r="S8188" s="28"/>
      <c r="T8188" s="28"/>
      <c r="U8188" s="32"/>
      <c r="V8188" s="28"/>
      <c r="W8188" s="8"/>
      <c r="AC8188" s="64"/>
    </row>
    <row r="8189" spans="1:29" x14ac:dyDescent="0.35">
      <c r="A8189" s="9"/>
      <c r="B8189" s="28"/>
      <c r="C8189" s="28"/>
      <c r="D8189" s="28"/>
      <c r="E8189" s="28"/>
      <c r="F8189" s="28"/>
      <c r="G8189" s="33"/>
      <c r="H8189" s="33"/>
      <c r="I8189" s="33"/>
      <c r="J8189" s="34"/>
      <c r="K8189" s="35"/>
      <c r="L8189" s="33"/>
      <c r="M8189" s="33"/>
      <c r="N8189" s="33"/>
      <c r="O8189" s="28"/>
      <c r="P8189" s="29"/>
      <c r="Q8189" s="30"/>
      <c r="R8189" s="31"/>
      <c r="S8189" s="28"/>
      <c r="T8189" s="28"/>
      <c r="U8189" s="32"/>
      <c r="V8189" s="28"/>
      <c r="W8189" s="8"/>
      <c r="AC8189" s="64"/>
    </row>
    <row r="8190" spans="1:29" x14ac:dyDescent="0.35">
      <c r="A8190" s="9"/>
      <c r="B8190" s="28"/>
      <c r="C8190" s="28"/>
      <c r="D8190" s="28"/>
      <c r="E8190" s="28"/>
      <c r="F8190" s="28"/>
      <c r="G8190" s="33"/>
      <c r="H8190" s="33"/>
      <c r="I8190" s="33"/>
      <c r="J8190" s="34"/>
      <c r="K8190" s="35"/>
      <c r="L8190" s="33"/>
      <c r="M8190" s="33"/>
      <c r="N8190" s="33"/>
      <c r="O8190" s="28"/>
      <c r="P8190" s="29"/>
      <c r="Q8190" s="30"/>
      <c r="R8190" s="31"/>
      <c r="S8190" s="28"/>
      <c r="T8190" s="28"/>
      <c r="U8190" s="32"/>
      <c r="V8190" s="28"/>
      <c r="W8190" s="8"/>
      <c r="AC8190" s="64"/>
    </row>
    <row r="8191" spans="1:29" x14ac:dyDescent="0.35">
      <c r="A8191" s="9"/>
      <c r="B8191" s="28"/>
      <c r="C8191" s="28"/>
      <c r="D8191" s="28"/>
      <c r="E8191" s="28"/>
      <c r="F8191" s="28"/>
      <c r="G8191" s="33"/>
      <c r="H8191" s="33"/>
      <c r="I8191" s="33"/>
      <c r="J8191" s="34"/>
      <c r="K8191" s="35"/>
      <c r="L8191" s="33"/>
      <c r="M8191" s="33"/>
      <c r="N8191" s="33"/>
      <c r="O8191" s="28"/>
      <c r="P8191" s="29"/>
      <c r="Q8191" s="30"/>
      <c r="R8191" s="31"/>
      <c r="S8191" s="28"/>
      <c r="T8191" s="28"/>
      <c r="U8191" s="32"/>
      <c r="V8191" s="28"/>
      <c r="W8191" s="8"/>
      <c r="AC8191" s="64"/>
    </row>
    <row r="8192" spans="1:29" x14ac:dyDescent="0.35">
      <c r="A8192" s="9"/>
      <c r="B8192" s="28"/>
      <c r="C8192" s="28"/>
      <c r="D8192" s="28"/>
      <c r="E8192" s="28"/>
      <c r="F8192" s="28"/>
      <c r="G8192" s="33"/>
      <c r="H8192" s="33"/>
      <c r="I8192" s="33"/>
      <c r="J8192" s="34"/>
      <c r="K8192" s="35"/>
      <c r="L8192" s="37"/>
      <c r="M8192" s="37"/>
      <c r="N8192" s="37"/>
      <c r="O8192" s="28"/>
      <c r="P8192" s="29"/>
      <c r="Q8192" s="30"/>
      <c r="R8192" s="31"/>
      <c r="S8192" s="28"/>
      <c r="T8192" s="28"/>
      <c r="U8192" s="32"/>
      <c r="V8192" s="28"/>
      <c r="W8192" s="8"/>
      <c r="AC8192" s="64"/>
    </row>
    <row r="8193" spans="1:29" x14ac:dyDescent="0.35">
      <c r="A8193" s="9"/>
      <c r="B8193" s="28"/>
      <c r="C8193" s="28"/>
      <c r="D8193" s="28"/>
      <c r="E8193" s="28"/>
      <c r="F8193" s="28"/>
      <c r="G8193" s="33"/>
      <c r="H8193" s="33"/>
      <c r="I8193" s="37"/>
      <c r="J8193" s="38"/>
      <c r="K8193" s="39"/>
      <c r="L8193" s="37"/>
      <c r="M8193" s="37"/>
      <c r="N8193" s="37"/>
      <c r="O8193" s="40"/>
      <c r="P8193" s="29"/>
      <c r="Q8193" s="42"/>
      <c r="R8193" s="50"/>
      <c r="S8193" s="40"/>
      <c r="T8193" s="40"/>
      <c r="U8193" s="43"/>
      <c r="V8193" s="40"/>
      <c r="W8193" s="8"/>
      <c r="AC8193" s="64"/>
    </row>
    <row r="8194" spans="1:29" x14ac:dyDescent="0.35">
      <c r="A8194" s="9"/>
      <c r="B8194" s="28"/>
      <c r="C8194" s="28"/>
      <c r="D8194" s="28"/>
      <c r="E8194" s="28"/>
      <c r="F8194" s="28"/>
      <c r="G8194" s="33"/>
      <c r="H8194" s="33"/>
      <c r="I8194" s="33"/>
      <c r="J8194" s="34"/>
      <c r="K8194" s="35"/>
      <c r="L8194" s="33"/>
      <c r="M8194" s="33"/>
      <c r="N8194" s="33"/>
      <c r="O8194" s="28"/>
      <c r="P8194" s="41"/>
      <c r="Q8194" s="30"/>
      <c r="R8194" s="31"/>
      <c r="S8194" s="28"/>
      <c r="T8194" s="28"/>
      <c r="U8194" s="32"/>
      <c r="V8194" s="28"/>
      <c r="W8194" s="8"/>
      <c r="AC8194" s="64"/>
    </row>
    <row r="8195" spans="1:29" x14ac:dyDescent="0.35">
      <c r="A8195" s="9"/>
      <c r="B8195" s="28"/>
      <c r="C8195" s="28"/>
      <c r="D8195" s="28"/>
      <c r="E8195" s="28"/>
      <c r="F8195" s="28"/>
      <c r="G8195" s="33"/>
      <c r="H8195" s="33"/>
      <c r="I8195" s="33"/>
      <c r="J8195" s="34"/>
      <c r="K8195" s="35"/>
      <c r="L8195" s="33"/>
      <c r="M8195" s="33"/>
      <c r="N8195" s="33"/>
      <c r="O8195" s="28"/>
      <c r="P8195" s="29"/>
      <c r="Q8195" s="30"/>
      <c r="R8195" s="31"/>
      <c r="S8195" s="28"/>
      <c r="T8195" s="28"/>
      <c r="U8195" s="32"/>
      <c r="V8195" s="28"/>
      <c r="W8195" s="8"/>
      <c r="AC8195" s="64"/>
    </row>
    <row r="8196" spans="1:29" x14ac:dyDescent="0.35">
      <c r="A8196" s="9"/>
      <c r="B8196" s="28"/>
      <c r="C8196" s="28"/>
      <c r="D8196" s="28"/>
      <c r="E8196" s="28"/>
      <c r="F8196" s="28"/>
      <c r="G8196" s="33"/>
      <c r="H8196" s="33"/>
      <c r="I8196" s="33"/>
      <c r="J8196" s="34"/>
      <c r="K8196" s="35"/>
      <c r="L8196" s="33"/>
      <c r="M8196" s="33"/>
      <c r="N8196" s="33"/>
      <c r="O8196" s="28"/>
      <c r="P8196" s="29"/>
      <c r="Q8196" s="30"/>
      <c r="R8196" s="31"/>
      <c r="S8196" s="28"/>
      <c r="T8196" s="28"/>
      <c r="U8196" s="32"/>
      <c r="V8196" s="28"/>
      <c r="W8196" s="8"/>
      <c r="AC8196" s="64"/>
    </row>
    <row r="8197" spans="1:29" x14ac:dyDescent="0.35">
      <c r="A8197" s="9"/>
      <c r="B8197" s="28"/>
      <c r="C8197" s="28"/>
      <c r="D8197" s="28"/>
      <c r="E8197" s="28"/>
      <c r="F8197" s="28"/>
      <c r="G8197" s="33"/>
      <c r="H8197" s="33"/>
      <c r="I8197" s="33"/>
      <c r="J8197" s="34"/>
      <c r="K8197" s="35"/>
      <c r="L8197" s="33"/>
      <c r="M8197" s="33"/>
      <c r="N8197" s="33"/>
      <c r="O8197" s="28"/>
      <c r="P8197" s="29"/>
      <c r="Q8197" s="30"/>
      <c r="R8197" s="31"/>
      <c r="S8197" s="28"/>
      <c r="T8197" s="28"/>
      <c r="U8197" s="32"/>
      <c r="V8197" s="28"/>
      <c r="W8197" s="8"/>
      <c r="AC8197" s="64"/>
    </row>
    <row r="8198" spans="1:29" x14ac:dyDescent="0.35">
      <c r="A8198" s="9"/>
      <c r="B8198" s="28"/>
      <c r="C8198" s="28"/>
      <c r="D8198" s="28"/>
      <c r="E8198" s="28"/>
      <c r="F8198" s="28"/>
      <c r="G8198" s="33"/>
      <c r="H8198" s="33"/>
      <c r="I8198" s="33"/>
      <c r="J8198" s="34"/>
      <c r="K8198" s="35"/>
      <c r="L8198" s="33"/>
      <c r="M8198" s="33"/>
      <c r="N8198" s="33"/>
      <c r="O8198" s="28"/>
      <c r="P8198" s="29"/>
      <c r="Q8198" s="30"/>
      <c r="R8198" s="31"/>
      <c r="S8198" s="28"/>
      <c r="T8198" s="28"/>
      <c r="U8198" s="32"/>
      <c r="V8198" s="28"/>
      <c r="W8198" s="8"/>
      <c r="AC8198" s="64"/>
    </row>
    <row r="8199" spans="1:29" x14ac:dyDescent="0.35">
      <c r="A8199" s="9"/>
      <c r="B8199" s="28"/>
      <c r="C8199" s="28"/>
      <c r="D8199" s="28"/>
      <c r="E8199" s="28"/>
      <c r="F8199" s="28"/>
      <c r="G8199" s="33"/>
      <c r="H8199" s="33"/>
      <c r="I8199" s="33"/>
      <c r="J8199" s="34"/>
      <c r="K8199" s="35"/>
      <c r="L8199" s="33"/>
      <c r="M8199" s="33"/>
      <c r="N8199" s="33"/>
      <c r="O8199" s="28"/>
      <c r="P8199" s="29"/>
      <c r="Q8199" s="30"/>
      <c r="R8199" s="31"/>
      <c r="S8199" s="28"/>
      <c r="T8199" s="28"/>
      <c r="U8199" s="32"/>
      <c r="V8199" s="28"/>
      <c r="W8199" s="8"/>
      <c r="AC8199" s="64"/>
    </row>
    <row r="8200" spans="1:29" x14ac:dyDescent="0.35">
      <c r="A8200" s="9"/>
      <c r="B8200" s="28"/>
      <c r="C8200" s="28"/>
      <c r="D8200" s="28"/>
      <c r="E8200" s="28"/>
      <c r="F8200" s="28"/>
      <c r="G8200" s="33"/>
      <c r="H8200" s="33"/>
      <c r="I8200" s="33"/>
      <c r="J8200" s="34"/>
      <c r="K8200" s="35"/>
      <c r="L8200" s="33"/>
      <c r="M8200" s="33"/>
      <c r="N8200" s="33"/>
      <c r="O8200" s="28"/>
      <c r="P8200" s="29"/>
      <c r="Q8200" s="30"/>
      <c r="R8200" s="31"/>
      <c r="S8200" s="28"/>
      <c r="T8200" s="28"/>
      <c r="U8200" s="32"/>
      <c r="V8200" s="28"/>
      <c r="W8200" s="8"/>
      <c r="AC8200" s="64"/>
    </row>
    <row r="8201" spans="1:29" x14ac:dyDescent="0.35">
      <c r="A8201" s="9"/>
      <c r="B8201" s="28"/>
      <c r="C8201" s="28"/>
      <c r="D8201" s="28"/>
      <c r="E8201" s="28"/>
      <c r="F8201" s="28"/>
      <c r="G8201" s="33"/>
      <c r="H8201" s="33"/>
      <c r="I8201" s="33"/>
      <c r="J8201" s="34"/>
      <c r="K8201" s="35"/>
      <c r="L8201" s="33"/>
      <c r="M8201" s="33"/>
      <c r="N8201" s="33"/>
      <c r="O8201" s="28"/>
      <c r="P8201" s="29"/>
      <c r="Q8201" s="30"/>
      <c r="R8201" s="31"/>
      <c r="S8201" s="28"/>
      <c r="T8201" s="28"/>
      <c r="U8201" s="32"/>
      <c r="V8201" s="28"/>
      <c r="W8201" s="8"/>
      <c r="AC8201" s="64"/>
    </row>
    <row r="8202" spans="1:29" x14ac:dyDescent="0.35">
      <c r="A8202" s="9"/>
      <c r="B8202" s="28"/>
      <c r="C8202" s="28"/>
      <c r="D8202" s="28"/>
      <c r="E8202" s="28"/>
      <c r="F8202" s="28"/>
      <c r="G8202" s="33"/>
      <c r="H8202" s="33"/>
      <c r="I8202" s="33"/>
      <c r="J8202" s="34"/>
      <c r="K8202" s="35"/>
      <c r="L8202" s="33"/>
      <c r="M8202" s="33"/>
      <c r="N8202" s="33"/>
      <c r="O8202" s="28"/>
      <c r="P8202" s="29"/>
      <c r="Q8202" s="30"/>
      <c r="R8202" s="31"/>
      <c r="S8202" s="28"/>
      <c r="T8202" s="28"/>
      <c r="U8202" s="32"/>
      <c r="V8202" s="28"/>
      <c r="W8202" s="8"/>
      <c r="AC8202" s="64"/>
    </row>
    <row r="8203" spans="1:29" x14ac:dyDescent="0.35">
      <c r="A8203" s="9"/>
      <c r="B8203" s="28"/>
      <c r="C8203" s="28"/>
      <c r="D8203" s="28"/>
      <c r="E8203" s="28"/>
      <c r="F8203" s="28"/>
      <c r="G8203" s="33"/>
      <c r="H8203" s="33"/>
      <c r="I8203" s="33"/>
      <c r="J8203" s="34"/>
      <c r="K8203" s="35"/>
      <c r="L8203" s="33"/>
      <c r="M8203" s="33"/>
      <c r="N8203" s="33"/>
      <c r="O8203" s="28"/>
      <c r="P8203" s="29"/>
      <c r="Q8203" s="30"/>
      <c r="R8203" s="31"/>
      <c r="S8203" s="28"/>
      <c r="T8203" s="28"/>
      <c r="U8203" s="32"/>
      <c r="V8203" s="28"/>
      <c r="W8203" s="8"/>
      <c r="AC8203" s="64"/>
    </row>
    <row r="8204" spans="1:29" x14ac:dyDescent="0.35">
      <c r="A8204" s="9"/>
      <c r="B8204" s="28"/>
      <c r="C8204" s="28"/>
      <c r="D8204" s="28"/>
      <c r="E8204" s="28"/>
      <c r="F8204" s="28"/>
      <c r="G8204" s="33"/>
      <c r="H8204" s="33"/>
      <c r="I8204" s="33"/>
      <c r="J8204" s="34"/>
      <c r="K8204" s="35"/>
      <c r="L8204" s="33"/>
      <c r="M8204" s="33"/>
      <c r="N8204" s="33"/>
      <c r="O8204" s="28"/>
      <c r="P8204" s="29"/>
      <c r="Q8204" s="30"/>
      <c r="R8204" s="31"/>
      <c r="S8204" s="28"/>
      <c r="T8204" s="28"/>
      <c r="U8204" s="32"/>
      <c r="V8204" s="28"/>
      <c r="W8204" s="8"/>
      <c r="AC8204" s="64"/>
    </row>
    <row r="8205" spans="1:29" x14ac:dyDescent="0.35">
      <c r="A8205" s="9"/>
      <c r="B8205" s="28"/>
      <c r="C8205" s="28"/>
      <c r="D8205" s="28"/>
      <c r="E8205" s="28"/>
      <c r="F8205" s="28"/>
      <c r="G8205" s="33"/>
      <c r="H8205" s="33"/>
      <c r="I8205" s="33"/>
      <c r="J8205" s="34"/>
      <c r="K8205" s="35"/>
      <c r="L8205" s="33"/>
      <c r="M8205" s="33"/>
      <c r="N8205" s="33"/>
      <c r="O8205" s="28"/>
      <c r="P8205" s="29"/>
      <c r="Q8205" s="30"/>
      <c r="R8205" s="31"/>
      <c r="S8205" s="28"/>
      <c r="T8205" s="28"/>
      <c r="U8205" s="32"/>
      <c r="V8205" s="28"/>
      <c r="W8205" s="8"/>
      <c r="AC8205" s="64"/>
    </row>
    <row r="8206" spans="1:29" x14ac:dyDescent="0.35">
      <c r="A8206" s="9"/>
      <c r="B8206" s="28"/>
      <c r="C8206" s="28"/>
      <c r="D8206" s="28"/>
      <c r="E8206" s="28"/>
      <c r="F8206" s="28"/>
      <c r="G8206" s="33"/>
      <c r="H8206" s="33"/>
      <c r="I8206" s="33"/>
      <c r="J8206" s="34"/>
      <c r="K8206" s="35"/>
      <c r="L8206" s="33"/>
      <c r="M8206" s="33"/>
      <c r="N8206" s="33"/>
      <c r="O8206" s="28"/>
      <c r="P8206" s="29"/>
      <c r="Q8206" s="30"/>
      <c r="R8206" s="31"/>
      <c r="S8206" s="28"/>
      <c r="T8206" s="28"/>
      <c r="U8206" s="32"/>
      <c r="V8206" s="28"/>
      <c r="W8206" s="8"/>
      <c r="AC8206" s="64"/>
    </row>
    <row r="8207" spans="1:29" x14ac:dyDescent="0.35">
      <c r="A8207" s="9"/>
      <c r="B8207" s="28"/>
      <c r="C8207" s="28"/>
      <c r="D8207" s="28"/>
      <c r="E8207" s="28"/>
      <c r="F8207" s="28"/>
      <c r="G8207" s="33"/>
      <c r="H8207" s="33"/>
      <c r="I8207" s="33"/>
      <c r="J8207" s="34"/>
      <c r="K8207" s="35"/>
      <c r="L8207" s="33"/>
      <c r="M8207" s="33"/>
      <c r="N8207" s="33"/>
      <c r="O8207" s="28"/>
      <c r="P8207" s="29"/>
      <c r="Q8207" s="30"/>
      <c r="R8207" s="31"/>
      <c r="S8207" s="28"/>
      <c r="T8207" s="28"/>
      <c r="U8207" s="32"/>
      <c r="V8207" s="28"/>
      <c r="W8207" s="8"/>
      <c r="AC8207" s="64"/>
    </row>
    <row r="8208" spans="1:29" x14ac:dyDescent="0.35">
      <c r="A8208" s="9"/>
      <c r="P8208" s="29"/>
      <c r="U8208" s="14"/>
      <c r="W8208" s="8"/>
      <c r="AC8208" s="64"/>
    </row>
    <row r="8209" spans="1:29" x14ac:dyDescent="0.35">
      <c r="A8209" s="9"/>
      <c r="U8209" s="14"/>
      <c r="W8209" s="8"/>
      <c r="AC8209" s="64"/>
    </row>
    <row r="8210" spans="1:29" x14ac:dyDescent="0.35">
      <c r="A8210" s="9"/>
      <c r="U8210" s="14"/>
      <c r="W8210" s="8"/>
      <c r="AC8210" s="64"/>
    </row>
    <row r="8211" spans="1:29" x14ac:dyDescent="0.35">
      <c r="A8211" s="9"/>
      <c r="U8211" s="14"/>
      <c r="W8211" s="8"/>
      <c r="AC8211" s="64"/>
    </row>
    <row r="8212" spans="1:29" x14ac:dyDescent="0.35">
      <c r="A8212" s="9"/>
      <c r="U8212" s="14"/>
      <c r="W8212" s="8"/>
      <c r="AC8212" s="64"/>
    </row>
    <row r="8213" spans="1:29" x14ac:dyDescent="0.35">
      <c r="A8213" s="9"/>
      <c r="U8213" s="14"/>
      <c r="W8213" s="8"/>
      <c r="AC8213" s="64"/>
    </row>
    <row r="8214" spans="1:29" x14ac:dyDescent="0.35">
      <c r="A8214" s="9"/>
      <c r="U8214" s="14"/>
      <c r="W8214" s="8"/>
      <c r="AC8214" s="64"/>
    </row>
    <row r="8215" spans="1:29" x14ac:dyDescent="0.35">
      <c r="A8215" s="9"/>
      <c r="U8215" s="14"/>
      <c r="W8215" s="8"/>
      <c r="AC8215" s="64"/>
    </row>
    <row r="8216" spans="1:29" x14ac:dyDescent="0.35">
      <c r="A8216" s="9"/>
      <c r="I8216" s="17"/>
      <c r="J8216" s="17"/>
      <c r="K8216" s="17"/>
      <c r="L8216" s="17"/>
      <c r="M8216" s="17"/>
      <c r="N8216" s="17"/>
      <c r="O8216" s="15"/>
      <c r="Q8216" s="15"/>
      <c r="R8216" s="67"/>
      <c r="S8216" s="15"/>
      <c r="T8216" s="15"/>
      <c r="U8216" s="22"/>
      <c r="V8216" s="15"/>
      <c r="W8216" s="15"/>
      <c r="AC8216" s="64"/>
    </row>
    <row r="8217" spans="1:29" x14ac:dyDescent="0.35">
      <c r="A8217" s="9"/>
      <c r="P8217" s="15"/>
      <c r="U8217" s="14"/>
      <c r="W8217" s="8"/>
      <c r="AC8217" s="64"/>
    </row>
    <row r="8218" spans="1:29" x14ac:dyDescent="0.35">
      <c r="A8218" s="9"/>
      <c r="U8218" s="14"/>
      <c r="W8218" s="8"/>
      <c r="AC8218" s="64"/>
    </row>
    <row r="8219" spans="1:29" x14ac:dyDescent="0.35">
      <c r="A8219" s="9"/>
      <c r="U8219" s="14"/>
      <c r="W8219" s="8"/>
      <c r="AC8219" s="64"/>
    </row>
    <row r="8220" spans="1:29" x14ac:dyDescent="0.35">
      <c r="A8220" s="9"/>
      <c r="U8220" s="14"/>
      <c r="W8220" s="8"/>
      <c r="AC8220" s="64"/>
    </row>
    <row r="8221" spans="1:29" x14ac:dyDescent="0.35">
      <c r="A8221" s="9"/>
      <c r="U8221" s="14"/>
      <c r="W8221" s="8"/>
      <c r="AC8221" s="64"/>
    </row>
    <row r="8222" spans="1:29" x14ac:dyDescent="0.35">
      <c r="A8222" s="9"/>
      <c r="U8222" s="14"/>
      <c r="W8222" s="8"/>
      <c r="AC8222" s="64"/>
    </row>
    <row r="8223" spans="1:29" x14ac:dyDescent="0.35">
      <c r="A8223" s="9"/>
      <c r="U8223" s="14"/>
      <c r="W8223" s="8"/>
      <c r="AC8223" s="64"/>
    </row>
    <row r="8224" spans="1:29" x14ac:dyDescent="0.35">
      <c r="A8224" s="9"/>
      <c r="U8224" s="14"/>
      <c r="W8224" s="8"/>
      <c r="AC8224" s="64"/>
    </row>
    <row r="8225" spans="1:29" x14ac:dyDescent="0.35">
      <c r="A8225" s="9"/>
      <c r="U8225" s="14"/>
      <c r="W8225" s="8"/>
      <c r="AC8225" s="64"/>
    </row>
    <row r="8226" spans="1:29" x14ac:dyDescent="0.35">
      <c r="A8226" s="9"/>
      <c r="U8226" s="14"/>
      <c r="W8226" s="8"/>
      <c r="AC8226" s="64"/>
    </row>
    <row r="8227" spans="1:29" x14ac:dyDescent="0.35">
      <c r="A8227" s="9"/>
      <c r="U8227" s="14"/>
      <c r="W8227" s="8"/>
      <c r="AC8227" s="64"/>
    </row>
    <row r="8228" spans="1:29" x14ac:dyDescent="0.35">
      <c r="A8228" s="9"/>
      <c r="U8228" s="14"/>
      <c r="W8228" s="8"/>
      <c r="AC8228" s="64"/>
    </row>
    <row r="8229" spans="1:29" x14ac:dyDescent="0.35">
      <c r="A8229" s="9"/>
      <c r="U8229" s="14"/>
      <c r="W8229" s="8"/>
      <c r="AC8229" s="64"/>
    </row>
    <row r="8230" spans="1:29" x14ac:dyDescent="0.35">
      <c r="A8230" s="9"/>
      <c r="U8230" s="14"/>
      <c r="W8230" s="8"/>
      <c r="AC8230" s="64"/>
    </row>
    <row r="8231" spans="1:29" x14ac:dyDescent="0.35">
      <c r="A8231" s="9"/>
      <c r="U8231" s="14"/>
      <c r="W8231" s="8"/>
      <c r="AC8231" s="64"/>
    </row>
    <row r="8232" spans="1:29" x14ac:dyDescent="0.35">
      <c r="A8232" s="9"/>
      <c r="U8232" s="14"/>
      <c r="W8232" s="8"/>
      <c r="AC8232" s="64"/>
    </row>
    <row r="8233" spans="1:29" x14ac:dyDescent="0.35">
      <c r="A8233" s="9"/>
      <c r="U8233" s="14"/>
      <c r="W8233" s="8"/>
      <c r="AC8233" s="64"/>
    </row>
    <row r="8234" spans="1:29" x14ac:dyDescent="0.35">
      <c r="A8234" s="9"/>
      <c r="U8234" s="14"/>
      <c r="W8234" s="8"/>
      <c r="AC8234" s="64"/>
    </row>
    <row r="8235" spans="1:29" x14ac:dyDescent="0.35">
      <c r="A8235" s="9"/>
      <c r="U8235" s="14"/>
      <c r="W8235" s="8"/>
      <c r="AC8235" s="64"/>
    </row>
    <row r="8236" spans="1:29" x14ac:dyDescent="0.35">
      <c r="A8236" s="9"/>
      <c r="U8236" s="14"/>
      <c r="W8236" s="8"/>
      <c r="AC8236" s="64"/>
    </row>
    <row r="8237" spans="1:29" x14ac:dyDescent="0.35">
      <c r="A8237" s="9"/>
      <c r="U8237" s="14"/>
      <c r="W8237" s="8"/>
      <c r="AC8237" s="64"/>
    </row>
    <row r="8238" spans="1:29" x14ac:dyDescent="0.35">
      <c r="A8238" s="9"/>
      <c r="U8238" s="14"/>
      <c r="W8238" s="8"/>
      <c r="AC8238" s="64"/>
    </row>
    <row r="8239" spans="1:29" x14ac:dyDescent="0.35">
      <c r="A8239" s="9"/>
      <c r="U8239" s="14"/>
      <c r="W8239" s="8"/>
      <c r="AC8239" s="64"/>
    </row>
    <row r="8240" spans="1:29" x14ac:dyDescent="0.35">
      <c r="A8240" s="9"/>
      <c r="U8240" s="14"/>
      <c r="W8240" s="8"/>
      <c r="AC8240" s="64"/>
    </row>
    <row r="8241" spans="1:29" x14ac:dyDescent="0.35">
      <c r="A8241" s="9"/>
      <c r="U8241" s="14"/>
      <c r="W8241" s="8"/>
      <c r="AC8241" s="64"/>
    </row>
    <row r="8242" spans="1:29" x14ac:dyDescent="0.35">
      <c r="A8242" s="9"/>
      <c r="U8242" s="14"/>
      <c r="W8242" s="8"/>
      <c r="AC8242" s="64"/>
    </row>
    <row r="8243" spans="1:29" x14ac:dyDescent="0.35">
      <c r="A8243" s="9"/>
      <c r="U8243" s="14"/>
      <c r="W8243" s="8"/>
      <c r="AC8243" s="64"/>
    </row>
    <row r="8244" spans="1:29" x14ac:dyDescent="0.35">
      <c r="A8244" s="9"/>
      <c r="U8244" s="14"/>
      <c r="W8244" s="8"/>
      <c r="AC8244" s="64"/>
    </row>
    <row r="8245" spans="1:29" x14ac:dyDescent="0.35">
      <c r="A8245" s="9"/>
      <c r="U8245" s="14"/>
      <c r="W8245" s="8"/>
      <c r="AC8245" s="64"/>
    </row>
    <row r="8246" spans="1:29" x14ac:dyDescent="0.35">
      <c r="A8246" s="9"/>
      <c r="U8246" s="14"/>
      <c r="W8246" s="8"/>
      <c r="AC8246" s="64"/>
    </row>
    <row r="8247" spans="1:29" x14ac:dyDescent="0.35">
      <c r="A8247" s="9"/>
      <c r="U8247" s="14"/>
      <c r="W8247" s="8"/>
      <c r="AC8247" s="64"/>
    </row>
    <row r="8248" spans="1:29" x14ac:dyDescent="0.35">
      <c r="A8248" s="9"/>
      <c r="U8248" s="14"/>
      <c r="W8248" s="8"/>
      <c r="AC8248" s="64"/>
    </row>
    <row r="8249" spans="1:29" x14ac:dyDescent="0.35">
      <c r="A8249" s="9"/>
      <c r="L8249" s="17"/>
      <c r="M8249" s="17"/>
      <c r="N8249" s="17"/>
      <c r="U8249" s="14"/>
      <c r="W8249" s="8"/>
      <c r="AC8249" s="64"/>
    </row>
    <row r="8250" spans="1:29" x14ac:dyDescent="0.35">
      <c r="A8250" s="9"/>
      <c r="U8250" s="14"/>
      <c r="W8250" s="8"/>
      <c r="AC8250" s="64"/>
    </row>
    <row r="8251" spans="1:29" x14ac:dyDescent="0.35">
      <c r="A8251" s="9"/>
      <c r="U8251" s="14"/>
      <c r="W8251" s="8"/>
      <c r="AC8251" s="64"/>
    </row>
    <row r="8252" spans="1:29" x14ac:dyDescent="0.35">
      <c r="A8252" s="9"/>
      <c r="U8252" s="14"/>
      <c r="W8252" s="8"/>
      <c r="AC8252" s="64"/>
    </row>
    <row r="8253" spans="1:29" x14ac:dyDescent="0.35">
      <c r="A8253" s="9"/>
      <c r="U8253" s="14"/>
      <c r="W8253" s="8"/>
      <c r="AC8253" s="64"/>
    </row>
    <row r="8254" spans="1:29" x14ac:dyDescent="0.35">
      <c r="A8254" s="9"/>
      <c r="U8254" s="14"/>
      <c r="W8254" s="8"/>
      <c r="AC8254" s="64"/>
    </row>
    <row r="8255" spans="1:29" x14ac:dyDescent="0.35">
      <c r="A8255" s="9"/>
      <c r="U8255" s="14"/>
      <c r="W8255" s="8"/>
      <c r="AC8255" s="64"/>
    </row>
    <row r="8256" spans="1:29" x14ac:dyDescent="0.35">
      <c r="A8256" s="9"/>
      <c r="U8256" s="14"/>
      <c r="W8256" s="8"/>
      <c r="AC8256" s="64"/>
    </row>
    <row r="8257" spans="1:29" x14ac:dyDescent="0.35">
      <c r="A8257" s="9"/>
      <c r="U8257" s="14"/>
      <c r="W8257" s="8"/>
      <c r="AC8257" s="64"/>
    </row>
    <row r="8258" spans="1:29" x14ac:dyDescent="0.35">
      <c r="A8258" s="9"/>
      <c r="U8258" s="14"/>
      <c r="W8258" s="8"/>
      <c r="AC8258" s="64"/>
    </row>
    <row r="8259" spans="1:29" x14ac:dyDescent="0.35">
      <c r="A8259" s="9"/>
      <c r="U8259" s="14"/>
      <c r="W8259" s="8"/>
      <c r="AC8259" s="64"/>
    </row>
    <row r="8260" spans="1:29" x14ac:dyDescent="0.35">
      <c r="A8260" s="9"/>
      <c r="U8260" s="14"/>
      <c r="W8260" s="8"/>
      <c r="AC8260" s="64"/>
    </row>
    <row r="8261" spans="1:29" x14ac:dyDescent="0.35">
      <c r="A8261" s="9"/>
      <c r="U8261" s="14"/>
      <c r="W8261" s="8"/>
      <c r="AC8261" s="64"/>
    </row>
    <row r="8262" spans="1:29" x14ac:dyDescent="0.35">
      <c r="A8262" s="9"/>
      <c r="U8262" s="14"/>
      <c r="W8262" s="8"/>
      <c r="AC8262" s="64"/>
    </row>
    <row r="8263" spans="1:29" x14ac:dyDescent="0.35">
      <c r="A8263" s="9"/>
      <c r="U8263" s="14"/>
      <c r="W8263" s="8"/>
      <c r="AC8263" s="64"/>
    </row>
    <row r="8264" spans="1:29" x14ac:dyDescent="0.35">
      <c r="A8264" s="9"/>
      <c r="U8264" s="14"/>
      <c r="W8264" s="8"/>
      <c r="AC8264" s="64"/>
    </row>
    <row r="8265" spans="1:29" x14ac:dyDescent="0.35">
      <c r="A8265" s="9"/>
      <c r="U8265" s="14"/>
      <c r="W8265" s="8"/>
      <c r="AC8265" s="64"/>
    </row>
    <row r="8266" spans="1:29" x14ac:dyDescent="0.35">
      <c r="A8266" s="9"/>
      <c r="U8266" s="14"/>
      <c r="W8266" s="8"/>
      <c r="AC8266" s="64"/>
    </row>
    <row r="8267" spans="1:29" x14ac:dyDescent="0.35">
      <c r="A8267" s="9"/>
      <c r="U8267" s="14"/>
      <c r="W8267" s="8"/>
      <c r="AC8267" s="64"/>
    </row>
    <row r="8268" spans="1:29" x14ac:dyDescent="0.35">
      <c r="A8268" s="9"/>
      <c r="U8268" s="14"/>
      <c r="W8268" s="8"/>
      <c r="AC8268" s="64"/>
    </row>
    <row r="8269" spans="1:29" x14ac:dyDescent="0.35">
      <c r="A8269" s="9"/>
      <c r="U8269" s="14"/>
      <c r="W8269" s="8"/>
      <c r="AC8269" s="64"/>
    </row>
    <row r="8270" spans="1:29" x14ac:dyDescent="0.35">
      <c r="A8270" s="9"/>
      <c r="U8270" s="14"/>
      <c r="W8270" s="8"/>
      <c r="AC8270" s="64"/>
    </row>
    <row r="8271" spans="1:29" x14ac:dyDescent="0.35">
      <c r="A8271" s="9"/>
      <c r="B8271" s="28"/>
      <c r="C8271" s="28"/>
      <c r="D8271" s="28"/>
      <c r="E8271" s="28"/>
      <c r="F8271" s="28"/>
      <c r="G8271" s="33"/>
      <c r="H8271" s="33"/>
      <c r="I8271" s="33"/>
      <c r="J8271" s="34"/>
      <c r="K8271" s="35"/>
      <c r="L8271" s="33"/>
      <c r="M8271" s="33"/>
      <c r="N8271" s="33"/>
      <c r="O8271" s="28"/>
      <c r="Q8271" s="30"/>
      <c r="R8271" s="31"/>
      <c r="S8271" s="28"/>
      <c r="T8271" s="28"/>
      <c r="U8271" s="32"/>
      <c r="V8271" s="28"/>
      <c r="W8271" s="8"/>
      <c r="AC8271" s="64"/>
    </row>
    <row r="8272" spans="1:29" x14ac:dyDescent="0.35">
      <c r="A8272" s="9"/>
      <c r="B8272" s="28"/>
      <c r="C8272" s="28"/>
      <c r="D8272" s="28"/>
      <c r="E8272" s="28"/>
      <c r="F8272" s="28"/>
      <c r="G8272" s="33"/>
      <c r="H8272" s="33"/>
      <c r="I8272" s="33"/>
      <c r="J8272" s="34"/>
      <c r="K8272" s="35"/>
      <c r="L8272" s="33"/>
      <c r="M8272" s="33"/>
      <c r="N8272" s="33"/>
      <c r="O8272" s="28"/>
      <c r="P8272" s="29"/>
      <c r="Q8272" s="30"/>
      <c r="R8272" s="31"/>
      <c r="S8272" s="28"/>
      <c r="T8272" s="28"/>
      <c r="U8272" s="32"/>
      <c r="V8272" s="28"/>
      <c r="W8272" s="8"/>
      <c r="AC8272" s="64"/>
    </row>
    <row r="8273" spans="1:29" x14ac:dyDescent="0.35">
      <c r="A8273" s="9"/>
      <c r="B8273" s="28"/>
      <c r="C8273" s="28"/>
      <c r="D8273" s="28"/>
      <c r="E8273" s="28"/>
      <c r="F8273" s="28"/>
      <c r="G8273" s="33"/>
      <c r="H8273" s="33"/>
      <c r="I8273" s="33"/>
      <c r="J8273" s="34"/>
      <c r="K8273" s="35"/>
      <c r="L8273" s="33"/>
      <c r="M8273" s="33"/>
      <c r="N8273" s="33"/>
      <c r="O8273" s="28"/>
      <c r="P8273" s="29"/>
      <c r="Q8273" s="30"/>
      <c r="R8273" s="31"/>
      <c r="S8273" s="28"/>
      <c r="T8273" s="28"/>
      <c r="U8273" s="32"/>
      <c r="V8273" s="28"/>
      <c r="W8273" s="8"/>
      <c r="AC8273" s="64"/>
    </row>
    <row r="8274" spans="1:29" x14ac:dyDescent="0.35">
      <c r="A8274" s="9"/>
      <c r="B8274" s="28"/>
      <c r="C8274" s="28"/>
      <c r="D8274" s="28"/>
      <c r="E8274" s="28"/>
      <c r="F8274" s="28"/>
      <c r="G8274" s="33"/>
      <c r="H8274" s="33"/>
      <c r="I8274" s="33"/>
      <c r="J8274" s="34"/>
      <c r="K8274" s="35"/>
      <c r="L8274" s="33"/>
      <c r="M8274" s="33"/>
      <c r="N8274" s="33"/>
      <c r="O8274" s="28"/>
      <c r="P8274" s="29"/>
      <c r="Q8274" s="30"/>
      <c r="R8274" s="31"/>
      <c r="S8274" s="28"/>
      <c r="T8274" s="28"/>
      <c r="U8274" s="32"/>
      <c r="V8274" s="28"/>
      <c r="W8274" s="8"/>
      <c r="AC8274" s="64"/>
    </row>
    <row r="8275" spans="1:29" ht="27" customHeight="1" x14ac:dyDescent="0.35">
      <c r="A8275" s="9"/>
      <c r="B8275" s="28"/>
      <c r="C8275" s="28"/>
      <c r="D8275" s="28"/>
      <c r="E8275" s="28"/>
      <c r="F8275" s="28"/>
      <c r="G8275" s="33"/>
      <c r="H8275" s="33"/>
      <c r="I8275" s="33"/>
      <c r="J8275" s="34"/>
      <c r="K8275" s="35"/>
      <c r="L8275" s="33"/>
      <c r="M8275" s="33"/>
      <c r="N8275" s="33"/>
      <c r="O8275" s="28"/>
      <c r="P8275" s="29"/>
      <c r="Q8275" s="30"/>
      <c r="R8275" s="31"/>
      <c r="S8275" s="28"/>
      <c r="T8275" s="28"/>
      <c r="U8275" s="32"/>
      <c r="V8275" s="28"/>
      <c r="X8275" s="36"/>
      <c r="AC8275" s="64"/>
    </row>
    <row r="8276" spans="1:29" x14ac:dyDescent="0.35">
      <c r="A8276" s="9"/>
      <c r="B8276" s="28"/>
      <c r="C8276" s="28"/>
      <c r="D8276" s="28"/>
      <c r="E8276" s="28"/>
      <c r="F8276" s="28"/>
      <c r="G8276" s="33"/>
      <c r="H8276" s="33"/>
      <c r="I8276" s="33"/>
      <c r="J8276" s="34"/>
      <c r="K8276" s="35"/>
      <c r="L8276" s="33"/>
      <c r="M8276" s="33"/>
      <c r="N8276" s="33"/>
      <c r="O8276" s="28"/>
      <c r="P8276" s="29"/>
      <c r="Q8276" s="30"/>
      <c r="R8276" s="31"/>
      <c r="S8276" s="28"/>
      <c r="T8276" s="28"/>
      <c r="U8276" s="32"/>
      <c r="V8276" s="28"/>
      <c r="W8276" s="8"/>
      <c r="AC8276" s="64"/>
    </row>
    <row r="8277" spans="1:29" x14ac:dyDescent="0.35">
      <c r="A8277" s="9"/>
      <c r="B8277" s="28"/>
      <c r="C8277" s="28"/>
      <c r="D8277" s="28"/>
      <c r="E8277" s="28"/>
      <c r="F8277" s="28"/>
      <c r="G8277" s="33"/>
      <c r="H8277" s="33"/>
      <c r="I8277" s="33"/>
      <c r="J8277" s="34"/>
      <c r="K8277" s="35"/>
      <c r="L8277" s="33"/>
      <c r="M8277" s="33"/>
      <c r="N8277" s="33"/>
      <c r="O8277" s="28"/>
      <c r="P8277" s="29"/>
      <c r="Q8277" s="30"/>
      <c r="R8277" s="31"/>
      <c r="S8277" s="28"/>
      <c r="T8277" s="28"/>
      <c r="U8277" s="32"/>
      <c r="V8277" s="28"/>
      <c r="W8277" s="8"/>
      <c r="AC8277" s="64"/>
    </row>
    <row r="8278" spans="1:29" x14ac:dyDescent="0.35">
      <c r="A8278" s="9"/>
      <c r="B8278" s="28"/>
      <c r="C8278" s="28"/>
      <c r="D8278" s="28"/>
      <c r="E8278" s="28"/>
      <c r="F8278" s="28"/>
      <c r="G8278" s="33"/>
      <c r="H8278" s="33"/>
      <c r="I8278" s="33"/>
      <c r="J8278" s="34"/>
      <c r="K8278" s="35"/>
      <c r="L8278" s="33"/>
      <c r="M8278" s="33"/>
      <c r="N8278" s="33"/>
      <c r="O8278" s="28"/>
      <c r="P8278" s="29"/>
      <c r="Q8278" s="30"/>
      <c r="R8278" s="31"/>
      <c r="S8278" s="28"/>
      <c r="T8278" s="28"/>
      <c r="U8278" s="32"/>
      <c r="V8278" s="28"/>
      <c r="W8278" s="8"/>
      <c r="AC8278" s="64"/>
    </row>
    <row r="8279" spans="1:29" x14ac:dyDescent="0.35">
      <c r="A8279" s="9"/>
      <c r="B8279" s="28"/>
      <c r="C8279" s="28"/>
      <c r="D8279" s="28"/>
      <c r="E8279" s="28"/>
      <c r="F8279" s="28"/>
      <c r="G8279" s="33"/>
      <c r="H8279" s="33"/>
      <c r="I8279" s="33"/>
      <c r="J8279" s="34"/>
      <c r="K8279" s="35"/>
      <c r="L8279" s="33"/>
      <c r="M8279" s="33"/>
      <c r="N8279" s="33"/>
      <c r="O8279" s="28"/>
      <c r="P8279" s="29"/>
      <c r="Q8279" s="30"/>
      <c r="R8279" s="31"/>
      <c r="S8279" s="28"/>
      <c r="T8279" s="28"/>
      <c r="U8279" s="32"/>
      <c r="V8279" s="28"/>
      <c r="W8279" s="8"/>
      <c r="AC8279" s="64"/>
    </row>
    <row r="8280" spans="1:29" x14ac:dyDescent="0.35">
      <c r="A8280" s="9"/>
      <c r="B8280" s="28"/>
      <c r="C8280" s="28"/>
      <c r="D8280" s="28"/>
      <c r="E8280" s="28"/>
      <c r="F8280" s="28"/>
      <c r="G8280" s="33"/>
      <c r="H8280" s="33"/>
      <c r="I8280" s="33"/>
      <c r="J8280" s="34"/>
      <c r="K8280" s="35"/>
      <c r="L8280" s="33"/>
      <c r="M8280" s="33"/>
      <c r="N8280" s="33"/>
      <c r="O8280" s="28"/>
      <c r="P8280" s="29"/>
      <c r="Q8280" s="30"/>
      <c r="R8280" s="31"/>
      <c r="S8280" s="28"/>
      <c r="T8280" s="28"/>
      <c r="U8280" s="32"/>
      <c r="V8280" s="28"/>
      <c r="W8280" s="8"/>
      <c r="AC8280" s="64"/>
    </row>
    <row r="8281" spans="1:29" x14ac:dyDescent="0.35">
      <c r="A8281" s="9"/>
      <c r="B8281" s="28"/>
      <c r="C8281" s="28"/>
      <c r="D8281" s="28"/>
      <c r="E8281" s="28"/>
      <c r="F8281" s="28"/>
      <c r="G8281" s="33"/>
      <c r="H8281" s="33"/>
      <c r="I8281" s="33"/>
      <c r="J8281" s="34"/>
      <c r="K8281" s="35"/>
      <c r="L8281" s="33"/>
      <c r="M8281" s="33"/>
      <c r="N8281" s="33"/>
      <c r="O8281" s="28"/>
      <c r="P8281" s="29"/>
      <c r="Q8281" s="30"/>
      <c r="R8281" s="31"/>
      <c r="S8281" s="28"/>
      <c r="T8281" s="28"/>
      <c r="U8281" s="32"/>
      <c r="V8281" s="28"/>
      <c r="W8281" s="8"/>
      <c r="AC8281" s="64"/>
    </row>
    <row r="8282" spans="1:29" x14ac:dyDescent="0.35">
      <c r="A8282" s="9"/>
      <c r="B8282" s="28"/>
      <c r="C8282" s="28"/>
      <c r="D8282" s="28"/>
      <c r="E8282" s="28"/>
      <c r="F8282" s="28"/>
      <c r="G8282" s="33"/>
      <c r="H8282" s="33"/>
      <c r="I8282" s="33"/>
      <c r="J8282" s="34"/>
      <c r="K8282" s="35"/>
      <c r="L8282" s="33"/>
      <c r="M8282" s="33"/>
      <c r="N8282" s="33"/>
      <c r="O8282" s="28"/>
      <c r="P8282" s="29"/>
      <c r="Q8282" s="30"/>
      <c r="R8282" s="31"/>
      <c r="S8282" s="28"/>
      <c r="T8282" s="28"/>
      <c r="U8282" s="32"/>
      <c r="V8282" s="28"/>
      <c r="W8282" s="8"/>
      <c r="AC8282" s="64"/>
    </row>
    <row r="8283" spans="1:29" x14ac:dyDescent="0.35">
      <c r="A8283" s="9"/>
      <c r="B8283" s="28"/>
      <c r="C8283" s="28"/>
      <c r="D8283" s="28"/>
      <c r="E8283" s="28"/>
      <c r="F8283" s="28"/>
      <c r="G8283" s="33"/>
      <c r="H8283" s="33"/>
      <c r="I8283" s="33"/>
      <c r="J8283" s="34"/>
      <c r="K8283" s="35"/>
      <c r="L8283" s="33"/>
      <c r="M8283" s="33"/>
      <c r="N8283" s="33"/>
      <c r="O8283" s="28"/>
      <c r="P8283" s="29"/>
      <c r="Q8283" s="30"/>
      <c r="R8283" s="31"/>
      <c r="S8283" s="28"/>
      <c r="T8283" s="28"/>
      <c r="U8283" s="32"/>
      <c r="V8283" s="28"/>
      <c r="W8283" s="8"/>
      <c r="AC8283" s="64"/>
    </row>
    <row r="8284" spans="1:29" x14ac:dyDescent="0.35">
      <c r="A8284" s="9"/>
      <c r="B8284" s="28"/>
      <c r="C8284" s="28"/>
      <c r="D8284" s="28"/>
      <c r="E8284" s="28"/>
      <c r="F8284" s="28"/>
      <c r="G8284" s="33"/>
      <c r="H8284" s="33"/>
      <c r="I8284" s="33"/>
      <c r="J8284" s="34"/>
      <c r="K8284" s="35"/>
      <c r="L8284" s="33"/>
      <c r="M8284" s="33"/>
      <c r="N8284" s="33"/>
      <c r="O8284" s="28"/>
      <c r="P8284" s="29"/>
      <c r="Q8284" s="30"/>
      <c r="R8284" s="31"/>
      <c r="S8284" s="28"/>
      <c r="T8284" s="28"/>
      <c r="U8284" s="32"/>
      <c r="V8284" s="28"/>
      <c r="W8284" s="8"/>
      <c r="AC8284" s="64"/>
    </row>
    <row r="8285" spans="1:29" x14ac:dyDescent="0.35">
      <c r="A8285" s="9"/>
      <c r="B8285" s="28"/>
      <c r="C8285" s="28"/>
      <c r="D8285" s="28"/>
      <c r="E8285" s="28"/>
      <c r="F8285" s="28"/>
      <c r="G8285" s="33"/>
      <c r="H8285" s="33"/>
      <c r="I8285" s="33"/>
      <c r="J8285" s="34"/>
      <c r="K8285" s="35"/>
      <c r="L8285" s="33"/>
      <c r="M8285" s="33"/>
      <c r="N8285" s="33"/>
      <c r="O8285" s="28"/>
      <c r="P8285" s="29"/>
      <c r="Q8285" s="30"/>
      <c r="R8285" s="31"/>
      <c r="S8285" s="28"/>
      <c r="T8285" s="28"/>
      <c r="U8285" s="32"/>
      <c r="V8285" s="28"/>
      <c r="W8285" s="8"/>
      <c r="AC8285" s="64"/>
    </row>
    <row r="8286" spans="1:29" x14ac:dyDescent="0.35">
      <c r="A8286" s="9"/>
      <c r="B8286" s="28"/>
      <c r="C8286" s="28"/>
      <c r="D8286" s="28"/>
      <c r="E8286" s="28"/>
      <c r="F8286" s="28"/>
      <c r="G8286" s="33"/>
      <c r="H8286" s="33"/>
      <c r="I8286" s="33"/>
      <c r="J8286" s="34"/>
      <c r="K8286" s="35"/>
      <c r="L8286" s="33"/>
      <c r="M8286" s="33"/>
      <c r="N8286" s="33"/>
      <c r="O8286" s="28"/>
      <c r="P8286" s="29"/>
      <c r="Q8286" s="30"/>
      <c r="R8286" s="31"/>
      <c r="S8286" s="28"/>
      <c r="T8286" s="28"/>
      <c r="U8286" s="32"/>
      <c r="V8286" s="28"/>
      <c r="W8286" s="8"/>
      <c r="AC8286" s="64"/>
    </row>
    <row r="8287" spans="1:29" x14ac:dyDescent="0.35">
      <c r="A8287" s="9"/>
      <c r="B8287" s="28"/>
      <c r="C8287" s="28"/>
      <c r="D8287" s="28"/>
      <c r="E8287" s="28"/>
      <c r="F8287" s="28"/>
      <c r="G8287" s="33"/>
      <c r="H8287" s="33"/>
      <c r="I8287" s="33"/>
      <c r="J8287" s="34"/>
      <c r="K8287" s="35"/>
      <c r="L8287" s="33"/>
      <c r="M8287" s="33"/>
      <c r="N8287" s="33"/>
      <c r="O8287" s="28"/>
      <c r="P8287" s="29"/>
      <c r="Q8287" s="30"/>
      <c r="R8287" s="31"/>
      <c r="S8287" s="28"/>
      <c r="T8287" s="28"/>
      <c r="U8287" s="32"/>
      <c r="V8287" s="28"/>
      <c r="W8287" s="8"/>
      <c r="AC8287" s="64"/>
    </row>
    <row r="8288" spans="1:29" x14ac:dyDescent="0.35">
      <c r="A8288" s="9"/>
      <c r="B8288" s="28"/>
      <c r="C8288" s="28"/>
      <c r="D8288" s="28"/>
      <c r="E8288" s="28"/>
      <c r="F8288" s="28"/>
      <c r="G8288" s="33"/>
      <c r="H8288" s="33"/>
      <c r="I8288" s="33"/>
      <c r="J8288" s="34"/>
      <c r="K8288" s="35"/>
      <c r="L8288" s="33"/>
      <c r="M8288" s="33"/>
      <c r="N8288" s="33"/>
      <c r="O8288" s="28"/>
      <c r="P8288" s="29"/>
      <c r="Q8288" s="30"/>
      <c r="R8288" s="31"/>
      <c r="S8288" s="28"/>
      <c r="T8288" s="28"/>
      <c r="U8288" s="32"/>
      <c r="V8288" s="28"/>
      <c r="W8288" s="8"/>
      <c r="AC8288" s="64"/>
    </row>
    <row r="8289" spans="1:29" x14ac:dyDescent="0.35">
      <c r="A8289" s="9"/>
      <c r="B8289" s="28"/>
      <c r="C8289" s="28"/>
      <c r="D8289" s="28"/>
      <c r="E8289" s="28"/>
      <c r="F8289" s="28"/>
      <c r="G8289" s="33"/>
      <c r="H8289" s="33"/>
      <c r="I8289" s="33"/>
      <c r="J8289" s="34"/>
      <c r="K8289" s="35"/>
      <c r="L8289" s="33"/>
      <c r="M8289" s="33"/>
      <c r="N8289" s="33"/>
      <c r="O8289" s="28"/>
      <c r="P8289" s="29"/>
      <c r="Q8289" s="30"/>
      <c r="R8289" s="31"/>
      <c r="S8289" s="28"/>
      <c r="T8289" s="28"/>
      <c r="U8289" s="32"/>
      <c r="V8289" s="28"/>
      <c r="W8289" s="8"/>
      <c r="AC8289" s="64"/>
    </row>
    <row r="8290" spans="1:29" x14ac:dyDescent="0.35">
      <c r="A8290" s="9"/>
      <c r="B8290" s="28"/>
      <c r="C8290" s="28"/>
      <c r="D8290" s="28"/>
      <c r="E8290" s="28"/>
      <c r="F8290" s="28"/>
      <c r="G8290" s="33"/>
      <c r="H8290" s="33"/>
      <c r="I8290" s="33"/>
      <c r="J8290" s="34"/>
      <c r="K8290" s="35"/>
      <c r="L8290" s="33"/>
      <c r="M8290" s="33"/>
      <c r="N8290" s="33"/>
      <c r="O8290" s="28"/>
      <c r="P8290" s="29"/>
      <c r="Q8290" s="30"/>
      <c r="R8290" s="31"/>
      <c r="S8290" s="28"/>
      <c r="T8290" s="28"/>
      <c r="U8290" s="32"/>
      <c r="V8290" s="28"/>
      <c r="W8290" s="8"/>
      <c r="AC8290" s="64"/>
    </row>
    <row r="8291" spans="1:29" x14ac:dyDescent="0.35">
      <c r="A8291" s="9"/>
      <c r="B8291" s="28"/>
      <c r="C8291" s="28"/>
      <c r="D8291" s="28"/>
      <c r="E8291" s="28"/>
      <c r="F8291" s="28"/>
      <c r="G8291" s="33"/>
      <c r="H8291" s="33"/>
      <c r="I8291" s="33"/>
      <c r="J8291" s="34"/>
      <c r="K8291" s="35"/>
      <c r="L8291" s="33"/>
      <c r="M8291" s="33"/>
      <c r="N8291" s="33"/>
      <c r="O8291" s="28"/>
      <c r="P8291" s="29"/>
      <c r="Q8291" s="30"/>
      <c r="R8291" s="31"/>
      <c r="S8291" s="28"/>
      <c r="T8291" s="28"/>
      <c r="U8291" s="32"/>
      <c r="V8291" s="28"/>
      <c r="W8291" s="8"/>
      <c r="AC8291" s="64"/>
    </row>
    <row r="8292" spans="1:29" x14ac:dyDescent="0.35">
      <c r="A8292" s="9"/>
      <c r="B8292" s="28"/>
      <c r="C8292" s="28"/>
      <c r="D8292" s="28"/>
      <c r="E8292" s="28"/>
      <c r="F8292" s="28"/>
      <c r="G8292" s="33"/>
      <c r="H8292" s="33"/>
      <c r="I8292" s="33"/>
      <c r="J8292" s="34"/>
      <c r="K8292" s="35"/>
      <c r="L8292" s="33"/>
      <c r="M8292" s="33"/>
      <c r="N8292" s="33"/>
      <c r="O8292" s="28"/>
      <c r="P8292" s="29"/>
      <c r="Q8292" s="30"/>
      <c r="R8292" s="31"/>
      <c r="S8292" s="28"/>
      <c r="T8292" s="28"/>
      <c r="U8292" s="32"/>
      <c r="V8292" s="28"/>
      <c r="W8292" s="8"/>
      <c r="AC8292" s="64"/>
    </row>
    <row r="8293" spans="1:29" x14ac:dyDescent="0.35">
      <c r="A8293" s="9"/>
      <c r="B8293" s="28"/>
      <c r="C8293" s="28"/>
      <c r="D8293" s="28"/>
      <c r="E8293" s="28"/>
      <c r="F8293" s="28"/>
      <c r="G8293" s="33"/>
      <c r="H8293" s="33"/>
      <c r="I8293" s="33"/>
      <c r="J8293" s="34"/>
      <c r="K8293" s="35"/>
      <c r="L8293" s="33"/>
      <c r="M8293" s="33"/>
      <c r="N8293" s="33"/>
      <c r="O8293" s="28"/>
      <c r="P8293" s="29"/>
      <c r="Q8293" s="30"/>
      <c r="R8293" s="31"/>
      <c r="S8293" s="28"/>
      <c r="T8293" s="28"/>
      <c r="U8293" s="32"/>
      <c r="V8293" s="28"/>
      <c r="W8293" s="8"/>
      <c r="AC8293" s="64"/>
    </row>
    <row r="8294" spans="1:29" x14ac:dyDescent="0.35">
      <c r="A8294" s="9"/>
      <c r="B8294" s="28"/>
      <c r="C8294" s="28"/>
      <c r="D8294" s="28"/>
      <c r="E8294" s="28"/>
      <c r="F8294" s="28"/>
      <c r="G8294" s="33"/>
      <c r="H8294" s="33"/>
      <c r="I8294" s="33"/>
      <c r="J8294" s="34"/>
      <c r="K8294" s="35"/>
      <c r="L8294" s="33"/>
      <c r="M8294" s="33"/>
      <c r="N8294" s="33"/>
      <c r="O8294" s="28"/>
      <c r="P8294" s="29"/>
      <c r="Q8294" s="30"/>
      <c r="R8294" s="31"/>
      <c r="S8294" s="28"/>
      <c r="T8294" s="28"/>
      <c r="U8294" s="32"/>
      <c r="V8294" s="28"/>
      <c r="W8294" s="8"/>
      <c r="AC8294" s="64"/>
    </row>
    <row r="8295" spans="1:29" x14ac:dyDescent="0.35">
      <c r="A8295" s="9"/>
      <c r="B8295" s="28"/>
      <c r="C8295" s="28"/>
      <c r="D8295" s="28"/>
      <c r="E8295" s="28"/>
      <c r="F8295" s="28"/>
      <c r="G8295" s="33"/>
      <c r="H8295" s="33"/>
      <c r="I8295" s="33"/>
      <c r="J8295" s="34"/>
      <c r="K8295" s="35"/>
      <c r="L8295" s="33"/>
      <c r="M8295" s="33"/>
      <c r="N8295" s="33"/>
      <c r="O8295" s="28"/>
      <c r="P8295" s="29"/>
      <c r="Q8295" s="30"/>
      <c r="R8295" s="31"/>
      <c r="S8295" s="28"/>
      <c r="T8295" s="28"/>
      <c r="U8295" s="32"/>
      <c r="V8295" s="28"/>
      <c r="W8295" s="8"/>
      <c r="AC8295" s="64"/>
    </row>
    <row r="8296" spans="1:29" x14ac:dyDescent="0.35">
      <c r="A8296" s="9"/>
      <c r="B8296" s="28"/>
      <c r="C8296" s="28"/>
      <c r="D8296" s="28"/>
      <c r="E8296" s="28"/>
      <c r="F8296" s="28"/>
      <c r="G8296" s="33"/>
      <c r="H8296" s="33"/>
      <c r="I8296" s="33"/>
      <c r="J8296" s="34"/>
      <c r="K8296" s="35"/>
      <c r="L8296" s="33"/>
      <c r="M8296" s="33"/>
      <c r="N8296" s="33"/>
      <c r="O8296" s="28"/>
      <c r="P8296" s="29"/>
      <c r="Q8296" s="30"/>
      <c r="R8296" s="31"/>
      <c r="S8296" s="28"/>
      <c r="T8296" s="28"/>
      <c r="U8296" s="32"/>
      <c r="V8296" s="28"/>
      <c r="W8296" s="8"/>
      <c r="AC8296" s="64"/>
    </row>
    <row r="8297" spans="1:29" x14ac:dyDescent="0.35">
      <c r="A8297" s="9"/>
      <c r="B8297" s="28"/>
      <c r="C8297" s="28"/>
      <c r="D8297" s="28"/>
      <c r="E8297" s="28"/>
      <c r="F8297" s="28"/>
      <c r="G8297" s="33"/>
      <c r="H8297" s="33"/>
      <c r="I8297" s="33"/>
      <c r="J8297" s="34"/>
      <c r="K8297" s="35"/>
      <c r="L8297" s="33"/>
      <c r="M8297" s="33"/>
      <c r="N8297" s="33"/>
      <c r="O8297" s="28"/>
      <c r="P8297" s="29"/>
      <c r="Q8297" s="30"/>
      <c r="R8297" s="31"/>
      <c r="S8297" s="28"/>
      <c r="T8297" s="28"/>
      <c r="U8297" s="32"/>
      <c r="V8297" s="28"/>
      <c r="W8297" s="8"/>
      <c r="AC8297" s="64"/>
    </row>
    <row r="8298" spans="1:29" x14ac:dyDescent="0.35">
      <c r="A8298" s="9"/>
      <c r="B8298" s="28"/>
      <c r="C8298" s="28"/>
      <c r="D8298" s="28"/>
      <c r="E8298" s="28"/>
      <c r="F8298" s="28"/>
      <c r="G8298" s="33"/>
      <c r="H8298" s="33"/>
      <c r="I8298" s="33"/>
      <c r="J8298" s="34"/>
      <c r="K8298" s="35"/>
      <c r="L8298" s="33"/>
      <c r="M8298" s="33"/>
      <c r="N8298" s="33"/>
      <c r="O8298" s="28"/>
      <c r="P8298" s="29"/>
      <c r="Q8298" s="30"/>
      <c r="R8298" s="31"/>
      <c r="S8298" s="28"/>
      <c r="T8298" s="28"/>
      <c r="U8298" s="32"/>
      <c r="V8298" s="28"/>
      <c r="W8298" s="8"/>
      <c r="AC8298" s="64"/>
    </row>
    <row r="8299" spans="1:29" x14ac:dyDescent="0.35">
      <c r="A8299" s="9"/>
      <c r="B8299" s="28"/>
      <c r="C8299" s="28"/>
      <c r="D8299" s="28"/>
      <c r="E8299" s="28"/>
      <c r="F8299" s="28"/>
      <c r="G8299" s="33"/>
      <c r="H8299" s="33"/>
      <c r="I8299" s="33"/>
      <c r="J8299" s="34"/>
      <c r="K8299" s="35"/>
      <c r="L8299" s="33"/>
      <c r="M8299" s="33"/>
      <c r="N8299" s="33"/>
      <c r="O8299" s="28"/>
      <c r="P8299" s="29"/>
      <c r="Q8299" s="30"/>
      <c r="R8299" s="31"/>
      <c r="S8299" s="28"/>
      <c r="T8299" s="28"/>
      <c r="U8299" s="28"/>
      <c r="V8299" s="28"/>
      <c r="AC8299" s="64"/>
    </row>
    <row r="8300" spans="1:29" x14ac:dyDescent="0.35">
      <c r="A8300" s="9"/>
      <c r="B8300" s="28"/>
      <c r="C8300" s="28"/>
      <c r="D8300" s="28"/>
      <c r="E8300" s="28"/>
      <c r="F8300" s="28"/>
      <c r="G8300" s="33"/>
      <c r="H8300" s="33"/>
      <c r="I8300" s="33"/>
      <c r="J8300" s="34"/>
      <c r="K8300" s="35"/>
      <c r="L8300" s="33"/>
      <c r="M8300" s="33"/>
      <c r="N8300" s="33"/>
      <c r="O8300" s="28"/>
      <c r="P8300" s="29"/>
      <c r="Q8300" s="30"/>
      <c r="R8300" s="31"/>
      <c r="S8300" s="28"/>
      <c r="T8300" s="28"/>
      <c r="U8300" s="28"/>
      <c r="V8300" s="28"/>
      <c r="AC8300" s="64"/>
    </row>
    <row r="8301" spans="1:29" x14ac:dyDescent="0.35">
      <c r="A8301" s="9"/>
      <c r="P8301" s="29"/>
      <c r="U8301" s="14"/>
      <c r="W8301" s="8"/>
      <c r="AC8301" s="64"/>
    </row>
    <row r="8302" spans="1:29" x14ac:dyDescent="0.35">
      <c r="A8302" s="9"/>
      <c r="U8302" s="14"/>
      <c r="W8302" s="8"/>
      <c r="AC8302" s="64"/>
    </row>
    <row r="8303" spans="1:29" x14ac:dyDescent="0.35">
      <c r="A8303" s="9"/>
      <c r="U8303" s="14"/>
      <c r="W8303" s="8"/>
      <c r="AC8303" s="64"/>
    </row>
    <row r="8304" spans="1:29" x14ac:dyDescent="0.35">
      <c r="A8304" s="9"/>
      <c r="U8304" s="14"/>
      <c r="W8304" s="8"/>
      <c r="AC8304" s="64"/>
    </row>
    <row r="8305" spans="1:29" x14ac:dyDescent="0.35">
      <c r="A8305" s="9"/>
      <c r="I8305" s="17"/>
      <c r="J8305" s="17"/>
      <c r="K8305" s="17"/>
      <c r="L8305" s="17"/>
      <c r="M8305" s="17"/>
      <c r="N8305" s="17"/>
      <c r="O8305" s="15"/>
      <c r="Q8305" s="15"/>
      <c r="R8305" s="67"/>
      <c r="S8305" s="15"/>
      <c r="T8305" s="15"/>
      <c r="U8305" s="22"/>
      <c r="V8305" s="15"/>
      <c r="W8305" s="15"/>
      <c r="AC8305" s="64"/>
    </row>
    <row r="8306" spans="1:29" x14ac:dyDescent="0.35">
      <c r="A8306" s="9"/>
      <c r="I8306" s="17"/>
      <c r="J8306" s="17"/>
      <c r="K8306" s="17"/>
      <c r="L8306" s="17"/>
      <c r="M8306" s="17"/>
      <c r="N8306" s="17"/>
      <c r="O8306" s="15"/>
      <c r="P8306" s="15"/>
      <c r="Q8306" s="15"/>
      <c r="R8306" s="67"/>
      <c r="S8306" s="15"/>
      <c r="T8306" s="15"/>
      <c r="U8306" s="22"/>
      <c r="V8306" s="15"/>
      <c r="W8306" s="15"/>
      <c r="AC8306" s="64"/>
    </row>
    <row r="8307" spans="1:29" x14ac:dyDescent="0.35">
      <c r="A8307" s="9"/>
      <c r="I8307" s="17"/>
      <c r="J8307" s="17"/>
      <c r="K8307" s="17"/>
      <c r="L8307" s="17"/>
      <c r="M8307" s="17"/>
      <c r="N8307" s="17"/>
      <c r="O8307" s="15"/>
      <c r="P8307" s="15"/>
      <c r="Q8307" s="15"/>
      <c r="R8307" s="67"/>
      <c r="S8307" s="15"/>
      <c r="T8307" s="15"/>
      <c r="U8307" s="22"/>
      <c r="V8307" s="15"/>
      <c r="W8307" s="15"/>
      <c r="AC8307" s="64"/>
    </row>
    <row r="8308" spans="1:29" x14ac:dyDescent="0.35">
      <c r="A8308" s="9"/>
      <c r="I8308" s="17"/>
      <c r="J8308" s="17"/>
      <c r="K8308" s="17"/>
      <c r="L8308" s="17"/>
      <c r="M8308" s="17"/>
      <c r="N8308" s="17"/>
      <c r="O8308" s="15"/>
      <c r="P8308" s="15"/>
      <c r="Q8308" s="15"/>
      <c r="R8308" s="67"/>
      <c r="S8308" s="15"/>
      <c r="T8308" s="15"/>
      <c r="U8308" s="22"/>
      <c r="V8308" s="15"/>
      <c r="W8308" s="15"/>
      <c r="AC8308" s="64"/>
    </row>
    <row r="8309" spans="1:29" x14ac:dyDescent="0.35">
      <c r="A8309" s="9"/>
      <c r="I8309" s="17"/>
      <c r="J8309" s="17"/>
      <c r="K8309" s="17"/>
      <c r="L8309" s="17"/>
      <c r="M8309" s="17"/>
      <c r="N8309" s="17"/>
      <c r="O8309" s="15"/>
      <c r="P8309" s="15"/>
      <c r="Q8309" s="15"/>
      <c r="R8309" s="67"/>
      <c r="S8309" s="15"/>
      <c r="T8309" s="15"/>
      <c r="U8309" s="22"/>
      <c r="V8309" s="15"/>
      <c r="W8309" s="15"/>
      <c r="AC8309" s="64"/>
    </row>
    <row r="8310" spans="1:29" x14ac:dyDescent="0.35">
      <c r="A8310" s="9"/>
      <c r="I8310" s="17"/>
      <c r="J8310" s="17"/>
      <c r="K8310" s="17"/>
      <c r="L8310" s="17"/>
      <c r="M8310" s="17"/>
      <c r="N8310" s="17"/>
      <c r="O8310" s="15"/>
      <c r="P8310" s="15"/>
      <c r="Q8310" s="15"/>
      <c r="R8310" s="67"/>
      <c r="S8310" s="15"/>
      <c r="T8310" s="15"/>
      <c r="U8310" s="22"/>
      <c r="V8310" s="15"/>
      <c r="W8310" s="15"/>
      <c r="AC8310" s="64"/>
    </row>
    <row r="8311" spans="1:29" x14ac:dyDescent="0.35">
      <c r="A8311" s="9"/>
      <c r="P8311" s="15"/>
      <c r="U8311" s="14"/>
      <c r="W8311" s="8"/>
      <c r="AC8311" s="64"/>
    </row>
    <row r="8312" spans="1:29" x14ac:dyDescent="0.35">
      <c r="A8312" s="9"/>
      <c r="U8312" s="14"/>
      <c r="W8312" s="8"/>
      <c r="AC8312" s="64"/>
    </row>
    <row r="8313" spans="1:29" x14ac:dyDescent="0.35">
      <c r="A8313" s="9"/>
      <c r="U8313" s="14"/>
      <c r="W8313" s="8"/>
      <c r="AC8313" s="64"/>
    </row>
    <row r="8314" spans="1:29" x14ac:dyDescent="0.35">
      <c r="A8314" s="9"/>
      <c r="U8314" s="14"/>
      <c r="W8314" s="8"/>
      <c r="AC8314" s="64"/>
    </row>
    <row r="8315" spans="1:29" x14ac:dyDescent="0.35">
      <c r="A8315" s="9"/>
      <c r="U8315" s="14"/>
      <c r="W8315" s="8"/>
      <c r="AC8315" s="64"/>
    </row>
    <row r="8316" spans="1:29" x14ac:dyDescent="0.35">
      <c r="A8316" s="9"/>
      <c r="U8316" s="14"/>
      <c r="W8316" s="8"/>
      <c r="AC8316" s="64"/>
    </row>
    <row r="8317" spans="1:29" x14ac:dyDescent="0.35">
      <c r="A8317" s="9"/>
      <c r="U8317" s="14"/>
      <c r="W8317" s="8"/>
      <c r="AC8317" s="64"/>
    </row>
    <row r="8318" spans="1:29" x14ac:dyDescent="0.35">
      <c r="A8318" s="9"/>
      <c r="U8318" s="14"/>
      <c r="W8318" s="8"/>
      <c r="AC8318" s="64"/>
    </row>
    <row r="8319" spans="1:29" x14ac:dyDescent="0.35">
      <c r="A8319" s="9"/>
      <c r="L8319" s="17"/>
      <c r="M8319" s="17"/>
      <c r="N8319" s="17"/>
      <c r="U8319" s="14"/>
      <c r="W8319" s="8"/>
      <c r="AC8319" s="64"/>
    </row>
    <row r="8320" spans="1:29" x14ac:dyDescent="0.35">
      <c r="A8320" s="9"/>
      <c r="U8320" s="14"/>
      <c r="W8320" s="8"/>
      <c r="AC8320" s="64"/>
    </row>
    <row r="8321" spans="1:29" x14ac:dyDescent="0.35">
      <c r="A8321" s="9"/>
      <c r="U8321" s="14"/>
      <c r="W8321" s="8"/>
      <c r="AC8321" s="64"/>
    </row>
    <row r="8322" spans="1:29" x14ac:dyDescent="0.35">
      <c r="A8322" s="9"/>
      <c r="U8322" s="14"/>
      <c r="W8322" s="8"/>
      <c r="AC8322" s="64"/>
    </row>
    <row r="8323" spans="1:29" x14ac:dyDescent="0.35">
      <c r="A8323" s="9"/>
      <c r="U8323" s="14"/>
      <c r="W8323" s="8"/>
      <c r="AC8323" s="64"/>
    </row>
    <row r="8324" spans="1:29" x14ac:dyDescent="0.35">
      <c r="A8324" s="9"/>
      <c r="U8324" s="14"/>
      <c r="W8324" s="8"/>
      <c r="AC8324" s="64"/>
    </row>
    <row r="8325" spans="1:29" x14ac:dyDescent="0.35">
      <c r="A8325" s="9"/>
      <c r="U8325" s="14"/>
      <c r="W8325" s="8"/>
      <c r="AC8325" s="64"/>
    </row>
    <row r="8326" spans="1:29" x14ac:dyDescent="0.35">
      <c r="A8326" s="9"/>
      <c r="U8326" s="14"/>
      <c r="W8326" s="8"/>
      <c r="AC8326" s="64"/>
    </row>
    <row r="8327" spans="1:29" x14ac:dyDescent="0.35">
      <c r="A8327" s="9"/>
      <c r="U8327" s="14"/>
      <c r="W8327" s="8"/>
      <c r="AC8327" s="64"/>
    </row>
    <row r="8328" spans="1:29" x14ac:dyDescent="0.35">
      <c r="A8328" s="9"/>
      <c r="U8328" s="14"/>
      <c r="W8328" s="8"/>
      <c r="AC8328" s="64"/>
    </row>
    <row r="8329" spans="1:29" ht="44.25" customHeight="1" x14ac:dyDescent="0.35">
      <c r="A8329" s="9"/>
      <c r="U8329" s="14"/>
      <c r="W8329" s="8"/>
      <c r="AC8329" s="64"/>
    </row>
    <row r="8330" spans="1:29" x14ac:dyDescent="0.35">
      <c r="A8330" s="9"/>
      <c r="U8330" s="14"/>
      <c r="W8330" s="8"/>
      <c r="AC8330" s="64"/>
    </row>
    <row r="8331" spans="1:29" x14ac:dyDescent="0.35">
      <c r="A8331" s="9"/>
      <c r="U8331" s="14"/>
      <c r="W8331" s="8"/>
      <c r="AC8331" s="64"/>
    </row>
    <row r="8332" spans="1:29" x14ac:dyDescent="0.35">
      <c r="A8332" s="9"/>
      <c r="U8332" s="14"/>
      <c r="W8332" s="8"/>
      <c r="AC8332" s="64"/>
    </row>
    <row r="8333" spans="1:29" x14ac:dyDescent="0.35">
      <c r="A8333" s="9"/>
      <c r="U8333" s="14"/>
      <c r="W8333" s="8"/>
      <c r="AC8333" s="64"/>
    </row>
    <row r="8334" spans="1:29" x14ac:dyDescent="0.35">
      <c r="A8334" s="9"/>
      <c r="L8334" s="17"/>
      <c r="M8334" s="17"/>
      <c r="N8334" s="17"/>
      <c r="U8334" s="14"/>
      <c r="W8334" s="8"/>
      <c r="AC8334" s="64"/>
    </row>
    <row r="8335" spans="1:29" x14ac:dyDescent="0.35">
      <c r="A8335" s="9"/>
      <c r="U8335" s="14"/>
      <c r="W8335" s="8"/>
      <c r="AC8335" s="64"/>
    </row>
    <row r="8336" spans="1:29" x14ac:dyDescent="0.35">
      <c r="A8336" s="9"/>
      <c r="U8336" s="14"/>
      <c r="W8336" s="8"/>
      <c r="AC8336" s="64"/>
    </row>
    <row r="8337" spans="1:29" x14ac:dyDescent="0.35">
      <c r="A8337" s="9"/>
      <c r="U8337" s="14"/>
      <c r="W8337" s="8"/>
      <c r="AC8337" s="64"/>
    </row>
    <row r="8338" spans="1:29" x14ac:dyDescent="0.35">
      <c r="A8338" s="9"/>
      <c r="U8338" s="14"/>
      <c r="W8338" s="8"/>
      <c r="AC8338" s="64"/>
    </row>
    <row r="8339" spans="1:29" x14ac:dyDescent="0.35">
      <c r="A8339" s="9"/>
      <c r="U8339" s="14"/>
      <c r="W8339" s="8"/>
      <c r="AC8339" s="64"/>
    </row>
    <row r="8340" spans="1:29" ht="47.25" customHeight="1" x14ac:dyDescent="0.35">
      <c r="A8340" s="9"/>
      <c r="U8340" s="14"/>
      <c r="W8340" s="8"/>
      <c r="AC8340" s="64"/>
    </row>
    <row r="8341" spans="1:29" x14ac:dyDescent="0.35">
      <c r="A8341" s="9"/>
      <c r="U8341" s="14"/>
      <c r="W8341" s="8"/>
      <c r="AC8341" s="64"/>
    </row>
    <row r="8342" spans="1:29" x14ac:dyDescent="0.35">
      <c r="A8342" s="9"/>
      <c r="U8342" s="14"/>
      <c r="W8342" s="8"/>
      <c r="AC8342" s="64"/>
    </row>
    <row r="8343" spans="1:29" x14ac:dyDescent="0.35">
      <c r="A8343" s="9"/>
      <c r="U8343" s="14"/>
      <c r="W8343" s="8"/>
      <c r="AC8343" s="64"/>
    </row>
    <row r="8344" spans="1:29" x14ac:dyDescent="0.35">
      <c r="A8344" s="9"/>
      <c r="U8344" s="14"/>
      <c r="W8344" s="8"/>
      <c r="AC8344" s="64"/>
    </row>
    <row r="8345" spans="1:29" x14ac:dyDescent="0.35">
      <c r="A8345" s="9"/>
      <c r="L8345" s="17"/>
      <c r="M8345" s="17"/>
      <c r="N8345" s="17"/>
      <c r="U8345" s="14"/>
      <c r="W8345" s="8"/>
      <c r="AC8345" s="64"/>
    </row>
    <row r="8346" spans="1:29" x14ac:dyDescent="0.35">
      <c r="A8346" s="9"/>
      <c r="U8346" s="14"/>
      <c r="W8346" s="8"/>
      <c r="AC8346" s="64"/>
    </row>
    <row r="8347" spans="1:29" x14ac:dyDescent="0.35">
      <c r="A8347" s="9"/>
      <c r="U8347" s="14"/>
      <c r="W8347" s="8"/>
      <c r="AC8347" s="64"/>
    </row>
    <row r="8348" spans="1:29" x14ac:dyDescent="0.35">
      <c r="A8348" s="9"/>
      <c r="U8348" s="14"/>
      <c r="W8348" s="8"/>
      <c r="AC8348" s="64"/>
    </row>
    <row r="8349" spans="1:29" x14ac:dyDescent="0.35">
      <c r="A8349" s="9"/>
      <c r="U8349" s="14"/>
      <c r="W8349" s="8"/>
      <c r="AC8349" s="64"/>
    </row>
    <row r="8350" spans="1:29" x14ac:dyDescent="0.35">
      <c r="A8350" s="9"/>
      <c r="U8350" s="14"/>
      <c r="W8350" s="8"/>
      <c r="AC8350" s="64"/>
    </row>
    <row r="8351" spans="1:29" x14ac:dyDescent="0.35">
      <c r="A8351" s="9"/>
      <c r="U8351" s="14"/>
      <c r="W8351" s="8"/>
      <c r="AC8351" s="64"/>
    </row>
    <row r="8352" spans="1:29" x14ac:dyDescent="0.35">
      <c r="A8352" s="9"/>
      <c r="U8352" s="14"/>
      <c r="W8352" s="8"/>
      <c r="AC8352" s="64"/>
    </row>
    <row r="8353" spans="1:29" x14ac:dyDescent="0.35">
      <c r="A8353" s="9"/>
      <c r="U8353" s="14"/>
      <c r="W8353" s="8"/>
      <c r="AC8353" s="64"/>
    </row>
    <row r="8354" spans="1:29" x14ac:dyDescent="0.35">
      <c r="A8354" s="9"/>
      <c r="U8354" s="14"/>
      <c r="W8354" s="8"/>
      <c r="AC8354" s="64"/>
    </row>
    <row r="8355" spans="1:29" x14ac:dyDescent="0.35">
      <c r="A8355" s="9"/>
      <c r="U8355" s="14"/>
      <c r="W8355" s="8"/>
      <c r="AC8355" s="64"/>
    </row>
    <row r="8356" spans="1:29" x14ac:dyDescent="0.35">
      <c r="A8356" s="9"/>
      <c r="U8356" s="14"/>
      <c r="W8356" s="8"/>
      <c r="AC8356" s="64"/>
    </row>
    <row r="8357" spans="1:29" x14ac:dyDescent="0.35">
      <c r="A8357" s="9"/>
      <c r="U8357" s="14"/>
      <c r="W8357" s="8"/>
      <c r="AC8357" s="64"/>
    </row>
    <row r="8358" spans="1:29" x14ac:dyDescent="0.35">
      <c r="A8358" s="9"/>
      <c r="U8358" s="14"/>
      <c r="W8358" s="8"/>
      <c r="AC8358" s="64"/>
    </row>
    <row r="8359" spans="1:29" x14ac:dyDescent="0.35">
      <c r="A8359" s="9"/>
      <c r="U8359" s="14"/>
      <c r="W8359" s="8"/>
      <c r="AC8359" s="64"/>
    </row>
    <row r="8360" spans="1:29" x14ac:dyDescent="0.35">
      <c r="A8360" s="9"/>
      <c r="U8360" s="14"/>
      <c r="W8360" s="8"/>
      <c r="AC8360" s="64"/>
    </row>
    <row r="8361" spans="1:29" x14ac:dyDescent="0.35">
      <c r="A8361" s="9"/>
      <c r="U8361" s="14"/>
      <c r="W8361" s="8"/>
      <c r="AC8361" s="64"/>
    </row>
    <row r="8362" spans="1:29" x14ac:dyDescent="0.35">
      <c r="A8362" s="9"/>
      <c r="U8362" s="14"/>
      <c r="W8362" s="8"/>
      <c r="AC8362" s="64"/>
    </row>
    <row r="8363" spans="1:29" x14ac:dyDescent="0.35">
      <c r="A8363" s="9"/>
      <c r="U8363" s="14"/>
      <c r="W8363" s="8"/>
      <c r="AC8363" s="64"/>
    </row>
    <row r="8364" spans="1:29" x14ac:dyDescent="0.35">
      <c r="A8364" s="9"/>
      <c r="U8364" s="14"/>
      <c r="W8364" s="8"/>
      <c r="AC8364" s="64"/>
    </row>
    <row r="8365" spans="1:29" x14ac:dyDescent="0.35">
      <c r="A8365" s="9"/>
      <c r="U8365" s="14"/>
      <c r="W8365" s="8"/>
      <c r="AC8365" s="64"/>
    </row>
    <row r="8366" spans="1:29" x14ac:dyDescent="0.35">
      <c r="A8366" s="9"/>
      <c r="U8366" s="14"/>
      <c r="W8366" s="8"/>
      <c r="AC8366" s="64"/>
    </row>
    <row r="8367" spans="1:29" x14ac:dyDescent="0.35">
      <c r="A8367" s="9"/>
      <c r="U8367" s="14"/>
      <c r="W8367" s="8"/>
      <c r="AC8367" s="64"/>
    </row>
    <row r="8368" spans="1:29" x14ac:dyDescent="0.35">
      <c r="A8368" s="9"/>
      <c r="U8368" s="14"/>
      <c r="W8368" s="8"/>
      <c r="AC8368" s="64"/>
    </row>
    <row r="8369" spans="1:29" x14ac:dyDescent="0.35">
      <c r="A8369" s="9"/>
      <c r="U8369" s="14"/>
      <c r="W8369" s="8"/>
      <c r="AC8369" s="64"/>
    </row>
    <row r="8370" spans="1:29" x14ac:dyDescent="0.35">
      <c r="A8370" s="9"/>
      <c r="U8370" s="14"/>
      <c r="W8370" s="8"/>
      <c r="AC8370" s="64"/>
    </row>
    <row r="8371" spans="1:29" x14ac:dyDescent="0.35">
      <c r="A8371" s="9"/>
      <c r="U8371" s="14"/>
      <c r="W8371" s="8"/>
      <c r="AC8371" s="64"/>
    </row>
    <row r="8372" spans="1:29" x14ac:dyDescent="0.35">
      <c r="A8372" s="9"/>
      <c r="U8372" s="14"/>
      <c r="W8372" s="8"/>
      <c r="AC8372" s="64"/>
    </row>
    <row r="8373" spans="1:29" x14ac:dyDescent="0.35">
      <c r="A8373" s="9"/>
      <c r="U8373" s="14"/>
      <c r="W8373" s="8"/>
      <c r="AC8373" s="64"/>
    </row>
    <row r="8374" spans="1:29" x14ac:dyDescent="0.35">
      <c r="A8374" s="9"/>
      <c r="U8374" s="14"/>
      <c r="W8374" s="8"/>
      <c r="AC8374" s="64"/>
    </row>
    <row r="8375" spans="1:29" x14ac:dyDescent="0.35">
      <c r="A8375" s="9"/>
      <c r="U8375" s="14"/>
      <c r="W8375" s="8"/>
      <c r="AC8375" s="64"/>
    </row>
    <row r="8376" spans="1:29" x14ac:dyDescent="0.35">
      <c r="A8376" s="9"/>
      <c r="U8376" s="14"/>
      <c r="W8376" s="8"/>
      <c r="AC8376" s="64"/>
    </row>
    <row r="8377" spans="1:29" x14ac:dyDescent="0.35">
      <c r="A8377" s="9"/>
      <c r="U8377" s="14"/>
      <c r="W8377" s="8"/>
      <c r="AC8377" s="64"/>
    </row>
    <row r="8378" spans="1:29" x14ac:dyDescent="0.35">
      <c r="A8378" s="9"/>
      <c r="U8378" s="14"/>
      <c r="W8378" s="8"/>
      <c r="AC8378" s="64"/>
    </row>
    <row r="8379" spans="1:29" x14ac:dyDescent="0.35">
      <c r="A8379" s="9"/>
      <c r="U8379" s="14"/>
      <c r="W8379" s="8"/>
      <c r="AC8379" s="64"/>
    </row>
    <row r="8380" spans="1:29" x14ac:dyDescent="0.35">
      <c r="A8380" s="9"/>
      <c r="U8380" s="14"/>
      <c r="W8380" s="8"/>
      <c r="AC8380" s="64"/>
    </row>
    <row r="8381" spans="1:29" x14ac:dyDescent="0.35">
      <c r="A8381" s="9"/>
      <c r="U8381" s="14"/>
      <c r="W8381" s="8"/>
      <c r="AC8381" s="64"/>
    </row>
    <row r="8382" spans="1:29" x14ac:dyDescent="0.35">
      <c r="A8382" s="9"/>
      <c r="U8382" s="14"/>
      <c r="W8382" s="8"/>
      <c r="AC8382" s="64"/>
    </row>
    <row r="8383" spans="1:29" x14ac:dyDescent="0.35">
      <c r="A8383" s="9"/>
      <c r="U8383" s="14"/>
      <c r="W8383" s="8"/>
      <c r="AC8383" s="64"/>
    </row>
    <row r="8384" spans="1:29" x14ac:dyDescent="0.35">
      <c r="A8384" s="9"/>
      <c r="U8384" s="14"/>
      <c r="W8384" s="8"/>
      <c r="AC8384" s="64"/>
    </row>
    <row r="8385" spans="1:29" x14ac:dyDescent="0.35">
      <c r="A8385" s="9"/>
      <c r="L8385" s="17"/>
      <c r="M8385" s="17"/>
      <c r="N8385" s="17"/>
      <c r="U8385" s="14"/>
      <c r="W8385" s="8"/>
      <c r="AC8385" s="64"/>
    </row>
    <row r="8386" spans="1:29" x14ac:dyDescent="0.35">
      <c r="A8386" s="9"/>
      <c r="U8386" s="14"/>
      <c r="W8386" s="8"/>
      <c r="AC8386" s="64"/>
    </row>
    <row r="8387" spans="1:29" x14ac:dyDescent="0.35">
      <c r="A8387" s="9"/>
      <c r="U8387" s="14"/>
      <c r="W8387" s="8"/>
      <c r="AC8387" s="64"/>
    </row>
    <row r="8388" spans="1:29" x14ac:dyDescent="0.35">
      <c r="A8388" s="9"/>
      <c r="U8388" s="14"/>
      <c r="W8388" s="8"/>
      <c r="AC8388" s="64"/>
    </row>
    <row r="8389" spans="1:29" x14ac:dyDescent="0.35">
      <c r="A8389" s="9"/>
      <c r="U8389" s="14"/>
      <c r="W8389" s="8"/>
      <c r="AC8389" s="64"/>
    </row>
    <row r="8390" spans="1:29" x14ac:dyDescent="0.35">
      <c r="A8390" s="9"/>
      <c r="U8390" s="14"/>
      <c r="W8390" s="8"/>
      <c r="AC8390" s="64"/>
    </row>
    <row r="8391" spans="1:29" x14ac:dyDescent="0.35">
      <c r="A8391" s="9"/>
      <c r="U8391" s="14"/>
      <c r="W8391" s="8"/>
      <c r="AC8391" s="64"/>
    </row>
    <row r="8392" spans="1:29" x14ac:dyDescent="0.35">
      <c r="A8392" s="9"/>
      <c r="U8392" s="14"/>
      <c r="W8392" s="8"/>
      <c r="AC8392" s="64"/>
    </row>
    <row r="8393" spans="1:29" x14ac:dyDescent="0.35">
      <c r="A8393" s="9"/>
      <c r="U8393" s="14"/>
      <c r="W8393" s="8"/>
      <c r="AC8393" s="64"/>
    </row>
    <row r="8394" spans="1:29" x14ac:dyDescent="0.35">
      <c r="A8394" s="9"/>
      <c r="U8394" s="14"/>
      <c r="W8394" s="8"/>
      <c r="AC8394" s="64"/>
    </row>
    <row r="8395" spans="1:29" x14ac:dyDescent="0.35">
      <c r="A8395" s="9"/>
      <c r="U8395" s="14"/>
      <c r="W8395" s="8"/>
      <c r="AC8395" s="64"/>
    </row>
    <row r="8396" spans="1:29" x14ac:dyDescent="0.35">
      <c r="A8396" s="9"/>
      <c r="U8396" s="14"/>
      <c r="W8396" s="8"/>
      <c r="AC8396" s="64"/>
    </row>
    <row r="8397" spans="1:29" x14ac:dyDescent="0.35">
      <c r="A8397" s="9"/>
      <c r="U8397" s="14"/>
      <c r="W8397" s="8"/>
      <c r="AC8397" s="64"/>
    </row>
    <row r="8398" spans="1:29" x14ac:dyDescent="0.35">
      <c r="A8398" s="9"/>
      <c r="U8398" s="14"/>
      <c r="W8398" s="8"/>
      <c r="AC8398" s="64"/>
    </row>
    <row r="8399" spans="1:29" x14ac:dyDescent="0.35">
      <c r="A8399" s="9"/>
      <c r="U8399" s="14"/>
      <c r="W8399" s="8"/>
      <c r="AC8399" s="64"/>
    </row>
    <row r="8400" spans="1:29" x14ac:dyDescent="0.35">
      <c r="A8400" s="9"/>
      <c r="U8400" s="14"/>
      <c r="W8400" s="8"/>
      <c r="AC8400" s="64"/>
    </row>
    <row r="8401" spans="1:29" x14ac:dyDescent="0.35">
      <c r="A8401" s="9"/>
      <c r="U8401" s="14"/>
      <c r="W8401" s="8"/>
      <c r="AC8401" s="64"/>
    </row>
    <row r="8402" spans="1:29" x14ac:dyDescent="0.35">
      <c r="A8402" s="9"/>
      <c r="U8402" s="14"/>
      <c r="W8402" s="8"/>
      <c r="AC8402" s="64"/>
    </row>
    <row r="8403" spans="1:29" x14ac:dyDescent="0.35">
      <c r="A8403" s="9"/>
      <c r="U8403" s="14"/>
      <c r="W8403" s="8"/>
      <c r="AC8403" s="64"/>
    </row>
    <row r="8404" spans="1:29" x14ac:dyDescent="0.35">
      <c r="A8404" s="9"/>
      <c r="U8404" s="14"/>
      <c r="W8404" s="8"/>
      <c r="AC8404" s="64"/>
    </row>
    <row r="8405" spans="1:29" x14ac:dyDescent="0.35">
      <c r="A8405" s="9"/>
      <c r="U8405" s="14"/>
      <c r="W8405" s="8"/>
      <c r="AC8405" s="64"/>
    </row>
    <row r="8406" spans="1:29" x14ac:dyDescent="0.35">
      <c r="A8406" s="9"/>
      <c r="U8406" s="14"/>
      <c r="W8406" s="8"/>
      <c r="AC8406" s="64"/>
    </row>
    <row r="8407" spans="1:29" x14ac:dyDescent="0.35">
      <c r="A8407" s="9"/>
      <c r="U8407" s="14"/>
      <c r="W8407" s="8"/>
      <c r="AC8407" s="64"/>
    </row>
    <row r="8408" spans="1:29" x14ac:dyDescent="0.35">
      <c r="A8408" s="9"/>
      <c r="U8408" s="14"/>
      <c r="W8408" s="8"/>
      <c r="AC8408" s="64"/>
    </row>
    <row r="8409" spans="1:29" x14ac:dyDescent="0.35">
      <c r="A8409" s="9"/>
      <c r="U8409" s="14"/>
      <c r="W8409" s="8"/>
      <c r="AC8409" s="64"/>
    </row>
    <row r="8410" spans="1:29" x14ac:dyDescent="0.35">
      <c r="A8410" s="9"/>
      <c r="U8410" s="14"/>
      <c r="W8410" s="8"/>
      <c r="AC8410" s="64"/>
    </row>
    <row r="8411" spans="1:29" x14ac:dyDescent="0.35">
      <c r="A8411" s="9"/>
      <c r="U8411" s="14"/>
      <c r="W8411" s="8"/>
      <c r="AC8411" s="64"/>
    </row>
    <row r="8412" spans="1:29" x14ac:dyDescent="0.35">
      <c r="A8412" s="9"/>
      <c r="U8412" s="14"/>
      <c r="W8412" s="8"/>
      <c r="AC8412" s="64"/>
    </row>
    <row r="8413" spans="1:29" x14ac:dyDescent="0.35">
      <c r="A8413" s="9"/>
      <c r="U8413" s="14"/>
      <c r="W8413" s="8"/>
      <c r="AC8413" s="64"/>
    </row>
    <row r="8414" spans="1:29" x14ac:dyDescent="0.35">
      <c r="A8414" s="9"/>
      <c r="U8414" s="14"/>
      <c r="W8414" s="8"/>
      <c r="AC8414" s="64"/>
    </row>
    <row r="8415" spans="1:29" x14ac:dyDescent="0.35">
      <c r="A8415" s="9"/>
      <c r="U8415" s="14"/>
      <c r="W8415" s="8"/>
      <c r="AC8415" s="64"/>
    </row>
    <row r="8416" spans="1:29" x14ac:dyDescent="0.35">
      <c r="A8416" s="9"/>
      <c r="U8416" s="14"/>
      <c r="W8416" s="8"/>
      <c r="AC8416" s="64"/>
    </row>
    <row r="8417" spans="1:29" x14ac:dyDescent="0.35">
      <c r="A8417" s="9"/>
      <c r="U8417" s="14"/>
      <c r="W8417" s="8"/>
      <c r="AC8417" s="64"/>
    </row>
    <row r="8418" spans="1:29" x14ac:dyDescent="0.35">
      <c r="A8418" s="9"/>
      <c r="U8418" s="14"/>
      <c r="W8418" s="8"/>
      <c r="AC8418" s="64"/>
    </row>
    <row r="8419" spans="1:29" x14ac:dyDescent="0.35">
      <c r="A8419" s="9"/>
      <c r="U8419" s="14"/>
      <c r="W8419" s="8"/>
      <c r="AC8419" s="64"/>
    </row>
    <row r="8420" spans="1:29" x14ac:dyDescent="0.35">
      <c r="A8420" s="9"/>
      <c r="U8420" s="14"/>
      <c r="W8420" s="8"/>
      <c r="AC8420" s="64"/>
    </row>
    <row r="8421" spans="1:29" x14ac:dyDescent="0.35">
      <c r="A8421" s="9"/>
      <c r="U8421" s="14"/>
      <c r="W8421" s="8"/>
      <c r="AC8421" s="64"/>
    </row>
    <row r="8422" spans="1:29" x14ac:dyDescent="0.35">
      <c r="A8422" s="9"/>
      <c r="U8422" s="14"/>
      <c r="W8422" s="8"/>
      <c r="AC8422" s="64"/>
    </row>
    <row r="8423" spans="1:29" x14ac:dyDescent="0.35">
      <c r="A8423" s="9"/>
      <c r="U8423" s="14"/>
      <c r="W8423" s="8"/>
      <c r="AC8423" s="64"/>
    </row>
    <row r="8424" spans="1:29" x14ac:dyDescent="0.35">
      <c r="A8424" s="9"/>
      <c r="U8424" s="14"/>
      <c r="W8424" s="8"/>
      <c r="AC8424" s="64"/>
    </row>
    <row r="8425" spans="1:29" x14ac:dyDescent="0.35">
      <c r="A8425" s="9"/>
      <c r="U8425" s="14"/>
      <c r="W8425" s="8"/>
      <c r="AC8425" s="64"/>
    </row>
    <row r="8426" spans="1:29" x14ac:dyDescent="0.35">
      <c r="A8426" s="9"/>
      <c r="U8426" s="14"/>
      <c r="W8426" s="8"/>
      <c r="AC8426" s="64"/>
    </row>
    <row r="8427" spans="1:29" x14ac:dyDescent="0.35">
      <c r="A8427" s="9"/>
      <c r="U8427" s="14"/>
      <c r="W8427" s="8"/>
      <c r="AC8427" s="64"/>
    </row>
    <row r="8428" spans="1:29" x14ac:dyDescent="0.35">
      <c r="A8428" s="9"/>
      <c r="U8428" s="14"/>
      <c r="W8428" s="8"/>
      <c r="AC8428" s="64"/>
    </row>
    <row r="8429" spans="1:29" x14ac:dyDescent="0.35">
      <c r="A8429" s="9"/>
      <c r="U8429" s="14"/>
      <c r="W8429" s="8"/>
      <c r="AC8429" s="64"/>
    </row>
    <row r="8430" spans="1:29" x14ac:dyDescent="0.35">
      <c r="A8430" s="9"/>
      <c r="U8430" s="14"/>
      <c r="W8430" s="8"/>
      <c r="AC8430" s="64"/>
    </row>
    <row r="8431" spans="1:29" x14ac:dyDescent="0.35">
      <c r="A8431" s="9"/>
      <c r="U8431" s="14"/>
      <c r="W8431" s="8"/>
      <c r="AC8431" s="64"/>
    </row>
    <row r="8432" spans="1:29" x14ac:dyDescent="0.35">
      <c r="A8432" s="9"/>
      <c r="U8432" s="14"/>
      <c r="W8432" s="8"/>
      <c r="AC8432" s="64"/>
    </row>
    <row r="8433" spans="1:29" x14ac:dyDescent="0.35">
      <c r="A8433" s="9"/>
      <c r="U8433" s="14"/>
      <c r="W8433" s="8"/>
      <c r="AC8433" s="64"/>
    </row>
    <row r="8434" spans="1:29" x14ac:dyDescent="0.35">
      <c r="A8434" s="9"/>
      <c r="U8434" s="14"/>
      <c r="W8434" s="8"/>
      <c r="AC8434" s="64"/>
    </row>
    <row r="8435" spans="1:29" x14ac:dyDescent="0.35">
      <c r="A8435" s="9"/>
      <c r="U8435" s="14"/>
      <c r="W8435" s="8"/>
      <c r="AC8435" s="64"/>
    </row>
    <row r="8436" spans="1:29" x14ac:dyDescent="0.35">
      <c r="A8436" s="9"/>
      <c r="U8436" s="14"/>
      <c r="W8436" s="8"/>
      <c r="AC8436" s="64"/>
    </row>
    <row r="8437" spans="1:29" x14ac:dyDescent="0.35">
      <c r="A8437" s="9"/>
      <c r="U8437" s="14"/>
      <c r="W8437" s="8"/>
      <c r="AC8437" s="64"/>
    </row>
    <row r="8438" spans="1:29" x14ac:dyDescent="0.35">
      <c r="A8438" s="9"/>
      <c r="U8438" s="14"/>
      <c r="W8438" s="8"/>
      <c r="AC8438" s="64"/>
    </row>
    <row r="8439" spans="1:29" x14ac:dyDescent="0.35">
      <c r="A8439" s="9"/>
      <c r="U8439" s="14"/>
      <c r="W8439" s="8"/>
      <c r="AC8439" s="64"/>
    </row>
    <row r="8440" spans="1:29" x14ac:dyDescent="0.35">
      <c r="A8440" s="9"/>
      <c r="U8440" s="14"/>
      <c r="W8440" s="8"/>
      <c r="AC8440" s="64"/>
    </row>
    <row r="8441" spans="1:29" x14ac:dyDescent="0.35">
      <c r="A8441" s="9"/>
      <c r="U8441" s="14"/>
      <c r="W8441" s="8"/>
      <c r="AC8441" s="64"/>
    </row>
    <row r="8442" spans="1:29" x14ac:dyDescent="0.35">
      <c r="A8442" s="9"/>
      <c r="D8442" s="8"/>
      <c r="F8442" s="12"/>
      <c r="U8442" s="14"/>
      <c r="W8442" s="8"/>
      <c r="AC8442" s="64"/>
    </row>
    <row r="8443" spans="1:29" x14ac:dyDescent="0.35">
      <c r="A8443" s="9"/>
      <c r="D8443" s="8"/>
      <c r="F8443" s="12"/>
      <c r="U8443" s="14"/>
      <c r="W8443" s="8"/>
      <c r="AC8443" s="64"/>
    </row>
    <row r="8444" spans="1:29" x14ac:dyDescent="0.35">
      <c r="A8444" s="9"/>
      <c r="D8444" s="8"/>
      <c r="F8444" s="12"/>
      <c r="U8444" s="14"/>
      <c r="W8444" s="8"/>
      <c r="AC8444" s="64"/>
    </row>
    <row r="8445" spans="1:29" x14ac:dyDescent="0.35">
      <c r="A8445" s="9"/>
      <c r="D8445" s="8"/>
      <c r="F8445" s="12"/>
      <c r="U8445" s="14"/>
      <c r="W8445" s="8"/>
      <c r="AC8445" s="64"/>
    </row>
    <row r="8446" spans="1:29" x14ac:dyDescent="0.35">
      <c r="A8446" s="9"/>
      <c r="D8446" s="8"/>
      <c r="F8446" s="12"/>
      <c r="U8446" s="14"/>
      <c r="W8446" s="8"/>
      <c r="AC8446" s="64"/>
    </row>
    <row r="8447" spans="1:29" x14ac:dyDescent="0.35">
      <c r="A8447" s="9"/>
      <c r="D8447" s="8"/>
      <c r="F8447" s="12"/>
      <c r="U8447" s="14"/>
      <c r="W8447" s="8"/>
      <c r="AC8447" s="64"/>
    </row>
    <row r="8448" spans="1:29" x14ac:dyDescent="0.35">
      <c r="A8448" s="9"/>
      <c r="D8448" s="8"/>
      <c r="F8448" s="12"/>
      <c r="U8448" s="14"/>
      <c r="W8448" s="8"/>
      <c r="AC8448" s="64"/>
    </row>
    <row r="8449" spans="1:29" x14ac:dyDescent="0.35">
      <c r="A8449" s="9"/>
      <c r="D8449" s="8"/>
      <c r="F8449" s="12"/>
      <c r="U8449" s="14"/>
      <c r="W8449" s="8"/>
      <c r="AC8449" s="64"/>
    </row>
    <row r="8450" spans="1:29" x14ac:dyDescent="0.35">
      <c r="A8450" s="9"/>
      <c r="D8450" s="8"/>
      <c r="F8450" s="12"/>
      <c r="U8450" s="14"/>
      <c r="W8450" s="8"/>
      <c r="AC8450" s="64"/>
    </row>
    <row r="8451" spans="1:29" x14ac:dyDescent="0.35">
      <c r="A8451" s="9"/>
      <c r="D8451" s="8"/>
      <c r="F8451" s="12"/>
      <c r="U8451" s="14"/>
      <c r="W8451" s="8"/>
      <c r="AC8451" s="64"/>
    </row>
    <row r="8452" spans="1:29" x14ac:dyDescent="0.35">
      <c r="A8452" s="9"/>
      <c r="D8452" s="8"/>
      <c r="F8452" s="12"/>
      <c r="U8452" s="14"/>
      <c r="W8452" s="8"/>
      <c r="AC8452" s="64"/>
    </row>
    <row r="8453" spans="1:29" x14ac:dyDescent="0.35">
      <c r="A8453" s="9"/>
      <c r="D8453" s="8"/>
      <c r="F8453" s="12"/>
      <c r="U8453" s="14"/>
      <c r="W8453" s="8"/>
      <c r="AC8453" s="64"/>
    </row>
    <row r="8454" spans="1:29" x14ac:dyDescent="0.35">
      <c r="A8454" s="9"/>
      <c r="D8454" s="8"/>
      <c r="F8454" s="12"/>
      <c r="U8454" s="14"/>
      <c r="W8454" s="8"/>
      <c r="AC8454" s="64"/>
    </row>
    <row r="8455" spans="1:29" x14ac:dyDescent="0.35">
      <c r="A8455" s="9"/>
      <c r="D8455" s="8"/>
      <c r="F8455" s="12"/>
      <c r="U8455" s="14"/>
      <c r="W8455" s="8"/>
      <c r="AC8455" s="64"/>
    </row>
    <row r="8456" spans="1:29" x14ac:dyDescent="0.35">
      <c r="A8456" s="9"/>
      <c r="D8456" s="8"/>
      <c r="F8456" s="12"/>
      <c r="U8456" s="14"/>
      <c r="W8456" s="8"/>
      <c r="AC8456" s="64"/>
    </row>
    <row r="8457" spans="1:29" x14ac:dyDescent="0.35">
      <c r="A8457" s="9"/>
      <c r="D8457" s="8"/>
      <c r="F8457" s="12"/>
      <c r="U8457" s="14"/>
      <c r="W8457" s="8"/>
      <c r="AC8457" s="64"/>
    </row>
    <row r="8458" spans="1:29" x14ac:dyDescent="0.35">
      <c r="A8458" s="9"/>
      <c r="D8458" s="8"/>
      <c r="F8458" s="12"/>
      <c r="U8458" s="14"/>
      <c r="W8458" s="8"/>
      <c r="AC8458" s="64"/>
    </row>
    <row r="8459" spans="1:29" x14ac:dyDescent="0.35">
      <c r="A8459" s="9"/>
      <c r="D8459" s="8"/>
      <c r="F8459" s="12"/>
      <c r="U8459" s="14"/>
      <c r="W8459" s="8"/>
      <c r="AC8459" s="64"/>
    </row>
    <row r="8460" spans="1:29" x14ac:dyDescent="0.35">
      <c r="A8460" s="9"/>
      <c r="D8460" s="8"/>
      <c r="F8460" s="12"/>
      <c r="U8460" s="14"/>
      <c r="W8460" s="8"/>
      <c r="AC8460" s="64"/>
    </row>
    <row r="8461" spans="1:29" x14ac:dyDescent="0.35">
      <c r="A8461" s="9"/>
      <c r="D8461" s="8"/>
      <c r="F8461" s="12"/>
      <c r="U8461" s="14"/>
      <c r="W8461" s="8"/>
      <c r="AC8461" s="64"/>
    </row>
    <row r="8462" spans="1:29" x14ac:dyDescent="0.35">
      <c r="A8462" s="9"/>
      <c r="D8462" s="8"/>
      <c r="F8462" s="12"/>
      <c r="U8462" s="14"/>
      <c r="W8462" s="8"/>
      <c r="AC8462" s="64"/>
    </row>
    <row r="8463" spans="1:29" x14ac:dyDescent="0.35">
      <c r="A8463" s="9"/>
      <c r="D8463" s="8"/>
      <c r="F8463" s="12"/>
      <c r="U8463" s="14"/>
      <c r="W8463" s="8"/>
      <c r="AC8463" s="64"/>
    </row>
    <row r="8464" spans="1:29" x14ac:dyDescent="0.35">
      <c r="A8464" s="9"/>
      <c r="D8464" s="8"/>
      <c r="F8464" s="12"/>
      <c r="U8464" s="14"/>
      <c r="W8464" s="8"/>
      <c r="AC8464" s="64"/>
    </row>
    <row r="8465" spans="1:29" x14ac:dyDescent="0.35">
      <c r="A8465" s="9"/>
      <c r="D8465" s="8"/>
      <c r="F8465" s="12"/>
      <c r="U8465" s="14"/>
      <c r="W8465" s="8"/>
      <c r="AC8465" s="64"/>
    </row>
    <row r="8466" spans="1:29" x14ac:dyDescent="0.35">
      <c r="A8466" s="9"/>
      <c r="D8466" s="8"/>
      <c r="F8466" s="12"/>
      <c r="U8466" s="14"/>
      <c r="W8466" s="8"/>
      <c r="AC8466" s="64"/>
    </row>
    <row r="8467" spans="1:29" x14ac:dyDescent="0.35">
      <c r="A8467" s="9"/>
      <c r="D8467" s="8"/>
      <c r="F8467" s="12"/>
      <c r="U8467" s="14"/>
      <c r="W8467" s="8"/>
      <c r="AC8467" s="64"/>
    </row>
    <row r="8468" spans="1:29" x14ac:dyDescent="0.35">
      <c r="A8468" s="9"/>
      <c r="D8468" s="8"/>
      <c r="F8468" s="12"/>
      <c r="U8468" s="14"/>
      <c r="W8468" s="8"/>
      <c r="AC8468" s="64"/>
    </row>
    <row r="8469" spans="1:29" x14ac:dyDescent="0.35">
      <c r="A8469" s="9"/>
      <c r="D8469" s="8"/>
      <c r="F8469" s="12"/>
      <c r="U8469" s="14"/>
      <c r="W8469" s="8"/>
      <c r="AC8469" s="64"/>
    </row>
    <row r="8470" spans="1:29" x14ac:dyDescent="0.35">
      <c r="A8470" s="9"/>
      <c r="D8470" s="8"/>
      <c r="F8470" s="12"/>
      <c r="U8470" s="14"/>
      <c r="W8470" s="8"/>
      <c r="AC8470" s="64"/>
    </row>
    <row r="8471" spans="1:29" x14ac:dyDescent="0.35">
      <c r="A8471" s="9"/>
      <c r="D8471" s="8"/>
      <c r="F8471" s="12"/>
      <c r="U8471" s="14"/>
      <c r="W8471" s="8"/>
      <c r="AC8471" s="64"/>
    </row>
    <row r="8472" spans="1:29" x14ac:dyDescent="0.35">
      <c r="A8472" s="9"/>
      <c r="D8472" s="8"/>
      <c r="F8472" s="12"/>
      <c r="U8472" s="14"/>
      <c r="W8472" s="8"/>
      <c r="AC8472" s="64"/>
    </row>
    <row r="8473" spans="1:29" x14ac:dyDescent="0.35">
      <c r="A8473" s="9"/>
      <c r="D8473" s="8"/>
      <c r="F8473" s="12"/>
      <c r="U8473" s="14"/>
      <c r="W8473" s="8"/>
      <c r="AC8473" s="64"/>
    </row>
    <row r="8474" spans="1:29" x14ac:dyDescent="0.35">
      <c r="A8474" s="9"/>
      <c r="D8474" s="8"/>
      <c r="F8474" s="12"/>
      <c r="U8474" s="14"/>
      <c r="W8474" s="8"/>
      <c r="AC8474" s="64"/>
    </row>
    <row r="8475" spans="1:29" x14ac:dyDescent="0.35">
      <c r="A8475" s="9"/>
      <c r="D8475" s="8"/>
      <c r="F8475" s="12"/>
      <c r="U8475" s="14"/>
      <c r="W8475" s="8"/>
      <c r="AC8475" s="64"/>
    </row>
    <row r="8476" spans="1:29" x14ac:dyDescent="0.35">
      <c r="A8476" s="9"/>
      <c r="D8476" s="8"/>
      <c r="F8476" s="12"/>
      <c r="U8476" s="14"/>
      <c r="W8476" s="8"/>
      <c r="AC8476" s="64"/>
    </row>
    <row r="8477" spans="1:29" x14ac:dyDescent="0.35">
      <c r="A8477" s="9"/>
      <c r="D8477" s="8"/>
      <c r="F8477" s="12"/>
      <c r="U8477" s="14"/>
      <c r="W8477" s="8"/>
      <c r="AC8477" s="64"/>
    </row>
    <row r="8478" spans="1:29" x14ac:dyDescent="0.35">
      <c r="A8478" s="9"/>
      <c r="D8478" s="8"/>
      <c r="F8478" s="12"/>
      <c r="U8478" s="14"/>
      <c r="W8478" s="8"/>
      <c r="AC8478" s="64"/>
    </row>
    <row r="8479" spans="1:29" x14ac:dyDescent="0.35">
      <c r="A8479" s="9"/>
      <c r="D8479" s="8"/>
      <c r="F8479" s="12"/>
      <c r="U8479" s="14"/>
      <c r="W8479" s="8"/>
      <c r="AC8479" s="64"/>
    </row>
    <row r="8480" spans="1:29" x14ac:dyDescent="0.35">
      <c r="A8480" s="9"/>
      <c r="D8480" s="8"/>
      <c r="F8480" s="12"/>
      <c r="U8480" s="14"/>
      <c r="W8480" s="8"/>
      <c r="AC8480" s="64"/>
    </row>
    <row r="8481" spans="1:29" x14ac:dyDescent="0.35">
      <c r="A8481" s="9"/>
      <c r="D8481" s="8"/>
      <c r="F8481" s="12"/>
      <c r="U8481" s="14"/>
      <c r="W8481" s="8"/>
      <c r="AC8481" s="64"/>
    </row>
    <row r="8482" spans="1:29" x14ac:dyDescent="0.35">
      <c r="A8482" s="9"/>
      <c r="U8482" s="14"/>
      <c r="W8482" s="8"/>
      <c r="AC8482" s="64"/>
    </row>
    <row r="8483" spans="1:29" x14ac:dyDescent="0.35">
      <c r="A8483" s="9"/>
      <c r="U8483" s="14"/>
      <c r="W8483" s="8"/>
      <c r="AC8483" s="64"/>
    </row>
    <row r="8484" spans="1:29" x14ac:dyDescent="0.35">
      <c r="A8484" s="9"/>
      <c r="U8484" s="14"/>
      <c r="W8484" s="8"/>
      <c r="AC8484" s="64"/>
    </row>
    <row r="8485" spans="1:29" x14ac:dyDescent="0.35">
      <c r="A8485" s="9"/>
      <c r="U8485" s="14"/>
      <c r="W8485" s="8"/>
      <c r="AC8485" s="64"/>
    </row>
    <row r="8486" spans="1:29" x14ac:dyDescent="0.35">
      <c r="A8486" s="9"/>
      <c r="U8486" s="14"/>
      <c r="W8486" s="8"/>
      <c r="AC8486" s="64"/>
    </row>
    <row r="8487" spans="1:29" x14ac:dyDescent="0.35">
      <c r="A8487" s="9"/>
      <c r="U8487" s="14"/>
      <c r="W8487" s="8"/>
      <c r="AC8487" s="64"/>
    </row>
    <row r="8488" spans="1:29" x14ac:dyDescent="0.35">
      <c r="A8488" s="9"/>
      <c r="U8488" s="14"/>
      <c r="W8488" s="8"/>
      <c r="AC8488" s="64"/>
    </row>
    <row r="8489" spans="1:29" x14ac:dyDescent="0.35">
      <c r="A8489" s="9"/>
      <c r="U8489" s="14"/>
      <c r="W8489" s="8"/>
      <c r="AC8489" s="64"/>
    </row>
    <row r="8490" spans="1:29" x14ac:dyDescent="0.35">
      <c r="A8490" s="9"/>
      <c r="U8490" s="14"/>
      <c r="W8490" s="8"/>
      <c r="AC8490" s="64"/>
    </row>
    <row r="8491" spans="1:29" x14ac:dyDescent="0.35">
      <c r="A8491" s="9"/>
      <c r="U8491" s="14"/>
      <c r="W8491" s="8"/>
      <c r="AC8491" s="64"/>
    </row>
    <row r="8492" spans="1:29" x14ac:dyDescent="0.35">
      <c r="A8492" s="9"/>
      <c r="U8492" s="14"/>
      <c r="W8492" s="8"/>
      <c r="AC8492" s="64"/>
    </row>
    <row r="8493" spans="1:29" x14ac:dyDescent="0.35">
      <c r="A8493" s="9"/>
      <c r="U8493" s="14"/>
      <c r="W8493" s="8"/>
      <c r="AC8493" s="64"/>
    </row>
    <row r="8494" spans="1:29" x14ac:dyDescent="0.35">
      <c r="A8494" s="9"/>
      <c r="U8494" s="14"/>
      <c r="W8494" s="8"/>
      <c r="AC8494" s="64"/>
    </row>
    <row r="8495" spans="1:29" x14ac:dyDescent="0.35">
      <c r="A8495" s="9"/>
      <c r="U8495" s="14"/>
      <c r="W8495" s="8"/>
      <c r="AC8495" s="64"/>
    </row>
    <row r="8496" spans="1:29" x14ac:dyDescent="0.35">
      <c r="A8496" s="9"/>
      <c r="U8496" s="14"/>
      <c r="W8496" s="8"/>
      <c r="AC8496" s="64"/>
    </row>
    <row r="8497" spans="1:29" x14ac:dyDescent="0.35">
      <c r="A8497" s="9"/>
      <c r="U8497" s="14"/>
      <c r="W8497" s="8"/>
      <c r="AC8497" s="64"/>
    </row>
    <row r="8498" spans="1:29" x14ac:dyDescent="0.35">
      <c r="A8498" s="9"/>
      <c r="U8498" s="14"/>
      <c r="W8498" s="8"/>
      <c r="AC8498" s="64"/>
    </row>
    <row r="8499" spans="1:29" x14ac:dyDescent="0.35">
      <c r="A8499" s="9"/>
      <c r="U8499" s="14"/>
      <c r="W8499" s="8"/>
      <c r="AC8499" s="64"/>
    </row>
    <row r="8500" spans="1:29" x14ac:dyDescent="0.35">
      <c r="A8500" s="9"/>
      <c r="U8500" s="14"/>
      <c r="W8500" s="8"/>
      <c r="AC8500" s="64"/>
    </row>
    <row r="8501" spans="1:29" x14ac:dyDescent="0.35">
      <c r="A8501" s="9"/>
      <c r="U8501" s="14"/>
      <c r="W8501" s="8"/>
      <c r="AC8501" s="64"/>
    </row>
    <row r="8502" spans="1:29" x14ac:dyDescent="0.35">
      <c r="A8502" s="9"/>
      <c r="U8502" s="14"/>
      <c r="W8502" s="8"/>
      <c r="AC8502" s="64"/>
    </row>
    <row r="8503" spans="1:29" x14ac:dyDescent="0.35">
      <c r="A8503" s="9"/>
      <c r="U8503" s="14"/>
      <c r="W8503" s="8"/>
      <c r="AC8503" s="64"/>
    </row>
    <row r="8504" spans="1:29" x14ac:dyDescent="0.35">
      <c r="A8504" s="9"/>
      <c r="U8504" s="14"/>
      <c r="W8504" s="8"/>
      <c r="AC8504" s="64"/>
    </row>
    <row r="8505" spans="1:29" x14ac:dyDescent="0.35">
      <c r="A8505" s="9"/>
      <c r="U8505" s="14"/>
      <c r="W8505" s="8"/>
      <c r="AC8505" s="64"/>
    </row>
    <row r="8506" spans="1:29" x14ac:dyDescent="0.35">
      <c r="A8506" s="9"/>
      <c r="U8506" s="14"/>
      <c r="W8506" s="8"/>
      <c r="AC8506" s="64"/>
    </row>
    <row r="8507" spans="1:29" x14ac:dyDescent="0.35">
      <c r="A8507" s="9"/>
      <c r="U8507" s="14"/>
      <c r="W8507" s="8"/>
      <c r="AC8507" s="64"/>
    </row>
    <row r="8508" spans="1:29" x14ac:dyDescent="0.35">
      <c r="A8508" s="9"/>
      <c r="U8508" s="14"/>
      <c r="W8508" s="8"/>
      <c r="AC8508" s="64"/>
    </row>
    <row r="8509" spans="1:29" x14ac:dyDescent="0.35">
      <c r="A8509" s="9"/>
      <c r="U8509" s="14"/>
      <c r="W8509" s="8"/>
      <c r="AC8509" s="64"/>
    </row>
    <row r="8510" spans="1:29" x14ac:dyDescent="0.35">
      <c r="A8510" s="9"/>
      <c r="U8510" s="14"/>
      <c r="W8510" s="8"/>
      <c r="AC8510" s="64"/>
    </row>
    <row r="8511" spans="1:29" x14ac:dyDescent="0.35">
      <c r="A8511" s="9"/>
      <c r="U8511" s="14"/>
      <c r="W8511" s="8"/>
      <c r="AC8511" s="64"/>
    </row>
    <row r="8512" spans="1:29" x14ac:dyDescent="0.35">
      <c r="A8512" s="9"/>
      <c r="U8512" s="14"/>
      <c r="W8512" s="8"/>
      <c r="AC8512" s="64"/>
    </row>
    <row r="8513" spans="1:29" x14ac:dyDescent="0.35">
      <c r="A8513" s="9"/>
      <c r="U8513" s="14"/>
      <c r="W8513" s="8"/>
      <c r="AC8513" s="64"/>
    </row>
    <row r="8514" spans="1:29" x14ac:dyDescent="0.35">
      <c r="A8514" s="9"/>
      <c r="U8514" s="14"/>
      <c r="W8514" s="8"/>
      <c r="AC8514" s="64"/>
    </row>
    <row r="8515" spans="1:29" x14ac:dyDescent="0.35">
      <c r="A8515" s="9"/>
      <c r="U8515" s="14"/>
      <c r="W8515" s="8"/>
      <c r="AC8515" s="64"/>
    </row>
    <row r="8516" spans="1:29" x14ac:dyDescent="0.35">
      <c r="A8516" s="9"/>
      <c r="U8516" s="14"/>
      <c r="W8516" s="8"/>
      <c r="AC8516" s="64"/>
    </row>
    <row r="8517" spans="1:29" x14ac:dyDescent="0.35">
      <c r="A8517" s="9"/>
      <c r="U8517" s="14"/>
      <c r="W8517" s="8"/>
      <c r="AC8517" s="64"/>
    </row>
    <row r="8518" spans="1:29" x14ac:dyDescent="0.35">
      <c r="A8518" s="9"/>
      <c r="U8518" s="14"/>
      <c r="W8518" s="8"/>
      <c r="AC8518" s="64"/>
    </row>
    <row r="8519" spans="1:29" x14ac:dyDescent="0.35">
      <c r="A8519" s="9"/>
      <c r="U8519" s="14"/>
      <c r="W8519" s="8"/>
      <c r="AC8519" s="64"/>
    </row>
    <row r="8520" spans="1:29" x14ac:dyDescent="0.35">
      <c r="A8520" s="9"/>
      <c r="U8520" s="14"/>
      <c r="W8520" s="8"/>
      <c r="AC8520" s="64"/>
    </row>
    <row r="8521" spans="1:29" x14ac:dyDescent="0.35">
      <c r="A8521" s="9"/>
      <c r="U8521" s="14"/>
      <c r="W8521" s="8"/>
      <c r="AC8521" s="64"/>
    </row>
    <row r="8522" spans="1:29" x14ac:dyDescent="0.35">
      <c r="A8522" s="9"/>
      <c r="U8522" s="14"/>
      <c r="W8522" s="8"/>
      <c r="AC8522" s="64"/>
    </row>
    <row r="8523" spans="1:29" x14ac:dyDescent="0.35">
      <c r="A8523" s="9"/>
      <c r="U8523" s="14"/>
      <c r="W8523" s="8"/>
      <c r="AC8523" s="64"/>
    </row>
    <row r="8524" spans="1:29" x14ac:dyDescent="0.35">
      <c r="A8524" s="9"/>
      <c r="U8524" s="14"/>
      <c r="W8524" s="8"/>
      <c r="AC8524" s="64"/>
    </row>
    <row r="8525" spans="1:29" x14ac:dyDescent="0.35">
      <c r="A8525" s="9"/>
      <c r="U8525" s="14"/>
      <c r="W8525" s="8"/>
      <c r="AC8525" s="64"/>
    </row>
    <row r="8526" spans="1:29" x14ac:dyDescent="0.35">
      <c r="A8526" s="9"/>
      <c r="I8526" s="17"/>
      <c r="J8526" s="17"/>
      <c r="K8526" s="17"/>
      <c r="L8526" s="17"/>
      <c r="M8526" s="17"/>
      <c r="N8526" s="17"/>
      <c r="O8526" s="15"/>
      <c r="S8526" s="15"/>
      <c r="T8526" s="15"/>
      <c r="U8526" s="22"/>
      <c r="V8526" s="15"/>
      <c r="W8526" s="15"/>
      <c r="AC8526" s="64"/>
    </row>
    <row r="8527" spans="1:29" x14ac:dyDescent="0.35">
      <c r="A8527" s="9"/>
      <c r="I8527" s="17"/>
      <c r="J8527" s="17"/>
      <c r="K8527" s="17"/>
      <c r="L8527" s="17"/>
      <c r="M8527" s="17"/>
      <c r="N8527" s="17"/>
      <c r="O8527" s="15"/>
      <c r="P8527" s="15"/>
      <c r="S8527" s="15"/>
      <c r="T8527" s="15"/>
      <c r="U8527" s="22"/>
      <c r="V8527" s="15"/>
      <c r="W8527" s="15"/>
      <c r="AC8527" s="64"/>
    </row>
    <row r="8528" spans="1:29" x14ac:dyDescent="0.35">
      <c r="A8528" s="9"/>
      <c r="I8528" s="17"/>
      <c r="J8528" s="17"/>
      <c r="K8528" s="17"/>
      <c r="L8528" s="17"/>
      <c r="M8528" s="17"/>
      <c r="N8528" s="17"/>
      <c r="O8528" s="15"/>
      <c r="P8528" s="15"/>
      <c r="S8528" s="15"/>
      <c r="T8528" s="15"/>
      <c r="U8528" s="22"/>
      <c r="V8528" s="15"/>
      <c r="W8528" s="15"/>
      <c r="AC8528" s="64"/>
    </row>
    <row r="8529" spans="1:29" x14ac:dyDescent="0.35">
      <c r="A8529" s="9"/>
      <c r="P8529" s="15"/>
      <c r="U8529" s="14"/>
      <c r="W8529" s="8"/>
      <c r="AC8529" s="64"/>
    </row>
    <row r="8530" spans="1:29" x14ac:dyDescent="0.35">
      <c r="A8530" s="9"/>
      <c r="U8530" s="14"/>
      <c r="W8530" s="8"/>
      <c r="AC8530" s="64"/>
    </row>
    <row r="8531" spans="1:29" x14ac:dyDescent="0.35">
      <c r="A8531" s="9"/>
      <c r="U8531" s="14"/>
      <c r="W8531" s="8"/>
      <c r="AC8531" s="64"/>
    </row>
    <row r="8532" spans="1:29" x14ac:dyDescent="0.35">
      <c r="A8532" s="9"/>
      <c r="U8532" s="14"/>
      <c r="W8532" s="8"/>
      <c r="AC8532" s="64"/>
    </row>
    <row r="8533" spans="1:29" x14ac:dyDescent="0.35">
      <c r="A8533" s="9"/>
      <c r="U8533" s="14"/>
      <c r="W8533" s="8"/>
      <c r="AC8533" s="64"/>
    </row>
    <row r="8534" spans="1:29" x14ac:dyDescent="0.35">
      <c r="A8534" s="9"/>
      <c r="U8534" s="14"/>
      <c r="W8534" s="8"/>
      <c r="AC8534" s="64"/>
    </row>
    <row r="8535" spans="1:29" x14ac:dyDescent="0.35">
      <c r="A8535" s="9"/>
      <c r="U8535" s="14"/>
      <c r="W8535" s="8"/>
      <c r="AC8535" s="64"/>
    </row>
    <row r="8536" spans="1:29" x14ac:dyDescent="0.35">
      <c r="A8536" s="9"/>
      <c r="U8536" s="14"/>
      <c r="W8536" s="8"/>
      <c r="AC8536" s="64"/>
    </row>
    <row r="8537" spans="1:29" x14ac:dyDescent="0.35">
      <c r="A8537" s="9"/>
      <c r="U8537" s="14"/>
      <c r="W8537" s="8"/>
      <c r="AC8537" s="64"/>
    </row>
    <row r="8538" spans="1:29" x14ac:dyDescent="0.35">
      <c r="A8538" s="9"/>
      <c r="U8538" s="14"/>
      <c r="W8538" s="8"/>
      <c r="AC8538" s="64"/>
    </row>
    <row r="8539" spans="1:29" x14ac:dyDescent="0.35">
      <c r="A8539" s="9"/>
      <c r="U8539" s="14"/>
      <c r="W8539" s="8"/>
      <c r="AC8539" s="64"/>
    </row>
    <row r="8540" spans="1:29" x14ac:dyDescent="0.35">
      <c r="A8540" s="9"/>
      <c r="U8540" s="14"/>
      <c r="W8540" s="8"/>
      <c r="AC8540" s="64"/>
    </row>
    <row r="8541" spans="1:29" x14ac:dyDescent="0.35">
      <c r="A8541" s="9"/>
      <c r="U8541" s="14"/>
      <c r="W8541" s="8"/>
      <c r="AC8541" s="64"/>
    </row>
    <row r="8542" spans="1:29" x14ac:dyDescent="0.35">
      <c r="A8542" s="9"/>
      <c r="U8542" s="14"/>
      <c r="W8542" s="8"/>
      <c r="AC8542" s="64"/>
    </row>
    <row r="8543" spans="1:29" x14ac:dyDescent="0.35">
      <c r="A8543" s="9"/>
      <c r="U8543" s="14"/>
      <c r="W8543" s="8"/>
      <c r="AC8543" s="64"/>
    </row>
    <row r="8544" spans="1:29" x14ac:dyDescent="0.35">
      <c r="A8544" s="9"/>
      <c r="U8544" s="14"/>
      <c r="W8544" s="8"/>
      <c r="AC8544" s="64"/>
    </row>
    <row r="8545" spans="1:29" x14ac:dyDescent="0.35">
      <c r="A8545" s="9"/>
      <c r="U8545" s="14"/>
      <c r="W8545" s="8"/>
      <c r="AC8545" s="64"/>
    </row>
    <row r="8546" spans="1:29" x14ac:dyDescent="0.35">
      <c r="A8546" s="9"/>
      <c r="U8546" s="14"/>
      <c r="W8546" s="8"/>
      <c r="AC8546" s="64"/>
    </row>
    <row r="8547" spans="1:29" x14ac:dyDescent="0.35">
      <c r="A8547" s="9"/>
      <c r="U8547" s="14"/>
      <c r="W8547" s="8"/>
      <c r="AC8547" s="64"/>
    </row>
    <row r="8548" spans="1:29" x14ac:dyDescent="0.35">
      <c r="A8548" s="9"/>
      <c r="U8548" s="14"/>
      <c r="W8548" s="8"/>
      <c r="AC8548" s="64"/>
    </row>
    <row r="8549" spans="1:29" x14ac:dyDescent="0.35">
      <c r="A8549" s="9"/>
      <c r="U8549" s="14"/>
      <c r="W8549" s="8"/>
      <c r="AC8549" s="64"/>
    </row>
    <row r="8550" spans="1:29" x14ac:dyDescent="0.35">
      <c r="A8550" s="9"/>
      <c r="U8550" s="14"/>
      <c r="W8550" s="8"/>
      <c r="AC8550" s="64"/>
    </row>
    <row r="8551" spans="1:29" x14ac:dyDescent="0.35">
      <c r="A8551" s="9"/>
      <c r="U8551" s="14"/>
      <c r="W8551" s="8"/>
      <c r="AC8551" s="64"/>
    </row>
    <row r="8552" spans="1:29" x14ac:dyDescent="0.35">
      <c r="A8552" s="9"/>
      <c r="U8552" s="14"/>
      <c r="W8552" s="8"/>
      <c r="AC8552" s="64"/>
    </row>
    <row r="8553" spans="1:29" x14ac:dyDescent="0.35">
      <c r="A8553" s="9"/>
      <c r="U8553" s="14"/>
      <c r="W8553" s="8"/>
      <c r="AC8553" s="64"/>
    </row>
    <row r="8554" spans="1:29" x14ac:dyDescent="0.35">
      <c r="A8554" s="9"/>
      <c r="I8554" s="17"/>
      <c r="J8554" s="17"/>
      <c r="K8554" s="17"/>
      <c r="L8554" s="17"/>
      <c r="M8554" s="17"/>
      <c r="N8554" s="17"/>
      <c r="O8554" s="15"/>
      <c r="Q8554" s="15"/>
      <c r="R8554" s="67"/>
      <c r="S8554" s="15"/>
      <c r="T8554" s="15"/>
      <c r="U8554" s="22"/>
      <c r="V8554" s="15"/>
      <c r="W8554" s="15"/>
      <c r="X8554" s="70"/>
      <c r="AC8554" s="64"/>
    </row>
    <row r="8555" spans="1:29" x14ac:dyDescent="0.35">
      <c r="A8555" s="9"/>
      <c r="I8555" s="17"/>
      <c r="J8555" s="17"/>
      <c r="K8555" s="17"/>
      <c r="L8555" s="17"/>
      <c r="M8555" s="17"/>
      <c r="N8555" s="17"/>
      <c r="O8555" s="15"/>
      <c r="P8555" s="15"/>
      <c r="Q8555" s="15"/>
      <c r="R8555" s="67"/>
      <c r="S8555" s="15"/>
      <c r="T8555" s="15"/>
      <c r="U8555" s="22"/>
      <c r="V8555" s="15"/>
      <c r="W8555" s="15"/>
      <c r="X8555" s="70"/>
      <c r="AC8555" s="64"/>
    </row>
    <row r="8556" spans="1:29" x14ac:dyDescent="0.35">
      <c r="A8556" s="9"/>
      <c r="P8556" s="15"/>
      <c r="U8556" s="14"/>
      <c r="W8556" s="8"/>
      <c r="AC8556" s="64"/>
    </row>
    <row r="8557" spans="1:29" x14ac:dyDescent="0.35">
      <c r="A8557" s="9"/>
      <c r="U8557" s="14"/>
      <c r="W8557" s="8"/>
      <c r="AC8557" s="64"/>
    </row>
    <row r="8558" spans="1:29" x14ac:dyDescent="0.35">
      <c r="A8558" s="9"/>
      <c r="U8558" s="14"/>
      <c r="W8558" s="8"/>
      <c r="AC8558" s="64"/>
    </row>
    <row r="8559" spans="1:29" x14ac:dyDescent="0.35">
      <c r="A8559" s="9"/>
      <c r="U8559" s="14"/>
      <c r="W8559" s="8"/>
      <c r="AC8559" s="64"/>
    </row>
    <row r="8560" spans="1:29" x14ac:dyDescent="0.35">
      <c r="A8560" s="9"/>
      <c r="U8560" s="14"/>
      <c r="W8560" s="8"/>
      <c r="AC8560" s="64"/>
    </row>
    <row r="8561" spans="1:29" x14ac:dyDescent="0.35">
      <c r="A8561" s="9"/>
      <c r="U8561" s="14"/>
      <c r="W8561" s="8"/>
      <c r="AC8561" s="64"/>
    </row>
    <row r="8562" spans="1:29" x14ac:dyDescent="0.35">
      <c r="A8562" s="9"/>
      <c r="U8562" s="14"/>
      <c r="W8562" s="8"/>
      <c r="AC8562" s="64"/>
    </row>
    <row r="8563" spans="1:29" x14ac:dyDescent="0.35">
      <c r="A8563" s="9"/>
      <c r="U8563" s="14"/>
      <c r="W8563" s="8"/>
      <c r="AC8563" s="64"/>
    </row>
    <row r="8564" spans="1:29" x14ac:dyDescent="0.35">
      <c r="A8564" s="9"/>
      <c r="U8564" s="14"/>
      <c r="W8564" s="8"/>
      <c r="AC8564" s="64"/>
    </row>
    <row r="8565" spans="1:29" x14ac:dyDescent="0.35">
      <c r="A8565" s="9"/>
      <c r="U8565" s="14"/>
      <c r="W8565" s="8"/>
      <c r="AC8565" s="64"/>
    </row>
    <row r="8566" spans="1:29" x14ac:dyDescent="0.35">
      <c r="A8566" s="9"/>
      <c r="U8566" s="14"/>
      <c r="W8566" s="8"/>
      <c r="AC8566" s="64"/>
    </row>
    <row r="8567" spans="1:29" x14ac:dyDescent="0.35">
      <c r="A8567" s="9"/>
      <c r="U8567" s="14"/>
      <c r="W8567" s="8"/>
      <c r="AC8567" s="64"/>
    </row>
    <row r="8568" spans="1:29" x14ac:dyDescent="0.35">
      <c r="A8568" s="9"/>
      <c r="U8568" s="14"/>
      <c r="W8568" s="8"/>
      <c r="AC8568" s="64"/>
    </row>
    <row r="8569" spans="1:29" x14ac:dyDescent="0.35">
      <c r="A8569" s="9"/>
      <c r="U8569" s="14"/>
      <c r="W8569" s="8"/>
      <c r="AC8569" s="64"/>
    </row>
    <row r="8570" spans="1:29" x14ac:dyDescent="0.35">
      <c r="A8570" s="9"/>
      <c r="U8570" s="14"/>
      <c r="W8570" s="8"/>
      <c r="AC8570" s="64"/>
    </row>
    <row r="8571" spans="1:29" x14ac:dyDescent="0.35">
      <c r="A8571" s="9"/>
      <c r="U8571" s="14"/>
      <c r="W8571" s="8"/>
      <c r="AC8571" s="64"/>
    </row>
    <row r="8572" spans="1:29" x14ac:dyDescent="0.35">
      <c r="A8572" s="9"/>
      <c r="U8572" s="14"/>
      <c r="W8572" s="8"/>
      <c r="AC8572" s="64"/>
    </row>
    <row r="8573" spans="1:29" x14ac:dyDescent="0.35">
      <c r="A8573" s="9"/>
      <c r="F8573" s="15"/>
      <c r="G8573" s="17"/>
      <c r="H8573" s="17"/>
      <c r="I8573" s="17"/>
      <c r="J8573" s="17"/>
      <c r="K8573" s="17"/>
      <c r="L8573" s="17"/>
      <c r="M8573" s="17"/>
      <c r="N8573" s="17"/>
      <c r="O8573" s="15"/>
      <c r="Q8573" s="15"/>
      <c r="R8573" s="67"/>
      <c r="S8573" s="15"/>
      <c r="T8573" s="15"/>
      <c r="U8573" s="22"/>
      <c r="V8573" s="15"/>
      <c r="W8573" s="15"/>
      <c r="X8573" s="70"/>
      <c r="AC8573" s="64"/>
    </row>
    <row r="8574" spans="1:29" x14ac:dyDescent="0.35">
      <c r="A8574" s="9"/>
      <c r="F8574" s="15"/>
      <c r="G8574" s="17"/>
      <c r="H8574" s="17"/>
      <c r="I8574" s="17"/>
      <c r="J8574" s="17"/>
      <c r="K8574" s="17"/>
      <c r="L8574" s="17"/>
      <c r="M8574" s="17"/>
      <c r="N8574" s="17"/>
      <c r="O8574" s="15"/>
      <c r="P8574" s="15"/>
      <c r="Q8574" s="15"/>
      <c r="R8574" s="67"/>
      <c r="S8574" s="15"/>
      <c r="T8574" s="15"/>
      <c r="U8574" s="22"/>
      <c r="V8574" s="15"/>
      <c r="W8574" s="15"/>
      <c r="X8574" s="70"/>
      <c r="AC8574" s="64"/>
    </row>
    <row r="8575" spans="1:29" x14ac:dyDescent="0.35">
      <c r="A8575" s="9"/>
      <c r="F8575" s="15"/>
      <c r="G8575" s="17"/>
      <c r="H8575" s="17"/>
      <c r="I8575" s="17"/>
      <c r="J8575" s="17"/>
      <c r="K8575" s="17"/>
      <c r="L8575" s="17"/>
      <c r="M8575" s="17"/>
      <c r="N8575" s="17"/>
      <c r="O8575" s="15"/>
      <c r="P8575" s="15"/>
      <c r="Q8575" s="15"/>
      <c r="R8575" s="67"/>
      <c r="S8575" s="15"/>
      <c r="T8575" s="15"/>
      <c r="U8575" s="22"/>
      <c r="V8575" s="15"/>
      <c r="W8575" s="15"/>
      <c r="X8575" s="70"/>
      <c r="AC8575" s="64"/>
    </row>
    <row r="8576" spans="1:29" x14ac:dyDescent="0.35">
      <c r="A8576" s="9"/>
      <c r="F8576" s="15"/>
      <c r="G8576" s="17"/>
      <c r="H8576" s="17"/>
      <c r="I8576" s="17"/>
      <c r="J8576" s="17"/>
      <c r="K8576" s="17"/>
      <c r="L8576" s="17"/>
      <c r="M8576" s="17"/>
      <c r="N8576" s="17"/>
      <c r="O8576" s="15"/>
      <c r="P8576" s="15"/>
      <c r="Q8576" s="15"/>
      <c r="R8576" s="67"/>
      <c r="S8576" s="15"/>
      <c r="T8576" s="15"/>
      <c r="U8576" s="22"/>
      <c r="V8576" s="15"/>
      <c r="W8576" s="15"/>
      <c r="X8576" s="70"/>
      <c r="AC8576" s="64"/>
    </row>
    <row r="8577" spans="1:29" x14ac:dyDescent="0.35">
      <c r="A8577" s="9"/>
      <c r="F8577" s="15"/>
      <c r="G8577" s="17"/>
      <c r="H8577" s="17"/>
      <c r="I8577" s="17"/>
      <c r="J8577" s="17"/>
      <c r="K8577" s="17"/>
      <c r="L8577" s="17"/>
      <c r="M8577" s="17"/>
      <c r="N8577" s="17"/>
      <c r="O8577" s="15"/>
      <c r="P8577" s="15"/>
      <c r="Q8577" s="15"/>
      <c r="R8577" s="67"/>
      <c r="S8577" s="15"/>
      <c r="T8577" s="15"/>
      <c r="U8577" s="22"/>
      <c r="V8577" s="15"/>
      <c r="W8577" s="15"/>
      <c r="X8577" s="70"/>
      <c r="AC8577" s="64"/>
    </row>
    <row r="8578" spans="1:29" x14ac:dyDescent="0.35">
      <c r="A8578" s="9"/>
      <c r="F8578" s="15"/>
      <c r="G8578" s="17"/>
      <c r="H8578" s="17"/>
      <c r="I8578" s="17"/>
      <c r="J8578" s="17"/>
      <c r="K8578" s="17"/>
      <c r="L8578" s="17"/>
      <c r="M8578" s="17"/>
      <c r="N8578" s="17"/>
      <c r="O8578" s="15"/>
      <c r="P8578" s="15"/>
      <c r="Q8578" s="15"/>
      <c r="R8578" s="67"/>
      <c r="S8578" s="15"/>
      <c r="T8578" s="15"/>
      <c r="U8578" s="22"/>
      <c r="V8578" s="15"/>
      <c r="W8578" s="15"/>
      <c r="X8578" s="70"/>
      <c r="AC8578" s="64"/>
    </row>
    <row r="8579" spans="1:29" x14ac:dyDescent="0.35">
      <c r="A8579" s="9"/>
      <c r="P8579" s="15"/>
      <c r="U8579" s="14"/>
      <c r="W8579" s="8"/>
      <c r="AC8579" s="64"/>
    </row>
    <row r="8580" spans="1:29" x14ac:dyDescent="0.35">
      <c r="A8580" s="9"/>
      <c r="U8580" s="14"/>
      <c r="W8580" s="8"/>
      <c r="AC8580" s="64"/>
    </row>
    <row r="8581" spans="1:29" x14ac:dyDescent="0.35">
      <c r="W8581" s="8"/>
      <c r="AC8581" s="64"/>
    </row>
    <row r="8582" spans="1:29" x14ac:dyDescent="0.35">
      <c r="AC8582" s="64"/>
    </row>
    <row r="8583" spans="1:29" x14ac:dyDescent="0.35">
      <c r="AC8583" s="64"/>
    </row>
    <row r="8584" spans="1:29" x14ac:dyDescent="0.35">
      <c r="AC8584" s="64"/>
    </row>
    <row r="8585" spans="1:29" x14ac:dyDescent="0.35">
      <c r="AC8585" s="64"/>
    </row>
    <row r="8586" spans="1:29" x14ac:dyDescent="0.35">
      <c r="AC8586" s="64"/>
    </row>
    <row r="8587" spans="1:29" x14ac:dyDescent="0.35">
      <c r="AC8587" s="64"/>
    </row>
    <row r="8588" spans="1:29" x14ac:dyDescent="0.35">
      <c r="AC8588" s="64"/>
    </row>
    <row r="8589" spans="1:29" x14ac:dyDescent="0.35">
      <c r="AC8589" s="64"/>
    </row>
    <row r="8590" spans="1:29" x14ac:dyDescent="0.35">
      <c r="AC8590" s="64"/>
    </row>
    <row r="8591" spans="1:29" x14ac:dyDescent="0.35">
      <c r="AC8591" s="64"/>
    </row>
    <row r="8592" spans="1:29" x14ac:dyDescent="0.35">
      <c r="AC8592" s="64"/>
    </row>
    <row r="8593" spans="29:29" x14ac:dyDescent="0.35">
      <c r="AC8593" s="64"/>
    </row>
    <row r="8594" spans="29:29" x14ac:dyDescent="0.35">
      <c r="AC8594" s="64"/>
    </row>
    <row r="8595" spans="29:29" x14ac:dyDescent="0.35">
      <c r="AC8595" s="64"/>
    </row>
    <row r="8596" spans="29:29" x14ac:dyDescent="0.35">
      <c r="AC8596" s="64"/>
    </row>
    <row r="8597" spans="29:29" x14ac:dyDescent="0.35">
      <c r="AC8597" s="64"/>
    </row>
    <row r="8598" spans="29:29" x14ac:dyDescent="0.35">
      <c r="AC8598" s="64"/>
    </row>
    <row r="8599" spans="29:29" x14ac:dyDescent="0.35">
      <c r="AC8599" s="64"/>
    </row>
    <row r="8600" spans="29:29" x14ac:dyDescent="0.35">
      <c r="AC8600" s="64"/>
    </row>
    <row r="8601" spans="29:29" x14ac:dyDescent="0.35">
      <c r="AC8601" s="64"/>
    </row>
    <row r="8602" spans="29:29" x14ac:dyDescent="0.35">
      <c r="AC8602" s="64"/>
    </row>
    <row r="8603" spans="29:29" x14ac:dyDescent="0.35">
      <c r="AC8603" s="64"/>
    </row>
    <row r="8604" spans="29:29" x14ac:dyDescent="0.35">
      <c r="AC8604" s="64"/>
    </row>
    <row r="8605" spans="29:29" x14ac:dyDescent="0.35">
      <c r="AC8605" s="64"/>
    </row>
    <row r="8606" spans="29:29" x14ac:dyDescent="0.35">
      <c r="AC8606" s="64"/>
    </row>
    <row r="8607" spans="29:29" x14ac:dyDescent="0.35">
      <c r="AC8607" s="64"/>
    </row>
    <row r="8608" spans="29:29" x14ac:dyDescent="0.35">
      <c r="AC8608" s="64"/>
    </row>
    <row r="8609" spans="29:29" x14ac:dyDescent="0.35">
      <c r="AC8609" s="64"/>
    </row>
    <row r="8610" spans="29:29" x14ac:dyDescent="0.35">
      <c r="AC8610" s="64"/>
    </row>
    <row r="8611" spans="29:29" x14ac:dyDescent="0.35">
      <c r="AC8611" s="64"/>
    </row>
    <row r="8612" spans="29:29" x14ac:dyDescent="0.35">
      <c r="AC8612" s="64"/>
    </row>
    <row r="8613" spans="29:29" x14ac:dyDescent="0.35">
      <c r="AC8613" s="64"/>
    </row>
    <row r="8614" spans="29:29" x14ac:dyDescent="0.35">
      <c r="AC8614" s="64"/>
    </row>
    <row r="8615" spans="29:29" x14ac:dyDescent="0.35">
      <c r="AC8615" s="64"/>
    </row>
    <row r="8616" spans="29:29" x14ac:dyDescent="0.35">
      <c r="AC8616" s="64"/>
    </row>
    <row r="8617" spans="29:29" x14ac:dyDescent="0.35">
      <c r="AC8617" s="64"/>
    </row>
    <row r="8618" spans="29:29" x14ac:dyDescent="0.35">
      <c r="AC8618" s="64"/>
    </row>
    <row r="8619" spans="29:29" x14ac:dyDescent="0.35">
      <c r="AC8619" s="64"/>
    </row>
    <row r="8620" spans="29:29" x14ac:dyDescent="0.35">
      <c r="AC8620" s="64"/>
    </row>
    <row r="8621" spans="29:29" x14ac:dyDescent="0.35">
      <c r="AC8621" s="64"/>
    </row>
    <row r="8622" spans="29:29" x14ac:dyDescent="0.35">
      <c r="AC8622" s="64"/>
    </row>
    <row r="8623" spans="29:29" x14ac:dyDescent="0.35">
      <c r="AC8623" s="64"/>
    </row>
    <row r="8624" spans="29:29" x14ac:dyDescent="0.35">
      <c r="AC8624" s="64"/>
    </row>
    <row r="8625" spans="29:29" x14ac:dyDescent="0.35">
      <c r="AC8625" s="64"/>
    </row>
    <row r="8626" spans="29:29" x14ac:dyDescent="0.35">
      <c r="AC8626" s="64"/>
    </row>
    <row r="8627" spans="29:29" x14ac:dyDescent="0.35">
      <c r="AC8627" s="64"/>
    </row>
    <row r="8628" spans="29:29" x14ac:dyDescent="0.35">
      <c r="AC8628" s="64"/>
    </row>
    <row r="8629" spans="29:29" x14ac:dyDescent="0.35">
      <c r="AC8629" s="64"/>
    </row>
    <row r="8630" spans="29:29" x14ac:dyDescent="0.35">
      <c r="AC8630" s="64"/>
    </row>
    <row r="8631" spans="29:29" x14ac:dyDescent="0.35">
      <c r="AC8631" s="64"/>
    </row>
    <row r="8632" spans="29:29" x14ac:dyDescent="0.35">
      <c r="AC8632" s="64"/>
    </row>
    <row r="8633" spans="29:29" x14ac:dyDescent="0.35">
      <c r="AC8633" s="64"/>
    </row>
    <row r="8634" spans="29:29" x14ac:dyDescent="0.35">
      <c r="AC8634" s="64"/>
    </row>
    <row r="8635" spans="29:29" x14ac:dyDescent="0.35">
      <c r="AC8635" s="64"/>
    </row>
    <row r="8636" spans="29:29" x14ac:dyDescent="0.35">
      <c r="AC8636" s="64"/>
    </row>
    <row r="8637" spans="29:29" x14ac:dyDescent="0.35">
      <c r="AC8637" s="64"/>
    </row>
    <row r="8638" spans="29:29" x14ac:dyDescent="0.35">
      <c r="AC8638" s="64"/>
    </row>
    <row r="8639" spans="29:29" x14ac:dyDescent="0.35">
      <c r="AC8639" s="64"/>
    </row>
    <row r="8640" spans="29:29" x14ac:dyDescent="0.35">
      <c r="AC8640" s="64"/>
    </row>
    <row r="8641" spans="29:29" x14ac:dyDescent="0.35">
      <c r="AC8641" s="64"/>
    </row>
    <row r="8642" spans="29:29" x14ac:dyDescent="0.35">
      <c r="AC8642" s="64"/>
    </row>
    <row r="8643" spans="29:29" x14ac:dyDescent="0.35">
      <c r="AC8643" s="64"/>
    </row>
    <row r="8644" spans="29:29" x14ac:dyDescent="0.35">
      <c r="AC8644" s="64"/>
    </row>
    <row r="8645" spans="29:29" x14ac:dyDescent="0.35">
      <c r="AC8645" s="64"/>
    </row>
    <row r="8646" spans="29:29" x14ac:dyDescent="0.35">
      <c r="AC8646" s="64"/>
    </row>
    <row r="8647" spans="29:29" x14ac:dyDescent="0.35">
      <c r="AC8647" s="64"/>
    </row>
    <row r="8648" spans="29:29" x14ac:dyDescent="0.35">
      <c r="AC8648" s="64"/>
    </row>
    <row r="8649" spans="29:29" x14ac:dyDescent="0.35">
      <c r="AC8649" s="64"/>
    </row>
    <row r="8650" spans="29:29" x14ac:dyDescent="0.35">
      <c r="AC8650" s="64"/>
    </row>
    <row r="8651" spans="29:29" x14ac:dyDescent="0.35">
      <c r="AC8651" s="64"/>
    </row>
    <row r="8652" spans="29:29" x14ac:dyDescent="0.35">
      <c r="AC8652" s="64"/>
    </row>
    <row r="8653" spans="29:29" x14ac:dyDescent="0.35">
      <c r="AC8653" s="64"/>
    </row>
    <row r="8654" spans="29:29" x14ac:dyDescent="0.35">
      <c r="AC8654" s="64"/>
    </row>
    <row r="8655" spans="29:29" x14ac:dyDescent="0.35">
      <c r="AC8655" s="64"/>
    </row>
    <row r="8656" spans="29:29" x14ac:dyDescent="0.35">
      <c r="AC8656" s="64"/>
    </row>
    <row r="8657" spans="29:29" x14ac:dyDescent="0.35">
      <c r="AC8657" s="64"/>
    </row>
    <row r="8658" spans="29:29" x14ac:dyDescent="0.35">
      <c r="AC8658" s="64"/>
    </row>
    <row r="8659" spans="29:29" x14ac:dyDescent="0.35">
      <c r="AC8659" s="64"/>
    </row>
    <row r="8660" spans="29:29" x14ac:dyDescent="0.35">
      <c r="AC8660" s="64"/>
    </row>
    <row r="8661" spans="29:29" x14ac:dyDescent="0.35">
      <c r="AC8661" s="64"/>
    </row>
    <row r="8662" spans="29:29" x14ac:dyDescent="0.35">
      <c r="AC8662" s="64"/>
    </row>
    <row r="8663" spans="29:29" x14ac:dyDescent="0.35">
      <c r="AC8663" s="64"/>
    </row>
    <row r="8664" spans="29:29" x14ac:dyDescent="0.35">
      <c r="AC8664" s="64"/>
    </row>
    <row r="8665" spans="29:29" x14ac:dyDescent="0.35">
      <c r="AC8665" s="64"/>
    </row>
    <row r="8666" spans="29:29" x14ac:dyDescent="0.35">
      <c r="AC8666" s="64"/>
    </row>
    <row r="8667" spans="29:29" x14ac:dyDescent="0.35">
      <c r="AC8667" s="64"/>
    </row>
    <row r="8668" spans="29:29" x14ac:dyDescent="0.35">
      <c r="AC8668" s="64"/>
    </row>
    <row r="8669" spans="29:29" x14ac:dyDescent="0.35">
      <c r="AC8669" s="64"/>
    </row>
    <row r="8670" spans="29:29" x14ac:dyDescent="0.35">
      <c r="AC8670" s="64"/>
    </row>
    <row r="8671" spans="29:29" x14ac:dyDescent="0.35">
      <c r="AC8671" s="64"/>
    </row>
    <row r="8672" spans="29:29" x14ac:dyDescent="0.35">
      <c r="AC8672" s="64"/>
    </row>
    <row r="8673" spans="29:29" x14ac:dyDescent="0.35">
      <c r="AC8673" s="64"/>
    </row>
    <row r="8674" spans="29:29" x14ac:dyDescent="0.35">
      <c r="AC8674" s="64"/>
    </row>
    <row r="8675" spans="29:29" x14ac:dyDescent="0.35">
      <c r="AC8675" s="64"/>
    </row>
    <row r="8676" spans="29:29" x14ac:dyDescent="0.35">
      <c r="AC8676" s="64"/>
    </row>
    <row r="8677" spans="29:29" x14ac:dyDescent="0.35">
      <c r="AC8677" s="64"/>
    </row>
    <row r="8678" spans="29:29" x14ac:dyDescent="0.35">
      <c r="AC8678" s="64"/>
    </row>
    <row r="8679" spans="29:29" x14ac:dyDescent="0.35">
      <c r="AC8679" s="64"/>
    </row>
    <row r="8680" spans="29:29" x14ac:dyDescent="0.35">
      <c r="AC8680" s="64"/>
    </row>
    <row r="8681" spans="29:29" x14ac:dyDescent="0.35">
      <c r="AC8681" s="64"/>
    </row>
    <row r="8682" spans="29:29" x14ac:dyDescent="0.35">
      <c r="AC8682" s="64"/>
    </row>
    <row r="8683" spans="29:29" x14ac:dyDescent="0.35">
      <c r="AC8683" s="64"/>
    </row>
    <row r="8684" spans="29:29" x14ac:dyDescent="0.35">
      <c r="AC8684" s="64"/>
    </row>
    <row r="8685" spans="29:29" x14ac:dyDescent="0.35">
      <c r="AC8685" s="64"/>
    </row>
    <row r="8686" spans="29:29" x14ac:dyDescent="0.35">
      <c r="AC8686" s="64"/>
    </row>
    <row r="8687" spans="29:29" x14ac:dyDescent="0.35">
      <c r="AC8687" s="64"/>
    </row>
    <row r="8688" spans="29:29" x14ac:dyDescent="0.35">
      <c r="AC8688" s="64"/>
    </row>
    <row r="8689" spans="29:29" x14ac:dyDescent="0.35">
      <c r="AC8689" s="64"/>
    </row>
    <row r="8690" spans="29:29" x14ac:dyDescent="0.35">
      <c r="AC8690" s="64"/>
    </row>
    <row r="8691" spans="29:29" x14ac:dyDescent="0.35">
      <c r="AC8691" s="64"/>
    </row>
    <row r="8692" spans="29:29" x14ac:dyDescent="0.35">
      <c r="AC8692" s="64"/>
    </row>
    <row r="8693" spans="29:29" x14ac:dyDescent="0.35">
      <c r="AC8693" s="64"/>
    </row>
    <row r="8694" spans="29:29" x14ac:dyDescent="0.35">
      <c r="AC8694" s="64"/>
    </row>
    <row r="8695" spans="29:29" x14ac:dyDescent="0.35">
      <c r="AC8695" s="64"/>
    </row>
    <row r="8696" spans="29:29" x14ac:dyDescent="0.35">
      <c r="AC8696" s="64"/>
    </row>
    <row r="8697" spans="29:29" x14ac:dyDescent="0.35">
      <c r="AC8697" s="64"/>
    </row>
    <row r="8698" spans="29:29" x14ac:dyDescent="0.35">
      <c r="AC8698" s="64"/>
    </row>
    <row r="8699" spans="29:29" x14ac:dyDescent="0.35">
      <c r="AC8699" s="64"/>
    </row>
    <row r="8700" spans="29:29" x14ac:dyDescent="0.35">
      <c r="AC8700" s="64"/>
    </row>
    <row r="8701" spans="29:29" x14ac:dyDescent="0.35">
      <c r="AC8701" s="64"/>
    </row>
    <row r="8702" spans="29:29" x14ac:dyDescent="0.35">
      <c r="AC8702" s="64"/>
    </row>
    <row r="8703" spans="29:29" x14ac:dyDescent="0.35">
      <c r="AC8703" s="64"/>
    </row>
    <row r="8704" spans="29:29" x14ac:dyDescent="0.35">
      <c r="AC8704" s="64"/>
    </row>
    <row r="8705" spans="29:29" x14ac:dyDescent="0.35">
      <c r="AC8705" s="64"/>
    </row>
    <row r="8706" spans="29:29" x14ac:dyDescent="0.35">
      <c r="AC8706" s="64"/>
    </row>
    <row r="8707" spans="29:29" x14ac:dyDescent="0.35">
      <c r="AC8707" s="64"/>
    </row>
    <row r="8708" spans="29:29" x14ac:dyDescent="0.35">
      <c r="AC8708" s="64"/>
    </row>
    <row r="8709" spans="29:29" x14ac:dyDescent="0.35">
      <c r="AC8709" s="64"/>
    </row>
    <row r="8710" spans="29:29" x14ac:dyDescent="0.35">
      <c r="AC8710" s="64"/>
    </row>
    <row r="8711" spans="29:29" x14ac:dyDescent="0.35">
      <c r="AC8711" s="64"/>
    </row>
    <row r="8712" spans="29:29" x14ac:dyDescent="0.35">
      <c r="AC8712" s="64"/>
    </row>
    <row r="8713" spans="29:29" x14ac:dyDescent="0.35">
      <c r="AC8713" s="64"/>
    </row>
    <row r="8714" spans="29:29" x14ac:dyDescent="0.35">
      <c r="AC8714" s="64"/>
    </row>
    <row r="8715" spans="29:29" x14ac:dyDescent="0.35">
      <c r="AC8715" s="64"/>
    </row>
    <row r="8716" spans="29:29" x14ac:dyDescent="0.35">
      <c r="AC8716" s="64"/>
    </row>
    <row r="8717" spans="29:29" x14ac:dyDescent="0.35">
      <c r="AC8717" s="64"/>
    </row>
    <row r="8718" spans="29:29" x14ac:dyDescent="0.35">
      <c r="AC8718" s="64"/>
    </row>
    <row r="8719" spans="29:29" x14ac:dyDescent="0.35">
      <c r="AC8719" s="64"/>
    </row>
    <row r="8720" spans="29:29" x14ac:dyDescent="0.35">
      <c r="AC8720" s="64"/>
    </row>
    <row r="8721" spans="29:29" x14ac:dyDescent="0.35">
      <c r="AC8721" s="64"/>
    </row>
    <row r="8722" spans="29:29" x14ac:dyDescent="0.35">
      <c r="AC8722" s="64"/>
    </row>
    <row r="8723" spans="29:29" x14ac:dyDescent="0.35">
      <c r="AC8723" s="64"/>
    </row>
    <row r="8724" spans="29:29" x14ac:dyDescent="0.35">
      <c r="AC8724" s="64"/>
    </row>
    <row r="8725" spans="29:29" x14ac:dyDescent="0.35">
      <c r="AC8725" s="64"/>
    </row>
    <row r="8726" spans="29:29" x14ac:dyDescent="0.35">
      <c r="AC8726" s="64"/>
    </row>
    <row r="8727" spans="29:29" x14ac:dyDescent="0.35">
      <c r="AC8727" s="64"/>
    </row>
    <row r="8728" spans="29:29" x14ac:dyDescent="0.35">
      <c r="AC8728" s="64"/>
    </row>
    <row r="8729" spans="29:29" x14ac:dyDescent="0.35">
      <c r="AC8729" s="64"/>
    </row>
    <row r="8730" spans="29:29" x14ac:dyDescent="0.35">
      <c r="AC8730" s="64"/>
    </row>
    <row r="8731" spans="29:29" x14ac:dyDescent="0.35">
      <c r="AC8731" s="64"/>
    </row>
    <row r="8732" spans="29:29" x14ac:dyDescent="0.35">
      <c r="AC8732" s="64"/>
    </row>
    <row r="8733" spans="29:29" x14ac:dyDescent="0.35">
      <c r="AC8733" s="64"/>
    </row>
    <row r="8734" spans="29:29" x14ac:dyDescent="0.35">
      <c r="AC8734" s="64"/>
    </row>
    <row r="8735" spans="29:29" x14ac:dyDescent="0.35">
      <c r="AC8735" s="64"/>
    </row>
    <row r="8736" spans="29:29" x14ac:dyDescent="0.35">
      <c r="AC8736" s="64"/>
    </row>
    <row r="8737" spans="29:29" x14ac:dyDescent="0.35">
      <c r="AC8737" s="64"/>
    </row>
    <row r="8738" spans="29:29" x14ac:dyDescent="0.35">
      <c r="AC8738" s="64"/>
    </row>
    <row r="8739" spans="29:29" x14ac:dyDescent="0.35">
      <c r="AC8739" s="64"/>
    </row>
    <row r="8740" spans="29:29" x14ac:dyDescent="0.35">
      <c r="AC8740" s="64"/>
    </row>
    <row r="8741" spans="29:29" x14ac:dyDescent="0.35">
      <c r="AC8741" s="64"/>
    </row>
    <row r="8742" spans="29:29" x14ac:dyDescent="0.35">
      <c r="AC8742" s="64"/>
    </row>
    <row r="8743" spans="29:29" x14ac:dyDescent="0.35">
      <c r="AC8743" s="64"/>
    </row>
    <row r="8744" spans="29:29" x14ac:dyDescent="0.35">
      <c r="AC8744" s="64"/>
    </row>
    <row r="8745" spans="29:29" x14ac:dyDescent="0.35">
      <c r="AC8745" s="64"/>
    </row>
    <row r="8746" spans="29:29" x14ac:dyDescent="0.35">
      <c r="AC8746" s="64"/>
    </row>
    <row r="8747" spans="29:29" x14ac:dyDescent="0.35">
      <c r="AC8747" s="64"/>
    </row>
    <row r="8748" spans="29:29" x14ac:dyDescent="0.35">
      <c r="AC8748" s="64"/>
    </row>
    <row r="8749" spans="29:29" x14ac:dyDescent="0.35">
      <c r="AC8749" s="64"/>
    </row>
    <row r="8750" spans="29:29" x14ac:dyDescent="0.35">
      <c r="AC8750" s="64"/>
    </row>
    <row r="8751" spans="29:29" x14ac:dyDescent="0.35">
      <c r="AC8751" s="64"/>
    </row>
    <row r="8752" spans="29:29" x14ac:dyDescent="0.35">
      <c r="AC8752" s="64"/>
    </row>
    <row r="8753" spans="29:29" x14ac:dyDescent="0.35">
      <c r="AC8753" s="64"/>
    </row>
    <row r="8754" spans="29:29" x14ac:dyDescent="0.35">
      <c r="AC8754" s="64"/>
    </row>
    <row r="8755" spans="29:29" x14ac:dyDescent="0.35">
      <c r="AC8755" s="64"/>
    </row>
    <row r="8756" spans="29:29" x14ac:dyDescent="0.35">
      <c r="AC8756" s="64"/>
    </row>
    <row r="8757" spans="29:29" x14ac:dyDescent="0.35">
      <c r="AC8757" s="64"/>
    </row>
    <row r="8758" spans="29:29" x14ac:dyDescent="0.35">
      <c r="AC8758" s="64"/>
    </row>
    <row r="8759" spans="29:29" x14ac:dyDescent="0.35">
      <c r="AC8759" s="64"/>
    </row>
    <row r="8760" spans="29:29" x14ac:dyDescent="0.35">
      <c r="AC8760" s="64"/>
    </row>
    <row r="8761" spans="29:29" x14ac:dyDescent="0.35">
      <c r="AC8761" s="64"/>
    </row>
    <row r="8762" spans="29:29" x14ac:dyDescent="0.35">
      <c r="AC8762" s="64"/>
    </row>
    <row r="8763" spans="29:29" x14ac:dyDescent="0.35">
      <c r="AC8763" s="64"/>
    </row>
    <row r="8764" spans="29:29" x14ac:dyDescent="0.35">
      <c r="AC8764" s="64"/>
    </row>
    <row r="8765" spans="29:29" x14ac:dyDescent="0.35">
      <c r="AC8765" s="64"/>
    </row>
    <row r="8766" spans="29:29" x14ac:dyDescent="0.35">
      <c r="AC8766" s="64"/>
    </row>
    <row r="8767" spans="29:29" x14ac:dyDescent="0.35">
      <c r="AC8767" s="64"/>
    </row>
    <row r="8768" spans="29:29" x14ac:dyDescent="0.35">
      <c r="AC8768" s="64"/>
    </row>
    <row r="8769" spans="29:29" x14ac:dyDescent="0.35">
      <c r="AC8769" s="64"/>
    </row>
    <row r="8770" spans="29:29" x14ac:dyDescent="0.35">
      <c r="AC8770" s="64"/>
    </row>
    <row r="8771" spans="29:29" x14ac:dyDescent="0.35">
      <c r="AC8771" s="64"/>
    </row>
    <row r="8772" spans="29:29" x14ac:dyDescent="0.35">
      <c r="AC8772" s="64"/>
    </row>
    <row r="8773" spans="29:29" x14ac:dyDescent="0.35">
      <c r="AC8773" s="64"/>
    </row>
    <row r="8774" spans="29:29" x14ac:dyDescent="0.35">
      <c r="AC8774" s="64"/>
    </row>
    <row r="8775" spans="29:29" x14ac:dyDescent="0.35">
      <c r="AC8775" s="64"/>
    </row>
    <row r="8776" spans="29:29" x14ac:dyDescent="0.35">
      <c r="AC8776" s="64"/>
    </row>
    <row r="8777" spans="29:29" x14ac:dyDescent="0.35">
      <c r="AC8777" s="64"/>
    </row>
    <row r="8778" spans="29:29" x14ac:dyDescent="0.35">
      <c r="AC8778" s="64"/>
    </row>
    <row r="8779" spans="29:29" x14ac:dyDescent="0.35">
      <c r="AC8779" s="64"/>
    </row>
    <row r="8780" spans="29:29" x14ac:dyDescent="0.35">
      <c r="AC8780" s="64"/>
    </row>
    <row r="8781" spans="29:29" x14ac:dyDescent="0.35">
      <c r="AC8781" s="64"/>
    </row>
    <row r="8782" spans="29:29" x14ac:dyDescent="0.35">
      <c r="AC8782" s="64"/>
    </row>
    <row r="8783" spans="29:29" x14ac:dyDescent="0.35">
      <c r="AC8783" s="64"/>
    </row>
    <row r="8784" spans="29:29" x14ac:dyDescent="0.35">
      <c r="AC8784" s="64"/>
    </row>
    <row r="8785" spans="29:29" x14ac:dyDescent="0.35">
      <c r="AC8785" s="64"/>
    </row>
    <row r="8786" spans="29:29" x14ac:dyDescent="0.35">
      <c r="AC8786" s="64"/>
    </row>
    <row r="8787" spans="29:29" x14ac:dyDescent="0.35">
      <c r="AC8787" s="64"/>
    </row>
    <row r="8788" spans="29:29" x14ac:dyDescent="0.35">
      <c r="AC8788" s="64"/>
    </row>
    <row r="8789" spans="29:29" x14ac:dyDescent="0.35">
      <c r="AC8789" s="64"/>
    </row>
    <row r="8790" spans="29:29" x14ac:dyDescent="0.35">
      <c r="AC8790" s="64"/>
    </row>
    <row r="8791" spans="29:29" x14ac:dyDescent="0.35">
      <c r="AC8791" s="64"/>
    </row>
    <row r="8792" spans="29:29" x14ac:dyDescent="0.35">
      <c r="AC8792" s="64"/>
    </row>
    <row r="8793" spans="29:29" x14ac:dyDescent="0.35">
      <c r="AC8793" s="64"/>
    </row>
    <row r="8794" spans="29:29" x14ac:dyDescent="0.35">
      <c r="AC8794" s="64"/>
    </row>
    <row r="8795" spans="29:29" x14ac:dyDescent="0.35">
      <c r="AC8795" s="64"/>
    </row>
    <row r="8796" spans="29:29" x14ac:dyDescent="0.35">
      <c r="AC8796" s="64"/>
    </row>
    <row r="8797" spans="29:29" x14ac:dyDescent="0.35">
      <c r="AC8797" s="64"/>
    </row>
    <row r="8798" spans="29:29" x14ac:dyDescent="0.35">
      <c r="AC8798" s="64"/>
    </row>
    <row r="8799" spans="29:29" x14ac:dyDescent="0.35">
      <c r="AC8799" s="64"/>
    </row>
    <row r="8800" spans="29:29" x14ac:dyDescent="0.35">
      <c r="AC8800" s="64"/>
    </row>
    <row r="8801" spans="29:29" x14ac:dyDescent="0.35">
      <c r="AC8801" s="64"/>
    </row>
    <row r="8802" spans="29:29" x14ac:dyDescent="0.35">
      <c r="AC8802" s="64"/>
    </row>
    <row r="8803" spans="29:29" x14ac:dyDescent="0.35">
      <c r="AC8803" s="64"/>
    </row>
    <row r="8804" spans="29:29" x14ac:dyDescent="0.35">
      <c r="AC8804" s="64"/>
    </row>
    <row r="8805" spans="29:29" x14ac:dyDescent="0.35">
      <c r="AC8805" s="64"/>
    </row>
    <row r="8806" spans="29:29" x14ac:dyDescent="0.35">
      <c r="AC8806" s="64"/>
    </row>
    <row r="8807" spans="29:29" x14ac:dyDescent="0.35">
      <c r="AC8807" s="64"/>
    </row>
    <row r="8808" spans="29:29" x14ac:dyDescent="0.35">
      <c r="AC8808" s="64"/>
    </row>
    <row r="8809" spans="29:29" x14ac:dyDescent="0.35">
      <c r="AC8809" s="64"/>
    </row>
    <row r="8810" spans="29:29" x14ac:dyDescent="0.35">
      <c r="AC8810" s="64"/>
    </row>
    <row r="8811" spans="29:29" x14ac:dyDescent="0.35">
      <c r="AC8811" s="64"/>
    </row>
    <row r="8812" spans="29:29" x14ac:dyDescent="0.35">
      <c r="AC8812" s="64"/>
    </row>
    <row r="8813" spans="29:29" x14ac:dyDescent="0.35">
      <c r="AC8813" s="64"/>
    </row>
    <row r="8814" spans="29:29" x14ac:dyDescent="0.35">
      <c r="AC8814" s="64"/>
    </row>
    <row r="8815" spans="29:29" x14ac:dyDescent="0.35">
      <c r="AC8815" s="64"/>
    </row>
    <row r="8816" spans="29:29" x14ac:dyDescent="0.35">
      <c r="AC8816" s="64"/>
    </row>
    <row r="8817" spans="29:29" x14ac:dyDescent="0.35">
      <c r="AC8817" s="64"/>
    </row>
    <row r="8818" spans="29:29" x14ac:dyDescent="0.35">
      <c r="AC8818" s="64"/>
    </row>
    <row r="8819" spans="29:29" x14ac:dyDescent="0.35">
      <c r="AC8819" s="64"/>
    </row>
    <row r="8820" spans="29:29" x14ac:dyDescent="0.35">
      <c r="AC8820" s="64"/>
    </row>
    <row r="8821" spans="29:29" x14ac:dyDescent="0.35">
      <c r="AC8821" s="64"/>
    </row>
    <row r="8822" spans="29:29" x14ac:dyDescent="0.35">
      <c r="AC8822" s="64"/>
    </row>
    <row r="8823" spans="29:29" x14ac:dyDescent="0.35">
      <c r="AC8823" s="64"/>
    </row>
    <row r="8824" spans="29:29" x14ac:dyDescent="0.35">
      <c r="AC8824" s="64"/>
    </row>
    <row r="8825" spans="29:29" x14ac:dyDescent="0.35">
      <c r="AC8825" s="64"/>
    </row>
    <row r="8826" spans="29:29" x14ac:dyDescent="0.35">
      <c r="AC8826" s="64"/>
    </row>
    <row r="8827" spans="29:29" x14ac:dyDescent="0.35">
      <c r="AC8827" s="64"/>
    </row>
    <row r="8828" spans="29:29" x14ac:dyDescent="0.35">
      <c r="AC8828" s="64"/>
    </row>
    <row r="8829" spans="29:29" x14ac:dyDescent="0.35">
      <c r="AC8829" s="64"/>
    </row>
    <row r="8830" spans="29:29" x14ac:dyDescent="0.35">
      <c r="AC8830" s="64"/>
    </row>
    <row r="8831" spans="29:29" x14ac:dyDescent="0.35">
      <c r="AC8831" s="64"/>
    </row>
    <row r="8832" spans="29:29" x14ac:dyDescent="0.35">
      <c r="AC8832" s="64"/>
    </row>
    <row r="8833" spans="29:29" x14ac:dyDescent="0.35">
      <c r="AC8833" s="64"/>
    </row>
    <row r="8834" spans="29:29" x14ac:dyDescent="0.35">
      <c r="AC8834" s="64"/>
    </row>
    <row r="8835" spans="29:29" x14ac:dyDescent="0.35">
      <c r="AC8835" s="64"/>
    </row>
    <row r="8836" spans="29:29" x14ac:dyDescent="0.35">
      <c r="AC8836" s="64"/>
    </row>
    <row r="8837" spans="29:29" x14ac:dyDescent="0.35">
      <c r="AC8837" s="64"/>
    </row>
    <row r="8838" spans="29:29" x14ac:dyDescent="0.35">
      <c r="AC8838" s="64"/>
    </row>
    <row r="8839" spans="29:29" x14ac:dyDescent="0.35">
      <c r="AC8839" s="64"/>
    </row>
    <row r="8840" spans="29:29" x14ac:dyDescent="0.35">
      <c r="AC8840" s="64"/>
    </row>
    <row r="8841" spans="29:29" x14ac:dyDescent="0.35">
      <c r="AC8841" s="64"/>
    </row>
    <row r="8842" spans="29:29" x14ac:dyDescent="0.35">
      <c r="AC8842" s="64"/>
    </row>
    <row r="8843" spans="29:29" x14ac:dyDescent="0.35">
      <c r="AC8843" s="64"/>
    </row>
    <row r="8844" spans="29:29" x14ac:dyDescent="0.35">
      <c r="AC8844" s="64"/>
    </row>
    <row r="8845" spans="29:29" x14ac:dyDescent="0.35">
      <c r="AC8845" s="64"/>
    </row>
    <row r="8846" spans="29:29" x14ac:dyDescent="0.35">
      <c r="AC8846" s="64"/>
    </row>
    <row r="8847" spans="29:29" x14ac:dyDescent="0.35">
      <c r="AC8847" s="64"/>
    </row>
    <row r="8848" spans="29:29" x14ac:dyDescent="0.35">
      <c r="AC8848" s="64"/>
    </row>
    <row r="8849" spans="29:29" x14ac:dyDescent="0.35">
      <c r="AC8849" s="64"/>
    </row>
    <row r="8850" spans="29:29" x14ac:dyDescent="0.35">
      <c r="AC8850" s="64"/>
    </row>
    <row r="8851" spans="29:29" x14ac:dyDescent="0.35">
      <c r="AC8851" s="64"/>
    </row>
    <row r="8852" spans="29:29" x14ac:dyDescent="0.35">
      <c r="AC8852" s="64"/>
    </row>
    <row r="8853" spans="29:29" x14ac:dyDescent="0.35">
      <c r="AC8853" s="64"/>
    </row>
    <row r="8854" spans="29:29" x14ac:dyDescent="0.35">
      <c r="AC8854" s="64"/>
    </row>
    <row r="8855" spans="29:29" x14ac:dyDescent="0.35">
      <c r="AC8855" s="64"/>
    </row>
    <row r="8856" spans="29:29" x14ac:dyDescent="0.35">
      <c r="AC8856" s="64"/>
    </row>
    <row r="8857" spans="29:29" x14ac:dyDescent="0.35">
      <c r="AC8857" s="64"/>
    </row>
    <row r="8858" spans="29:29" x14ac:dyDescent="0.35">
      <c r="AC8858" s="64"/>
    </row>
    <row r="8859" spans="29:29" x14ac:dyDescent="0.35">
      <c r="AC8859" s="64"/>
    </row>
    <row r="8860" spans="29:29" x14ac:dyDescent="0.35">
      <c r="AC8860" s="64"/>
    </row>
    <row r="8861" spans="29:29" x14ac:dyDescent="0.35">
      <c r="AC8861" s="64"/>
    </row>
    <row r="8862" spans="29:29" x14ac:dyDescent="0.35">
      <c r="AC8862" s="64"/>
    </row>
    <row r="8863" spans="29:29" x14ac:dyDescent="0.35">
      <c r="AC8863" s="64"/>
    </row>
    <row r="8864" spans="29:29" x14ac:dyDescent="0.35">
      <c r="AC8864" s="64"/>
    </row>
    <row r="8865" spans="29:29" x14ac:dyDescent="0.35">
      <c r="AC8865" s="64"/>
    </row>
    <row r="8866" spans="29:29" x14ac:dyDescent="0.35">
      <c r="AC8866" s="64"/>
    </row>
    <row r="8867" spans="29:29" x14ac:dyDescent="0.35">
      <c r="AC8867" s="64"/>
    </row>
    <row r="8868" spans="29:29" x14ac:dyDescent="0.35">
      <c r="AC8868" s="64"/>
    </row>
    <row r="8869" spans="29:29" x14ac:dyDescent="0.35">
      <c r="AC8869" s="64"/>
    </row>
    <row r="8870" spans="29:29" x14ac:dyDescent="0.35">
      <c r="AC8870" s="64"/>
    </row>
    <row r="8871" spans="29:29" x14ac:dyDescent="0.35">
      <c r="AC8871" s="64"/>
    </row>
    <row r="8872" spans="29:29" x14ac:dyDescent="0.35">
      <c r="AC8872" s="64"/>
    </row>
    <row r="8873" spans="29:29" x14ac:dyDescent="0.35">
      <c r="AC8873" s="64"/>
    </row>
    <row r="8874" spans="29:29" x14ac:dyDescent="0.35">
      <c r="AC8874" s="64"/>
    </row>
    <row r="8875" spans="29:29" x14ac:dyDescent="0.35">
      <c r="AC8875" s="64"/>
    </row>
    <row r="8876" spans="29:29" x14ac:dyDescent="0.35">
      <c r="AC8876" s="64"/>
    </row>
    <row r="8877" spans="29:29" x14ac:dyDescent="0.35">
      <c r="AC8877" s="64"/>
    </row>
    <row r="8878" spans="29:29" x14ac:dyDescent="0.35">
      <c r="AC8878" s="64"/>
    </row>
    <row r="8879" spans="29:29" x14ac:dyDescent="0.35">
      <c r="AC8879" s="64"/>
    </row>
    <row r="8880" spans="29:29" x14ac:dyDescent="0.35">
      <c r="AC8880" s="64"/>
    </row>
    <row r="8881" spans="29:29" x14ac:dyDescent="0.35">
      <c r="AC8881" s="64"/>
    </row>
    <row r="8882" spans="29:29" x14ac:dyDescent="0.35">
      <c r="AC8882" s="64"/>
    </row>
    <row r="8883" spans="29:29" x14ac:dyDescent="0.35">
      <c r="AC8883" s="64"/>
    </row>
    <row r="8884" spans="29:29" x14ac:dyDescent="0.35">
      <c r="AC8884" s="64"/>
    </row>
    <row r="8885" spans="29:29" x14ac:dyDescent="0.35">
      <c r="AC8885" s="64"/>
    </row>
    <row r="8886" spans="29:29" x14ac:dyDescent="0.35">
      <c r="AC8886" s="64"/>
    </row>
    <row r="8887" spans="29:29" x14ac:dyDescent="0.35">
      <c r="AC8887" s="64"/>
    </row>
    <row r="8888" spans="29:29" x14ac:dyDescent="0.35">
      <c r="AC8888" s="64"/>
    </row>
    <row r="8889" spans="29:29" x14ac:dyDescent="0.35">
      <c r="AC8889" s="64"/>
    </row>
    <row r="8890" spans="29:29" x14ac:dyDescent="0.35">
      <c r="AC8890" s="64"/>
    </row>
    <row r="8891" spans="29:29" x14ac:dyDescent="0.35">
      <c r="AC8891" s="64"/>
    </row>
    <row r="8892" spans="29:29" x14ac:dyDescent="0.35">
      <c r="AC8892" s="64"/>
    </row>
    <row r="8893" spans="29:29" x14ac:dyDescent="0.35">
      <c r="AC8893" s="64"/>
    </row>
    <row r="8894" spans="29:29" x14ac:dyDescent="0.35">
      <c r="AC8894" s="64"/>
    </row>
    <row r="8895" spans="29:29" x14ac:dyDescent="0.35">
      <c r="AC8895" s="64"/>
    </row>
    <row r="8896" spans="29:29" x14ac:dyDescent="0.35">
      <c r="AC8896" s="64"/>
    </row>
    <row r="8897" spans="29:29" x14ac:dyDescent="0.35">
      <c r="AC8897" s="64"/>
    </row>
    <row r="8898" spans="29:29" x14ac:dyDescent="0.35">
      <c r="AC8898" s="64"/>
    </row>
    <row r="8899" spans="29:29" x14ac:dyDescent="0.35">
      <c r="AC8899" s="64"/>
    </row>
    <row r="8900" spans="29:29" x14ac:dyDescent="0.35">
      <c r="AC8900" s="64"/>
    </row>
    <row r="8901" spans="29:29" x14ac:dyDescent="0.35">
      <c r="AC8901" s="64"/>
    </row>
    <row r="8902" spans="29:29" x14ac:dyDescent="0.35">
      <c r="AC8902" s="64"/>
    </row>
    <row r="8903" spans="29:29" x14ac:dyDescent="0.35">
      <c r="AC8903" s="64"/>
    </row>
    <row r="8904" spans="29:29" x14ac:dyDescent="0.35">
      <c r="AC8904" s="64"/>
    </row>
    <row r="8905" spans="29:29" x14ac:dyDescent="0.35">
      <c r="AC8905" s="64"/>
    </row>
    <row r="8906" spans="29:29" x14ac:dyDescent="0.35">
      <c r="AC8906" s="64"/>
    </row>
    <row r="8907" spans="29:29" x14ac:dyDescent="0.35">
      <c r="AC8907" s="64"/>
    </row>
    <row r="8908" spans="29:29" x14ac:dyDescent="0.35">
      <c r="AC8908" s="64"/>
    </row>
    <row r="8909" spans="29:29" x14ac:dyDescent="0.35">
      <c r="AC8909" s="64"/>
    </row>
    <row r="8910" spans="29:29" x14ac:dyDescent="0.35">
      <c r="AC8910" s="64"/>
    </row>
    <row r="8911" spans="29:29" x14ac:dyDescent="0.35">
      <c r="AC8911" s="64"/>
    </row>
    <row r="8912" spans="29:29" x14ac:dyDescent="0.35">
      <c r="AC8912" s="64"/>
    </row>
    <row r="8913" spans="29:29" x14ac:dyDescent="0.35">
      <c r="AC8913" s="64"/>
    </row>
    <row r="8914" spans="29:29" x14ac:dyDescent="0.35">
      <c r="AC8914" s="64"/>
    </row>
    <row r="8915" spans="29:29" x14ac:dyDescent="0.35">
      <c r="AC8915" s="64"/>
    </row>
    <row r="8916" spans="29:29" x14ac:dyDescent="0.35">
      <c r="AC8916" s="64"/>
    </row>
    <row r="8917" spans="29:29" x14ac:dyDescent="0.35">
      <c r="AC8917" s="64"/>
    </row>
    <row r="8918" spans="29:29" x14ac:dyDescent="0.35">
      <c r="AC8918" s="64"/>
    </row>
    <row r="8919" spans="29:29" x14ac:dyDescent="0.35">
      <c r="AC8919" s="64"/>
    </row>
    <row r="8920" spans="29:29" x14ac:dyDescent="0.35">
      <c r="AC8920" s="64"/>
    </row>
    <row r="8921" spans="29:29" x14ac:dyDescent="0.35">
      <c r="AC8921" s="64"/>
    </row>
    <row r="8922" spans="29:29" x14ac:dyDescent="0.35">
      <c r="AC8922" s="64"/>
    </row>
    <row r="8923" spans="29:29" x14ac:dyDescent="0.35">
      <c r="AC8923" s="64"/>
    </row>
    <row r="8924" spans="29:29" x14ac:dyDescent="0.35">
      <c r="AC8924" s="64"/>
    </row>
    <row r="8925" spans="29:29" x14ac:dyDescent="0.35">
      <c r="AC8925" s="64"/>
    </row>
    <row r="8926" spans="29:29" x14ac:dyDescent="0.35">
      <c r="AC8926" s="64"/>
    </row>
    <row r="8927" spans="29:29" x14ac:dyDescent="0.35">
      <c r="AC8927" s="64"/>
    </row>
    <row r="8928" spans="29:29" x14ac:dyDescent="0.35">
      <c r="AC8928" s="64"/>
    </row>
    <row r="8929" spans="29:29" x14ac:dyDescent="0.35">
      <c r="AC8929" s="64"/>
    </row>
    <row r="8930" spans="29:29" x14ac:dyDescent="0.35">
      <c r="AC8930" s="64"/>
    </row>
    <row r="8931" spans="29:29" x14ac:dyDescent="0.35">
      <c r="AC8931" s="64"/>
    </row>
    <row r="8932" spans="29:29" x14ac:dyDescent="0.35">
      <c r="AC8932" s="64"/>
    </row>
    <row r="8933" spans="29:29" x14ac:dyDescent="0.35">
      <c r="AC8933" s="64"/>
    </row>
    <row r="8934" spans="29:29" x14ac:dyDescent="0.35">
      <c r="AC8934" s="64"/>
    </row>
    <row r="8935" spans="29:29" x14ac:dyDescent="0.35">
      <c r="AC8935" s="64"/>
    </row>
    <row r="8936" spans="29:29" x14ac:dyDescent="0.35">
      <c r="AC8936" s="64"/>
    </row>
    <row r="8937" spans="29:29" x14ac:dyDescent="0.35">
      <c r="AC8937" s="64"/>
    </row>
    <row r="8938" spans="29:29" x14ac:dyDescent="0.35">
      <c r="AC8938" s="64"/>
    </row>
    <row r="8939" spans="29:29" x14ac:dyDescent="0.35">
      <c r="AC8939" s="64"/>
    </row>
    <row r="8940" spans="29:29" x14ac:dyDescent="0.35">
      <c r="AC8940" s="64"/>
    </row>
    <row r="8941" spans="29:29" x14ac:dyDescent="0.35">
      <c r="AC8941" s="64"/>
    </row>
    <row r="8942" spans="29:29" x14ac:dyDescent="0.35">
      <c r="AC8942" s="64"/>
    </row>
    <row r="8943" spans="29:29" x14ac:dyDescent="0.35">
      <c r="AC8943" s="64"/>
    </row>
    <row r="8944" spans="29:29" x14ac:dyDescent="0.35">
      <c r="AC8944" s="64"/>
    </row>
    <row r="8945" spans="29:29" x14ac:dyDescent="0.35">
      <c r="AC8945" s="64"/>
    </row>
    <row r="8946" spans="29:29" x14ac:dyDescent="0.35">
      <c r="AC8946" s="64"/>
    </row>
    <row r="8947" spans="29:29" x14ac:dyDescent="0.35">
      <c r="AC8947" s="64"/>
    </row>
    <row r="8948" spans="29:29" x14ac:dyDescent="0.35">
      <c r="AC8948" s="64"/>
    </row>
    <row r="8949" spans="29:29" x14ac:dyDescent="0.35">
      <c r="AC8949" s="64"/>
    </row>
    <row r="8950" spans="29:29" x14ac:dyDescent="0.35">
      <c r="AC8950" s="64"/>
    </row>
    <row r="8951" spans="29:29" x14ac:dyDescent="0.35">
      <c r="AC8951" s="64"/>
    </row>
    <row r="8952" spans="29:29" x14ac:dyDescent="0.35">
      <c r="AC8952" s="64"/>
    </row>
    <row r="8953" spans="29:29" x14ac:dyDescent="0.35">
      <c r="AC8953" s="64"/>
    </row>
    <row r="8954" spans="29:29" x14ac:dyDescent="0.35">
      <c r="AC8954" s="64"/>
    </row>
    <row r="8955" spans="29:29" x14ac:dyDescent="0.35">
      <c r="AC8955" s="64"/>
    </row>
    <row r="8956" spans="29:29" x14ac:dyDescent="0.35">
      <c r="AC8956" s="64"/>
    </row>
    <row r="8957" spans="29:29" x14ac:dyDescent="0.35">
      <c r="AC8957" s="64"/>
    </row>
    <row r="8958" spans="29:29" x14ac:dyDescent="0.35">
      <c r="AC8958" s="64"/>
    </row>
    <row r="8959" spans="29:29" x14ac:dyDescent="0.35">
      <c r="AC8959" s="64"/>
    </row>
    <row r="8960" spans="29:29" x14ac:dyDescent="0.35">
      <c r="AC8960" s="64"/>
    </row>
    <row r="8961" spans="29:29" x14ac:dyDescent="0.35">
      <c r="AC8961" s="64"/>
    </row>
    <row r="8962" spans="29:29" x14ac:dyDescent="0.35">
      <c r="AC8962" s="64"/>
    </row>
    <row r="8963" spans="29:29" x14ac:dyDescent="0.35">
      <c r="AC8963" s="64"/>
    </row>
    <row r="8964" spans="29:29" x14ac:dyDescent="0.35">
      <c r="AC8964" s="64"/>
    </row>
    <row r="8965" spans="29:29" x14ac:dyDescent="0.35">
      <c r="AC8965" s="64"/>
    </row>
    <row r="8966" spans="29:29" x14ac:dyDescent="0.35">
      <c r="AC8966" s="64"/>
    </row>
    <row r="8967" spans="29:29" x14ac:dyDescent="0.35">
      <c r="AC8967" s="64"/>
    </row>
    <row r="8968" spans="29:29" x14ac:dyDescent="0.35">
      <c r="AC8968" s="64"/>
    </row>
    <row r="8969" spans="29:29" x14ac:dyDescent="0.35">
      <c r="AC8969" s="64"/>
    </row>
    <row r="8970" spans="29:29" x14ac:dyDescent="0.35">
      <c r="AC8970" s="64"/>
    </row>
    <row r="8971" spans="29:29" x14ac:dyDescent="0.35">
      <c r="AC8971" s="64"/>
    </row>
    <row r="8972" spans="29:29" x14ac:dyDescent="0.35">
      <c r="AC8972" s="64"/>
    </row>
    <row r="8973" spans="29:29" x14ac:dyDescent="0.35">
      <c r="AC8973" s="64"/>
    </row>
    <row r="8974" spans="29:29" x14ac:dyDescent="0.35">
      <c r="AC8974" s="64"/>
    </row>
    <row r="8975" spans="29:29" x14ac:dyDescent="0.35">
      <c r="AC8975" s="64"/>
    </row>
    <row r="8976" spans="29:29" x14ac:dyDescent="0.35">
      <c r="AC8976" s="64"/>
    </row>
    <row r="8977" spans="29:29" x14ac:dyDescent="0.35">
      <c r="AC8977" s="64"/>
    </row>
    <row r="8978" spans="29:29" x14ac:dyDescent="0.35">
      <c r="AC8978" s="64"/>
    </row>
    <row r="8979" spans="29:29" x14ac:dyDescent="0.35">
      <c r="AC8979" s="64"/>
    </row>
    <row r="8980" spans="29:29" x14ac:dyDescent="0.35">
      <c r="AC8980" s="64"/>
    </row>
    <row r="8981" spans="29:29" x14ac:dyDescent="0.35">
      <c r="AC8981" s="64"/>
    </row>
    <row r="8982" spans="29:29" x14ac:dyDescent="0.35">
      <c r="AC8982" s="64"/>
    </row>
    <row r="8983" spans="29:29" x14ac:dyDescent="0.35">
      <c r="AC8983" s="64"/>
    </row>
    <row r="8984" spans="29:29" x14ac:dyDescent="0.35">
      <c r="AC8984" s="64"/>
    </row>
    <row r="8985" spans="29:29" x14ac:dyDescent="0.35">
      <c r="AC8985" s="64"/>
    </row>
    <row r="8986" spans="29:29" x14ac:dyDescent="0.35">
      <c r="AC8986" s="64"/>
    </row>
    <row r="8987" spans="29:29" x14ac:dyDescent="0.35">
      <c r="AC8987" s="64"/>
    </row>
    <row r="8988" spans="29:29" x14ac:dyDescent="0.35">
      <c r="AC8988" s="64"/>
    </row>
    <row r="8989" spans="29:29" x14ac:dyDescent="0.35">
      <c r="AC8989" s="64"/>
    </row>
    <row r="8990" spans="29:29" x14ac:dyDescent="0.35">
      <c r="AC8990" s="64"/>
    </row>
    <row r="8991" spans="29:29" x14ac:dyDescent="0.35">
      <c r="AC8991" s="64"/>
    </row>
    <row r="8992" spans="29:29" x14ac:dyDescent="0.35">
      <c r="AC8992" s="64"/>
    </row>
    <row r="8993" spans="29:29" x14ac:dyDescent="0.35">
      <c r="AC8993" s="64"/>
    </row>
    <row r="8994" spans="29:29" x14ac:dyDescent="0.35">
      <c r="AC8994" s="64"/>
    </row>
    <row r="8995" spans="29:29" x14ac:dyDescent="0.35">
      <c r="AC8995" s="64"/>
    </row>
    <row r="8996" spans="29:29" x14ac:dyDescent="0.35">
      <c r="AC8996" s="64"/>
    </row>
    <row r="8997" spans="29:29" x14ac:dyDescent="0.35">
      <c r="AC8997" s="64"/>
    </row>
    <row r="8998" spans="29:29" x14ac:dyDescent="0.35">
      <c r="AC8998" s="64"/>
    </row>
    <row r="8999" spans="29:29" x14ac:dyDescent="0.35">
      <c r="AC8999" s="64"/>
    </row>
    <row r="9000" spans="29:29" x14ac:dyDescent="0.35">
      <c r="AC9000" s="64"/>
    </row>
    <row r="9001" spans="29:29" x14ac:dyDescent="0.35">
      <c r="AC9001" s="64"/>
    </row>
    <row r="9002" spans="29:29" x14ac:dyDescent="0.35">
      <c r="AC9002" s="64"/>
    </row>
    <row r="9003" spans="29:29" x14ac:dyDescent="0.35">
      <c r="AC9003" s="64"/>
    </row>
    <row r="9004" spans="29:29" x14ac:dyDescent="0.35">
      <c r="AC9004" s="64"/>
    </row>
    <row r="9005" spans="29:29" x14ac:dyDescent="0.35">
      <c r="AC9005" s="64"/>
    </row>
    <row r="9006" spans="29:29" x14ac:dyDescent="0.35">
      <c r="AC9006" s="64"/>
    </row>
    <row r="9007" spans="29:29" x14ac:dyDescent="0.35">
      <c r="AC9007" s="64"/>
    </row>
    <row r="9008" spans="29:29" x14ac:dyDescent="0.35">
      <c r="AC9008" s="64"/>
    </row>
    <row r="9009" spans="29:29" x14ac:dyDescent="0.35">
      <c r="AC9009" s="64"/>
    </row>
    <row r="9010" spans="29:29" x14ac:dyDescent="0.35">
      <c r="AC9010" s="64"/>
    </row>
    <row r="9011" spans="29:29" x14ac:dyDescent="0.35">
      <c r="AC9011" s="64"/>
    </row>
    <row r="9012" spans="29:29" x14ac:dyDescent="0.35">
      <c r="AC9012" s="64"/>
    </row>
    <row r="9013" spans="29:29" x14ac:dyDescent="0.35">
      <c r="AC9013" s="64"/>
    </row>
    <row r="9014" spans="29:29" x14ac:dyDescent="0.35">
      <c r="AC9014" s="64"/>
    </row>
    <row r="9015" spans="29:29" x14ac:dyDescent="0.35">
      <c r="AC9015" s="64"/>
    </row>
    <row r="9016" spans="29:29" x14ac:dyDescent="0.35">
      <c r="AC9016" s="64"/>
    </row>
    <row r="9017" spans="29:29" x14ac:dyDescent="0.35">
      <c r="AC9017" s="64"/>
    </row>
    <row r="9018" spans="29:29" x14ac:dyDescent="0.35">
      <c r="AC9018" s="64"/>
    </row>
    <row r="9019" spans="29:29" x14ac:dyDescent="0.35">
      <c r="AC9019" s="64"/>
    </row>
    <row r="9020" spans="29:29" x14ac:dyDescent="0.35">
      <c r="AC9020" s="64"/>
    </row>
    <row r="9021" spans="29:29" x14ac:dyDescent="0.35">
      <c r="AC9021" s="64"/>
    </row>
    <row r="9022" spans="29:29" x14ac:dyDescent="0.35">
      <c r="AC9022" s="64"/>
    </row>
    <row r="9023" spans="29:29" x14ac:dyDescent="0.35">
      <c r="AC9023" s="64"/>
    </row>
    <row r="9024" spans="29:29" x14ac:dyDescent="0.35">
      <c r="AC9024" s="64"/>
    </row>
    <row r="9025" spans="29:29" x14ac:dyDescent="0.35">
      <c r="AC9025" s="64"/>
    </row>
    <row r="9026" spans="29:29" x14ac:dyDescent="0.35">
      <c r="AC9026" s="64"/>
    </row>
    <row r="9027" spans="29:29" x14ac:dyDescent="0.35">
      <c r="AC9027" s="64"/>
    </row>
    <row r="9028" spans="29:29" x14ac:dyDescent="0.35">
      <c r="AC9028" s="64"/>
    </row>
    <row r="9029" spans="29:29" x14ac:dyDescent="0.35">
      <c r="AC9029" s="64"/>
    </row>
    <row r="9030" spans="29:29" x14ac:dyDescent="0.35">
      <c r="AC9030" s="64"/>
    </row>
    <row r="9031" spans="29:29" x14ac:dyDescent="0.35">
      <c r="AC9031" s="64"/>
    </row>
    <row r="9032" spans="29:29" x14ac:dyDescent="0.35">
      <c r="AC9032" s="64"/>
    </row>
    <row r="9033" spans="29:29" x14ac:dyDescent="0.35">
      <c r="AC9033" s="64"/>
    </row>
    <row r="9034" spans="29:29" x14ac:dyDescent="0.35">
      <c r="AC9034" s="64"/>
    </row>
    <row r="9035" spans="29:29" x14ac:dyDescent="0.35">
      <c r="AC9035" s="64"/>
    </row>
    <row r="9036" spans="29:29" x14ac:dyDescent="0.35">
      <c r="AC9036" s="64"/>
    </row>
    <row r="9037" spans="29:29" x14ac:dyDescent="0.35">
      <c r="AC9037" s="64"/>
    </row>
    <row r="9038" spans="29:29" x14ac:dyDescent="0.35">
      <c r="AC9038" s="64"/>
    </row>
    <row r="9039" spans="29:29" x14ac:dyDescent="0.35">
      <c r="AC9039" s="64"/>
    </row>
    <row r="9040" spans="29:29" x14ac:dyDescent="0.35">
      <c r="AC9040" s="64"/>
    </row>
    <row r="9041" spans="29:29" x14ac:dyDescent="0.35">
      <c r="AC9041" s="64"/>
    </row>
    <row r="9042" spans="29:29" x14ac:dyDescent="0.35">
      <c r="AC9042" s="64"/>
    </row>
    <row r="9043" spans="29:29" x14ac:dyDescent="0.35">
      <c r="AC9043" s="64"/>
    </row>
    <row r="9044" spans="29:29" x14ac:dyDescent="0.35">
      <c r="AC9044" s="64"/>
    </row>
    <row r="9045" spans="29:29" x14ac:dyDescent="0.35">
      <c r="AC9045" s="64"/>
    </row>
    <row r="9046" spans="29:29" x14ac:dyDescent="0.35">
      <c r="AC9046" s="64"/>
    </row>
    <row r="9047" spans="29:29" x14ac:dyDescent="0.35">
      <c r="AC9047" s="64"/>
    </row>
    <row r="9048" spans="29:29" x14ac:dyDescent="0.35">
      <c r="AC9048" s="64"/>
    </row>
    <row r="9049" spans="29:29" x14ac:dyDescent="0.35">
      <c r="AC9049" s="64"/>
    </row>
    <row r="9050" spans="29:29" x14ac:dyDescent="0.35">
      <c r="AC9050" s="64"/>
    </row>
    <row r="9051" spans="29:29" x14ac:dyDescent="0.35">
      <c r="AC9051" s="64"/>
    </row>
    <row r="9052" spans="29:29" x14ac:dyDescent="0.35">
      <c r="AC9052" s="64"/>
    </row>
    <row r="9053" spans="29:29" x14ac:dyDescent="0.35">
      <c r="AC9053" s="64"/>
    </row>
    <row r="9054" spans="29:29" x14ac:dyDescent="0.35">
      <c r="AC9054" s="64"/>
    </row>
    <row r="9055" spans="29:29" x14ac:dyDescent="0.35">
      <c r="AC9055" s="64"/>
    </row>
    <row r="9056" spans="29:29" x14ac:dyDescent="0.35">
      <c r="AC9056" s="64"/>
    </row>
    <row r="9057" spans="29:29" x14ac:dyDescent="0.35">
      <c r="AC9057" s="64"/>
    </row>
    <row r="9058" spans="29:29" x14ac:dyDescent="0.35">
      <c r="AC9058" s="64"/>
    </row>
    <row r="9059" spans="29:29" x14ac:dyDescent="0.35">
      <c r="AC9059" s="64"/>
    </row>
    <row r="9060" spans="29:29" x14ac:dyDescent="0.35">
      <c r="AC9060" s="64"/>
    </row>
    <row r="9061" spans="29:29" x14ac:dyDescent="0.35">
      <c r="AC9061" s="64"/>
    </row>
    <row r="9062" spans="29:29" x14ac:dyDescent="0.35">
      <c r="AC9062" s="64"/>
    </row>
    <row r="9063" spans="29:29" x14ac:dyDescent="0.35">
      <c r="AC9063" s="64"/>
    </row>
    <row r="9064" spans="29:29" x14ac:dyDescent="0.35">
      <c r="AC9064" s="64"/>
    </row>
    <row r="9065" spans="29:29" x14ac:dyDescent="0.35">
      <c r="AC9065" s="64"/>
    </row>
    <row r="9066" spans="29:29" x14ac:dyDescent="0.35">
      <c r="AC9066" s="64"/>
    </row>
    <row r="9067" spans="29:29" x14ac:dyDescent="0.35">
      <c r="AC9067" s="64"/>
    </row>
    <row r="9068" spans="29:29" x14ac:dyDescent="0.35">
      <c r="AC9068" s="64"/>
    </row>
    <row r="9069" spans="29:29" x14ac:dyDescent="0.35">
      <c r="AC9069" s="64"/>
    </row>
    <row r="9070" spans="29:29" x14ac:dyDescent="0.35">
      <c r="AC9070" s="64"/>
    </row>
    <row r="9071" spans="29:29" x14ac:dyDescent="0.35">
      <c r="AC9071" s="64"/>
    </row>
    <row r="9072" spans="29:29" x14ac:dyDescent="0.35">
      <c r="AC9072" s="64"/>
    </row>
    <row r="9073" spans="29:29" x14ac:dyDescent="0.35">
      <c r="AC9073" s="64"/>
    </row>
    <row r="9074" spans="29:29" x14ac:dyDescent="0.35">
      <c r="AC9074" s="64"/>
    </row>
    <row r="9075" spans="29:29" x14ac:dyDescent="0.35">
      <c r="AC9075" s="64"/>
    </row>
    <row r="9076" spans="29:29" x14ac:dyDescent="0.35">
      <c r="AC9076" s="64"/>
    </row>
    <row r="9077" spans="29:29" x14ac:dyDescent="0.35">
      <c r="AC9077" s="64"/>
    </row>
    <row r="9078" spans="29:29" x14ac:dyDescent="0.35">
      <c r="AC9078" s="64"/>
    </row>
    <row r="9079" spans="29:29" x14ac:dyDescent="0.35">
      <c r="AC9079" s="64"/>
    </row>
    <row r="9080" spans="29:29" x14ac:dyDescent="0.35">
      <c r="AC9080" s="64"/>
    </row>
    <row r="9081" spans="29:29" x14ac:dyDescent="0.35">
      <c r="AC9081" s="64"/>
    </row>
    <row r="9082" spans="29:29" x14ac:dyDescent="0.35">
      <c r="AC9082" s="64"/>
    </row>
    <row r="9083" spans="29:29" x14ac:dyDescent="0.35">
      <c r="AC9083" s="64"/>
    </row>
    <row r="9084" spans="29:29" x14ac:dyDescent="0.35">
      <c r="AC9084" s="64"/>
    </row>
    <row r="9085" spans="29:29" x14ac:dyDescent="0.35">
      <c r="AC9085" s="64"/>
    </row>
    <row r="9086" spans="29:29" x14ac:dyDescent="0.35">
      <c r="AC9086" s="64"/>
    </row>
    <row r="9087" spans="29:29" x14ac:dyDescent="0.35">
      <c r="AC9087" s="64"/>
    </row>
    <row r="9088" spans="29:29" x14ac:dyDescent="0.35">
      <c r="AC9088" s="64"/>
    </row>
    <row r="9089" spans="29:29" x14ac:dyDescent="0.35">
      <c r="AC9089" s="64"/>
    </row>
    <row r="9090" spans="29:29" x14ac:dyDescent="0.35">
      <c r="AC9090" s="64"/>
    </row>
    <row r="9091" spans="29:29" x14ac:dyDescent="0.35">
      <c r="AC9091" s="64"/>
    </row>
    <row r="9092" spans="29:29" x14ac:dyDescent="0.35">
      <c r="AC9092" s="64"/>
    </row>
    <row r="9093" spans="29:29" x14ac:dyDescent="0.35">
      <c r="AC9093" s="64"/>
    </row>
    <row r="9094" spans="29:29" x14ac:dyDescent="0.35">
      <c r="AC9094" s="64"/>
    </row>
    <row r="9095" spans="29:29" x14ac:dyDescent="0.35">
      <c r="AC9095" s="64"/>
    </row>
    <row r="9096" spans="29:29" x14ac:dyDescent="0.35">
      <c r="AC9096" s="64"/>
    </row>
    <row r="9097" spans="29:29" x14ac:dyDescent="0.35">
      <c r="AC9097" s="64"/>
    </row>
    <row r="9098" spans="29:29" x14ac:dyDescent="0.35">
      <c r="AC9098" s="64"/>
    </row>
    <row r="9099" spans="29:29" x14ac:dyDescent="0.35">
      <c r="AC9099" s="64"/>
    </row>
    <row r="9100" spans="29:29" x14ac:dyDescent="0.35">
      <c r="AC9100" s="64"/>
    </row>
    <row r="9101" spans="29:29" x14ac:dyDescent="0.35">
      <c r="AC9101" s="64"/>
    </row>
    <row r="9102" spans="29:29" x14ac:dyDescent="0.35">
      <c r="AC9102" s="64"/>
    </row>
    <row r="9103" spans="29:29" x14ac:dyDescent="0.35">
      <c r="AC9103" s="64"/>
    </row>
    <row r="9104" spans="29:29" x14ac:dyDescent="0.35">
      <c r="AC9104" s="64"/>
    </row>
    <row r="9105" spans="29:29" x14ac:dyDescent="0.35">
      <c r="AC9105" s="64"/>
    </row>
    <row r="9106" spans="29:29" x14ac:dyDescent="0.35">
      <c r="AC9106" s="64"/>
    </row>
    <row r="9107" spans="29:29" x14ac:dyDescent="0.35">
      <c r="AC9107" s="64"/>
    </row>
    <row r="9108" spans="29:29" x14ac:dyDescent="0.35">
      <c r="AC9108" s="64"/>
    </row>
    <row r="9109" spans="29:29" x14ac:dyDescent="0.35">
      <c r="AC9109" s="64"/>
    </row>
    <row r="9110" spans="29:29" x14ac:dyDescent="0.35">
      <c r="AC9110" s="64"/>
    </row>
    <row r="9111" spans="29:29" x14ac:dyDescent="0.35">
      <c r="AC9111" s="64"/>
    </row>
    <row r="9112" spans="29:29" x14ac:dyDescent="0.35">
      <c r="AC9112" s="64"/>
    </row>
    <row r="9113" spans="29:29" x14ac:dyDescent="0.35">
      <c r="AC9113" s="64"/>
    </row>
    <row r="9114" spans="29:29" x14ac:dyDescent="0.35">
      <c r="AC9114" s="64"/>
    </row>
    <row r="9115" spans="29:29" x14ac:dyDescent="0.35">
      <c r="AC9115" s="64"/>
    </row>
    <row r="9116" spans="29:29" x14ac:dyDescent="0.35">
      <c r="AC9116" s="64"/>
    </row>
    <row r="9117" spans="29:29" x14ac:dyDescent="0.35">
      <c r="AC9117" s="64"/>
    </row>
    <row r="9118" spans="29:29" x14ac:dyDescent="0.35">
      <c r="AC9118" s="64"/>
    </row>
    <row r="9119" spans="29:29" x14ac:dyDescent="0.35">
      <c r="AC9119" s="64"/>
    </row>
    <row r="9120" spans="29:29" x14ac:dyDescent="0.35">
      <c r="AC9120" s="64"/>
    </row>
    <row r="9121" spans="29:29" x14ac:dyDescent="0.35">
      <c r="AC9121" s="64"/>
    </row>
    <row r="9122" spans="29:29" x14ac:dyDescent="0.35">
      <c r="AC9122" s="64"/>
    </row>
    <row r="9123" spans="29:29" x14ac:dyDescent="0.35">
      <c r="AC9123" s="64"/>
    </row>
    <row r="9124" spans="29:29" x14ac:dyDescent="0.35">
      <c r="AC9124" s="64"/>
    </row>
    <row r="9125" spans="29:29" x14ac:dyDescent="0.35">
      <c r="AC9125" s="64"/>
    </row>
    <row r="9126" spans="29:29" x14ac:dyDescent="0.35">
      <c r="AC9126" s="64"/>
    </row>
    <row r="9127" spans="29:29" x14ac:dyDescent="0.35">
      <c r="AC9127" s="64"/>
    </row>
    <row r="9128" spans="29:29" x14ac:dyDescent="0.35">
      <c r="AC9128" s="64"/>
    </row>
    <row r="9129" spans="29:29" x14ac:dyDescent="0.35">
      <c r="AC9129" s="64"/>
    </row>
    <row r="9130" spans="29:29" x14ac:dyDescent="0.35">
      <c r="AC9130" s="64"/>
    </row>
    <row r="9131" spans="29:29" x14ac:dyDescent="0.35">
      <c r="AC9131" s="64"/>
    </row>
    <row r="9132" spans="29:29" x14ac:dyDescent="0.35">
      <c r="AC9132" s="64"/>
    </row>
    <row r="9133" spans="29:29" x14ac:dyDescent="0.35">
      <c r="AC9133" s="64"/>
    </row>
    <row r="9134" spans="29:29" x14ac:dyDescent="0.35">
      <c r="AC9134" s="64"/>
    </row>
    <row r="9135" spans="29:29" x14ac:dyDescent="0.35">
      <c r="AC9135" s="64"/>
    </row>
    <row r="9136" spans="29:29" x14ac:dyDescent="0.35">
      <c r="AC9136" s="64"/>
    </row>
    <row r="9137" spans="29:29" x14ac:dyDescent="0.35">
      <c r="AC9137" s="64"/>
    </row>
    <row r="9138" spans="29:29" x14ac:dyDescent="0.35">
      <c r="AC9138" s="64"/>
    </row>
    <row r="9139" spans="29:29" x14ac:dyDescent="0.35">
      <c r="AC9139" s="64"/>
    </row>
    <row r="9140" spans="29:29" x14ac:dyDescent="0.35">
      <c r="AC9140" s="64"/>
    </row>
    <row r="9141" spans="29:29" x14ac:dyDescent="0.35">
      <c r="AC9141" s="64"/>
    </row>
    <row r="9142" spans="29:29" x14ac:dyDescent="0.35">
      <c r="AC9142" s="64"/>
    </row>
    <row r="9143" spans="29:29" x14ac:dyDescent="0.35">
      <c r="AC9143" s="64"/>
    </row>
    <row r="9144" spans="29:29" x14ac:dyDescent="0.35">
      <c r="AC9144" s="64"/>
    </row>
    <row r="9145" spans="29:29" x14ac:dyDescent="0.35">
      <c r="AC9145" s="64"/>
    </row>
    <row r="9146" spans="29:29" x14ac:dyDescent="0.35">
      <c r="AC9146" s="64"/>
    </row>
    <row r="9147" spans="29:29" x14ac:dyDescent="0.35">
      <c r="AC9147" s="64"/>
    </row>
    <row r="9148" spans="29:29" x14ac:dyDescent="0.35">
      <c r="AC9148" s="64"/>
    </row>
    <row r="9149" spans="29:29" x14ac:dyDescent="0.35">
      <c r="AC9149" s="64"/>
    </row>
    <row r="9150" spans="29:29" x14ac:dyDescent="0.35">
      <c r="AC9150" s="64"/>
    </row>
    <row r="9151" spans="29:29" x14ac:dyDescent="0.35">
      <c r="AC9151" s="64"/>
    </row>
    <row r="9152" spans="29:29" x14ac:dyDescent="0.35">
      <c r="AC9152" s="64"/>
    </row>
    <row r="9153" spans="29:29" x14ac:dyDescent="0.35">
      <c r="AC9153" s="64"/>
    </row>
    <row r="9154" spans="29:29" x14ac:dyDescent="0.35">
      <c r="AC9154" s="64"/>
    </row>
    <row r="9155" spans="29:29" x14ac:dyDescent="0.35">
      <c r="AC9155" s="64"/>
    </row>
    <row r="9156" spans="29:29" x14ac:dyDescent="0.35">
      <c r="AC9156" s="64"/>
    </row>
    <row r="9157" spans="29:29" x14ac:dyDescent="0.35">
      <c r="AC9157" s="64"/>
    </row>
    <row r="9158" spans="29:29" x14ac:dyDescent="0.35">
      <c r="AC9158" s="64"/>
    </row>
    <row r="9159" spans="29:29" x14ac:dyDescent="0.35">
      <c r="AC9159" s="64"/>
    </row>
    <row r="9160" spans="29:29" x14ac:dyDescent="0.35">
      <c r="AC9160" s="64"/>
    </row>
    <row r="9161" spans="29:29" x14ac:dyDescent="0.35">
      <c r="AC9161" s="64"/>
    </row>
    <row r="9162" spans="29:29" x14ac:dyDescent="0.35">
      <c r="AC9162" s="64"/>
    </row>
    <row r="9163" spans="29:29" x14ac:dyDescent="0.35">
      <c r="AC9163" s="64"/>
    </row>
    <row r="9164" spans="29:29" x14ac:dyDescent="0.35">
      <c r="AC9164" s="64"/>
    </row>
    <row r="9165" spans="29:29" x14ac:dyDescent="0.35">
      <c r="AC9165" s="64"/>
    </row>
    <row r="9166" spans="29:29" x14ac:dyDescent="0.35">
      <c r="AC9166" s="64"/>
    </row>
    <row r="9167" spans="29:29" x14ac:dyDescent="0.35">
      <c r="AC9167" s="64"/>
    </row>
    <row r="9168" spans="29:29" x14ac:dyDescent="0.35">
      <c r="AC9168" s="64"/>
    </row>
    <row r="9169" spans="29:29" x14ac:dyDescent="0.35">
      <c r="AC9169" s="64"/>
    </row>
    <row r="9170" spans="29:29" x14ac:dyDescent="0.35">
      <c r="AC9170" s="64"/>
    </row>
    <row r="9171" spans="29:29" x14ac:dyDescent="0.35">
      <c r="AC9171" s="64"/>
    </row>
    <row r="9172" spans="29:29" x14ac:dyDescent="0.35">
      <c r="AC9172" s="64"/>
    </row>
    <row r="9173" spans="29:29" x14ac:dyDescent="0.35">
      <c r="AC9173" s="64"/>
    </row>
    <row r="9174" spans="29:29" x14ac:dyDescent="0.35">
      <c r="AC9174" s="64"/>
    </row>
    <row r="9175" spans="29:29" x14ac:dyDescent="0.35">
      <c r="AC9175" s="64"/>
    </row>
    <row r="9176" spans="29:29" x14ac:dyDescent="0.35">
      <c r="AC9176" s="64"/>
    </row>
    <row r="9177" spans="29:29" x14ac:dyDescent="0.35">
      <c r="AC9177" s="64"/>
    </row>
    <row r="9178" spans="29:29" x14ac:dyDescent="0.35">
      <c r="AC9178" s="64"/>
    </row>
    <row r="9179" spans="29:29" x14ac:dyDescent="0.35">
      <c r="AC9179" s="64"/>
    </row>
    <row r="9180" spans="29:29" x14ac:dyDescent="0.35">
      <c r="AC9180" s="64"/>
    </row>
    <row r="9181" spans="29:29" x14ac:dyDescent="0.35">
      <c r="AC9181" s="64"/>
    </row>
    <row r="9182" spans="29:29" x14ac:dyDescent="0.35">
      <c r="AC9182" s="64"/>
    </row>
    <row r="9183" spans="29:29" x14ac:dyDescent="0.35">
      <c r="AC9183" s="64"/>
    </row>
    <row r="9184" spans="29:29" x14ac:dyDescent="0.35">
      <c r="AC9184" s="64"/>
    </row>
    <row r="9185" spans="29:29" x14ac:dyDescent="0.35">
      <c r="AC9185" s="64"/>
    </row>
    <row r="9186" spans="29:29" x14ac:dyDescent="0.35">
      <c r="AC9186" s="64"/>
    </row>
    <row r="9187" spans="29:29" x14ac:dyDescent="0.35">
      <c r="AC9187" s="64"/>
    </row>
    <row r="9188" spans="29:29" x14ac:dyDescent="0.35">
      <c r="AC9188" s="64"/>
    </row>
    <row r="9189" spans="29:29" x14ac:dyDescent="0.35">
      <c r="AC9189" s="64"/>
    </row>
    <row r="9190" spans="29:29" x14ac:dyDescent="0.35">
      <c r="AC9190" s="64"/>
    </row>
    <row r="9191" spans="29:29" x14ac:dyDescent="0.35">
      <c r="AC9191" s="64"/>
    </row>
    <row r="9192" spans="29:29" x14ac:dyDescent="0.35">
      <c r="AC9192" s="64"/>
    </row>
    <row r="9193" spans="29:29" x14ac:dyDescent="0.35">
      <c r="AC9193" s="64"/>
    </row>
    <row r="9194" spans="29:29" x14ac:dyDescent="0.35">
      <c r="AC9194" s="64"/>
    </row>
    <row r="9195" spans="29:29" x14ac:dyDescent="0.35">
      <c r="AC9195" s="64"/>
    </row>
    <row r="9196" spans="29:29" x14ac:dyDescent="0.35">
      <c r="AC9196" s="64"/>
    </row>
    <row r="9197" spans="29:29" x14ac:dyDescent="0.35">
      <c r="AC9197" s="64"/>
    </row>
    <row r="9198" spans="29:29" x14ac:dyDescent="0.35">
      <c r="AC9198" s="64"/>
    </row>
    <row r="9199" spans="29:29" x14ac:dyDescent="0.35">
      <c r="AC9199" s="64"/>
    </row>
    <row r="9200" spans="29:29" x14ac:dyDescent="0.35">
      <c r="AC9200" s="64"/>
    </row>
    <row r="9201" spans="29:29" x14ac:dyDescent="0.35">
      <c r="AC9201" s="64"/>
    </row>
    <row r="9202" spans="29:29" x14ac:dyDescent="0.35">
      <c r="AC9202" s="64"/>
    </row>
    <row r="9203" spans="29:29" x14ac:dyDescent="0.35">
      <c r="AC9203" s="64"/>
    </row>
    <row r="9204" spans="29:29" x14ac:dyDescent="0.35">
      <c r="AC9204" s="64"/>
    </row>
    <row r="9205" spans="29:29" x14ac:dyDescent="0.35">
      <c r="AC9205" s="64"/>
    </row>
    <row r="9206" spans="29:29" x14ac:dyDescent="0.35">
      <c r="AC9206" s="64"/>
    </row>
    <row r="9207" spans="29:29" x14ac:dyDescent="0.35">
      <c r="AC9207" s="64"/>
    </row>
    <row r="9208" spans="29:29" x14ac:dyDescent="0.35">
      <c r="AC9208" s="64"/>
    </row>
    <row r="9209" spans="29:29" x14ac:dyDescent="0.35">
      <c r="AC9209" s="64"/>
    </row>
    <row r="9210" spans="29:29" x14ac:dyDescent="0.35">
      <c r="AC9210" s="64"/>
    </row>
    <row r="9211" spans="29:29" x14ac:dyDescent="0.35">
      <c r="AC9211" s="64"/>
    </row>
    <row r="9212" spans="29:29" x14ac:dyDescent="0.35">
      <c r="AC9212" s="64"/>
    </row>
    <row r="9213" spans="29:29" x14ac:dyDescent="0.35">
      <c r="AC9213" s="64"/>
    </row>
    <row r="9214" spans="29:29" x14ac:dyDescent="0.35">
      <c r="AC9214" s="64"/>
    </row>
    <row r="9215" spans="29:29" x14ac:dyDescent="0.35">
      <c r="AC9215" s="64"/>
    </row>
    <row r="9216" spans="29:29" x14ac:dyDescent="0.35">
      <c r="AC9216" s="64"/>
    </row>
    <row r="9217" spans="29:29" x14ac:dyDescent="0.35">
      <c r="AC9217" s="64"/>
    </row>
    <row r="9218" spans="29:29" x14ac:dyDescent="0.35">
      <c r="AC9218" s="64"/>
    </row>
    <row r="9219" spans="29:29" x14ac:dyDescent="0.35">
      <c r="AC9219" s="64"/>
    </row>
    <row r="9220" spans="29:29" x14ac:dyDescent="0.35">
      <c r="AC9220" s="64"/>
    </row>
    <row r="9221" spans="29:29" x14ac:dyDescent="0.35">
      <c r="AC9221" s="64"/>
    </row>
    <row r="9222" spans="29:29" x14ac:dyDescent="0.35">
      <c r="AC9222" s="64"/>
    </row>
    <row r="9223" spans="29:29" x14ac:dyDescent="0.35">
      <c r="AC9223" s="64"/>
    </row>
    <row r="9224" spans="29:29" x14ac:dyDescent="0.35">
      <c r="AC9224" s="64"/>
    </row>
    <row r="9225" spans="29:29" x14ac:dyDescent="0.35">
      <c r="AC9225" s="64"/>
    </row>
    <row r="9226" spans="29:29" x14ac:dyDescent="0.35">
      <c r="AC9226" s="64"/>
    </row>
    <row r="9227" spans="29:29" x14ac:dyDescent="0.35">
      <c r="AC9227" s="64"/>
    </row>
    <row r="9228" spans="29:29" x14ac:dyDescent="0.35">
      <c r="AC9228" s="64"/>
    </row>
    <row r="9229" spans="29:29" x14ac:dyDescent="0.35">
      <c r="AC9229" s="64"/>
    </row>
    <row r="9230" spans="29:29" x14ac:dyDescent="0.35">
      <c r="AC9230" s="64"/>
    </row>
    <row r="9231" spans="29:29" x14ac:dyDescent="0.35">
      <c r="AC9231" s="64"/>
    </row>
    <row r="9232" spans="29:29" x14ac:dyDescent="0.35">
      <c r="AC9232" s="64"/>
    </row>
    <row r="9233" spans="29:29" x14ac:dyDescent="0.35">
      <c r="AC9233" s="64"/>
    </row>
    <row r="9234" spans="29:29" x14ac:dyDescent="0.35">
      <c r="AC9234" s="64"/>
    </row>
    <row r="9235" spans="29:29" x14ac:dyDescent="0.35">
      <c r="AC9235" s="64"/>
    </row>
    <row r="9236" spans="29:29" x14ac:dyDescent="0.35">
      <c r="AC9236" s="64"/>
    </row>
    <row r="9237" spans="29:29" x14ac:dyDescent="0.35">
      <c r="AC9237" s="64"/>
    </row>
    <row r="9238" spans="29:29" x14ac:dyDescent="0.35">
      <c r="AC9238" s="64"/>
    </row>
    <row r="9239" spans="29:29" x14ac:dyDescent="0.35">
      <c r="AC9239" s="64"/>
    </row>
    <row r="9240" spans="29:29" x14ac:dyDescent="0.35">
      <c r="AC9240" s="64"/>
    </row>
    <row r="9241" spans="29:29" x14ac:dyDescent="0.35">
      <c r="AC9241" s="64"/>
    </row>
    <row r="9242" spans="29:29" x14ac:dyDescent="0.35">
      <c r="AC9242" s="64"/>
    </row>
    <row r="9243" spans="29:29" x14ac:dyDescent="0.35">
      <c r="AC9243" s="64"/>
    </row>
    <row r="9244" spans="29:29" x14ac:dyDescent="0.35">
      <c r="AC9244" s="64"/>
    </row>
    <row r="9245" spans="29:29" x14ac:dyDescent="0.35">
      <c r="AC9245" s="64"/>
    </row>
    <row r="9246" spans="29:29" x14ac:dyDescent="0.35">
      <c r="AC9246" s="64"/>
    </row>
    <row r="9247" spans="29:29" x14ac:dyDescent="0.35">
      <c r="AC9247" s="64"/>
    </row>
    <row r="9248" spans="29:29" x14ac:dyDescent="0.35">
      <c r="AC9248" s="64"/>
    </row>
    <row r="9249" spans="29:29" x14ac:dyDescent="0.35">
      <c r="AC9249" s="64"/>
    </row>
    <row r="9250" spans="29:29" x14ac:dyDescent="0.35">
      <c r="AC9250" s="64"/>
    </row>
    <row r="9251" spans="29:29" x14ac:dyDescent="0.35">
      <c r="AC9251" s="64"/>
    </row>
    <row r="9252" spans="29:29" x14ac:dyDescent="0.35">
      <c r="AC9252" s="64"/>
    </row>
    <row r="9253" spans="29:29" x14ac:dyDescent="0.35">
      <c r="AC9253" s="64"/>
    </row>
    <row r="9254" spans="29:29" x14ac:dyDescent="0.35">
      <c r="AC9254" s="64"/>
    </row>
    <row r="9255" spans="29:29" x14ac:dyDescent="0.35">
      <c r="AC9255" s="64"/>
    </row>
    <row r="9256" spans="29:29" x14ac:dyDescent="0.35">
      <c r="AC9256" s="64"/>
    </row>
    <row r="9257" spans="29:29" x14ac:dyDescent="0.35">
      <c r="AC9257" s="64"/>
    </row>
    <row r="9258" spans="29:29" x14ac:dyDescent="0.35">
      <c r="AC9258" s="64"/>
    </row>
    <row r="9259" spans="29:29" x14ac:dyDescent="0.35">
      <c r="AC9259" s="64"/>
    </row>
    <row r="9260" spans="29:29" x14ac:dyDescent="0.35">
      <c r="AC9260" s="64"/>
    </row>
    <row r="9261" spans="29:29" x14ac:dyDescent="0.35">
      <c r="AC9261" s="64"/>
    </row>
    <row r="9262" spans="29:29" x14ac:dyDescent="0.35">
      <c r="AC9262" s="64"/>
    </row>
    <row r="9263" spans="29:29" x14ac:dyDescent="0.35">
      <c r="AC9263" s="64"/>
    </row>
    <row r="9264" spans="29:29" x14ac:dyDescent="0.35">
      <c r="AC9264" s="64"/>
    </row>
    <row r="9265" spans="29:29" x14ac:dyDescent="0.35">
      <c r="AC9265" s="64"/>
    </row>
    <row r="9266" spans="29:29" x14ac:dyDescent="0.35">
      <c r="AC9266" s="64"/>
    </row>
    <row r="9267" spans="29:29" x14ac:dyDescent="0.35">
      <c r="AC9267" s="64"/>
    </row>
    <row r="9268" spans="29:29" x14ac:dyDescent="0.35">
      <c r="AC9268" s="64"/>
    </row>
    <row r="9269" spans="29:29" x14ac:dyDescent="0.35">
      <c r="AC9269" s="64"/>
    </row>
    <row r="9270" spans="29:29" x14ac:dyDescent="0.35">
      <c r="AC9270" s="64"/>
    </row>
    <row r="9271" spans="29:29" x14ac:dyDescent="0.35">
      <c r="AC9271" s="64"/>
    </row>
    <row r="9272" spans="29:29" x14ac:dyDescent="0.35">
      <c r="AC9272" s="64"/>
    </row>
    <row r="9273" spans="29:29" x14ac:dyDescent="0.35">
      <c r="AC9273" s="64"/>
    </row>
    <row r="9274" spans="29:29" x14ac:dyDescent="0.35">
      <c r="AC9274" s="64"/>
    </row>
    <row r="9275" spans="29:29" x14ac:dyDescent="0.35">
      <c r="AC9275" s="64"/>
    </row>
    <row r="9276" spans="29:29" x14ac:dyDescent="0.35">
      <c r="AC9276" s="64"/>
    </row>
    <row r="9277" spans="29:29" x14ac:dyDescent="0.35">
      <c r="AC9277" s="64"/>
    </row>
    <row r="9278" spans="29:29" x14ac:dyDescent="0.35">
      <c r="AC9278" s="64"/>
    </row>
    <row r="9279" spans="29:29" x14ac:dyDescent="0.35">
      <c r="AC9279" s="64"/>
    </row>
    <row r="9280" spans="29:29" x14ac:dyDescent="0.35">
      <c r="AC9280" s="64"/>
    </row>
    <row r="9281" spans="29:29" x14ac:dyDescent="0.35">
      <c r="AC9281" s="64"/>
    </row>
    <row r="9282" spans="29:29" x14ac:dyDescent="0.35">
      <c r="AC9282" s="64"/>
    </row>
    <row r="9283" spans="29:29" x14ac:dyDescent="0.35">
      <c r="AC9283" s="64"/>
    </row>
    <row r="9284" spans="29:29" x14ac:dyDescent="0.35">
      <c r="AC9284" s="64"/>
    </row>
    <row r="9285" spans="29:29" x14ac:dyDescent="0.35">
      <c r="AC9285" s="64"/>
    </row>
    <row r="9286" spans="29:29" x14ac:dyDescent="0.35">
      <c r="AC9286" s="64"/>
    </row>
    <row r="9287" spans="29:29" x14ac:dyDescent="0.35">
      <c r="AC9287" s="64"/>
    </row>
    <row r="9288" spans="29:29" x14ac:dyDescent="0.35">
      <c r="AC9288" s="64"/>
    </row>
    <row r="9289" spans="29:29" x14ac:dyDescent="0.35">
      <c r="AC9289" s="64"/>
    </row>
    <row r="9290" spans="29:29" x14ac:dyDescent="0.35">
      <c r="AC9290" s="64"/>
    </row>
    <row r="9291" spans="29:29" x14ac:dyDescent="0.35">
      <c r="AC9291" s="64"/>
    </row>
    <row r="9292" spans="29:29" x14ac:dyDescent="0.35">
      <c r="AC9292" s="64"/>
    </row>
    <row r="9293" spans="29:29" x14ac:dyDescent="0.35">
      <c r="AC9293" s="64"/>
    </row>
    <row r="9294" spans="29:29" x14ac:dyDescent="0.35">
      <c r="AC9294" s="64"/>
    </row>
    <row r="9295" spans="29:29" x14ac:dyDescent="0.35">
      <c r="AC9295" s="64"/>
    </row>
    <row r="9296" spans="29:29" x14ac:dyDescent="0.35">
      <c r="AC9296" s="64"/>
    </row>
    <row r="9297" spans="29:29" x14ac:dyDescent="0.35">
      <c r="AC9297" s="64"/>
    </row>
    <row r="9298" spans="29:29" x14ac:dyDescent="0.35">
      <c r="AC9298" s="64"/>
    </row>
    <row r="9299" spans="29:29" x14ac:dyDescent="0.35">
      <c r="AC9299" s="64"/>
    </row>
    <row r="9300" spans="29:29" x14ac:dyDescent="0.35">
      <c r="AC9300" s="64"/>
    </row>
    <row r="9301" spans="29:29" x14ac:dyDescent="0.35">
      <c r="AC9301" s="64"/>
    </row>
    <row r="9302" spans="29:29" x14ac:dyDescent="0.35">
      <c r="AC9302" s="64"/>
    </row>
    <row r="9303" spans="29:29" x14ac:dyDescent="0.35">
      <c r="AC9303" s="64"/>
    </row>
    <row r="9304" spans="29:29" x14ac:dyDescent="0.35">
      <c r="AC9304" s="64"/>
    </row>
    <row r="9305" spans="29:29" x14ac:dyDescent="0.35">
      <c r="AC9305" s="64"/>
    </row>
    <row r="9306" spans="29:29" x14ac:dyDescent="0.35">
      <c r="AC9306" s="64"/>
    </row>
    <row r="9307" spans="29:29" x14ac:dyDescent="0.35">
      <c r="AC9307" s="64"/>
    </row>
    <row r="9308" spans="29:29" x14ac:dyDescent="0.35">
      <c r="AC9308" s="64"/>
    </row>
    <row r="9309" spans="29:29" x14ac:dyDescent="0.35">
      <c r="AC9309" s="64"/>
    </row>
    <row r="9310" spans="29:29" x14ac:dyDescent="0.35">
      <c r="AC9310" s="64"/>
    </row>
    <row r="9311" spans="29:29" x14ac:dyDescent="0.35">
      <c r="AC9311" s="64"/>
    </row>
    <row r="9312" spans="29:29" x14ac:dyDescent="0.35">
      <c r="AC9312" s="64"/>
    </row>
    <row r="9313" spans="29:29" x14ac:dyDescent="0.35">
      <c r="AC9313" s="64"/>
    </row>
    <row r="9314" spans="29:29" x14ac:dyDescent="0.35">
      <c r="AC9314" s="64"/>
    </row>
    <row r="9315" spans="29:29" x14ac:dyDescent="0.35">
      <c r="AC9315" s="64"/>
    </row>
    <row r="9316" spans="29:29" x14ac:dyDescent="0.35">
      <c r="AC9316" s="64"/>
    </row>
    <row r="9317" spans="29:29" x14ac:dyDescent="0.35">
      <c r="AC9317" s="64"/>
    </row>
    <row r="9318" spans="29:29" x14ac:dyDescent="0.35">
      <c r="AC9318" s="64"/>
    </row>
    <row r="9319" spans="29:29" x14ac:dyDescent="0.35">
      <c r="AC9319" s="64"/>
    </row>
    <row r="9320" spans="29:29" x14ac:dyDescent="0.35">
      <c r="AC9320" s="64"/>
    </row>
    <row r="9321" spans="29:29" x14ac:dyDescent="0.35">
      <c r="AC9321" s="64"/>
    </row>
    <row r="9322" spans="29:29" x14ac:dyDescent="0.35">
      <c r="AC9322" s="64"/>
    </row>
    <row r="9323" spans="29:29" x14ac:dyDescent="0.35">
      <c r="AC9323" s="64"/>
    </row>
    <row r="9324" spans="29:29" x14ac:dyDescent="0.35">
      <c r="AC9324" s="64"/>
    </row>
    <row r="9325" spans="29:29" x14ac:dyDescent="0.35">
      <c r="AC9325" s="64"/>
    </row>
    <row r="9326" spans="29:29" x14ac:dyDescent="0.35">
      <c r="AC9326" s="64"/>
    </row>
    <row r="9327" spans="29:29" x14ac:dyDescent="0.35">
      <c r="AC9327" s="64"/>
    </row>
    <row r="9328" spans="29:29" x14ac:dyDescent="0.35">
      <c r="AC9328" s="64"/>
    </row>
    <row r="9329" spans="29:29" x14ac:dyDescent="0.35">
      <c r="AC9329" s="64"/>
    </row>
    <row r="9330" spans="29:29" x14ac:dyDescent="0.35">
      <c r="AC9330" s="64"/>
    </row>
    <row r="9331" spans="29:29" x14ac:dyDescent="0.35">
      <c r="AC9331" s="64"/>
    </row>
    <row r="9332" spans="29:29" x14ac:dyDescent="0.35">
      <c r="AC9332" s="64"/>
    </row>
    <row r="9333" spans="29:29" x14ac:dyDescent="0.35">
      <c r="AC9333" s="64"/>
    </row>
    <row r="9334" spans="29:29" x14ac:dyDescent="0.35">
      <c r="AC9334" s="64"/>
    </row>
    <row r="9335" spans="29:29" x14ac:dyDescent="0.35">
      <c r="AC9335" s="64"/>
    </row>
    <row r="9336" spans="29:29" x14ac:dyDescent="0.35">
      <c r="AC9336" s="64"/>
    </row>
    <row r="9337" spans="29:29" x14ac:dyDescent="0.35">
      <c r="AC9337" s="64"/>
    </row>
    <row r="9338" spans="29:29" x14ac:dyDescent="0.35">
      <c r="AC9338" s="64"/>
    </row>
    <row r="9339" spans="29:29" x14ac:dyDescent="0.35">
      <c r="AC9339" s="64"/>
    </row>
    <row r="9340" spans="29:29" x14ac:dyDescent="0.35">
      <c r="AC9340" s="64"/>
    </row>
    <row r="9341" spans="29:29" x14ac:dyDescent="0.35">
      <c r="AC9341" s="64"/>
    </row>
    <row r="9342" spans="29:29" x14ac:dyDescent="0.35">
      <c r="AC9342" s="64"/>
    </row>
    <row r="9343" spans="29:29" x14ac:dyDescent="0.35">
      <c r="AC9343" s="64"/>
    </row>
    <row r="9344" spans="29:29" x14ac:dyDescent="0.35">
      <c r="AC9344" s="64"/>
    </row>
    <row r="9345" spans="29:29" x14ac:dyDescent="0.35">
      <c r="AC9345" s="64"/>
    </row>
    <row r="9346" spans="29:29" x14ac:dyDescent="0.35">
      <c r="AC9346" s="64"/>
    </row>
    <row r="9347" spans="29:29" x14ac:dyDescent="0.35">
      <c r="AC9347" s="64"/>
    </row>
    <row r="9348" spans="29:29" x14ac:dyDescent="0.35">
      <c r="AC9348" s="64"/>
    </row>
    <row r="9349" spans="29:29" x14ac:dyDescent="0.35">
      <c r="AC9349" s="64"/>
    </row>
    <row r="9350" spans="29:29" x14ac:dyDescent="0.35">
      <c r="AC9350" s="64"/>
    </row>
    <row r="9351" spans="29:29" x14ac:dyDescent="0.35">
      <c r="AC9351" s="64"/>
    </row>
    <row r="9352" spans="29:29" x14ac:dyDescent="0.35">
      <c r="AC9352" s="64"/>
    </row>
    <row r="9353" spans="29:29" x14ac:dyDescent="0.35">
      <c r="AC9353" s="64"/>
    </row>
    <row r="9354" spans="29:29" x14ac:dyDescent="0.35">
      <c r="AC9354" s="64"/>
    </row>
    <row r="9355" spans="29:29" x14ac:dyDescent="0.35">
      <c r="AC9355" s="64"/>
    </row>
    <row r="9356" spans="29:29" x14ac:dyDescent="0.35">
      <c r="AC9356" s="64"/>
    </row>
    <row r="9357" spans="29:29" x14ac:dyDescent="0.35">
      <c r="AC9357" s="64"/>
    </row>
    <row r="9358" spans="29:29" x14ac:dyDescent="0.35">
      <c r="AC9358" s="64"/>
    </row>
    <row r="9359" spans="29:29" x14ac:dyDescent="0.35">
      <c r="AC9359" s="64"/>
    </row>
    <row r="9360" spans="29:29" x14ac:dyDescent="0.35">
      <c r="AC9360" s="64"/>
    </row>
    <row r="9361" spans="29:29" x14ac:dyDescent="0.35">
      <c r="AC9361" s="64"/>
    </row>
    <row r="9362" spans="29:29" x14ac:dyDescent="0.35">
      <c r="AC9362" s="64"/>
    </row>
    <row r="9363" spans="29:29" x14ac:dyDescent="0.35">
      <c r="AC9363" s="64"/>
    </row>
    <row r="9364" spans="29:29" x14ac:dyDescent="0.35">
      <c r="AC9364" s="64"/>
    </row>
    <row r="9365" spans="29:29" x14ac:dyDescent="0.35">
      <c r="AC9365" s="64"/>
    </row>
    <row r="9366" spans="29:29" x14ac:dyDescent="0.35">
      <c r="AC9366" s="64"/>
    </row>
    <row r="9367" spans="29:29" x14ac:dyDescent="0.35">
      <c r="AC9367" s="64"/>
    </row>
    <row r="9368" spans="29:29" x14ac:dyDescent="0.35">
      <c r="AC9368" s="64"/>
    </row>
    <row r="9369" spans="29:29" x14ac:dyDescent="0.35">
      <c r="AC9369" s="64"/>
    </row>
    <row r="9370" spans="29:29" x14ac:dyDescent="0.35">
      <c r="AC9370" s="64"/>
    </row>
    <row r="9371" spans="29:29" x14ac:dyDescent="0.35">
      <c r="AC9371" s="64"/>
    </row>
    <row r="9372" spans="29:29" x14ac:dyDescent="0.35">
      <c r="AC9372" s="64"/>
    </row>
    <row r="9373" spans="29:29" x14ac:dyDescent="0.35">
      <c r="AC9373" s="64"/>
    </row>
    <row r="9374" spans="29:29" x14ac:dyDescent="0.35">
      <c r="AC9374" s="64"/>
    </row>
    <row r="9375" spans="29:29" x14ac:dyDescent="0.35">
      <c r="AC9375" s="64"/>
    </row>
    <row r="9376" spans="29:29" x14ac:dyDescent="0.35">
      <c r="AC9376" s="64"/>
    </row>
    <row r="9377" spans="29:29" x14ac:dyDescent="0.35">
      <c r="AC9377" s="64"/>
    </row>
    <row r="9378" spans="29:29" x14ac:dyDescent="0.35">
      <c r="AC9378" s="64"/>
    </row>
    <row r="9379" spans="29:29" x14ac:dyDescent="0.35">
      <c r="AC9379" s="64"/>
    </row>
    <row r="9380" spans="29:29" x14ac:dyDescent="0.35">
      <c r="AC9380" s="64"/>
    </row>
    <row r="9381" spans="29:29" x14ac:dyDescent="0.35">
      <c r="AC9381" s="64"/>
    </row>
    <row r="9382" spans="29:29" x14ac:dyDescent="0.35">
      <c r="AC9382" s="64"/>
    </row>
    <row r="9383" spans="29:29" x14ac:dyDescent="0.35">
      <c r="AC9383" s="64"/>
    </row>
    <row r="9384" spans="29:29" x14ac:dyDescent="0.35">
      <c r="AC9384" s="64"/>
    </row>
    <row r="9385" spans="29:29" x14ac:dyDescent="0.35">
      <c r="AC9385" s="64"/>
    </row>
    <row r="9386" spans="29:29" x14ac:dyDescent="0.35">
      <c r="AC9386" s="64"/>
    </row>
    <row r="9387" spans="29:29" x14ac:dyDescent="0.35">
      <c r="AC9387" s="64"/>
    </row>
    <row r="9388" spans="29:29" x14ac:dyDescent="0.35">
      <c r="AC9388" s="64"/>
    </row>
    <row r="9389" spans="29:29" x14ac:dyDescent="0.35">
      <c r="AC9389" s="64"/>
    </row>
    <row r="9390" spans="29:29" x14ac:dyDescent="0.35">
      <c r="AC9390" s="64"/>
    </row>
    <row r="9391" spans="29:29" x14ac:dyDescent="0.35">
      <c r="AC9391" s="64"/>
    </row>
    <row r="9392" spans="29:29" x14ac:dyDescent="0.35">
      <c r="AC9392" s="64"/>
    </row>
    <row r="9393" spans="29:29" x14ac:dyDescent="0.35">
      <c r="AC9393" s="64"/>
    </row>
    <row r="9394" spans="29:29" x14ac:dyDescent="0.35">
      <c r="AC9394" s="64"/>
    </row>
    <row r="9395" spans="29:29" x14ac:dyDescent="0.35">
      <c r="AC9395" s="64"/>
    </row>
    <row r="9396" spans="29:29" x14ac:dyDescent="0.35">
      <c r="AC9396" s="64"/>
    </row>
    <row r="9397" spans="29:29" x14ac:dyDescent="0.35">
      <c r="AC9397" s="64"/>
    </row>
    <row r="9398" spans="29:29" x14ac:dyDescent="0.35">
      <c r="AC9398" s="64"/>
    </row>
    <row r="9399" spans="29:29" x14ac:dyDescent="0.35">
      <c r="AC9399" s="64"/>
    </row>
    <row r="9400" spans="29:29" x14ac:dyDescent="0.35">
      <c r="AC9400" s="64"/>
    </row>
    <row r="9401" spans="29:29" x14ac:dyDescent="0.35">
      <c r="AC9401" s="64"/>
    </row>
    <row r="9402" spans="29:29" x14ac:dyDescent="0.35">
      <c r="AC9402" s="64"/>
    </row>
    <row r="9403" spans="29:29" x14ac:dyDescent="0.35">
      <c r="AC9403" s="64"/>
    </row>
    <row r="9404" spans="29:29" x14ac:dyDescent="0.35">
      <c r="AC9404" s="64"/>
    </row>
    <row r="9405" spans="29:29" x14ac:dyDescent="0.35">
      <c r="AC9405" s="64"/>
    </row>
    <row r="9406" spans="29:29" x14ac:dyDescent="0.35">
      <c r="AC9406" s="64"/>
    </row>
    <row r="9407" spans="29:29" x14ac:dyDescent="0.35">
      <c r="AC9407" s="64"/>
    </row>
    <row r="9408" spans="29:29" x14ac:dyDescent="0.35">
      <c r="AC9408" s="64"/>
    </row>
    <row r="9409" spans="29:29" x14ac:dyDescent="0.35">
      <c r="AC9409" s="64"/>
    </row>
    <row r="9410" spans="29:29" x14ac:dyDescent="0.35">
      <c r="AC9410" s="64"/>
    </row>
    <row r="9411" spans="29:29" x14ac:dyDescent="0.35">
      <c r="AC9411" s="64"/>
    </row>
    <row r="9412" spans="29:29" x14ac:dyDescent="0.35">
      <c r="AC9412" s="64"/>
    </row>
    <row r="9413" spans="29:29" x14ac:dyDescent="0.35">
      <c r="AC9413" s="64"/>
    </row>
    <row r="9414" spans="29:29" x14ac:dyDescent="0.35">
      <c r="AC9414" s="64"/>
    </row>
    <row r="9415" spans="29:29" x14ac:dyDescent="0.35">
      <c r="AC9415" s="64"/>
    </row>
    <row r="9416" spans="29:29" x14ac:dyDescent="0.35">
      <c r="AC9416" s="64"/>
    </row>
    <row r="9417" spans="29:29" x14ac:dyDescent="0.35">
      <c r="AC9417" s="64"/>
    </row>
    <row r="9418" spans="29:29" x14ac:dyDescent="0.35">
      <c r="AC9418" s="64"/>
    </row>
    <row r="9419" spans="29:29" x14ac:dyDescent="0.35">
      <c r="AC9419" s="64"/>
    </row>
    <row r="9420" spans="29:29" x14ac:dyDescent="0.35">
      <c r="AC9420" s="64"/>
    </row>
    <row r="9421" spans="29:29" x14ac:dyDescent="0.35">
      <c r="AC9421" s="64"/>
    </row>
    <row r="9422" spans="29:29" x14ac:dyDescent="0.35">
      <c r="AC9422" s="64"/>
    </row>
    <row r="9423" spans="29:29" x14ac:dyDescent="0.35">
      <c r="AC9423" s="64"/>
    </row>
    <row r="9424" spans="29:29" x14ac:dyDescent="0.35">
      <c r="AC9424" s="64"/>
    </row>
    <row r="9425" spans="29:29" x14ac:dyDescent="0.35">
      <c r="AC9425" s="64"/>
    </row>
    <row r="9426" spans="29:29" x14ac:dyDescent="0.35">
      <c r="AC9426" s="64"/>
    </row>
    <row r="9427" spans="29:29" x14ac:dyDescent="0.35">
      <c r="AC9427" s="64"/>
    </row>
    <row r="9428" spans="29:29" x14ac:dyDescent="0.35">
      <c r="AC9428" s="64"/>
    </row>
    <row r="9429" spans="29:29" x14ac:dyDescent="0.35">
      <c r="AC9429" s="64"/>
    </row>
    <row r="9430" spans="29:29" x14ac:dyDescent="0.35">
      <c r="AC9430" s="64"/>
    </row>
    <row r="9431" spans="29:29" x14ac:dyDescent="0.35">
      <c r="AC9431" s="64"/>
    </row>
    <row r="9432" spans="29:29" x14ac:dyDescent="0.35">
      <c r="AC9432" s="64"/>
    </row>
    <row r="9433" spans="29:29" x14ac:dyDescent="0.35">
      <c r="AC9433" s="64"/>
    </row>
    <row r="9434" spans="29:29" x14ac:dyDescent="0.35">
      <c r="AC9434" s="64"/>
    </row>
    <row r="9435" spans="29:29" x14ac:dyDescent="0.35">
      <c r="AC9435" s="64"/>
    </row>
    <row r="9436" spans="29:29" x14ac:dyDescent="0.35">
      <c r="AC9436" s="64"/>
    </row>
    <row r="9437" spans="29:29" x14ac:dyDescent="0.35">
      <c r="AC9437" s="64"/>
    </row>
    <row r="9438" spans="29:29" x14ac:dyDescent="0.35">
      <c r="AC9438" s="64"/>
    </row>
    <row r="9439" spans="29:29" x14ac:dyDescent="0.35">
      <c r="AC9439" s="64"/>
    </row>
    <row r="9440" spans="29:29" x14ac:dyDescent="0.35">
      <c r="AC9440" s="64"/>
    </row>
    <row r="9441" spans="29:29" x14ac:dyDescent="0.35">
      <c r="AC9441" s="64"/>
    </row>
    <row r="9442" spans="29:29" x14ac:dyDescent="0.35">
      <c r="AC9442" s="64"/>
    </row>
    <row r="9443" spans="29:29" x14ac:dyDescent="0.35">
      <c r="AC9443" s="64"/>
    </row>
    <row r="9444" spans="29:29" x14ac:dyDescent="0.35">
      <c r="AC9444" s="64"/>
    </row>
    <row r="9445" spans="29:29" x14ac:dyDescent="0.35">
      <c r="AC9445" s="64"/>
    </row>
    <row r="9446" spans="29:29" x14ac:dyDescent="0.35">
      <c r="AC9446" s="64"/>
    </row>
    <row r="9447" spans="29:29" x14ac:dyDescent="0.35">
      <c r="AC9447" s="64"/>
    </row>
    <row r="9448" spans="29:29" x14ac:dyDescent="0.35">
      <c r="AC9448" s="64"/>
    </row>
    <row r="9449" spans="29:29" x14ac:dyDescent="0.35">
      <c r="AC9449" s="64"/>
    </row>
    <row r="9450" spans="29:29" x14ac:dyDescent="0.35">
      <c r="AC9450" s="64"/>
    </row>
    <row r="9451" spans="29:29" x14ac:dyDescent="0.35">
      <c r="AC9451" s="64"/>
    </row>
    <row r="9452" spans="29:29" x14ac:dyDescent="0.35">
      <c r="AC9452" s="64"/>
    </row>
    <row r="9453" spans="29:29" x14ac:dyDescent="0.35">
      <c r="AC9453" s="64"/>
    </row>
    <row r="9454" spans="29:29" x14ac:dyDescent="0.35">
      <c r="AC9454" s="64"/>
    </row>
    <row r="9455" spans="29:29" x14ac:dyDescent="0.35">
      <c r="AC9455" s="64"/>
    </row>
    <row r="9456" spans="29:29" x14ac:dyDescent="0.35">
      <c r="AC9456" s="64"/>
    </row>
    <row r="9457" spans="29:29" x14ac:dyDescent="0.35">
      <c r="AC9457" s="64"/>
    </row>
    <row r="9458" spans="29:29" x14ac:dyDescent="0.35">
      <c r="AC9458" s="64"/>
    </row>
    <row r="9459" spans="29:29" x14ac:dyDescent="0.35">
      <c r="AC9459" s="64"/>
    </row>
    <row r="9460" spans="29:29" x14ac:dyDescent="0.35">
      <c r="AC9460" s="64"/>
    </row>
    <row r="9461" spans="29:29" x14ac:dyDescent="0.35">
      <c r="AC9461" s="64"/>
    </row>
    <row r="9462" spans="29:29" x14ac:dyDescent="0.35">
      <c r="AC9462" s="64"/>
    </row>
    <row r="9463" spans="29:29" x14ac:dyDescent="0.35">
      <c r="AC9463" s="64"/>
    </row>
    <row r="9464" spans="29:29" x14ac:dyDescent="0.35">
      <c r="AC9464" s="64"/>
    </row>
    <row r="9465" spans="29:29" x14ac:dyDescent="0.35">
      <c r="AC9465" s="64"/>
    </row>
    <row r="9466" spans="29:29" x14ac:dyDescent="0.35">
      <c r="AC9466" s="64"/>
    </row>
    <row r="9467" spans="29:29" x14ac:dyDescent="0.35">
      <c r="AC9467" s="64"/>
    </row>
    <row r="9468" spans="29:29" x14ac:dyDescent="0.35">
      <c r="AC9468" s="64"/>
    </row>
    <row r="9469" spans="29:29" x14ac:dyDescent="0.35">
      <c r="AC9469" s="64"/>
    </row>
    <row r="9470" spans="29:29" x14ac:dyDescent="0.35">
      <c r="AC9470" s="64"/>
    </row>
    <row r="9471" spans="29:29" x14ac:dyDescent="0.35">
      <c r="AC9471" s="64"/>
    </row>
    <row r="9472" spans="29:29" x14ac:dyDescent="0.35">
      <c r="AC9472" s="64"/>
    </row>
    <row r="9473" spans="29:29" x14ac:dyDescent="0.35">
      <c r="AC9473" s="64"/>
    </row>
    <row r="9474" spans="29:29" x14ac:dyDescent="0.35">
      <c r="AC9474" s="64"/>
    </row>
    <row r="9475" spans="29:29" x14ac:dyDescent="0.35">
      <c r="AC9475" s="64"/>
    </row>
    <row r="9476" spans="29:29" x14ac:dyDescent="0.35">
      <c r="AC9476" s="64"/>
    </row>
    <row r="9477" spans="29:29" x14ac:dyDescent="0.35">
      <c r="AC9477" s="64"/>
    </row>
    <row r="9478" spans="29:29" x14ac:dyDescent="0.35">
      <c r="AC9478" s="64"/>
    </row>
    <row r="9479" spans="29:29" x14ac:dyDescent="0.35">
      <c r="AC9479" s="64"/>
    </row>
    <row r="9480" spans="29:29" x14ac:dyDescent="0.35">
      <c r="AC9480" s="64"/>
    </row>
    <row r="9481" spans="29:29" x14ac:dyDescent="0.35">
      <c r="AC9481" s="64"/>
    </row>
    <row r="9482" spans="29:29" x14ac:dyDescent="0.35">
      <c r="AC9482" s="64"/>
    </row>
    <row r="9483" spans="29:29" x14ac:dyDescent="0.35">
      <c r="AC9483" s="64"/>
    </row>
    <row r="9484" spans="29:29" x14ac:dyDescent="0.35">
      <c r="AC9484" s="64"/>
    </row>
    <row r="9485" spans="29:29" x14ac:dyDescent="0.35">
      <c r="AC9485" s="64"/>
    </row>
    <row r="9486" spans="29:29" x14ac:dyDescent="0.35">
      <c r="AC9486" s="64"/>
    </row>
    <row r="9487" spans="29:29" x14ac:dyDescent="0.35">
      <c r="AC9487" s="64"/>
    </row>
    <row r="9488" spans="29:29" x14ac:dyDescent="0.35">
      <c r="AC9488" s="64"/>
    </row>
    <row r="9489" spans="29:29" x14ac:dyDescent="0.35">
      <c r="AC9489" s="64"/>
    </row>
    <row r="9490" spans="29:29" x14ac:dyDescent="0.35">
      <c r="AC9490" s="64"/>
    </row>
    <row r="9491" spans="29:29" x14ac:dyDescent="0.35">
      <c r="AC9491" s="64"/>
    </row>
    <row r="9492" spans="29:29" x14ac:dyDescent="0.35">
      <c r="AC9492" s="64"/>
    </row>
    <row r="9493" spans="29:29" x14ac:dyDescent="0.35">
      <c r="AC9493" s="64"/>
    </row>
    <row r="9494" spans="29:29" x14ac:dyDescent="0.35">
      <c r="AC9494" s="64"/>
    </row>
    <row r="9495" spans="29:29" x14ac:dyDescent="0.35">
      <c r="AC9495" s="64"/>
    </row>
    <row r="9496" spans="29:29" x14ac:dyDescent="0.35">
      <c r="AC9496" s="64"/>
    </row>
    <row r="9497" spans="29:29" x14ac:dyDescent="0.35">
      <c r="AC9497" s="64"/>
    </row>
    <row r="9498" spans="29:29" x14ac:dyDescent="0.35">
      <c r="AC9498" s="64"/>
    </row>
    <row r="9499" spans="29:29" x14ac:dyDescent="0.35">
      <c r="AC9499" s="64"/>
    </row>
    <row r="9500" spans="29:29" x14ac:dyDescent="0.35">
      <c r="AC9500" s="64"/>
    </row>
    <row r="9501" spans="29:29" x14ac:dyDescent="0.35">
      <c r="AC9501" s="64"/>
    </row>
    <row r="9502" spans="29:29" x14ac:dyDescent="0.35">
      <c r="AC9502" s="64"/>
    </row>
    <row r="9503" spans="29:29" x14ac:dyDescent="0.35">
      <c r="AC9503" s="64"/>
    </row>
    <row r="9504" spans="29:29" x14ac:dyDescent="0.35">
      <c r="AC9504" s="64"/>
    </row>
    <row r="9505" spans="29:29" x14ac:dyDescent="0.35">
      <c r="AC9505" s="64"/>
    </row>
    <row r="9506" spans="29:29" x14ac:dyDescent="0.35">
      <c r="AC9506" s="64"/>
    </row>
    <row r="9507" spans="29:29" x14ac:dyDescent="0.35">
      <c r="AC9507" s="64"/>
    </row>
    <row r="9508" spans="29:29" x14ac:dyDescent="0.35">
      <c r="AC9508" s="64"/>
    </row>
    <row r="9509" spans="29:29" x14ac:dyDescent="0.35">
      <c r="AC9509" s="64"/>
    </row>
    <row r="9510" spans="29:29" x14ac:dyDescent="0.35">
      <c r="AC9510" s="64"/>
    </row>
    <row r="9511" spans="29:29" x14ac:dyDescent="0.35">
      <c r="AC9511" s="64"/>
    </row>
    <row r="9512" spans="29:29" x14ac:dyDescent="0.35">
      <c r="AC9512" s="64"/>
    </row>
    <row r="9513" spans="29:29" x14ac:dyDescent="0.35">
      <c r="AC9513" s="64"/>
    </row>
    <row r="9514" spans="29:29" x14ac:dyDescent="0.35">
      <c r="AC9514" s="64"/>
    </row>
    <row r="9515" spans="29:29" x14ac:dyDescent="0.35">
      <c r="AC9515" s="64"/>
    </row>
    <row r="9516" spans="29:29" x14ac:dyDescent="0.35">
      <c r="AC9516" s="64"/>
    </row>
    <row r="9517" spans="29:29" x14ac:dyDescent="0.35">
      <c r="AC9517" s="64"/>
    </row>
    <row r="9518" spans="29:29" x14ac:dyDescent="0.35">
      <c r="AC9518" s="64"/>
    </row>
    <row r="9519" spans="29:29" x14ac:dyDescent="0.35">
      <c r="AC9519" s="64"/>
    </row>
    <row r="9520" spans="29:29" x14ac:dyDescent="0.35">
      <c r="AC9520" s="64"/>
    </row>
    <row r="9521" spans="29:29" x14ac:dyDescent="0.35">
      <c r="AC9521" s="64"/>
    </row>
    <row r="9522" spans="29:29" x14ac:dyDescent="0.35">
      <c r="AC9522" s="64"/>
    </row>
    <row r="9523" spans="29:29" x14ac:dyDescent="0.35">
      <c r="AC9523" s="64"/>
    </row>
    <row r="9524" spans="29:29" x14ac:dyDescent="0.35">
      <c r="AC9524" s="64"/>
    </row>
    <row r="9525" spans="29:29" x14ac:dyDescent="0.35">
      <c r="AC9525" s="64"/>
    </row>
    <row r="9526" spans="29:29" x14ac:dyDescent="0.35">
      <c r="AC9526" s="64"/>
    </row>
    <row r="9527" spans="29:29" x14ac:dyDescent="0.35">
      <c r="AC9527" s="64"/>
    </row>
    <row r="9528" spans="29:29" x14ac:dyDescent="0.35">
      <c r="AC9528" s="64"/>
    </row>
    <row r="9529" spans="29:29" x14ac:dyDescent="0.35">
      <c r="AC9529" s="64"/>
    </row>
    <row r="9530" spans="29:29" x14ac:dyDescent="0.35">
      <c r="AC9530" s="64"/>
    </row>
    <row r="9531" spans="29:29" x14ac:dyDescent="0.35">
      <c r="AC9531" s="64"/>
    </row>
    <row r="9532" spans="29:29" x14ac:dyDescent="0.35">
      <c r="AC9532" s="64"/>
    </row>
    <row r="9533" spans="29:29" x14ac:dyDescent="0.35">
      <c r="AC9533" s="64"/>
    </row>
    <row r="9534" spans="29:29" x14ac:dyDescent="0.35">
      <c r="AC9534" s="64"/>
    </row>
    <row r="9535" spans="29:29" x14ac:dyDescent="0.35">
      <c r="AC9535" s="64"/>
    </row>
    <row r="9536" spans="29:29" x14ac:dyDescent="0.35">
      <c r="AC9536" s="64"/>
    </row>
    <row r="9537" spans="29:29" x14ac:dyDescent="0.35">
      <c r="AC9537" s="64"/>
    </row>
    <row r="9538" spans="29:29" x14ac:dyDescent="0.35">
      <c r="AC9538" s="64"/>
    </row>
    <row r="9539" spans="29:29" x14ac:dyDescent="0.35">
      <c r="AC9539" s="64"/>
    </row>
    <row r="9540" spans="29:29" x14ac:dyDescent="0.35">
      <c r="AC9540" s="64"/>
    </row>
    <row r="9541" spans="29:29" x14ac:dyDescent="0.35">
      <c r="AC9541" s="64"/>
    </row>
    <row r="9542" spans="29:29" x14ac:dyDescent="0.35">
      <c r="AC9542" s="64"/>
    </row>
    <row r="9543" spans="29:29" x14ac:dyDescent="0.35">
      <c r="AC9543" s="64"/>
    </row>
    <row r="9544" spans="29:29" x14ac:dyDescent="0.35">
      <c r="AC9544" s="64"/>
    </row>
    <row r="9545" spans="29:29" x14ac:dyDescent="0.35">
      <c r="AC9545" s="64"/>
    </row>
    <row r="9546" spans="29:29" x14ac:dyDescent="0.35">
      <c r="AC9546" s="64"/>
    </row>
    <row r="9547" spans="29:29" x14ac:dyDescent="0.35">
      <c r="AC9547" s="64"/>
    </row>
    <row r="9548" spans="29:29" x14ac:dyDescent="0.35">
      <c r="AC9548" s="64"/>
    </row>
    <row r="9549" spans="29:29" x14ac:dyDescent="0.35">
      <c r="AC9549" s="64"/>
    </row>
    <row r="9550" spans="29:29" x14ac:dyDescent="0.35">
      <c r="AC9550" s="64"/>
    </row>
    <row r="9551" spans="29:29" x14ac:dyDescent="0.35">
      <c r="AC9551" s="64"/>
    </row>
    <row r="9552" spans="29:29" x14ac:dyDescent="0.35">
      <c r="AC9552" s="64"/>
    </row>
    <row r="9553" spans="29:29" x14ac:dyDescent="0.35">
      <c r="AC9553" s="64"/>
    </row>
    <row r="9554" spans="29:29" x14ac:dyDescent="0.35">
      <c r="AC9554" s="64"/>
    </row>
    <row r="9555" spans="29:29" x14ac:dyDescent="0.35">
      <c r="AC9555" s="64"/>
    </row>
    <row r="9556" spans="29:29" x14ac:dyDescent="0.35">
      <c r="AC9556" s="64"/>
    </row>
    <row r="9557" spans="29:29" x14ac:dyDescent="0.35">
      <c r="AC9557" s="64"/>
    </row>
    <row r="9558" spans="29:29" x14ac:dyDescent="0.35">
      <c r="AC9558" s="64"/>
    </row>
    <row r="9559" spans="29:29" x14ac:dyDescent="0.35">
      <c r="AC9559" s="64"/>
    </row>
    <row r="9560" spans="29:29" x14ac:dyDescent="0.35">
      <c r="AC9560" s="64"/>
    </row>
    <row r="9561" spans="29:29" x14ac:dyDescent="0.35">
      <c r="AC9561" s="64"/>
    </row>
    <row r="9562" spans="29:29" x14ac:dyDescent="0.35">
      <c r="AC9562" s="64"/>
    </row>
    <row r="9563" spans="29:29" x14ac:dyDescent="0.35">
      <c r="AC9563" s="64"/>
    </row>
    <row r="9564" spans="29:29" x14ac:dyDescent="0.35">
      <c r="AC9564" s="64"/>
    </row>
    <row r="9565" spans="29:29" x14ac:dyDescent="0.35">
      <c r="AC9565" s="64"/>
    </row>
    <row r="9566" spans="29:29" x14ac:dyDescent="0.35">
      <c r="AC9566" s="64"/>
    </row>
    <row r="9567" spans="29:29" x14ac:dyDescent="0.35">
      <c r="AC9567" s="64"/>
    </row>
    <row r="9568" spans="29:29" x14ac:dyDescent="0.35">
      <c r="AC9568" s="64"/>
    </row>
    <row r="9569" spans="29:29" x14ac:dyDescent="0.35">
      <c r="AC9569" s="64"/>
    </row>
    <row r="9570" spans="29:29" x14ac:dyDescent="0.35">
      <c r="AC9570" s="64"/>
    </row>
    <row r="9571" spans="29:29" x14ac:dyDescent="0.35">
      <c r="AC9571" s="64"/>
    </row>
    <row r="9572" spans="29:29" x14ac:dyDescent="0.35">
      <c r="AC9572" s="64"/>
    </row>
    <row r="9573" spans="29:29" x14ac:dyDescent="0.35">
      <c r="AC9573" s="64"/>
    </row>
    <row r="9574" spans="29:29" x14ac:dyDescent="0.35">
      <c r="AC9574" s="64"/>
    </row>
    <row r="9575" spans="29:29" x14ac:dyDescent="0.35">
      <c r="AC9575" s="64"/>
    </row>
    <row r="9576" spans="29:29" x14ac:dyDescent="0.35">
      <c r="AC9576" s="64"/>
    </row>
    <row r="9577" spans="29:29" x14ac:dyDescent="0.35">
      <c r="AC9577" s="64"/>
    </row>
    <row r="9578" spans="29:29" x14ac:dyDescent="0.35">
      <c r="AC9578" s="64"/>
    </row>
    <row r="9579" spans="29:29" x14ac:dyDescent="0.35">
      <c r="AC9579" s="64"/>
    </row>
    <row r="9580" spans="29:29" x14ac:dyDescent="0.35">
      <c r="AC9580" s="64"/>
    </row>
    <row r="9581" spans="29:29" x14ac:dyDescent="0.35">
      <c r="AC9581" s="64"/>
    </row>
    <row r="9582" spans="29:29" x14ac:dyDescent="0.35">
      <c r="AC9582" s="64"/>
    </row>
    <row r="9583" spans="29:29" x14ac:dyDescent="0.35">
      <c r="AC9583" s="64"/>
    </row>
    <row r="9584" spans="29:29" x14ac:dyDescent="0.35">
      <c r="AC9584" s="64"/>
    </row>
    <row r="9585" spans="29:29" x14ac:dyDescent="0.35">
      <c r="AC9585" s="64"/>
    </row>
    <row r="9586" spans="29:29" x14ac:dyDescent="0.35">
      <c r="AC9586" s="64"/>
    </row>
    <row r="9587" spans="29:29" x14ac:dyDescent="0.35">
      <c r="AC9587" s="64"/>
    </row>
    <row r="9588" spans="29:29" x14ac:dyDescent="0.35">
      <c r="AC9588" s="64"/>
    </row>
    <row r="9589" spans="29:29" x14ac:dyDescent="0.35">
      <c r="AC9589" s="64"/>
    </row>
    <row r="9590" spans="29:29" x14ac:dyDescent="0.35">
      <c r="AC9590" s="64"/>
    </row>
    <row r="9591" spans="29:29" x14ac:dyDescent="0.35">
      <c r="AC9591" s="64"/>
    </row>
    <row r="9592" spans="29:29" x14ac:dyDescent="0.35">
      <c r="AC9592" s="64"/>
    </row>
    <row r="9593" spans="29:29" x14ac:dyDescent="0.35">
      <c r="AC9593" s="64"/>
    </row>
    <row r="9594" spans="29:29" x14ac:dyDescent="0.35">
      <c r="AC9594" s="64"/>
    </row>
    <row r="9595" spans="29:29" x14ac:dyDescent="0.35">
      <c r="AC9595" s="64"/>
    </row>
    <row r="9596" spans="29:29" x14ac:dyDescent="0.35">
      <c r="AC9596" s="64"/>
    </row>
    <row r="9597" spans="29:29" x14ac:dyDescent="0.35">
      <c r="AC9597" s="64"/>
    </row>
    <row r="9598" spans="29:29" x14ac:dyDescent="0.35">
      <c r="AC9598" s="64"/>
    </row>
    <row r="9599" spans="29:29" x14ac:dyDescent="0.35">
      <c r="AC9599" s="64"/>
    </row>
    <row r="9600" spans="29:29" x14ac:dyDescent="0.35">
      <c r="AC9600" s="64"/>
    </row>
    <row r="9601" spans="29:29" x14ac:dyDescent="0.35">
      <c r="AC9601" s="64"/>
    </row>
    <row r="9602" spans="29:29" x14ac:dyDescent="0.35">
      <c r="AC9602" s="64"/>
    </row>
    <row r="9603" spans="29:29" x14ac:dyDescent="0.35">
      <c r="AC9603" s="64"/>
    </row>
    <row r="9604" spans="29:29" x14ac:dyDescent="0.35">
      <c r="AC9604" s="64"/>
    </row>
    <row r="9605" spans="29:29" x14ac:dyDescent="0.35">
      <c r="AC9605" s="64"/>
    </row>
    <row r="9606" spans="29:29" x14ac:dyDescent="0.35">
      <c r="AC9606" s="64"/>
    </row>
    <row r="9607" spans="29:29" x14ac:dyDescent="0.35">
      <c r="AC9607" s="64"/>
    </row>
    <row r="9608" spans="29:29" x14ac:dyDescent="0.35">
      <c r="AC9608" s="64"/>
    </row>
    <row r="9609" spans="29:29" x14ac:dyDescent="0.35">
      <c r="AC9609" s="64"/>
    </row>
    <row r="9610" spans="29:29" x14ac:dyDescent="0.35">
      <c r="AC9610" s="64"/>
    </row>
    <row r="9611" spans="29:29" x14ac:dyDescent="0.35">
      <c r="AC9611" s="64"/>
    </row>
    <row r="9612" spans="29:29" x14ac:dyDescent="0.35">
      <c r="AC9612" s="64"/>
    </row>
    <row r="9613" spans="29:29" x14ac:dyDescent="0.35">
      <c r="AC9613" s="64"/>
    </row>
    <row r="9614" spans="29:29" x14ac:dyDescent="0.35">
      <c r="AC9614" s="64"/>
    </row>
    <row r="9615" spans="29:29" x14ac:dyDescent="0.35">
      <c r="AC9615" s="64"/>
    </row>
    <row r="9616" spans="29:29" x14ac:dyDescent="0.35">
      <c r="AC9616" s="64"/>
    </row>
    <row r="9617" spans="29:29" x14ac:dyDescent="0.35">
      <c r="AC9617" s="64"/>
    </row>
    <row r="9618" spans="29:29" x14ac:dyDescent="0.35">
      <c r="AC9618" s="64"/>
    </row>
    <row r="9619" spans="29:29" x14ac:dyDescent="0.35">
      <c r="AC9619" s="64"/>
    </row>
    <row r="9620" spans="29:29" x14ac:dyDescent="0.35">
      <c r="AC9620" s="64"/>
    </row>
    <row r="9621" spans="29:29" x14ac:dyDescent="0.35">
      <c r="AC9621" s="64"/>
    </row>
    <row r="9622" spans="29:29" x14ac:dyDescent="0.35">
      <c r="AC9622" s="64"/>
    </row>
    <row r="9623" spans="29:29" x14ac:dyDescent="0.35">
      <c r="AC9623" s="64"/>
    </row>
    <row r="9624" spans="29:29" x14ac:dyDescent="0.35">
      <c r="AC9624" s="64"/>
    </row>
    <row r="9625" spans="29:29" x14ac:dyDescent="0.35">
      <c r="AC9625" s="64"/>
    </row>
    <row r="9626" spans="29:29" x14ac:dyDescent="0.35">
      <c r="AC9626" s="64"/>
    </row>
    <row r="9627" spans="29:29" x14ac:dyDescent="0.35">
      <c r="AC9627" s="64"/>
    </row>
    <row r="9628" spans="29:29" x14ac:dyDescent="0.35">
      <c r="AC9628" s="64"/>
    </row>
    <row r="9629" spans="29:29" x14ac:dyDescent="0.35">
      <c r="AC9629" s="64"/>
    </row>
    <row r="9630" spans="29:29" x14ac:dyDescent="0.35">
      <c r="AC9630" s="64"/>
    </row>
    <row r="9631" spans="29:29" x14ac:dyDescent="0.35">
      <c r="AC9631" s="64"/>
    </row>
    <row r="9632" spans="29:29" x14ac:dyDescent="0.35">
      <c r="AC9632" s="64"/>
    </row>
    <row r="9633" spans="29:29" x14ac:dyDescent="0.35">
      <c r="AC9633" s="64"/>
    </row>
    <row r="9634" spans="29:29" x14ac:dyDescent="0.35">
      <c r="AC9634" s="64"/>
    </row>
    <row r="9635" spans="29:29" x14ac:dyDescent="0.35">
      <c r="AC9635" s="64"/>
    </row>
    <row r="9636" spans="29:29" x14ac:dyDescent="0.35">
      <c r="AC9636" s="64"/>
    </row>
    <row r="9637" spans="29:29" x14ac:dyDescent="0.35">
      <c r="AC9637" s="64"/>
    </row>
    <row r="9638" spans="29:29" x14ac:dyDescent="0.35">
      <c r="AC9638" s="64"/>
    </row>
    <row r="9639" spans="29:29" x14ac:dyDescent="0.35">
      <c r="AC9639" s="64"/>
    </row>
    <row r="9640" spans="29:29" x14ac:dyDescent="0.35">
      <c r="AC9640" s="64"/>
    </row>
    <row r="9641" spans="29:29" x14ac:dyDescent="0.35">
      <c r="AC9641" s="64"/>
    </row>
    <row r="9642" spans="29:29" x14ac:dyDescent="0.35">
      <c r="AC9642" s="64"/>
    </row>
    <row r="9643" spans="29:29" x14ac:dyDescent="0.35">
      <c r="AC9643" s="64"/>
    </row>
    <row r="9644" spans="29:29" x14ac:dyDescent="0.35">
      <c r="AC9644" s="64"/>
    </row>
    <row r="9645" spans="29:29" x14ac:dyDescent="0.35">
      <c r="AC9645" s="64"/>
    </row>
    <row r="9646" spans="29:29" x14ac:dyDescent="0.35">
      <c r="AC9646" s="64"/>
    </row>
    <row r="9647" spans="29:29" x14ac:dyDescent="0.35">
      <c r="AC9647" s="64"/>
    </row>
    <row r="9648" spans="29:29" x14ac:dyDescent="0.35">
      <c r="AC9648" s="64"/>
    </row>
    <row r="9649" spans="29:29" x14ac:dyDescent="0.35">
      <c r="AC9649" s="64"/>
    </row>
    <row r="9650" spans="29:29" x14ac:dyDescent="0.35">
      <c r="AC9650" s="64"/>
    </row>
    <row r="9651" spans="29:29" x14ac:dyDescent="0.35">
      <c r="AC9651" s="64"/>
    </row>
    <row r="9652" spans="29:29" x14ac:dyDescent="0.35">
      <c r="AC9652" s="64"/>
    </row>
    <row r="9653" spans="29:29" x14ac:dyDescent="0.35">
      <c r="AC9653" s="64"/>
    </row>
    <row r="9654" spans="29:29" x14ac:dyDescent="0.35">
      <c r="AC9654" s="64"/>
    </row>
    <row r="9655" spans="29:29" x14ac:dyDescent="0.35">
      <c r="AC9655" s="64"/>
    </row>
    <row r="9656" spans="29:29" x14ac:dyDescent="0.35">
      <c r="AC9656" s="64"/>
    </row>
    <row r="9657" spans="29:29" x14ac:dyDescent="0.35">
      <c r="AC9657" s="64"/>
    </row>
    <row r="9658" spans="29:29" x14ac:dyDescent="0.35">
      <c r="AC9658" s="64"/>
    </row>
    <row r="9659" spans="29:29" x14ac:dyDescent="0.35">
      <c r="AC9659" s="64"/>
    </row>
    <row r="9660" spans="29:29" x14ac:dyDescent="0.35">
      <c r="AC9660" s="64"/>
    </row>
    <row r="9661" spans="29:29" x14ac:dyDescent="0.35">
      <c r="AC9661" s="64"/>
    </row>
    <row r="9662" spans="29:29" x14ac:dyDescent="0.35">
      <c r="AC9662" s="64"/>
    </row>
    <row r="9663" spans="29:29" x14ac:dyDescent="0.35">
      <c r="AC9663" s="64"/>
    </row>
    <row r="9664" spans="29:29" x14ac:dyDescent="0.35">
      <c r="AC9664" s="64"/>
    </row>
    <row r="9665" spans="29:29" x14ac:dyDescent="0.35">
      <c r="AC9665" s="64"/>
    </row>
    <row r="9666" spans="29:29" x14ac:dyDescent="0.35">
      <c r="AC9666" s="64"/>
    </row>
    <row r="9667" spans="29:29" x14ac:dyDescent="0.35">
      <c r="AC9667" s="64"/>
    </row>
    <row r="9668" spans="29:29" x14ac:dyDescent="0.35">
      <c r="AC9668" s="64"/>
    </row>
    <row r="9669" spans="29:29" x14ac:dyDescent="0.35">
      <c r="AC9669" s="64"/>
    </row>
    <row r="9670" spans="29:29" x14ac:dyDescent="0.35">
      <c r="AC9670" s="64"/>
    </row>
    <row r="9671" spans="29:29" x14ac:dyDescent="0.35">
      <c r="AC9671" s="64"/>
    </row>
    <row r="9672" spans="29:29" x14ac:dyDescent="0.35">
      <c r="AC9672" s="64"/>
    </row>
    <row r="9673" spans="29:29" x14ac:dyDescent="0.35">
      <c r="AC9673" s="64"/>
    </row>
    <row r="9674" spans="29:29" x14ac:dyDescent="0.35">
      <c r="AC9674" s="64"/>
    </row>
    <row r="9675" spans="29:29" x14ac:dyDescent="0.35">
      <c r="AC9675" s="64"/>
    </row>
    <row r="9676" spans="29:29" x14ac:dyDescent="0.35">
      <c r="AC9676" s="64"/>
    </row>
    <row r="9677" spans="29:29" x14ac:dyDescent="0.35">
      <c r="AC9677" s="64"/>
    </row>
    <row r="9678" spans="29:29" x14ac:dyDescent="0.35">
      <c r="AC9678" s="64"/>
    </row>
    <row r="9679" spans="29:29" x14ac:dyDescent="0.35">
      <c r="AC9679" s="64"/>
    </row>
    <row r="9680" spans="29:29" x14ac:dyDescent="0.35">
      <c r="AC9680" s="64"/>
    </row>
    <row r="9681" spans="29:29" x14ac:dyDescent="0.35">
      <c r="AC9681" s="64"/>
    </row>
    <row r="9682" spans="29:29" x14ac:dyDescent="0.35">
      <c r="AC9682" s="64"/>
    </row>
    <row r="9683" spans="29:29" x14ac:dyDescent="0.35">
      <c r="AC9683" s="64"/>
    </row>
    <row r="9684" spans="29:29" x14ac:dyDescent="0.35">
      <c r="AC9684" s="64"/>
    </row>
    <row r="9685" spans="29:29" x14ac:dyDescent="0.35">
      <c r="AC9685" s="64"/>
    </row>
    <row r="9686" spans="29:29" x14ac:dyDescent="0.35">
      <c r="AC9686" s="64"/>
    </row>
    <row r="9687" spans="29:29" x14ac:dyDescent="0.35">
      <c r="AC9687" s="64"/>
    </row>
    <row r="9688" spans="29:29" x14ac:dyDescent="0.35">
      <c r="AC9688" s="64"/>
    </row>
    <row r="9689" spans="29:29" x14ac:dyDescent="0.35">
      <c r="AC9689" s="64"/>
    </row>
    <row r="9690" spans="29:29" x14ac:dyDescent="0.35">
      <c r="AC9690" s="64"/>
    </row>
    <row r="9691" spans="29:29" x14ac:dyDescent="0.35">
      <c r="AC9691" s="64"/>
    </row>
    <row r="9692" spans="29:29" x14ac:dyDescent="0.35">
      <c r="AC9692" s="64"/>
    </row>
    <row r="9693" spans="29:29" x14ac:dyDescent="0.35">
      <c r="AC9693" s="64"/>
    </row>
    <row r="9694" spans="29:29" x14ac:dyDescent="0.35">
      <c r="AC9694" s="64"/>
    </row>
    <row r="9695" spans="29:29" x14ac:dyDescent="0.35">
      <c r="AC9695" s="64"/>
    </row>
    <row r="9696" spans="29:29" x14ac:dyDescent="0.35">
      <c r="AC9696" s="64"/>
    </row>
    <row r="9697" spans="29:29" x14ac:dyDescent="0.35">
      <c r="AC9697" s="64"/>
    </row>
    <row r="9698" spans="29:29" x14ac:dyDescent="0.35">
      <c r="AC9698" s="64"/>
    </row>
    <row r="9699" spans="29:29" x14ac:dyDescent="0.35">
      <c r="AC9699" s="64"/>
    </row>
    <row r="9700" spans="29:29" x14ac:dyDescent="0.35">
      <c r="AC9700" s="64"/>
    </row>
    <row r="9701" spans="29:29" x14ac:dyDescent="0.35">
      <c r="AC9701" s="64"/>
    </row>
    <row r="9702" spans="29:29" x14ac:dyDescent="0.35">
      <c r="AC9702" s="64"/>
    </row>
    <row r="9703" spans="29:29" x14ac:dyDescent="0.35">
      <c r="AC9703" s="64"/>
    </row>
    <row r="9704" spans="29:29" x14ac:dyDescent="0.35">
      <c r="AC9704" s="64"/>
    </row>
    <row r="9705" spans="29:29" x14ac:dyDescent="0.35">
      <c r="AC9705" s="64"/>
    </row>
    <row r="9706" spans="29:29" x14ac:dyDescent="0.35">
      <c r="AC9706" s="64"/>
    </row>
    <row r="9707" spans="29:29" x14ac:dyDescent="0.35">
      <c r="AC9707" s="64"/>
    </row>
    <row r="9708" spans="29:29" x14ac:dyDescent="0.35">
      <c r="AC9708" s="64"/>
    </row>
    <row r="9709" spans="29:29" x14ac:dyDescent="0.35">
      <c r="AC9709" s="64"/>
    </row>
    <row r="9710" spans="29:29" x14ac:dyDescent="0.35">
      <c r="AC9710" s="64"/>
    </row>
    <row r="9711" spans="29:29" x14ac:dyDescent="0.35">
      <c r="AC9711" s="64"/>
    </row>
    <row r="9712" spans="29:29" x14ac:dyDescent="0.35">
      <c r="AC9712" s="64"/>
    </row>
    <row r="9713" spans="29:29" x14ac:dyDescent="0.35">
      <c r="AC9713" s="64"/>
    </row>
    <row r="9714" spans="29:29" x14ac:dyDescent="0.35">
      <c r="AC9714" s="64"/>
    </row>
    <row r="9715" spans="29:29" x14ac:dyDescent="0.35">
      <c r="AC9715" s="64"/>
    </row>
    <row r="9716" spans="29:29" x14ac:dyDescent="0.35">
      <c r="AC9716" s="64"/>
    </row>
    <row r="9717" spans="29:29" x14ac:dyDescent="0.35">
      <c r="AC9717" s="64"/>
    </row>
    <row r="9718" spans="29:29" x14ac:dyDescent="0.35">
      <c r="AC9718" s="64"/>
    </row>
    <row r="9719" spans="29:29" x14ac:dyDescent="0.35">
      <c r="AC9719" s="64"/>
    </row>
    <row r="9720" spans="29:29" x14ac:dyDescent="0.35">
      <c r="AC9720" s="64"/>
    </row>
    <row r="9721" spans="29:29" x14ac:dyDescent="0.35">
      <c r="AC9721" s="64"/>
    </row>
    <row r="9722" spans="29:29" x14ac:dyDescent="0.35">
      <c r="AC9722" s="64"/>
    </row>
    <row r="9723" spans="29:29" x14ac:dyDescent="0.35">
      <c r="AC9723" s="64"/>
    </row>
    <row r="9724" spans="29:29" x14ac:dyDescent="0.35">
      <c r="AC9724" s="64"/>
    </row>
    <row r="9725" spans="29:29" x14ac:dyDescent="0.35">
      <c r="AC9725" s="64"/>
    </row>
    <row r="9726" spans="29:29" x14ac:dyDescent="0.35">
      <c r="AC9726" s="64"/>
    </row>
    <row r="9727" spans="29:29" x14ac:dyDescent="0.35">
      <c r="AC9727" s="64"/>
    </row>
    <row r="9728" spans="29:29" x14ac:dyDescent="0.35">
      <c r="AC9728" s="64"/>
    </row>
    <row r="9729" spans="29:29" x14ac:dyDescent="0.35">
      <c r="AC9729" s="64"/>
    </row>
    <row r="9730" spans="29:29" x14ac:dyDescent="0.35">
      <c r="AC9730" s="64"/>
    </row>
    <row r="9731" spans="29:29" x14ac:dyDescent="0.35">
      <c r="AC9731" s="64"/>
    </row>
    <row r="9732" spans="29:29" x14ac:dyDescent="0.35">
      <c r="AC9732" s="64"/>
    </row>
    <row r="9733" spans="29:29" x14ac:dyDescent="0.35">
      <c r="AC9733" s="64"/>
    </row>
    <row r="9734" spans="29:29" x14ac:dyDescent="0.35">
      <c r="AC9734" s="64"/>
    </row>
    <row r="9735" spans="29:29" x14ac:dyDescent="0.35">
      <c r="AC9735" s="64"/>
    </row>
    <row r="9736" spans="29:29" x14ac:dyDescent="0.35">
      <c r="AC9736" s="64"/>
    </row>
    <row r="9737" spans="29:29" x14ac:dyDescent="0.35">
      <c r="AC9737" s="64"/>
    </row>
    <row r="9738" spans="29:29" x14ac:dyDescent="0.35">
      <c r="AC9738" s="64"/>
    </row>
    <row r="9739" spans="29:29" x14ac:dyDescent="0.35">
      <c r="AC9739" s="64"/>
    </row>
    <row r="9740" spans="29:29" x14ac:dyDescent="0.35">
      <c r="AC9740" s="64"/>
    </row>
    <row r="9741" spans="29:29" x14ac:dyDescent="0.35">
      <c r="AC9741" s="64"/>
    </row>
    <row r="9742" spans="29:29" x14ac:dyDescent="0.35">
      <c r="AC9742" s="64"/>
    </row>
    <row r="9743" spans="29:29" x14ac:dyDescent="0.35">
      <c r="AC9743" s="64"/>
    </row>
    <row r="9744" spans="29:29" x14ac:dyDescent="0.35">
      <c r="AC9744" s="64"/>
    </row>
    <row r="9745" spans="29:29" x14ac:dyDescent="0.35">
      <c r="AC9745" s="64"/>
    </row>
    <row r="9746" spans="29:29" x14ac:dyDescent="0.35">
      <c r="AC9746" s="64"/>
    </row>
    <row r="9747" spans="29:29" x14ac:dyDescent="0.35">
      <c r="AC9747" s="64"/>
    </row>
    <row r="9748" spans="29:29" x14ac:dyDescent="0.35">
      <c r="AC9748" s="64"/>
    </row>
    <row r="9749" spans="29:29" x14ac:dyDescent="0.35">
      <c r="AC9749" s="64"/>
    </row>
    <row r="9750" spans="29:29" x14ac:dyDescent="0.35">
      <c r="AC9750" s="64"/>
    </row>
    <row r="9751" spans="29:29" x14ac:dyDescent="0.35">
      <c r="AC9751" s="64"/>
    </row>
    <row r="9752" spans="29:29" x14ac:dyDescent="0.35">
      <c r="AC9752" s="64"/>
    </row>
    <row r="9753" spans="29:29" x14ac:dyDescent="0.35">
      <c r="AC9753" s="64"/>
    </row>
    <row r="9754" spans="29:29" x14ac:dyDescent="0.35">
      <c r="AC9754" s="64"/>
    </row>
    <row r="9755" spans="29:29" x14ac:dyDescent="0.35">
      <c r="AC9755" s="64"/>
    </row>
    <row r="9756" spans="29:29" x14ac:dyDescent="0.35">
      <c r="AC9756" s="64"/>
    </row>
    <row r="9757" spans="29:29" x14ac:dyDescent="0.35">
      <c r="AC9757" s="64"/>
    </row>
    <row r="9758" spans="29:29" x14ac:dyDescent="0.35">
      <c r="AC9758" s="64"/>
    </row>
    <row r="9759" spans="29:29" x14ac:dyDescent="0.35">
      <c r="AC9759" s="64"/>
    </row>
    <row r="9760" spans="29:29" x14ac:dyDescent="0.35">
      <c r="AC9760" s="64"/>
    </row>
    <row r="9761" spans="29:29" x14ac:dyDescent="0.35">
      <c r="AC9761" s="64"/>
    </row>
    <row r="9762" spans="29:29" x14ac:dyDescent="0.35">
      <c r="AC9762" s="64"/>
    </row>
    <row r="9763" spans="29:29" x14ac:dyDescent="0.35">
      <c r="AC9763" s="64"/>
    </row>
    <row r="9764" spans="29:29" x14ac:dyDescent="0.35">
      <c r="AC9764" s="64"/>
    </row>
    <row r="9765" spans="29:29" x14ac:dyDescent="0.35">
      <c r="AC9765" s="64"/>
    </row>
    <row r="9766" spans="29:29" x14ac:dyDescent="0.35">
      <c r="AC9766" s="64"/>
    </row>
    <row r="9767" spans="29:29" x14ac:dyDescent="0.35">
      <c r="AC9767" s="64"/>
    </row>
    <row r="9768" spans="29:29" x14ac:dyDescent="0.35">
      <c r="AC9768" s="64"/>
    </row>
    <row r="9769" spans="29:29" x14ac:dyDescent="0.35">
      <c r="AC9769" s="64"/>
    </row>
    <row r="9770" spans="29:29" x14ac:dyDescent="0.35">
      <c r="AC9770" s="64"/>
    </row>
    <row r="9771" spans="29:29" x14ac:dyDescent="0.35">
      <c r="AC9771" s="64"/>
    </row>
    <row r="9772" spans="29:29" x14ac:dyDescent="0.35">
      <c r="AC9772" s="64"/>
    </row>
    <row r="9773" spans="29:29" x14ac:dyDescent="0.35">
      <c r="AC9773" s="64"/>
    </row>
    <row r="9774" spans="29:29" x14ac:dyDescent="0.35">
      <c r="AC9774" s="64"/>
    </row>
    <row r="9775" spans="29:29" x14ac:dyDescent="0.35">
      <c r="AC9775" s="64"/>
    </row>
    <row r="9776" spans="29:29" x14ac:dyDescent="0.35">
      <c r="AC9776" s="64"/>
    </row>
    <row r="9777" spans="29:29" x14ac:dyDescent="0.35">
      <c r="AC9777" s="64"/>
    </row>
    <row r="9778" spans="29:29" x14ac:dyDescent="0.35">
      <c r="AC9778" s="64"/>
    </row>
    <row r="9779" spans="29:29" x14ac:dyDescent="0.35">
      <c r="AC9779" s="64"/>
    </row>
    <row r="9780" spans="29:29" x14ac:dyDescent="0.35">
      <c r="AC9780" s="64"/>
    </row>
    <row r="9781" spans="29:29" x14ac:dyDescent="0.35">
      <c r="AC9781" s="64"/>
    </row>
    <row r="9782" spans="29:29" x14ac:dyDescent="0.35">
      <c r="AC9782" s="64"/>
    </row>
    <row r="9783" spans="29:29" x14ac:dyDescent="0.35">
      <c r="AC9783" s="64"/>
    </row>
    <row r="9784" spans="29:29" x14ac:dyDescent="0.35">
      <c r="AC9784" s="64"/>
    </row>
    <row r="9785" spans="29:29" x14ac:dyDescent="0.35">
      <c r="AC9785" s="64"/>
    </row>
    <row r="9786" spans="29:29" x14ac:dyDescent="0.35">
      <c r="AC9786" s="64"/>
    </row>
    <row r="9787" spans="29:29" x14ac:dyDescent="0.35">
      <c r="AC9787" s="64"/>
    </row>
    <row r="9788" spans="29:29" x14ac:dyDescent="0.35">
      <c r="AC9788" s="64"/>
    </row>
    <row r="9789" spans="29:29" x14ac:dyDescent="0.35">
      <c r="AC9789" s="64"/>
    </row>
    <row r="9790" spans="29:29" x14ac:dyDescent="0.35">
      <c r="AC9790" s="64"/>
    </row>
    <row r="9791" spans="29:29" x14ac:dyDescent="0.35">
      <c r="AC9791" s="64"/>
    </row>
    <row r="9792" spans="29:29" x14ac:dyDescent="0.35">
      <c r="AC9792" s="64"/>
    </row>
    <row r="9793" spans="29:29" x14ac:dyDescent="0.35">
      <c r="AC9793" s="64"/>
    </row>
    <row r="9794" spans="29:29" x14ac:dyDescent="0.35">
      <c r="AC9794" s="64"/>
    </row>
    <row r="9795" spans="29:29" x14ac:dyDescent="0.35">
      <c r="AC9795" s="64"/>
    </row>
    <row r="9796" spans="29:29" x14ac:dyDescent="0.35">
      <c r="AC9796" s="64"/>
    </row>
    <row r="9797" spans="29:29" x14ac:dyDescent="0.35">
      <c r="AC9797" s="64"/>
    </row>
    <row r="9798" spans="29:29" x14ac:dyDescent="0.35">
      <c r="AC9798" s="64"/>
    </row>
    <row r="9799" spans="29:29" x14ac:dyDescent="0.35">
      <c r="AC9799" s="64"/>
    </row>
    <row r="9800" spans="29:29" x14ac:dyDescent="0.35">
      <c r="AC9800" s="64"/>
    </row>
    <row r="9801" spans="29:29" x14ac:dyDescent="0.35">
      <c r="AC9801" s="64"/>
    </row>
    <row r="9802" spans="29:29" x14ac:dyDescent="0.35">
      <c r="AC9802" s="64"/>
    </row>
    <row r="9803" spans="29:29" x14ac:dyDescent="0.35">
      <c r="AC9803" s="64"/>
    </row>
    <row r="9804" spans="29:29" x14ac:dyDescent="0.35">
      <c r="AC9804" s="64"/>
    </row>
    <row r="9805" spans="29:29" x14ac:dyDescent="0.35">
      <c r="AC9805" s="64"/>
    </row>
    <row r="9806" spans="29:29" x14ac:dyDescent="0.35">
      <c r="AC9806" s="64"/>
    </row>
    <row r="9807" spans="29:29" x14ac:dyDescent="0.35">
      <c r="AC9807" s="64"/>
    </row>
    <row r="9808" spans="29:29" x14ac:dyDescent="0.35">
      <c r="AC9808" s="64"/>
    </row>
    <row r="9809" spans="29:29" x14ac:dyDescent="0.35">
      <c r="AC9809" s="64"/>
    </row>
    <row r="9810" spans="29:29" x14ac:dyDescent="0.35">
      <c r="AC9810" s="64"/>
    </row>
    <row r="9811" spans="29:29" x14ac:dyDescent="0.35">
      <c r="AC9811" s="64"/>
    </row>
    <row r="9812" spans="29:29" x14ac:dyDescent="0.35">
      <c r="AC9812" s="64"/>
    </row>
    <row r="9813" spans="29:29" x14ac:dyDescent="0.35">
      <c r="AC9813" s="64"/>
    </row>
    <row r="9814" spans="29:29" x14ac:dyDescent="0.35">
      <c r="AC9814" s="64"/>
    </row>
    <row r="9815" spans="29:29" x14ac:dyDescent="0.35">
      <c r="AC9815" s="64"/>
    </row>
    <row r="9816" spans="29:29" x14ac:dyDescent="0.35">
      <c r="AC9816" s="64"/>
    </row>
    <row r="9817" spans="29:29" x14ac:dyDescent="0.35">
      <c r="AC9817" s="64"/>
    </row>
    <row r="9818" spans="29:29" x14ac:dyDescent="0.35">
      <c r="AC9818" s="64"/>
    </row>
    <row r="9819" spans="29:29" x14ac:dyDescent="0.35">
      <c r="AC9819" s="64"/>
    </row>
    <row r="9820" spans="29:29" x14ac:dyDescent="0.35">
      <c r="AC9820" s="64"/>
    </row>
    <row r="9821" spans="29:29" x14ac:dyDescent="0.35">
      <c r="AC9821" s="64"/>
    </row>
    <row r="9822" spans="29:29" x14ac:dyDescent="0.35">
      <c r="AC9822" s="64"/>
    </row>
    <row r="9823" spans="29:29" x14ac:dyDescent="0.35">
      <c r="AC9823" s="64"/>
    </row>
    <row r="9824" spans="29:29" x14ac:dyDescent="0.35">
      <c r="AC9824" s="64"/>
    </row>
    <row r="9825" spans="29:29" x14ac:dyDescent="0.35">
      <c r="AC9825" s="64"/>
    </row>
    <row r="9826" spans="29:29" x14ac:dyDescent="0.35">
      <c r="AC9826" s="64"/>
    </row>
    <row r="9827" spans="29:29" x14ac:dyDescent="0.35">
      <c r="AC9827" s="64"/>
    </row>
    <row r="9828" spans="29:29" x14ac:dyDescent="0.35">
      <c r="AC9828" s="64"/>
    </row>
    <row r="9829" spans="29:29" x14ac:dyDescent="0.35">
      <c r="AC9829" s="64"/>
    </row>
    <row r="9830" spans="29:29" x14ac:dyDescent="0.35">
      <c r="AC9830" s="64"/>
    </row>
    <row r="9831" spans="29:29" x14ac:dyDescent="0.35">
      <c r="AC9831" s="64"/>
    </row>
    <row r="9832" spans="29:29" x14ac:dyDescent="0.35">
      <c r="AC9832" s="64"/>
    </row>
    <row r="9833" spans="29:29" x14ac:dyDescent="0.35">
      <c r="AC9833" s="64"/>
    </row>
    <row r="9834" spans="29:29" x14ac:dyDescent="0.35">
      <c r="AC9834" s="64"/>
    </row>
    <row r="9835" spans="29:29" x14ac:dyDescent="0.35">
      <c r="AC9835" s="64"/>
    </row>
    <row r="9836" spans="29:29" x14ac:dyDescent="0.35">
      <c r="AC9836" s="64"/>
    </row>
    <row r="9837" spans="29:29" x14ac:dyDescent="0.35">
      <c r="AC9837" s="64"/>
    </row>
    <row r="9838" spans="29:29" x14ac:dyDescent="0.35">
      <c r="AC9838" s="64"/>
    </row>
    <row r="9839" spans="29:29" x14ac:dyDescent="0.35">
      <c r="AC9839" s="64"/>
    </row>
    <row r="9840" spans="29:29" x14ac:dyDescent="0.35">
      <c r="AC9840" s="64"/>
    </row>
    <row r="9841" spans="29:29" x14ac:dyDescent="0.35">
      <c r="AC9841" s="64"/>
    </row>
    <row r="9842" spans="29:29" x14ac:dyDescent="0.35">
      <c r="AC9842" s="64"/>
    </row>
    <row r="9843" spans="29:29" x14ac:dyDescent="0.35">
      <c r="AC9843" s="64"/>
    </row>
    <row r="9844" spans="29:29" x14ac:dyDescent="0.35">
      <c r="AC9844" s="64"/>
    </row>
    <row r="9845" spans="29:29" x14ac:dyDescent="0.35">
      <c r="AC9845" s="64"/>
    </row>
    <row r="9846" spans="29:29" x14ac:dyDescent="0.35">
      <c r="AC9846" s="64"/>
    </row>
    <row r="9847" spans="29:29" x14ac:dyDescent="0.35">
      <c r="AC9847" s="64"/>
    </row>
    <row r="9848" spans="29:29" x14ac:dyDescent="0.35">
      <c r="AC9848" s="64"/>
    </row>
    <row r="9849" spans="29:29" x14ac:dyDescent="0.35">
      <c r="AC9849" s="64"/>
    </row>
    <row r="9850" spans="29:29" x14ac:dyDescent="0.35">
      <c r="AC9850" s="64"/>
    </row>
    <row r="9851" spans="29:29" x14ac:dyDescent="0.35">
      <c r="AC9851" s="64"/>
    </row>
    <row r="9852" spans="29:29" x14ac:dyDescent="0.35">
      <c r="AC9852" s="64"/>
    </row>
    <row r="9853" spans="29:29" x14ac:dyDescent="0.35">
      <c r="AC9853" s="64"/>
    </row>
    <row r="9854" spans="29:29" x14ac:dyDescent="0.35">
      <c r="AC9854" s="64"/>
    </row>
    <row r="9855" spans="29:29" x14ac:dyDescent="0.35">
      <c r="AC9855" s="64"/>
    </row>
    <row r="9856" spans="29:29" x14ac:dyDescent="0.35">
      <c r="AC9856" s="64"/>
    </row>
    <row r="9857" spans="29:29" x14ac:dyDescent="0.35">
      <c r="AC9857" s="64"/>
    </row>
    <row r="9858" spans="29:29" x14ac:dyDescent="0.35">
      <c r="AC9858" s="64"/>
    </row>
    <row r="9859" spans="29:29" x14ac:dyDescent="0.35">
      <c r="AC9859" s="64"/>
    </row>
    <row r="9860" spans="29:29" x14ac:dyDescent="0.35">
      <c r="AC9860" s="64"/>
    </row>
    <row r="9861" spans="29:29" x14ac:dyDescent="0.35">
      <c r="AC9861" s="64"/>
    </row>
    <row r="9862" spans="29:29" x14ac:dyDescent="0.35">
      <c r="AC9862" s="64"/>
    </row>
    <row r="9863" spans="29:29" x14ac:dyDescent="0.35">
      <c r="AC9863" s="64"/>
    </row>
    <row r="9864" spans="29:29" x14ac:dyDescent="0.35">
      <c r="AC9864" s="64"/>
    </row>
    <row r="9865" spans="29:29" x14ac:dyDescent="0.35">
      <c r="AC9865" s="64"/>
    </row>
    <row r="9866" spans="29:29" x14ac:dyDescent="0.35">
      <c r="AC9866" s="64"/>
    </row>
    <row r="9867" spans="29:29" x14ac:dyDescent="0.35">
      <c r="AC9867" s="64"/>
    </row>
    <row r="9868" spans="29:29" x14ac:dyDescent="0.35">
      <c r="AC9868" s="64"/>
    </row>
    <row r="9869" spans="29:29" x14ac:dyDescent="0.35">
      <c r="AC9869" s="64"/>
    </row>
    <row r="9870" spans="29:29" x14ac:dyDescent="0.35">
      <c r="AC9870" s="64"/>
    </row>
    <row r="9871" spans="29:29" x14ac:dyDescent="0.35">
      <c r="AC9871" s="64"/>
    </row>
    <row r="9872" spans="29:29" x14ac:dyDescent="0.35">
      <c r="AC9872" s="64"/>
    </row>
    <row r="9873" spans="29:29" x14ac:dyDescent="0.35">
      <c r="AC9873" s="64"/>
    </row>
    <row r="9874" spans="29:29" x14ac:dyDescent="0.35">
      <c r="AC9874" s="64"/>
    </row>
    <row r="9875" spans="29:29" x14ac:dyDescent="0.35">
      <c r="AC9875" s="64"/>
    </row>
    <row r="9876" spans="29:29" x14ac:dyDescent="0.35">
      <c r="AC9876" s="64"/>
    </row>
    <row r="9877" spans="29:29" x14ac:dyDescent="0.35">
      <c r="AC9877" s="64"/>
    </row>
    <row r="9878" spans="29:29" x14ac:dyDescent="0.35">
      <c r="AC9878" s="64"/>
    </row>
    <row r="9879" spans="29:29" x14ac:dyDescent="0.35">
      <c r="AC9879" s="64"/>
    </row>
    <row r="9880" spans="29:29" x14ac:dyDescent="0.35">
      <c r="AC9880" s="64"/>
    </row>
    <row r="9881" spans="29:29" x14ac:dyDescent="0.35">
      <c r="AC9881" s="64"/>
    </row>
    <row r="9882" spans="29:29" x14ac:dyDescent="0.35">
      <c r="AC9882" s="64"/>
    </row>
    <row r="9883" spans="29:29" x14ac:dyDescent="0.35">
      <c r="AC9883" s="64"/>
    </row>
    <row r="9884" spans="29:29" x14ac:dyDescent="0.35">
      <c r="AC9884" s="64"/>
    </row>
    <row r="9885" spans="29:29" x14ac:dyDescent="0.35">
      <c r="AC9885" s="64"/>
    </row>
    <row r="9886" spans="29:29" x14ac:dyDescent="0.35">
      <c r="AC9886" s="64"/>
    </row>
    <row r="9887" spans="29:29" x14ac:dyDescent="0.35">
      <c r="AC9887" s="64"/>
    </row>
    <row r="9888" spans="29:29" x14ac:dyDescent="0.35">
      <c r="AC9888" s="64"/>
    </row>
    <row r="9889" spans="29:29" x14ac:dyDescent="0.35">
      <c r="AC9889" s="64"/>
    </row>
    <row r="9890" spans="29:29" x14ac:dyDescent="0.35">
      <c r="AC9890" s="64"/>
    </row>
    <row r="9891" spans="29:29" x14ac:dyDescent="0.35">
      <c r="AC9891" s="64"/>
    </row>
    <row r="9892" spans="29:29" x14ac:dyDescent="0.35">
      <c r="AC9892" s="64"/>
    </row>
    <row r="9893" spans="29:29" x14ac:dyDescent="0.35">
      <c r="AC9893" s="64"/>
    </row>
    <row r="9894" spans="29:29" x14ac:dyDescent="0.35">
      <c r="AC9894" s="64"/>
    </row>
    <row r="9895" spans="29:29" x14ac:dyDescent="0.35">
      <c r="AC9895" s="64"/>
    </row>
    <row r="9896" spans="29:29" x14ac:dyDescent="0.35">
      <c r="AC9896" s="64"/>
    </row>
    <row r="9897" spans="29:29" x14ac:dyDescent="0.35">
      <c r="AC9897" s="64"/>
    </row>
    <row r="9898" spans="29:29" x14ac:dyDescent="0.35">
      <c r="AC9898" s="64"/>
    </row>
    <row r="9899" spans="29:29" x14ac:dyDescent="0.35">
      <c r="AC9899" s="64"/>
    </row>
    <row r="9900" spans="29:29" x14ac:dyDescent="0.35">
      <c r="AC9900" s="64"/>
    </row>
    <row r="9901" spans="29:29" x14ac:dyDescent="0.35">
      <c r="AC9901" s="64"/>
    </row>
    <row r="9902" spans="29:29" x14ac:dyDescent="0.35">
      <c r="AC9902" s="64"/>
    </row>
    <row r="9903" spans="29:29" x14ac:dyDescent="0.35">
      <c r="AC9903" s="64"/>
    </row>
    <row r="9904" spans="29:29" x14ac:dyDescent="0.35">
      <c r="AC9904" s="64"/>
    </row>
    <row r="9905" spans="29:29" x14ac:dyDescent="0.35">
      <c r="AC9905" s="64"/>
    </row>
    <row r="9906" spans="29:29" x14ac:dyDescent="0.35">
      <c r="AC9906" s="64"/>
    </row>
    <row r="9907" spans="29:29" x14ac:dyDescent="0.35">
      <c r="AC9907" s="64"/>
    </row>
    <row r="9908" spans="29:29" x14ac:dyDescent="0.35">
      <c r="AC9908" s="64"/>
    </row>
    <row r="9909" spans="29:29" x14ac:dyDescent="0.35">
      <c r="AC9909" s="64"/>
    </row>
    <row r="9910" spans="29:29" x14ac:dyDescent="0.35">
      <c r="AC9910" s="64"/>
    </row>
    <row r="9911" spans="29:29" x14ac:dyDescent="0.35">
      <c r="AC9911" s="64"/>
    </row>
    <row r="9912" spans="29:29" x14ac:dyDescent="0.35">
      <c r="AC9912" s="64"/>
    </row>
    <row r="9913" spans="29:29" x14ac:dyDescent="0.35">
      <c r="AC9913" s="64"/>
    </row>
    <row r="9914" spans="29:29" x14ac:dyDescent="0.35">
      <c r="AC9914" s="64"/>
    </row>
    <row r="9915" spans="29:29" x14ac:dyDescent="0.35">
      <c r="AC9915" s="64"/>
    </row>
    <row r="9916" spans="29:29" x14ac:dyDescent="0.35">
      <c r="AC9916" s="64"/>
    </row>
    <row r="9917" spans="29:29" x14ac:dyDescent="0.35">
      <c r="AC9917" s="64"/>
    </row>
    <row r="9918" spans="29:29" x14ac:dyDescent="0.35">
      <c r="AC9918" s="64"/>
    </row>
    <row r="9919" spans="29:29" x14ac:dyDescent="0.35">
      <c r="AC9919" s="64"/>
    </row>
    <row r="9920" spans="29:29" x14ac:dyDescent="0.35">
      <c r="AC9920" s="64"/>
    </row>
    <row r="9921" spans="29:29" x14ac:dyDescent="0.35">
      <c r="AC9921" s="64"/>
    </row>
    <row r="9922" spans="29:29" x14ac:dyDescent="0.35">
      <c r="AC9922" s="64"/>
    </row>
    <row r="9923" spans="29:29" x14ac:dyDescent="0.35">
      <c r="AC9923" s="64"/>
    </row>
    <row r="9924" spans="29:29" x14ac:dyDescent="0.35">
      <c r="AC9924" s="64"/>
    </row>
    <row r="9925" spans="29:29" x14ac:dyDescent="0.35">
      <c r="AC9925" s="64"/>
    </row>
    <row r="9926" spans="29:29" x14ac:dyDescent="0.35">
      <c r="AC9926" s="64"/>
    </row>
    <row r="9927" spans="29:29" x14ac:dyDescent="0.35">
      <c r="AC9927" s="64"/>
    </row>
    <row r="9928" spans="29:29" x14ac:dyDescent="0.35">
      <c r="AC9928" s="64"/>
    </row>
    <row r="9929" spans="29:29" x14ac:dyDescent="0.35">
      <c r="AC9929" s="64"/>
    </row>
    <row r="9930" spans="29:29" x14ac:dyDescent="0.35">
      <c r="AC9930" s="64"/>
    </row>
    <row r="9931" spans="29:29" x14ac:dyDescent="0.35">
      <c r="AC9931" s="64"/>
    </row>
    <row r="9932" spans="29:29" x14ac:dyDescent="0.35">
      <c r="AC9932" s="64"/>
    </row>
    <row r="9933" spans="29:29" x14ac:dyDescent="0.35">
      <c r="AC9933" s="64"/>
    </row>
    <row r="9934" spans="29:29" x14ac:dyDescent="0.35">
      <c r="AC9934" s="64"/>
    </row>
    <row r="9935" spans="29:29" x14ac:dyDescent="0.35">
      <c r="AC9935" s="64"/>
    </row>
    <row r="9936" spans="29:29" x14ac:dyDescent="0.35">
      <c r="AC9936" s="64"/>
    </row>
    <row r="9937" spans="29:29" x14ac:dyDescent="0.35">
      <c r="AC9937" s="64"/>
    </row>
    <row r="9938" spans="29:29" x14ac:dyDescent="0.35">
      <c r="AC9938" s="64"/>
    </row>
    <row r="9939" spans="29:29" x14ac:dyDescent="0.35">
      <c r="AC9939" s="64"/>
    </row>
    <row r="9940" spans="29:29" x14ac:dyDescent="0.35">
      <c r="AC9940" s="64"/>
    </row>
    <row r="9941" spans="29:29" x14ac:dyDescent="0.35">
      <c r="AC9941" s="64"/>
    </row>
    <row r="9942" spans="29:29" x14ac:dyDescent="0.35">
      <c r="AC9942" s="64"/>
    </row>
    <row r="9943" spans="29:29" x14ac:dyDescent="0.35">
      <c r="AC9943" s="64"/>
    </row>
    <row r="9944" spans="29:29" x14ac:dyDescent="0.35">
      <c r="AC9944" s="64"/>
    </row>
    <row r="9945" spans="29:29" x14ac:dyDescent="0.35">
      <c r="AC9945" s="64"/>
    </row>
    <row r="9946" spans="29:29" x14ac:dyDescent="0.35">
      <c r="AC9946" s="64"/>
    </row>
    <row r="9947" spans="29:29" x14ac:dyDescent="0.35">
      <c r="AC9947" s="64"/>
    </row>
    <row r="9948" spans="29:29" x14ac:dyDescent="0.35">
      <c r="AC9948" s="64"/>
    </row>
    <row r="9949" spans="29:29" x14ac:dyDescent="0.35">
      <c r="AC9949" s="64"/>
    </row>
    <row r="9950" spans="29:29" x14ac:dyDescent="0.35">
      <c r="AC9950" s="64"/>
    </row>
    <row r="9951" spans="29:29" x14ac:dyDescent="0.35">
      <c r="AC9951" s="64"/>
    </row>
    <row r="9952" spans="29:29" x14ac:dyDescent="0.35">
      <c r="AC9952" s="64"/>
    </row>
    <row r="9953" spans="29:29" x14ac:dyDescent="0.35">
      <c r="AC9953" s="64"/>
    </row>
    <row r="9954" spans="29:29" x14ac:dyDescent="0.35">
      <c r="AC9954" s="64"/>
    </row>
    <row r="9955" spans="29:29" x14ac:dyDescent="0.35">
      <c r="AC9955" s="64"/>
    </row>
    <row r="9956" spans="29:29" x14ac:dyDescent="0.35">
      <c r="AC9956" s="64"/>
    </row>
    <row r="9957" spans="29:29" x14ac:dyDescent="0.35">
      <c r="AC9957" s="64"/>
    </row>
    <row r="9958" spans="29:29" x14ac:dyDescent="0.35">
      <c r="AC9958" s="64"/>
    </row>
    <row r="9959" spans="29:29" x14ac:dyDescent="0.35">
      <c r="AC9959" s="64"/>
    </row>
    <row r="9960" spans="29:29" x14ac:dyDescent="0.35">
      <c r="AC9960" s="64"/>
    </row>
    <row r="9961" spans="29:29" x14ac:dyDescent="0.35">
      <c r="AC9961" s="64"/>
    </row>
    <row r="9962" spans="29:29" x14ac:dyDescent="0.35">
      <c r="AC9962" s="64"/>
    </row>
    <row r="9963" spans="29:29" x14ac:dyDescent="0.35">
      <c r="AC9963" s="64"/>
    </row>
    <row r="9964" spans="29:29" x14ac:dyDescent="0.35">
      <c r="AC9964" s="64"/>
    </row>
    <row r="9965" spans="29:29" x14ac:dyDescent="0.35">
      <c r="AC9965" s="64"/>
    </row>
    <row r="9966" spans="29:29" x14ac:dyDescent="0.35">
      <c r="AC9966" s="64"/>
    </row>
    <row r="9967" spans="29:29" x14ac:dyDescent="0.35">
      <c r="AC9967" s="64"/>
    </row>
    <row r="9968" spans="29:29" x14ac:dyDescent="0.35">
      <c r="AC9968" s="64"/>
    </row>
    <row r="9969" spans="29:29" x14ac:dyDescent="0.35">
      <c r="AC9969" s="64"/>
    </row>
    <row r="9970" spans="29:29" x14ac:dyDescent="0.35">
      <c r="AC9970" s="64"/>
    </row>
    <row r="9971" spans="29:29" x14ac:dyDescent="0.35">
      <c r="AC9971" s="64"/>
    </row>
    <row r="9972" spans="29:29" x14ac:dyDescent="0.35">
      <c r="AC9972" s="64"/>
    </row>
    <row r="9973" spans="29:29" x14ac:dyDescent="0.35">
      <c r="AC9973" s="64"/>
    </row>
    <row r="9974" spans="29:29" x14ac:dyDescent="0.35">
      <c r="AC9974" s="64"/>
    </row>
    <row r="9975" spans="29:29" x14ac:dyDescent="0.35">
      <c r="AC9975" s="64"/>
    </row>
    <row r="9976" spans="29:29" x14ac:dyDescent="0.35">
      <c r="AC9976" s="64"/>
    </row>
    <row r="9977" spans="29:29" x14ac:dyDescent="0.35">
      <c r="AC9977" s="64"/>
    </row>
    <row r="9978" spans="29:29" x14ac:dyDescent="0.35">
      <c r="AC9978" s="64"/>
    </row>
    <row r="9979" spans="29:29" x14ac:dyDescent="0.35">
      <c r="AC9979" s="64"/>
    </row>
    <row r="9980" spans="29:29" x14ac:dyDescent="0.35">
      <c r="AC9980" s="64"/>
    </row>
    <row r="9981" spans="29:29" x14ac:dyDescent="0.35">
      <c r="AC9981" s="64"/>
    </row>
    <row r="9982" spans="29:29" x14ac:dyDescent="0.35">
      <c r="AC9982" s="64"/>
    </row>
    <row r="9983" spans="29:29" x14ac:dyDescent="0.35">
      <c r="AC9983" s="64"/>
    </row>
    <row r="9984" spans="29:29" x14ac:dyDescent="0.35">
      <c r="AC9984" s="64"/>
    </row>
    <row r="9985" spans="29:29" x14ac:dyDescent="0.35">
      <c r="AC9985" s="64"/>
    </row>
    <row r="9986" spans="29:29" x14ac:dyDescent="0.35">
      <c r="AC9986" s="64"/>
    </row>
    <row r="9987" spans="29:29" x14ac:dyDescent="0.35">
      <c r="AC9987" s="64"/>
    </row>
    <row r="9988" spans="29:29" x14ac:dyDescent="0.35">
      <c r="AC9988" s="64"/>
    </row>
    <row r="9989" spans="29:29" x14ac:dyDescent="0.35">
      <c r="AC9989" s="64"/>
    </row>
    <row r="9990" spans="29:29" x14ac:dyDescent="0.35">
      <c r="AC9990" s="64"/>
    </row>
    <row r="9991" spans="29:29" x14ac:dyDescent="0.35">
      <c r="AC9991" s="64"/>
    </row>
    <row r="9992" spans="29:29" x14ac:dyDescent="0.35">
      <c r="AC9992" s="64"/>
    </row>
    <row r="9993" spans="29:29" x14ac:dyDescent="0.35">
      <c r="AC9993" s="64"/>
    </row>
    <row r="9994" spans="29:29" x14ac:dyDescent="0.35">
      <c r="AC9994" s="64"/>
    </row>
    <row r="9995" spans="29:29" x14ac:dyDescent="0.35">
      <c r="AC9995" s="64"/>
    </row>
    <row r="9996" spans="29:29" x14ac:dyDescent="0.35">
      <c r="AC9996" s="64"/>
    </row>
    <row r="9997" spans="29:29" x14ac:dyDescent="0.35">
      <c r="AC9997" s="64"/>
    </row>
    <row r="9998" spans="29:29" x14ac:dyDescent="0.35">
      <c r="AC9998" s="64"/>
    </row>
    <row r="9999" spans="29:29" x14ac:dyDescent="0.35">
      <c r="AC9999" s="64"/>
    </row>
    <row r="10000" spans="29:29" x14ac:dyDescent="0.35">
      <c r="AC10000" s="64"/>
    </row>
    <row r="10001" spans="29:29" x14ac:dyDescent="0.35">
      <c r="AC10001" s="64"/>
    </row>
    <row r="10002" spans="29:29" x14ac:dyDescent="0.35">
      <c r="AC10002" s="64"/>
    </row>
    <row r="10003" spans="29:29" x14ac:dyDescent="0.35">
      <c r="AC10003" s="64"/>
    </row>
    <row r="10004" spans="29:29" x14ac:dyDescent="0.35">
      <c r="AC10004" s="64"/>
    </row>
    <row r="10005" spans="29:29" x14ac:dyDescent="0.35">
      <c r="AC10005" s="64"/>
    </row>
    <row r="10006" spans="29:29" x14ac:dyDescent="0.35">
      <c r="AC10006" s="64"/>
    </row>
    <row r="10007" spans="29:29" x14ac:dyDescent="0.35">
      <c r="AC10007" s="64"/>
    </row>
    <row r="10008" spans="29:29" x14ac:dyDescent="0.35">
      <c r="AC10008" s="64"/>
    </row>
    <row r="10009" spans="29:29" x14ac:dyDescent="0.35">
      <c r="AC10009" s="64"/>
    </row>
    <row r="10010" spans="29:29" x14ac:dyDescent="0.35">
      <c r="AC10010" s="64"/>
    </row>
    <row r="10011" spans="29:29" x14ac:dyDescent="0.35">
      <c r="AC10011" s="64"/>
    </row>
    <row r="10012" spans="29:29" x14ac:dyDescent="0.35">
      <c r="AC10012" s="64"/>
    </row>
    <row r="10013" spans="29:29" x14ac:dyDescent="0.35">
      <c r="AC10013" s="64"/>
    </row>
    <row r="10014" spans="29:29" x14ac:dyDescent="0.35">
      <c r="AC10014" s="64"/>
    </row>
    <row r="10015" spans="29:29" x14ac:dyDescent="0.35">
      <c r="AC10015" s="64"/>
    </row>
    <row r="10016" spans="29:29" x14ac:dyDescent="0.35">
      <c r="AC10016" s="64"/>
    </row>
    <row r="10017" spans="29:29" x14ac:dyDescent="0.35">
      <c r="AC10017" s="64"/>
    </row>
    <row r="10018" spans="29:29" x14ac:dyDescent="0.35">
      <c r="AC10018" s="64"/>
    </row>
    <row r="10019" spans="29:29" x14ac:dyDescent="0.35">
      <c r="AC10019" s="64"/>
    </row>
    <row r="10020" spans="29:29" x14ac:dyDescent="0.35">
      <c r="AC10020" s="64"/>
    </row>
    <row r="10021" spans="29:29" x14ac:dyDescent="0.35">
      <c r="AC10021" s="64"/>
    </row>
    <row r="10022" spans="29:29" x14ac:dyDescent="0.35">
      <c r="AC10022" s="64"/>
    </row>
    <row r="10023" spans="29:29" x14ac:dyDescent="0.35">
      <c r="AC10023" s="64"/>
    </row>
    <row r="10024" spans="29:29" x14ac:dyDescent="0.35">
      <c r="AC10024" s="64"/>
    </row>
    <row r="10025" spans="29:29" x14ac:dyDescent="0.35">
      <c r="AC10025" s="64"/>
    </row>
    <row r="10026" spans="29:29" x14ac:dyDescent="0.35">
      <c r="AC10026" s="64"/>
    </row>
    <row r="10027" spans="29:29" x14ac:dyDescent="0.35">
      <c r="AC10027" s="64"/>
    </row>
    <row r="10028" spans="29:29" x14ac:dyDescent="0.35">
      <c r="AC10028" s="64"/>
    </row>
    <row r="10029" spans="29:29" x14ac:dyDescent="0.35">
      <c r="AC10029" s="64"/>
    </row>
    <row r="10030" spans="29:29" x14ac:dyDescent="0.35">
      <c r="AC10030" s="64"/>
    </row>
    <row r="10031" spans="29:29" x14ac:dyDescent="0.35">
      <c r="AC10031" s="64"/>
    </row>
    <row r="10032" spans="29:29" x14ac:dyDescent="0.35">
      <c r="AC10032" s="64"/>
    </row>
    <row r="10033" spans="29:29" x14ac:dyDescent="0.35">
      <c r="AC10033" s="64"/>
    </row>
    <row r="10034" spans="29:29" x14ac:dyDescent="0.35">
      <c r="AC10034" s="64"/>
    </row>
    <row r="10035" spans="29:29" x14ac:dyDescent="0.35">
      <c r="AC10035" s="64"/>
    </row>
    <row r="10036" spans="29:29" x14ac:dyDescent="0.35">
      <c r="AC10036" s="64"/>
    </row>
    <row r="10037" spans="29:29" x14ac:dyDescent="0.35">
      <c r="AC10037" s="64"/>
    </row>
    <row r="10038" spans="29:29" x14ac:dyDescent="0.35">
      <c r="AC10038" s="64"/>
    </row>
    <row r="10039" spans="29:29" x14ac:dyDescent="0.35">
      <c r="AC10039" s="64"/>
    </row>
    <row r="10040" spans="29:29" x14ac:dyDescent="0.35">
      <c r="AC10040" s="64"/>
    </row>
    <row r="10041" spans="29:29" x14ac:dyDescent="0.35">
      <c r="AC10041" s="64"/>
    </row>
    <row r="10042" spans="29:29" x14ac:dyDescent="0.35">
      <c r="AC10042" s="64"/>
    </row>
    <row r="10043" spans="29:29" x14ac:dyDescent="0.35">
      <c r="AC10043" s="64"/>
    </row>
    <row r="10044" spans="29:29" x14ac:dyDescent="0.35">
      <c r="AC10044" s="64"/>
    </row>
    <row r="10045" spans="29:29" x14ac:dyDescent="0.35">
      <c r="AC10045" s="64"/>
    </row>
    <row r="10046" spans="29:29" x14ac:dyDescent="0.35">
      <c r="AC10046" s="64"/>
    </row>
    <row r="10047" spans="29:29" x14ac:dyDescent="0.35">
      <c r="AC10047" s="64"/>
    </row>
    <row r="10048" spans="29:29" x14ac:dyDescent="0.35">
      <c r="AC10048" s="64"/>
    </row>
    <row r="10049" spans="29:29" x14ac:dyDescent="0.35">
      <c r="AC10049" s="64"/>
    </row>
    <row r="10050" spans="29:29" x14ac:dyDescent="0.35">
      <c r="AC10050" s="64"/>
    </row>
    <row r="10051" spans="29:29" x14ac:dyDescent="0.35">
      <c r="AC10051" s="64"/>
    </row>
    <row r="10052" spans="29:29" x14ac:dyDescent="0.35">
      <c r="AC10052" s="64"/>
    </row>
    <row r="10053" spans="29:29" x14ac:dyDescent="0.35">
      <c r="AC10053" s="64"/>
    </row>
    <row r="10054" spans="29:29" x14ac:dyDescent="0.35">
      <c r="AC10054" s="64"/>
    </row>
    <row r="10055" spans="29:29" x14ac:dyDescent="0.35">
      <c r="AC10055" s="64"/>
    </row>
    <row r="10056" spans="29:29" x14ac:dyDescent="0.35">
      <c r="AC10056" s="64"/>
    </row>
    <row r="10057" spans="29:29" x14ac:dyDescent="0.35">
      <c r="AC10057" s="64"/>
    </row>
    <row r="10058" spans="29:29" x14ac:dyDescent="0.35">
      <c r="AC10058" s="64"/>
    </row>
    <row r="10059" spans="29:29" x14ac:dyDescent="0.35">
      <c r="AC10059" s="64"/>
    </row>
    <row r="10060" spans="29:29" x14ac:dyDescent="0.35">
      <c r="AC10060" s="64"/>
    </row>
    <row r="10061" spans="29:29" x14ac:dyDescent="0.35">
      <c r="AC10061" s="64"/>
    </row>
    <row r="10062" spans="29:29" x14ac:dyDescent="0.35">
      <c r="AC10062" s="64"/>
    </row>
    <row r="10063" spans="29:29" x14ac:dyDescent="0.35">
      <c r="AC10063" s="64"/>
    </row>
    <row r="10064" spans="29:29" x14ac:dyDescent="0.35">
      <c r="AC10064" s="64"/>
    </row>
    <row r="10065" spans="29:29" x14ac:dyDescent="0.35">
      <c r="AC10065" s="64"/>
    </row>
    <row r="10066" spans="29:29" x14ac:dyDescent="0.35">
      <c r="AC10066" s="64"/>
    </row>
    <row r="10067" spans="29:29" x14ac:dyDescent="0.35">
      <c r="AC10067" s="64"/>
    </row>
    <row r="10068" spans="29:29" x14ac:dyDescent="0.35">
      <c r="AC10068" s="64"/>
    </row>
    <row r="10069" spans="29:29" x14ac:dyDescent="0.35">
      <c r="AC10069" s="64"/>
    </row>
    <row r="10070" spans="29:29" x14ac:dyDescent="0.35">
      <c r="AC10070" s="64"/>
    </row>
    <row r="10071" spans="29:29" x14ac:dyDescent="0.35">
      <c r="AC10071" s="64"/>
    </row>
    <row r="10072" spans="29:29" x14ac:dyDescent="0.35">
      <c r="AC10072" s="64"/>
    </row>
    <row r="10073" spans="29:29" x14ac:dyDescent="0.35">
      <c r="AC10073" s="64"/>
    </row>
    <row r="10074" spans="29:29" x14ac:dyDescent="0.35">
      <c r="AC10074" s="64"/>
    </row>
    <row r="10075" spans="29:29" x14ac:dyDescent="0.35">
      <c r="AC10075" s="64"/>
    </row>
    <row r="10076" spans="29:29" x14ac:dyDescent="0.35">
      <c r="AC10076" s="64"/>
    </row>
    <row r="10077" spans="29:29" x14ac:dyDescent="0.35">
      <c r="AC10077" s="64"/>
    </row>
    <row r="10078" spans="29:29" x14ac:dyDescent="0.35">
      <c r="AC10078" s="64"/>
    </row>
    <row r="10079" spans="29:29" x14ac:dyDescent="0.35">
      <c r="AC10079" s="64"/>
    </row>
    <row r="10080" spans="29:29" x14ac:dyDescent="0.35">
      <c r="AC10080" s="64"/>
    </row>
    <row r="10081" spans="29:29" x14ac:dyDescent="0.35">
      <c r="AC10081" s="64"/>
    </row>
    <row r="10082" spans="29:29" x14ac:dyDescent="0.35">
      <c r="AC10082" s="64"/>
    </row>
    <row r="10083" spans="29:29" x14ac:dyDescent="0.35">
      <c r="AC10083" s="64"/>
    </row>
    <row r="10084" spans="29:29" x14ac:dyDescent="0.35">
      <c r="AC10084" s="64"/>
    </row>
    <row r="10085" spans="29:29" x14ac:dyDescent="0.35">
      <c r="AC10085" s="64"/>
    </row>
    <row r="10086" spans="29:29" x14ac:dyDescent="0.35">
      <c r="AC10086" s="64"/>
    </row>
    <row r="10087" spans="29:29" x14ac:dyDescent="0.35">
      <c r="AC10087" s="64"/>
    </row>
    <row r="10088" spans="29:29" x14ac:dyDescent="0.35">
      <c r="AC10088" s="64"/>
    </row>
    <row r="10089" spans="29:29" x14ac:dyDescent="0.35">
      <c r="AC10089" s="64"/>
    </row>
    <row r="10090" spans="29:29" x14ac:dyDescent="0.35">
      <c r="AC10090" s="64"/>
    </row>
    <row r="10091" spans="29:29" x14ac:dyDescent="0.35">
      <c r="AC10091" s="64"/>
    </row>
    <row r="10092" spans="29:29" x14ac:dyDescent="0.35">
      <c r="AC10092" s="64"/>
    </row>
    <row r="10093" spans="29:29" x14ac:dyDescent="0.35">
      <c r="AC10093" s="64"/>
    </row>
    <row r="10094" spans="29:29" x14ac:dyDescent="0.35">
      <c r="AC10094" s="64"/>
    </row>
    <row r="10095" spans="29:29" x14ac:dyDescent="0.35">
      <c r="AC10095" s="64"/>
    </row>
    <row r="10096" spans="29:29" x14ac:dyDescent="0.35">
      <c r="AC10096" s="64"/>
    </row>
    <row r="10097" spans="29:29" x14ac:dyDescent="0.35">
      <c r="AC10097" s="64"/>
    </row>
    <row r="10098" spans="29:29" x14ac:dyDescent="0.35">
      <c r="AC10098" s="64"/>
    </row>
    <row r="10099" spans="29:29" x14ac:dyDescent="0.35">
      <c r="AC10099" s="64"/>
    </row>
    <row r="10100" spans="29:29" x14ac:dyDescent="0.35">
      <c r="AC10100" s="64"/>
    </row>
    <row r="10101" spans="29:29" x14ac:dyDescent="0.35">
      <c r="AC10101" s="64"/>
    </row>
    <row r="10102" spans="29:29" x14ac:dyDescent="0.35">
      <c r="AC10102" s="64"/>
    </row>
    <row r="10103" spans="29:29" x14ac:dyDescent="0.35">
      <c r="AC10103" s="64"/>
    </row>
    <row r="10104" spans="29:29" x14ac:dyDescent="0.35">
      <c r="AC10104" s="64"/>
    </row>
    <row r="10105" spans="29:29" x14ac:dyDescent="0.35">
      <c r="AC10105" s="64"/>
    </row>
    <row r="10106" spans="29:29" x14ac:dyDescent="0.35">
      <c r="AC10106" s="64"/>
    </row>
    <row r="10107" spans="29:29" x14ac:dyDescent="0.35">
      <c r="AC10107" s="64"/>
    </row>
    <row r="10108" spans="29:29" x14ac:dyDescent="0.35">
      <c r="AC10108" s="64"/>
    </row>
    <row r="10109" spans="29:29" x14ac:dyDescent="0.35">
      <c r="AC10109" s="64"/>
    </row>
    <row r="10110" spans="29:29" x14ac:dyDescent="0.35">
      <c r="AC10110" s="64"/>
    </row>
    <row r="10111" spans="29:29" x14ac:dyDescent="0.35">
      <c r="AC10111" s="64"/>
    </row>
    <row r="10112" spans="29:29" x14ac:dyDescent="0.35">
      <c r="AC10112" s="64"/>
    </row>
    <row r="10113" spans="29:29" x14ac:dyDescent="0.35">
      <c r="AC10113" s="64"/>
    </row>
    <row r="10114" spans="29:29" x14ac:dyDescent="0.35">
      <c r="AC10114" s="64"/>
    </row>
    <row r="10115" spans="29:29" x14ac:dyDescent="0.35">
      <c r="AC10115" s="64"/>
    </row>
    <row r="10116" spans="29:29" x14ac:dyDescent="0.35">
      <c r="AC10116" s="64"/>
    </row>
    <row r="10117" spans="29:29" x14ac:dyDescent="0.35">
      <c r="AC10117" s="64"/>
    </row>
    <row r="10118" spans="29:29" x14ac:dyDescent="0.35">
      <c r="AC10118" s="64"/>
    </row>
    <row r="10119" spans="29:29" x14ac:dyDescent="0.35">
      <c r="AC10119" s="64"/>
    </row>
    <row r="10120" spans="29:29" x14ac:dyDescent="0.35">
      <c r="AC10120" s="64"/>
    </row>
    <row r="10121" spans="29:29" x14ac:dyDescent="0.35">
      <c r="AC10121" s="64"/>
    </row>
    <row r="10122" spans="29:29" x14ac:dyDescent="0.35">
      <c r="AC10122" s="64"/>
    </row>
    <row r="10123" spans="29:29" x14ac:dyDescent="0.35">
      <c r="AC10123" s="64"/>
    </row>
    <row r="10124" spans="29:29" x14ac:dyDescent="0.35">
      <c r="AC10124" s="64"/>
    </row>
    <row r="10125" spans="29:29" x14ac:dyDescent="0.35">
      <c r="AC10125" s="64"/>
    </row>
    <row r="10126" spans="29:29" x14ac:dyDescent="0.35">
      <c r="AC10126" s="64"/>
    </row>
    <row r="10127" spans="29:29" x14ac:dyDescent="0.35">
      <c r="AC10127" s="64"/>
    </row>
    <row r="10128" spans="29:29" x14ac:dyDescent="0.35">
      <c r="AC10128" s="64"/>
    </row>
    <row r="10129" spans="29:29" x14ac:dyDescent="0.35">
      <c r="AC10129" s="64"/>
    </row>
    <row r="10130" spans="29:29" x14ac:dyDescent="0.35">
      <c r="AC10130" s="64"/>
    </row>
    <row r="10131" spans="29:29" x14ac:dyDescent="0.35">
      <c r="AC10131" s="64"/>
    </row>
    <row r="10132" spans="29:29" x14ac:dyDescent="0.35">
      <c r="AC10132" s="64"/>
    </row>
    <row r="10133" spans="29:29" x14ac:dyDescent="0.35">
      <c r="AC10133" s="64"/>
    </row>
    <row r="10134" spans="29:29" x14ac:dyDescent="0.35">
      <c r="AC10134" s="64"/>
    </row>
    <row r="10135" spans="29:29" x14ac:dyDescent="0.35">
      <c r="AC10135" s="64"/>
    </row>
    <row r="10136" spans="29:29" x14ac:dyDescent="0.35">
      <c r="AC10136" s="64"/>
    </row>
    <row r="10137" spans="29:29" x14ac:dyDescent="0.35">
      <c r="AC10137" s="64"/>
    </row>
    <row r="10138" spans="29:29" x14ac:dyDescent="0.35">
      <c r="AC10138" s="64"/>
    </row>
    <row r="10139" spans="29:29" x14ac:dyDescent="0.35">
      <c r="AC10139" s="64"/>
    </row>
    <row r="10140" spans="29:29" x14ac:dyDescent="0.35">
      <c r="AC10140" s="64"/>
    </row>
    <row r="10141" spans="29:29" x14ac:dyDescent="0.35">
      <c r="AC10141" s="64"/>
    </row>
    <row r="10142" spans="29:29" x14ac:dyDescent="0.35">
      <c r="AC10142" s="64"/>
    </row>
    <row r="10143" spans="29:29" x14ac:dyDescent="0.35">
      <c r="AC10143" s="64"/>
    </row>
    <row r="10144" spans="29:29" x14ac:dyDescent="0.35">
      <c r="AC10144" s="64"/>
    </row>
    <row r="10145" spans="29:29" x14ac:dyDescent="0.35">
      <c r="AC10145" s="64"/>
    </row>
    <row r="10146" spans="29:29" x14ac:dyDescent="0.35">
      <c r="AC10146" s="64"/>
    </row>
    <row r="10147" spans="29:29" x14ac:dyDescent="0.35">
      <c r="AC10147" s="64"/>
    </row>
    <row r="10148" spans="29:29" x14ac:dyDescent="0.35">
      <c r="AC10148" s="64"/>
    </row>
    <row r="10149" spans="29:29" x14ac:dyDescent="0.35">
      <c r="AC10149" s="64"/>
    </row>
    <row r="10150" spans="29:29" x14ac:dyDescent="0.35">
      <c r="AC10150" s="64"/>
    </row>
    <row r="10151" spans="29:29" x14ac:dyDescent="0.35">
      <c r="AC10151" s="64"/>
    </row>
    <row r="10152" spans="29:29" x14ac:dyDescent="0.35">
      <c r="AC10152" s="64"/>
    </row>
    <row r="10153" spans="29:29" x14ac:dyDescent="0.35">
      <c r="AC10153" s="64"/>
    </row>
    <row r="10154" spans="29:29" x14ac:dyDescent="0.35">
      <c r="AC10154" s="64"/>
    </row>
    <row r="10155" spans="29:29" x14ac:dyDescent="0.35">
      <c r="AC10155" s="64"/>
    </row>
    <row r="10156" spans="29:29" x14ac:dyDescent="0.35">
      <c r="AC10156" s="64"/>
    </row>
    <row r="10157" spans="29:29" x14ac:dyDescent="0.35">
      <c r="AC10157" s="64"/>
    </row>
    <row r="10158" spans="29:29" x14ac:dyDescent="0.35">
      <c r="AC10158" s="64"/>
    </row>
    <row r="10159" spans="29:29" x14ac:dyDescent="0.35">
      <c r="AC10159" s="64"/>
    </row>
    <row r="10160" spans="29:29" x14ac:dyDescent="0.35">
      <c r="AC10160" s="64"/>
    </row>
    <row r="10161" spans="29:29" x14ac:dyDescent="0.35">
      <c r="AC10161" s="64"/>
    </row>
    <row r="10162" spans="29:29" x14ac:dyDescent="0.35">
      <c r="AC10162" s="64"/>
    </row>
    <row r="10163" spans="29:29" x14ac:dyDescent="0.35">
      <c r="AC10163" s="64"/>
    </row>
    <row r="10164" spans="29:29" x14ac:dyDescent="0.35">
      <c r="AC10164" s="64"/>
    </row>
    <row r="10165" spans="29:29" x14ac:dyDescent="0.35">
      <c r="AC10165" s="64"/>
    </row>
    <row r="10166" spans="29:29" x14ac:dyDescent="0.35">
      <c r="AC10166" s="64"/>
    </row>
    <row r="10167" spans="29:29" x14ac:dyDescent="0.35">
      <c r="AC10167" s="64"/>
    </row>
    <row r="10168" spans="29:29" x14ac:dyDescent="0.35">
      <c r="AC10168" s="64"/>
    </row>
    <row r="10169" spans="29:29" x14ac:dyDescent="0.35">
      <c r="AC10169" s="64"/>
    </row>
    <row r="10170" spans="29:29" x14ac:dyDescent="0.35">
      <c r="AC10170" s="64"/>
    </row>
    <row r="10171" spans="29:29" x14ac:dyDescent="0.35">
      <c r="AC10171" s="64"/>
    </row>
    <row r="10172" spans="29:29" x14ac:dyDescent="0.35">
      <c r="AC10172" s="64"/>
    </row>
    <row r="10173" spans="29:29" x14ac:dyDescent="0.35">
      <c r="AC10173" s="64"/>
    </row>
    <row r="10174" spans="29:29" x14ac:dyDescent="0.35">
      <c r="AC10174" s="64"/>
    </row>
    <row r="10175" spans="29:29" x14ac:dyDescent="0.35">
      <c r="AC10175" s="64"/>
    </row>
    <row r="10176" spans="29:29" x14ac:dyDescent="0.35">
      <c r="AC10176" s="64"/>
    </row>
    <row r="10177" spans="29:29" x14ac:dyDescent="0.35">
      <c r="AC10177" s="64"/>
    </row>
    <row r="10178" spans="29:29" x14ac:dyDescent="0.35">
      <c r="AC10178" s="64"/>
    </row>
    <row r="10179" spans="29:29" x14ac:dyDescent="0.35">
      <c r="AC10179" s="64"/>
    </row>
    <row r="10180" spans="29:29" x14ac:dyDescent="0.35">
      <c r="AC10180" s="64"/>
    </row>
    <row r="10181" spans="29:29" x14ac:dyDescent="0.35">
      <c r="AC10181" s="64"/>
    </row>
    <row r="10182" spans="29:29" x14ac:dyDescent="0.35">
      <c r="AC10182" s="64"/>
    </row>
    <row r="10183" spans="29:29" x14ac:dyDescent="0.35">
      <c r="AC10183" s="64"/>
    </row>
    <row r="10184" spans="29:29" x14ac:dyDescent="0.35">
      <c r="AC10184" s="64"/>
    </row>
    <row r="10185" spans="29:29" x14ac:dyDescent="0.35">
      <c r="AC10185" s="64"/>
    </row>
    <row r="10186" spans="29:29" x14ac:dyDescent="0.35">
      <c r="AC10186" s="64"/>
    </row>
    <row r="10187" spans="29:29" x14ac:dyDescent="0.35">
      <c r="AC10187" s="64"/>
    </row>
    <row r="10188" spans="29:29" x14ac:dyDescent="0.35">
      <c r="AC10188" s="64"/>
    </row>
    <row r="10189" spans="29:29" x14ac:dyDescent="0.35">
      <c r="AC10189" s="64"/>
    </row>
    <row r="10190" spans="29:29" x14ac:dyDescent="0.35">
      <c r="AC10190" s="64"/>
    </row>
    <row r="10191" spans="29:29" x14ac:dyDescent="0.35">
      <c r="AC10191" s="64"/>
    </row>
    <row r="10192" spans="29:29" x14ac:dyDescent="0.35">
      <c r="AC10192" s="64"/>
    </row>
    <row r="10193" spans="29:29" x14ac:dyDescent="0.35">
      <c r="AC10193" s="64"/>
    </row>
    <row r="10194" spans="29:29" x14ac:dyDescent="0.35">
      <c r="AC10194" s="64"/>
    </row>
    <row r="10195" spans="29:29" x14ac:dyDescent="0.35">
      <c r="AC10195" s="64"/>
    </row>
    <row r="10196" spans="29:29" x14ac:dyDescent="0.35">
      <c r="AC10196" s="64"/>
    </row>
    <row r="10197" spans="29:29" x14ac:dyDescent="0.35">
      <c r="AC10197" s="64"/>
    </row>
    <row r="10198" spans="29:29" x14ac:dyDescent="0.35">
      <c r="AC10198" s="64"/>
    </row>
    <row r="10199" spans="29:29" x14ac:dyDescent="0.35">
      <c r="AC10199" s="64"/>
    </row>
    <row r="10200" spans="29:29" x14ac:dyDescent="0.35">
      <c r="AC10200" s="64"/>
    </row>
    <row r="10201" spans="29:29" x14ac:dyDescent="0.35">
      <c r="AC10201" s="64"/>
    </row>
    <row r="10202" spans="29:29" x14ac:dyDescent="0.35">
      <c r="AC10202" s="64"/>
    </row>
    <row r="10203" spans="29:29" x14ac:dyDescent="0.35">
      <c r="AC10203" s="64"/>
    </row>
    <row r="10204" spans="29:29" x14ac:dyDescent="0.35">
      <c r="AC10204" s="64"/>
    </row>
    <row r="10205" spans="29:29" x14ac:dyDescent="0.35">
      <c r="AC10205" s="64"/>
    </row>
    <row r="10206" spans="29:29" x14ac:dyDescent="0.35">
      <c r="AC10206" s="64"/>
    </row>
    <row r="10207" spans="29:29" x14ac:dyDescent="0.35">
      <c r="AC10207" s="64"/>
    </row>
    <row r="10208" spans="29:29" x14ac:dyDescent="0.35">
      <c r="AC10208" s="64"/>
    </row>
    <row r="10209" spans="29:29" x14ac:dyDescent="0.35">
      <c r="AC10209" s="64"/>
    </row>
    <row r="10210" spans="29:29" x14ac:dyDescent="0.35">
      <c r="AC10210" s="64"/>
    </row>
    <row r="10211" spans="29:29" x14ac:dyDescent="0.35">
      <c r="AC10211" s="64"/>
    </row>
    <row r="10212" spans="29:29" x14ac:dyDescent="0.35">
      <c r="AC10212" s="64"/>
    </row>
    <row r="10213" spans="29:29" x14ac:dyDescent="0.35">
      <c r="AC10213" s="64"/>
    </row>
    <row r="10214" spans="29:29" x14ac:dyDescent="0.35">
      <c r="AC10214" s="64"/>
    </row>
    <row r="10215" spans="29:29" x14ac:dyDescent="0.35">
      <c r="AC10215" s="64"/>
    </row>
    <row r="10216" spans="29:29" x14ac:dyDescent="0.35">
      <c r="AC10216" s="64"/>
    </row>
    <row r="10217" spans="29:29" x14ac:dyDescent="0.35">
      <c r="AC10217" s="64"/>
    </row>
    <row r="10218" spans="29:29" x14ac:dyDescent="0.35">
      <c r="AC10218" s="64"/>
    </row>
    <row r="10219" spans="29:29" x14ac:dyDescent="0.35">
      <c r="AC10219" s="64"/>
    </row>
    <row r="10220" spans="29:29" x14ac:dyDescent="0.35">
      <c r="AC10220" s="64"/>
    </row>
    <row r="10221" spans="29:29" x14ac:dyDescent="0.35">
      <c r="AC10221" s="64"/>
    </row>
    <row r="10222" spans="29:29" x14ac:dyDescent="0.35">
      <c r="AC10222" s="64"/>
    </row>
    <row r="10223" spans="29:29" x14ac:dyDescent="0.35">
      <c r="AC10223" s="64"/>
    </row>
    <row r="10224" spans="29:29" x14ac:dyDescent="0.35">
      <c r="AC10224" s="64"/>
    </row>
    <row r="10225" spans="29:29" x14ac:dyDescent="0.35">
      <c r="AC10225" s="64"/>
    </row>
    <row r="10226" spans="29:29" x14ac:dyDescent="0.35">
      <c r="AC10226" s="64"/>
    </row>
    <row r="10227" spans="29:29" x14ac:dyDescent="0.35">
      <c r="AC10227" s="64"/>
    </row>
    <row r="10228" spans="29:29" x14ac:dyDescent="0.35">
      <c r="AC10228" s="64"/>
    </row>
    <row r="10229" spans="29:29" x14ac:dyDescent="0.35">
      <c r="AC10229" s="64"/>
    </row>
    <row r="10230" spans="29:29" x14ac:dyDescent="0.35">
      <c r="AC10230" s="64"/>
    </row>
    <row r="10231" spans="29:29" x14ac:dyDescent="0.35">
      <c r="AC10231" s="64"/>
    </row>
    <row r="10232" spans="29:29" x14ac:dyDescent="0.35">
      <c r="AC10232" s="64"/>
    </row>
    <row r="10233" spans="29:29" x14ac:dyDescent="0.35">
      <c r="AC10233" s="64"/>
    </row>
    <row r="10234" spans="29:29" x14ac:dyDescent="0.35">
      <c r="AC10234" s="64"/>
    </row>
    <row r="10235" spans="29:29" x14ac:dyDescent="0.35">
      <c r="AC10235" s="64"/>
    </row>
    <row r="10236" spans="29:29" x14ac:dyDescent="0.35">
      <c r="AC10236" s="64"/>
    </row>
    <row r="10237" spans="29:29" x14ac:dyDescent="0.35">
      <c r="AC10237" s="64"/>
    </row>
    <row r="10238" spans="29:29" x14ac:dyDescent="0.35">
      <c r="AC10238" s="64"/>
    </row>
    <row r="10239" spans="29:29" x14ac:dyDescent="0.35">
      <c r="AC10239" s="64"/>
    </row>
    <row r="10240" spans="29:29" x14ac:dyDescent="0.35">
      <c r="AC10240" s="64"/>
    </row>
    <row r="10241" spans="29:29" x14ac:dyDescent="0.35">
      <c r="AC10241" s="64"/>
    </row>
    <row r="10242" spans="29:29" x14ac:dyDescent="0.35">
      <c r="AC10242" s="64"/>
    </row>
    <row r="10243" spans="29:29" x14ac:dyDescent="0.35">
      <c r="AC10243" s="64"/>
    </row>
    <row r="10244" spans="29:29" x14ac:dyDescent="0.35">
      <c r="AC10244" s="64"/>
    </row>
    <row r="10245" spans="29:29" x14ac:dyDescent="0.35">
      <c r="AC10245" s="64"/>
    </row>
    <row r="10246" spans="29:29" x14ac:dyDescent="0.35">
      <c r="AC10246" s="64"/>
    </row>
    <row r="10247" spans="29:29" x14ac:dyDescent="0.35">
      <c r="AC10247" s="64"/>
    </row>
    <row r="10248" spans="29:29" x14ac:dyDescent="0.35">
      <c r="AC10248" s="64"/>
    </row>
    <row r="10249" spans="29:29" x14ac:dyDescent="0.35">
      <c r="AC10249" s="64"/>
    </row>
    <row r="10250" spans="29:29" x14ac:dyDescent="0.35">
      <c r="AC10250" s="64"/>
    </row>
    <row r="10251" spans="29:29" x14ac:dyDescent="0.35">
      <c r="AC10251" s="64"/>
    </row>
    <row r="10252" spans="29:29" x14ac:dyDescent="0.35">
      <c r="AC10252" s="64"/>
    </row>
    <row r="10253" spans="29:29" x14ac:dyDescent="0.35">
      <c r="AC10253" s="64"/>
    </row>
    <row r="10254" spans="29:29" x14ac:dyDescent="0.35">
      <c r="AC10254" s="64"/>
    </row>
    <row r="10255" spans="29:29" x14ac:dyDescent="0.35">
      <c r="AC10255" s="64"/>
    </row>
    <row r="10256" spans="29:29" x14ac:dyDescent="0.35">
      <c r="AC10256" s="64"/>
    </row>
    <row r="10257" spans="29:29" x14ac:dyDescent="0.35">
      <c r="AC10257" s="64"/>
    </row>
    <row r="10258" spans="29:29" x14ac:dyDescent="0.35">
      <c r="AC10258" s="64"/>
    </row>
    <row r="10259" spans="29:29" x14ac:dyDescent="0.35">
      <c r="AC10259" s="64"/>
    </row>
    <row r="10260" spans="29:29" x14ac:dyDescent="0.35">
      <c r="AC10260" s="64"/>
    </row>
    <row r="10261" spans="29:29" x14ac:dyDescent="0.35">
      <c r="AC10261" s="64"/>
    </row>
    <row r="10262" spans="29:29" x14ac:dyDescent="0.35">
      <c r="AC10262" s="64"/>
    </row>
    <row r="10263" spans="29:29" x14ac:dyDescent="0.35">
      <c r="AC10263" s="64"/>
    </row>
    <row r="10264" spans="29:29" x14ac:dyDescent="0.35">
      <c r="AC10264" s="64"/>
    </row>
    <row r="10265" spans="29:29" x14ac:dyDescent="0.35">
      <c r="AC10265" s="64"/>
    </row>
    <row r="10266" spans="29:29" x14ac:dyDescent="0.35">
      <c r="AC10266" s="64"/>
    </row>
    <row r="10267" spans="29:29" x14ac:dyDescent="0.35">
      <c r="AC10267" s="64"/>
    </row>
    <row r="10268" spans="29:29" x14ac:dyDescent="0.35">
      <c r="AC10268" s="64"/>
    </row>
    <row r="10269" spans="29:29" x14ac:dyDescent="0.35">
      <c r="AC10269" s="64"/>
    </row>
    <row r="10270" spans="29:29" x14ac:dyDescent="0.35">
      <c r="AC10270" s="64"/>
    </row>
    <row r="10271" spans="29:29" x14ac:dyDescent="0.35">
      <c r="AC10271" s="64"/>
    </row>
    <row r="10272" spans="29:29" x14ac:dyDescent="0.35">
      <c r="AC10272" s="64"/>
    </row>
    <row r="10273" spans="29:29" x14ac:dyDescent="0.35">
      <c r="AC10273" s="64"/>
    </row>
    <row r="10274" spans="29:29" x14ac:dyDescent="0.35">
      <c r="AC10274" s="64"/>
    </row>
    <row r="10275" spans="29:29" x14ac:dyDescent="0.35">
      <c r="AC10275" s="64"/>
    </row>
    <row r="10276" spans="29:29" x14ac:dyDescent="0.35">
      <c r="AC10276" s="64"/>
    </row>
    <row r="10277" spans="29:29" x14ac:dyDescent="0.35">
      <c r="AC10277" s="64"/>
    </row>
    <row r="10278" spans="29:29" x14ac:dyDescent="0.35">
      <c r="AC10278" s="64"/>
    </row>
    <row r="10279" spans="29:29" x14ac:dyDescent="0.35">
      <c r="AC10279" s="64"/>
    </row>
    <row r="10280" spans="29:29" x14ac:dyDescent="0.35">
      <c r="AC10280" s="64"/>
    </row>
    <row r="10281" spans="29:29" x14ac:dyDescent="0.35">
      <c r="AC10281" s="64"/>
    </row>
    <row r="10282" spans="29:29" x14ac:dyDescent="0.35">
      <c r="AC10282" s="64"/>
    </row>
    <row r="10283" spans="29:29" x14ac:dyDescent="0.35">
      <c r="AC10283" s="64"/>
    </row>
    <row r="10284" spans="29:29" x14ac:dyDescent="0.35">
      <c r="AC10284" s="64"/>
    </row>
    <row r="10285" spans="29:29" x14ac:dyDescent="0.35">
      <c r="AC10285" s="64"/>
    </row>
    <row r="10286" spans="29:29" x14ac:dyDescent="0.35">
      <c r="AC10286" s="64"/>
    </row>
    <row r="10287" spans="29:29" x14ac:dyDescent="0.35">
      <c r="AC10287" s="64"/>
    </row>
    <row r="10288" spans="29:29" x14ac:dyDescent="0.35">
      <c r="AC10288" s="64"/>
    </row>
    <row r="10289" spans="29:29" x14ac:dyDescent="0.35">
      <c r="AC10289" s="64"/>
    </row>
    <row r="10290" spans="29:29" x14ac:dyDescent="0.35">
      <c r="AC10290" s="64"/>
    </row>
    <row r="10291" spans="29:29" x14ac:dyDescent="0.35">
      <c r="AC10291" s="64"/>
    </row>
    <row r="10292" spans="29:29" x14ac:dyDescent="0.35">
      <c r="AC10292" s="64"/>
    </row>
    <row r="10293" spans="29:29" x14ac:dyDescent="0.35">
      <c r="AC10293" s="64"/>
    </row>
    <row r="10294" spans="29:29" x14ac:dyDescent="0.35">
      <c r="AC10294" s="64"/>
    </row>
    <row r="10295" spans="29:29" x14ac:dyDescent="0.35">
      <c r="AC10295" s="64"/>
    </row>
    <row r="10296" spans="29:29" x14ac:dyDescent="0.35">
      <c r="AC10296" s="64"/>
    </row>
    <row r="10297" spans="29:29" x14ac:dyDescent="0.35">
      <c r="AC10297" s="64"/>
    </row>
    <row r="10298" spans="29:29" x14ac:dyDescent="0.35">
      <c r="AC10298" s="64"/>
    </row>
    <row r="10299" spans="29:29" x14ac:dyDescent="0.35">
      <c r="AC10299" s="64"/>
    </row>
    <row r="10300" spans="29:29" x14ac:dyDescent="0.35">
      <c r="AC10300" s="64"/>
    </row>
    <row r="10301" spans="29:29" x14ac:dyDescent="0.35">
      <c r="AC10301" s="64"/>
    </row>
    <row r="10302" spans="29:29" x14ac:dyDescent="0.35">
      <c r="AC10302" s="64"/>
    </row>
    <row r="10303" spans="29:29" x14ac:dyDescent="0.35">
      <c r="AC10303" s="64"/>
    </row>
    <row r="10304" spans="29:29" x14ac:dyDescent="0.35">
      <c r="AC10304" s="64"/>
    </row>
    <row r="10305" spans="29:29" x14ac:dyDescent="0.35">
      <c r="AC10305" s="64"/>
    </row>
    <row r="10306" spans="29:29" x14ac:dyDescent="0.35">
      <c r="AC10306" s="64"/>
    </row>
    <row r="10307" spans="29:29" x14ac:dyDescent="0.35">
      <c r="AC10307" s="64"/>
    </row>
    <row r="10308" spans="29:29" x14ac:dyDescent="0.35">
      <c r="AC10308" s="64"/>
    </row>
    <row r="10309" spans="29:29" x14ac:dyDescent="0.35">
      <c r="AC10309" s="64"/>
    </row>
    <row r="10310" spans="29:29" x14ac:dyDescent="0.35">
      <c r="AC10310" s="64"/>
    </row>
    <row r="10311" spans="29:29" x14ac:dyDescent="0.35">
      <c r="AC10311" s="64"/>
    </row>
    <row r="10312" spans="29:29" x14ac:dyDescent="0.35">
      <c r="AC10312" s="64"/>
    </row>
    <row r="10313" spans="29:29" x14ac:dyDescent="0.35">
      <c r="AC10313" s="64"/>
    </row>
    <row r="10314" spans="29:29" x14ac:dyDescent="0.35">
      <c r="AC10314" s="64"/>
    </row>
    <row r="10315" spans="29:29" x14ac:dyDescent="0.35">
      <c r="AC10315" s="64"/>
    </row>
    <row r="10316" spans="29:29" x14ac:dyDescent="0.35">
      <c r="AC10316" s="64"/>
    </row>
    <row r="10317" spans="29:29" x14ac:dyDescent="0.35">
      <c r="AC10317" s="64"/>
    </row>
    <row r="10318" spans="29:29" x14ac:dyDescent="0.35">
      <c r="AC10318" s="64"/>
    </row>
    <row r="10319" spans="29:29" x14ac:dyDescent="0.35">
      <c r="AC10319" s="64"/>
    </row>
    <row r="10320" spans="29:29" x14ac:dyDescent="0.35">
      <c r="AC10320" s="64"/>
    </row>
    <row r="10321" spans="29:29" x14ac:dyDescent="0.35">
      <c r="AC10321" s="64"/>
    </row>
    <row r="10322" spans="29:29" x14ac:dyDescent="0.35">
      <c r="AC10322" s="64"/>
    </row>
    <row r="10323" spans="29:29" x14ac:dyDescent="0.35">
      <c r="AC10323" s="64"/>
    </row>
    <row r="10324" spans="29:29" x14ac:dyDescent="0.35">
      <c r="AC10324" s="64"/>
    </row>
    <row r="10325" spans="29:29" x14ac:dyDescent="0.35">
      <c r="AC10325" s="64"/>
    </row>
    <row r="10326" spans="29:29" x14ac:dyDescent="0.35">
      <c r="AC10326" s="64"/>
    </row>
    <row r="10327" spans="29:29" x14ac:dyDescent="0.35">
      <c r="AC10327" s="64"/>
    </row>
    <row r="10328" spans="29:29" x14ac:dyDescent="0.35">
      <c r="AC10328" s="64"/>
    </row>
    <row r="10329" spans="29:29" x14ac:dyDescent="0.35">
      <c r="AC10329" s="64"/>
    </row>
    <row r="10330" spans="29:29" x14ac:dyDescent="0.35">
      <c r="AC10330" s="64"/>
    </row>
    <row r="10331" spans="29:29" x14ac:dyDescent="0.35">
      <c r="AC10331" s="64"/>
    </row>
    <row r="10332" spans="29:29" x14ac:dyDescent="0.35">
      <c r="AC10332" s="64"/>
    </row>
    <row r="10333" spans="29:29" x14ac:dyDescent="0.35">
      <c r="AC10333" s="64"/>
    </row>
    <row r="10334" spans="29:29" x14ac:dyDescent="0.35">
      <c r="AC10334" s="64"/>
    </row>
    <row r="10335" spans="29:29" x14ac:dyDescent="0.35">
      <c r="AC10335" s="64"/>
    </row>
    <row r="10336" spans="29:29" x14ac:dyDescent="0.35">
      <c r="AC10336" s="64"/>
    </row>
    <row r="10337" spans="29:29" x14ac:dyDescent="0.35">
      <c r="AC10337" s="64"/>
    </row>
    <row r="10338" spans="29:29" x14ac:dyDescent="0.35">
      <c r="AC10338" s="64"/>
    </row>
    <row r="10339" spans="29:29" x14ac:dyDescent="0.35">
      <c r="AC10339" s="64"/>
    </row>
    <row r="10340" spans="29:29" x14ac:dyDescent="0.35">
      <c r="AC10340" s="64"/>
    </row>
    <row r="10341" spans="29:29" x14ac:dyDescent="0.35">
      <c r="AC10341" s="64"/>
    </row>
    <row r="10342" spans="29:29" x14ac:dyDescent="0.35">
      <c r="AC10342" s="64"/>
    </row>
    <row r="10343" spans="29:29" x14ac:dyDescent="0.35">
      <c r="AC10343" s="64"/>
    </row>
    <row r="10344" spans="29:29" x14ac:dyDescent="0.35">
      <c r="AC10344" s="64"/>
    </row>
    <row r="10345" spans="29:29" x14ac:dyDescent="0.35">
      <c r="AC10345" s="64"/>
    </row>
    <row r="10346" spans="29:29" x14ac:dyDescent="0.35">
      <c r="AC10346" s="64"/>
    </row>
    <row r="10347" spans="29:29" x14ac:dyDescent="0.35">
      <c r="AC10347" s="64"/>
    </row>
    <row r="10348" spans="29:29" x14ac:dyDescent="0.35">
      <c r="AC10348" s="64"/>
    </row>
    <row r="10349" spans="29:29" x14ac:dyDescent="0.35">
      <c r="AC10349" s="64"/>
    </row>
    <row r="10350" spans="29:29" x14ac:dyDescent="0.35">
      <c r="AC10350" s="64"/>
    </row>
    <row r="10351" spans="29:29" x14ac:dyDescent="0.35">
      <c r="AC10351" s="64"/>
    </row>
    <row r="10352" spans="29:29" x14ac:dyDescent="0.35">
      <c r="AC10352" s="64"/>
    </row>
    <row r="10353" spans="29:29" x14ac:dyDescent="0.35">
      <c r="AC10353" s="64"/>
    </row>
    <row r="10354" spans="29:29" x14ac:dyDescent="0.35">
      <c r="AC10354" s="64"/>
    </row>
    <row r="10355" spans="29:29" x14ac:dyDescent="0.35">
      <c r="AC10355" s="64"/>
    </row>
    <row r="10356" spans="29:29" x14ac:dyDescent="0.35">
      <c r="AC10356" s="64"/>
    </row>
    <row r="10357" spans="29:29" x14ac:dyDescent="0.35">
      <c r="AC10357" s="64"/>
    </row>
    <row r="10358" spans="29:29" x14ac:dyDescent="0.35">
      <c r="AC10358" s="64"/>
    </row>
    <row r="10359" spans="29:29" x14ac:dyDescent="0.35">
      <c r="AC10359" s="64"/>
    </row>
    <row r="10360" spans="29:29" x14ac:dyDescent="0.35">
      <c r="AC10360" s="64"/>
    </row>
    <row r="10361" spans="29:29" x14ac:dyDescent="0.35">
      <c r="AC10361" s="64"/>
    </row>
    <row r="10362" spans="29:29" x14ac:dyDescent="0.35">
      <c r="AC10362" s="64"/>
    </row>
    <row r="10363" spans="29:29" x14ac:dyDescent="0.35">
      <c r="AC10363" s="64"/>
    </row>
    <row r="10364" spans="29:29" x14ac:dyDescent="0.35">
      <c r="AC10364" s="64"/>
    </row>
    <row r="10365" spans="29:29" x14ac:dyDescent="0.35">
      <c r="AC10365" s="64"/>
    </row>
    <row r="10366" spans="29:29" x14ac:dyDescent="0.35">
      <c r="AC10366" s="64"/>
    </row>
    <row r="10367" spans="29:29" x14ac:dyDescent="0.35">
      <c r="AC10367" s="64"/>
    </row>
    <row r="10368" spans="29:29" x14ac:dyDescent="0.35">
      <c r="AC10368" s="64"/>
    </row>
    <row r="10369" spans="29:29" x14ac:dyDescent="0.35">
      <c r="AC10369" s="64"/>
    </row>
    <row r="10370" spans="29:29" x14ac:dyDescent="0.35">
      <c r="AC10370" s="64"/>
    </row>
    <row r="10371" spans="29:29" x14ac:dyDescent="0.35">
      <c r="AC10371" s="64"/>
    </row>
    <row r="10372" spans="29:29" x14ac:dyDescent="0.35">
      <c r="AC10372" s="64"/>
    </row>
    <row r="10373" spans="29:29" x14ac:dyDescent="0.35">
      <c r="AC10373" s="64"/>
    </row>
    <row r="10374" spans="29:29" x14ac:dyDescent="0.35">
      <c r="AC10374" s="64"/>
    </row>
    <row r="10375" spans="29:29" x14ac:dyDescent="0.35">
      <c r="AC10375" s="64"/>
    </row>
    <row r="10376" spans="29:29" x14ac:dyDescent="0.35">
      <c r="AC10376" s="64"/>
    </row>
    <row r="10377" spans="29:29" x14ac:dyDescent="0.35">
      <c r="AC10377" s="64"/>
    </row>
    <row r="10378" spans="29:29" x14ac:dyDescent="0.35">
      <c r="AC10378" s="64"/>
    </row>
    <row r="10379" spans="29:29" x14ac:dyDescent="0.35">
      <c r="AC10379" s="64"/>
    </row>
    <row r="10380" spans="29:29" x14ac:dyDescent="0.35">
      <c r="AC10380" s="64"/>
    </row>
    <row r="10381" spans="29:29" x14ac:dyDescent="0.35">
      <c r="AC10381" s="64"/>
    </row>
    <row r="10382" spans="29:29" x14ac:dyDescent="0.35">
      <c r="AC10382" s="64"/>
    </row>
    <row r="10383" spans="29:29" x14ac:dyDescent="0.35">
      <c r="AC10383" s="64"/>
    </row>
    <row r="10384" spans="29:29" x14ac:dyDescent="0.35">
      <c r="AC10384" s="64"/>
    </row>
    <row r="10385" spans="29:29" x14ac:dyDescent="0.35">
      <c r="AC10385" s="64"/>
    </row>
    <row r="10386" spans="29:29" x14ac:dyDescent="0.35">
      <c r="AC10386" s="64"/>
    </row>
    <row r="10387" spans="29:29" x14ac:dyDescent="0.35">
      <c r="AC10387" s="64"/>
    </row>
    <row r="10388" spans="29:29" x14ac:dyDescent="0.35">
      <c r="AC10388" s="64"/>
    </row>
    <row r="10389" spans="29:29" x14ac:dyDescent="0.35">
      <c r="AC10389" s="64"/>
    </row>
    <row r="10390" spans="29:29" x14ac:dyDescent="0.35">
      <c r="AC10390" s="64"/>
    </row>
    <row r="10391" spans="29:29" x14ac:dyDescent="0.35">
      <c r="AC10391" s="64"/>
    </row>
    <row r="10392" spans="29:29" x14ac:dyDescent="0.35">
      <c r="AC10392" s="64"/>
    </row>
    <row r="10393" spans="29:29" x14ac:dyDescent="0.35">
      <c r="AC10393" s="64"/>
    </row>
    <row r="10394" spans="29:29" x14ac:dyDescent="0.35">
      <c r="AC10394" s="64"/>
    </row>
    <row r="10395" spans="29:29" x14ac:dyDescent="0.35">
      <c r="AC10395" s="64"/>
    </row>
    <row r="10396" spans="29:29" x14ac:dyDescent="0.35">
      <c r="AC10396" s="64"/>
    </row>
    <row r="10397" spans="29:29" x14ac:dyDescent="0.35">
      <c r="AC10397" s="64"/>
    </row>
    <row r="10398" spans="29:29" x14ac:dyDescent="0.35">
      <c r="AC10398" s="64"/>
    </row>
    <row r="10399" spans="29:29" x14ac:dyDescent="0.35">
      <c r="AC10399" s="64"/>
    </row>
    <row r="10400" spans="29:29" x14ac:dyDescent="0.35">
      <c r="AC10400" s="64"/>
    </row>
    <row r="10401" spans="29:29" x14ac:dyDescent="0.35">
      <c r="AC10401" s="64"/>
    </row>
    <row r="10402" spans="29:29" x14ac:dyDescent="0.35">
      <c r="AC10402" s="64"/>
    </row>
    <row r="10403" spans="29:29" x14ac:dyDescent="0.35">
      <c r="AC10403" s="64"/>
    </row>
    <row r="10404" spans="29:29" x14ac:dyDescent="0.35">
      <c r="AC10404" s="64"/>
    </row>
    <row r="10405" spans="29:29" x14ac:dyDescent="0.35">
      <c r="AC10405" s="64"/>
    </row>
    <row r="10406" spans="29:29" x14ac:dyDescent="0.35">
      <c r="AC10406" s="64"/>
    </row>
    <row r="10407" spans="29:29" x14ac:dyDescent="0.35">
      <c r="AC10407" s="64"/>
    </row>
    <row r="10408" spans="29:29" x14ac:dyDescent="0.35">
      <c r="AC10408" s="64"/>
    </row>
    <row r="10409" spans="29:29" x14ac:dyDescent="0.35">
      <c r="AC10409" s="64"/>
    </row>
    <row r="10410" spans="29:29" x14ac:dyDescent="0.35">
      <c r="AC10410" s="64"/>
    </row>
    <row r="10411" spans="29:29" x14ac:dyDescent="0.35">
      <c r="AC10411" s="64"/>
    </row>
    <row r="10412" spans="29:29" x14ac:dyDescent="0.35">
      <c r="AC10412" s="64"/>
    </row>
    <row r="10413" spans="29:29" x14ac:dyDescent="0.35">
      <c r="AC10413" s="64"/>
    </row>
    <row r="10414" spans="29:29" x14ac:dyDescent="0.35">
      <c r="AC10414" s="64"/>
    </row>
    <row r="10415" spans="29:29" x14ac:dyDescent="0.35">
      <c r="AC10415" s="64"/>
    </row>
    <row r="10416" spans="29:29" x14ac:dyDescent="0.35">
      <c r="AC10416" s="64"/>
    </row>
    <row r="10417" spans="29:29" x14ac:dyDescent="0.35">
      <c r="AC10417" s="64"/>
    </row>
    <row r="10418" spans="29:29" x14ac:dyDescent="0.35">
      <c r="AC10418" s="64"/>
    </row>
    <row r="10419" spans="29:29" x14ac:dyDescent="0.35">
      <c r="AC10419" s="64"/>
    </row>
    <row r="10420" spans="29:29" x14ac:dyDescent="0.35">
      <c r="AC10420" s="64"/>
    </row>
    <row r="10421" spans="29:29" x14ac:dyDescent="0.35">
      <c r="AC10421" s="64"/>
    </row>
    <row r="10422" spans="29:29" x14ac:dyDescent="0.35">
      <c r="AC10422" s="64"/>
    </row>
    <row r="10423" spans="29:29" x14ac:dyDescent="0.35">
      <c r="AC10423" s="64"/>
    </row>
    <row r="10424" spans="29:29" x14ac:dyDescent="0.35">
      <c r="AC10424" s="64"/>
    </row>
    <row r="10425" spans="29:29" x14ac:dyDescent="0.35">
      <c r="AC10425" s="64"/>
    </row>
    <row r="10426" spans="29:29" x14ac:dyDescent="0.35">
      <c r="AC10426" s="64"/>
    </row>
    <row r="10427" spans="29:29" x14ac:dyDescent="0.35">
      <c r="AC10427" s="64"/>
    </row>
    <row r="10428" spans="29:29" x14ac:dyDescent="0.35">
      <c r="AC10428" s="64"/>
    </row>
    <row r="10429" spans="29:29" x14ac:dyDescent="0.35">
      <c r="AC10429" s="64"/>
    </row>
    <row r="10430" spans="29:29" x14ac:dyDescent="0.35">
      <c r="AC10430" s="64"/>
    </row>
    <row r="10431" spans="29:29" x14ac:dyDescent="0.35">
      <c r="AC10431" s="64"/>
    </row>
    <row r="10432" spans="29:29" x14ac:dyDescent="0.35">
      <c r="AC10432" s="64"/>
    </row>
    <row r="10433" spans="29:29" x14ac:dyDescent="0.35">
      <c r="AC10433" s="64"/>
    </row>
    <row r="10434" spans="29:29" x14ac:dyDescent="0.35">
      <c r="AC10434" s="64"/>
    </row>
    <row r="10435" spans="29:29" x14ac:dyDescent="0.35">
      <c r="AC10435" s="64"/>
    </row>
    <row r="10436" spans="29:29" x14ac:dyDescent="0.35">
      <c r="AC10436" s="64"/>
    </row>
    <row r="10437" spans="29:29" x14ac:dyDescent="0.35">
      <c r="AC10437" s="64"/>
    </row>
    <row r="10438" spans="29:29" x14ac:dyDescent="0.35">
      <c r="AC10438" s="64"/>
    </row>
    <row r="10439" spans="29:29" x14ac:dyDescent="0.35">
      <c r="AC10439" s="64"/>
    </row>
    <row r="10440" spans="29:29" x14ac:dyDescent="0.35">
      <c r="AC10440" s="64"/>
    </row>
    <row r="10441" spans="29:29" x14ac:dyDescent="0.35">
      <c r="AC10441" s="64"/>
    </row>
    <row r="10442" spans="29:29" x14ac:dyDescent="0.35">
      <c r="AC10442" s="64"/>
    </row>
    <row r="10443" spans="29:29" x14ac:dyDescent="0.35">
      <c r="AC10443" s="64"/>
    </row>
    <row r="10444" spans="29:29" x14ac:dyDescent="0.35">
      <c r="AC10444" s="64"/>
    </row>
    <row r="10445" spans="29:29" x14ac:dyDescent="0.35">
      <c r="AC10445" s="64"/>
    </row>
    <row r="10446" spans="29:29" x14ac:dyDescent="0.35">
      <c r="AC10446" s="64"/>
    </row>
    <row r="10447" spans="29:29" x14ac:dyDescent="0.35">
      <c r="AC10447" s="64"/>
    </row>
    <row r="10448" spans="29:29" x14ac:dyDescent="0.35">
      <c r="AC10448" s="64"/>
    </row>
    <row r="10449" spans="29:29" x14ac:dyDescent="0.35">
      <c r="AC10449" s="64"/>
    </row>
    <row r="10450" spans="29:29" x14ac:dyDescent="0.35">
      <c r="AC10450" s="64"/>
    </row>
    <row r="10451" spans="29:29" x14ac:dyDescent="0.35">
      <c r="AC10451" s="64"/>
    </row>
    <row r="10452" spans="29:29" x14ac:dyDescent="0.35">
      <c r="AC10452" s="64"/>
    </row>
    <row r="10453" spans="29:29" x14ac:dyDescent="0.35">
      <c r="AC10453" s="64"/>
    </row>
    <row r="10454" spans="29:29" x14ac:dyDescent="0.35">
      <c r="AC10454" s="64"/>
    </row>
    <row r="10455" spans="29:29" x14ac:dyDescent="0.35">
      <c r="AC10455" s="64"/>
    </row>
    <row r="10456" spans="29:29" x14ac:dyDescent="0.35">
      <c r="AC10456" s="64"/>
    </row>
    <row r="10457" spans="29:29" x14ac:dyDescent="0.35">
      <c r="AC10457" s="64"/>
    </row>
    <row r="10458" spans="29:29" x14ac:dyDescent="0.35">
      <c r="AC10458" s="64"/>
    </row>
    <row r="10459" spans="29:29" x14ac:dyDescent="0.35">
      <c r="AC10459" s="64"/>
    </row>
    <row r="10460" spans="29:29" x14ac:dyDescent="0.35">
      <c r="AC10460" s="64"/>
    </row>
    <row r="10461" spans="29:29" x14ac:dyDescent="0.35">
      <c r="AC10461" s="64"/>
    </row>
    <row r="10462" spans="29:29" x14ac:dyDescent="0.35">
      <c r="AC10462" s="64"/>
    </row>
    <row r="10463" spans="29:29" x14ac:dyDescent="0.35">
      <c r="AC10463" s="64"/>
    </row>
    <row r="10464" spans="29:29" x14ac:dyDescent="0.35">
      <c r="AC10464" s="64"/>
    </row>
    <row r="10465" spans="29:29" x14ac:dyDescent="0.35">
      <c r="AC10465" s="64"/>
    </row>
    <row r="10466" spans="29:29" x14ac:dyDescent="0.35">
      <c r="AC10466" s="64"/>
    </row>
    <row r="10467" spans="29:29" x14ac:dyDescent="0.35">
      <c r="AC10467" s="64"/>
    </row>
    <row r="10468" spans="29:29" x14ac:dyDescent="0.35">
      <c r="AC10468" s="64"/>
    </row>
    <row r="10469" spans="29:29" x14ac:dyDescent="0.35">
      <c r="AC10469" s="64"/>
    </row>
    <row r="10470" spans="29:29" x14ac:dyDescent="0.35">
      <c r="AC10470" s="64"/>
    </row>
    <row r="10471" spans="29:29" x14ac:dyDescent="0.35">
      <c r="AC10471" s="64"/>
    </row>
    <row r="10472" spans="29:29" x14ac:dyDescent="0.35">
      <c r="AC10472" s="64"/>
    </row>
    <row r="10473" spans="29:29" x14ac:dyDescent="0.35">
      <c r="AC10473" s="64"/>
    </row>
    <row r="10474" spans="29:29" x14ac:dyDescent="0.35">
      <c r="AC10474" s="64"/>
    </row>
    <row r="10475" spans="29:29" x14ac:dyDescent="0.35">
      <c r="AC10475" s="64"/>
    </row>
    <row r="10476" spans="29:29" x14ac:dyDescent="0.35">
      <c r="AC10476" s="64"/>
    </row>
    <row r="10477" spans="29:29" x14ac:dyDescent="0.35">
      <c r="AC10477" s="64"/>
    </row>
    <row r="10478" spans="29:29" x14ac:dyDescent="0.35">
      <c r="AC10478" s="64"/>
    </row>
    <row r="10479" spans="29:29" x14ac:dyDescent="0.35">
      <c r="AC10479" s="64"/>
    </row>
    <row r="10480" spans="29:29" x14ac:dyDescent="0.35">
      <c r="AC10480" s="64"/>
    </row>
    <row r="10481" spans="29:29" x14ac:dyDescent="0.35">
      <c r="AC10481" s="64"/>
    </row>
    <row r="10482" spans="29:29" x14ac:dyDescent="0.35">
      <c r="AC10482" s="64"/>
    </row>
    <row r="10483" spans="29:29" x14ac:dyDescent="0.35">
      <c r="AC10483" s="64"/>
    </row>
    <row r="10484" spans="29:29" x14ac:dyDescent="0.35">
      <c r="AC10484" s="64"/>
    </row>
    <row r="10485" spans="29:29" x14ac:dyDescent="0.35">
      <c r="AC10485" s="64"/>
    </row>
    <row r="10486" spans="29:29" x14ac:dyDescent="0.35">
      <c r="AC10486" s="64"/>
    </row>
    <row r="10487" spans="29:29" x14ac:dyDescent="0.35">
      <c r="AC10487" s="64"/>
    </row>
    <row r="10488" spans="29:29" x14ac:dyDescent="0.35">
      <c r="AC10488" s="64"/>
    </row>
    <row r="10489" spans="29:29" x14ac:dyDescent="0.35">
      <c r="AC10489" s="64"/>
    </row>
    <row r="10490" spans="29:29" x14ac:dyDescent="0.35">
      <c r="AC10490" s="64"/>
    </row>
    <row r="10491" spans="29:29" x14ac:dyDescent="0.35">
      <c r="AC10491" s="64"/>
    </row>
    <row r="10492" spans="29:29" x14ac:dyDescent="0.35">
      <c r="AC10492" s="64"/>
    </row>
    <row r="10493" spans="29:29" x14ac:dyDescent="0.35">
      <c r="AC10493" s="64"/>
    </row>
    <row r="10494" spans="29:29" x14ac:dyDescent="0.35">
      <c r="AC10494" s="64"/>
    </row>
    <row r="10495" spans="29:29" x14ac:dyDescent="0.35">
      <c r="AC10495" s="64"/>
    </row>
    <row r="10496" spans="29:29" x14ac:dyDescent="0.35">
      <c r="AC10496" s="64"/>
    </row>
    <row r="10497" spans="29:29" x14ac:dyDescent="0.35">
      <c r="AC10497" s="64"/>
    </row>
    <row r="10498" spans="29:29" x14ac:dyDescent="0.35">
      <c r="AC10498" s="64"/>
    </row>
    <row r="10499" spans="29:29" x14ac:dyDescent="0.35">
      <c r="AC10499" s="64"/>
    </row>
    <row r="10500" spans="29:29" x14ac:dyDescent="0.35">
      <c r="AC10500" s="64"/>
    </row>
    <row r="10501" spans="29:29" x14ac:dyDescent="0.35">
      <c r="AC10501" s="64"/>
    </row>
    <row r="10502" spans="29:29" x14ac:dyDescent="0.35">
      <c r="AC10502" s="64"/>
    </row>
    <row r="10503" spans="29:29" x14ac:dyDescent="0.35">
      <c r="AC10503" s="64"/>
    </row>
    <row r="10504" spans="29:29" x14ac:dyDescent="0.35">
      <c r="AC10504" s="64"/>
    </row>
    <row r="10505" spans="29:29" x14ac:dyDescent="0.35">
      <c r="AC10505" s="64"/>
    </row>
    <row r="10506" spans="29:29" x14ac:dyDescent="0.35">
      <c r="AC10506" s="64"/>
    </row>
    <row r="10507" spans="29:29" x14ac:dyDescent="0.35">
      <c r="AC10507" s="64"/>
    </row>
    <row r="10508" spans="29:29" x14ac:dyDescent="0.35">
      <c r="AC10508" s="64"/>
    </row>
    <row r="10509" spans="29:29" x14ac:dyDescent="0.35">
      <c r="AC10509" s="64"/>
    </row>
    <row r="10510" spans="29:29" x14ac:dyDescent="0.35">
      <c r="AC10510" s="64"/>
    </row>
    <row r="10511" spans="29:29" x14ac:dyDescent="0.35">
      <c r="AC10511" s="64"/>
    </row>
    <row r="10512" spans="29:29" x14ac:dyDescent="0.35">
      <c r="AC10512" s="64"/>
    </row>
    <row r="10513" spans="29:29" x14ac:dyDescent="0.35">
      <c r="AC10513" s="64"/>
    </row>
    <row r="10514" spans="29:29" x14ac:dyDescent="0.35">
      <c r="AC10514" s="64"/>
    </row>
    <row r="10515" spans="29:29" x14ac:dyDescent="0.35">
      <c r="AC10515" s="64"/>
    </row>
    <row r="10516" spans="29:29" x14ac:dyDescent="0.35">
      <c r="AC10516" s="64"/>
    </row>
    <row r="10517" spans="29:29" x14ac:dyDescent="0.35">
      <c r="AC10517" s="64"/>
    </row>
    <row r="10518" spans="29:29" x14ac:dyDescent="0.35">
      <c r="AC10518" s="64"/>
    </row>
    <row r="10519" spans="29:29" x14ac:dyDescent="0.35">
      <c r="AC10519" s="64"/>
    </row>
    <row r="10520" spans="29:29" x14ac:dyDescent="0.35">
      <c r="AC10520" s="64"/>
    </row>
    <row r="10521" spans="29:29" x14ac:dyDescent="0.35">
      <c r="AC10521" s="64"/>
    </row>
    <row r="10522" spans="29:29" x14ac:dyDescent="0.35">
      <c r="AC10522" s="64"/>
    </row>
    <row r="10523" spans="29:29" x14ac:dyDescent="0.35">
      <c r="AC10523" s="64"/>
    </row>
    <row r="10524" spans="29:29" x14ac:dyDescent="0.35">
      <c r="AC10524" s="64"/>
    </row>
    <row r="10525" spans="29:29" x14ac:dyDescent="0.35">
      <c r="AC10525" s="64"/>
    </row>
    <row r="10526" spans="29:29" x14ac:dyDescent="0.35">
      <c r="AC10526" s="64"/>
    </row>
    <row r="10527" spans="29:29" x14ac:dyDescent="0.35">
      <c r="AC10527" s="64"/>
    </row>
    <row r="10528" spans="29:29" x14ac:dyDescent="0.35">
      <c r="AC10528" s="64"/>
    </row>
    <row r="10529" spans="29:29" x14ac:dyDescent="0.35">
      <c r="AC10529" s="64"/>
    </row>
    <row r="10530" spans="29:29" x14ac:dyDescent="0.35">
      <c r="AC10530" s="64"/>
    </row>
    <row r="10531" spans="29:29" x14ac:dyDescent="0.35">
      <c r="AC10531" s="64"/>
    </row>
    <row r="10532" spans="29:29" x14ac:dyDescent="0.35">
      <c r="AC10532" s="64"/>
    </row>
    <row r="10533" spans="29:29" x14ac:dyDescent="0.35">
      <c r="AC10533" s="64"/>
    </row>
    <row r="10534" spans="29:29" x14ac:dyDescent="0.35">
      <c r="AC10534" s="64"/>
    </row>
    <row r="10535" spans="29:29" x14ac:dyDescent="0.35">
      <c r="AC10535" s="64"/>
    </row>
    <row r="10536" spans="29:29" x14ac:dyDescent="0.35">
      <c r="AC10536" s="64"/>
    </row>
    <row r="10537" spans="29:29" x14ac:dyDescent="0.35">
      <c r="AC10537" s="64"/>
    </row>
    <row r="10538" spans="29:29" x14ac:dyDescent="0.35">
      <c r="AC10538" s="64"/>
    </row>
    <row r="10539" spans="29:29" x14ac:dyDescent="0.35">
      <c r="AC10539" s="64"/>
    </row>
    <row r="10540" spans="29:29" x14ac:dyDescent="0.35">
      <c r="AC10540" s="64"/>
    </row>
    <row r="10541" spans="29:29" x14ac:dyDescent="0.35">
      <c r="AC10541" s="64"/>
    </row>
    <row r="10542" spans="29:29" x14ac:dyDescent="0.35">
      <c r="AC10542" s="64"/>
    </row>
    <row r="10543" spans="29:29" x14ac:dyDescent="0.35">
      <c r="AC10543" s="64"/>
    </row>
    <row r="10544" spans="29:29" x14ac:dyDescent="0.35">
      <c r="AC10544" s="64"/>
    </row>
    <row r="10545" spans="29:29" x14ac:dyDescent="0.35">
      <c r="AC10545" s="64"/>
    </row>
    <row r="10546" spans="29:29" x14ac:dyDescent="0.35">
      <c r="AC10546" s="64"/>
    </row>
    <row r="10547" spans="29:29" x14ac:dyDescent="0.35">
      <c r="AC10547" s="64"/>
    </row>
    <row r="10548" spans="29:29" x14ac:dyDescent="0.35">
      <c r="AC10548" s="64"/>
    </row>
    <row r="10549" spans="29:29" x14ac:dyDescent="0.35">
      <c r="AC10549" s="64"/>
    </row>
    <row r="10550" spans="29:29" x14ac:dyDescent="0.35">
      <c r="AC10550" s="64"/>
    </row>
    <row r="10551" spans="29:29" x14ac:dyDescent="0.35">
      <c r="AC10551" s="64"/>
    </row>
    <row r="10552" spans="29:29" x14ac:dyDescent="0.35">
      <c r="AC10552" s="64"/>
    </row>
    <row r="10553" spans="29:29" x14ac:dyDescent="0.35">
      <c r="AC10553" s="64"/>
    </row>
    <row r="10554" spans="29:29" x14ac:dyDescent="0.35">
      <c r="AC10554" s="64"/>
    </row>
    <row r="10555" spans="29:29" x14ac:dyDescent="0.35">
      <c r="AC10555" s="64"/>
    </row>
    <row r="10556" spans="29:29" x14ac:dyDescent="0.35">
      <c r="AC10556" s="64"/>
    </row>
    <row r="10557" spans="29:29" x14ac:dyDescent="0.35">
      <c r="AC10557" s="64"/>
    </row>
    <row r="10558" spans="29:29" x14ac:dyDescent="0.35">
      <c r="AC10558" s="64"/>
    </row>
    <row r="10559" spans="29:29" x14ac:dyDescent="0.35">
      <c r="AC10559" s="64"/>
    </row>
    <row r="10560" spans="29:29" x14ac:dyDescent="0.35">
      <c r="AC10560" s="64"/>
    </row>
    <row r="10561" spans="29:29" x14ac:dyDescent="0.35">
      <c r="AC10561" s="64"/>
    </row>
    <row r="10562" spans="29:29" x14ac:dyDescent="0.35">
      <c r="AC10562" s="64"/>
    </row>
    <row r="10563" spans="29:29" x14ac:dyDescent="0.35">
      <c r="AC10563" s="64"/>
    </row>
    <row r="10564" spans="29:29" x14ac:dyDescent="0.35">
      <c r="AC10564" s="64"/>
    </row>
    <row r="10565" spans="29:29" x14ac:dyDescent="0.35">
      <c r="AC10565" s="64"/>
    </row>
    <row r="10566" spans="29:29" x14ac:dyDescent="0.35">
      <c r="AC10566" s="64"/>
    </row>
    <row r="10567" spans="29:29" x14ac:dyDescent="0.35">
      <c r="AC10567" s="64"/>
    </row>
    <row r="10568" spans="29:29" x14ac:dyDescent="0.35">
      <c r="AC10568" s="64"/>
    </row>
    <row r="10569" spans="29:29" x14ac:dyDescent="0.35">
      <c r="AC10569" s="64"/>
    </row>
    <row r="10570" spans="29:29" x14ac:dyDescent="0.35">
      <c r="AC10570" s="64"/>
    </row>
    <row r="10571" spans="29:29" x14ac:dyDescent="0.35">
      <c r="AC10571" s="64"/>
    </row>
    <row r="10572" spans="29:29" x14ac:dyDescent="0.35">
      <c r="AC10572" s="64"/>
    </row>
    <row r="10573" spans="29:29" x14ac:dyDescent="0.35">
      <c r="AC10573" s="64"/>
    </row>
    <row r="10574" spans="29:29" x14ac:dyDescent="0.35">
      <c r="AC10574" s="64"/>
    </row>
    <row r="10575" spans="29:29" x14ac:dyDescent="0.35">
      <c r="AC10575" s="64"/>
    </row>
    <row r="10576" spans="29:29" x14ac:dyDescent="0.35">
      <c r="AC10576" s="64"/>
    </row>
    <row r="10577" spans="29:29" x14ac:dyDescent="0.35">
      <c r="AC10577" s="64"/>
    </row>
    <row r="10578" spans="29:29" x14ac:dyDescent="0.35">
      <c r="AC10578" s="64"/>
    </row>
    <row r="10579" spans="29:29" x14ac:dyDescent="0.35">
      <c r="AC10579" s="64"/>
    </row>
    <row r="10580" spans="29:29" x14ac:dyDescent="0.35">
      <c r="AC10580" s="64"/>
    </row>
    <row r="10581" spans="29:29" x14ac:dyDescent="0.35">
      <c r="AC10581" s="64"/>
    </row>
    <row r="10582" spans="29:29" x14ac:dyDescent="0.35">
      <c r="AC10582" s="64"/>
    </row>
    <row r="10583" spans="29:29" x14ac:dyDescent="0.35">
      <c r="AC10583" s="64"/>
    </row>
    <row r="10584" spans="29:29" x14ac:dyDescent="0.35">
      <c r="AC10584" s="64"/>
    </row>
    <row r="10585" spans="29:29" x14ac:dyDescent="0.35">
      <c r="AC10585" s="64"/>
    </row>
    <row r="10586" spans="29:29" x14ac:dyDescent="0.35">
      <c r="AC10586" s="64"/>
    </row>
    <row r="10587" spans="29:29" x14ac:dyDescent="0.35">
      <c r="AC10587" s="64"/>
    </row>
    <row r="10588" spans="29:29" x14ac:dyDescent="0.35">
      <c r="AC10588" s="64"/>
    </row>
    <row r="10589" spans="29:29" x14ac:dyDescent="0.35">
      <c r="AC10589" s="64"/>
    </row>
    <row r="10590" spans="29:29" x14ac:dyDescent="0.35">
      <c r="AC10590" s="64"/>
    </row>
    <row r="10591" spans="29:29" x14ac:dyDescent="0.35">
      <c r="AC10591" s="64"/>
    </row>
    <row r="10592" spans="29:29" x14ac:dyDescent="0.35">
      <c r="AC10592" s="64"/>
    </row>
    <row r="10593" spans="29:29" x14ac:dyDescent="0.35">
      <c r="AC10593" s="64"/>
    </row>
    <row r="10594" spans="29:29" x14ac:dyDescent="0.35">
      <c r="AC10594" s="64"/>
    </row>
    <row r="10595" spans="29:29" x14ac:dyDescent="0.35">
      <c r="AC10595" s="64"/>
    </row>
    <row r="10596" spans="29:29" x14ac:dyDescent="0.35">
      <c r="AC10596" s="64"/>
    </row>
    <row r="10597" spans="29:29" x14ac:dyDescent="0.35">
      <c r="AC10597" s="64"/>
    </row>
    <row r="10598" spans="29:29" x14ac:dyDescent="0.35">
      <c r="AC10598" s="64"/>
    </row>
    <row r="10599" spans="29:29" x14ac:dyDescent="0.35">
      <c r="AC10599" s="64"/>
    </row>
    <row r="10600" spans="29:29" x14ac:dyDescent="0.35">
      <c r="AC10600" s="64"/>
    </row>
    <row r="10601" spans="29:29" x14ac:dyDescent="0.35">
      <c r="AC10601" s="64"/>
    </row>
    <row r="10602" spans="29:29" x14ac:dyDescent="0.35">
      <c r="AC10602" s="64"/>
    </row>
    <row r="10603" spans="29:29" x14ac:dyDescent="0.35">
      <c r="AC10603" s="64"/>
    </row>
    <row r="10604" spans="29:29" x14ac:dyDescent="0.35">
      <c r="AC10604" s="64"/>
    </row>
    <row r="10605" spans="29:29" x14ac:dyDescent="0.35">
      <c r="AC10605" s="64"/>
    </row>
    <row r="10606" spans="29:29" x14ac:dyDescent="0.35">
      <c r="AC10606" s="64"/>
    </row>
    <row r="10607" spans="29:29" x14ac:dyDescent="0.35">
      <c r="AC10607" s="64"/>
    </row>
    <row r="10608" spans="29:29" x14ac:dyDescent="0.35">
      <c r="AC10608" s="64"/>
    </row>
    <row r="10609" spans="29:29" x14ac:dyDescent="0.35">
      <c r="AC10609" s="64"/>
    </row>
    <row r="10610" spans="29:29" x14ac:dyDescent="0.35">
      <c r="AC10610" s="64"/>
    </row>
    <row r="10611" spans="29:29" x14ac:dyDescent="0.35">
      <c r="AC10611" s="64"/>
    </row>
    <row r="10612" spans="29:29" x14ac:dyDescent="0.35">
      <c r="AC10612" s="64"/>
    </row>
    <row r="10613" spans="29:29" x14ac:dyDescent="0.35">
      <c r="AC10613" s="64"/>
    </row>
    <row r="10614" spans="29:29" x14ac:dyDescent="0.35">
      <c r="AC10614" s="64"/>
    </row>
    <row r="10615" spans="29:29" x14ac:dyDescent="0.35">
      <c r="AC10615" s="64"/>
    </row>
    <row r="10616" spans="29:29" x14ac:dyDescent="0.35">
      <c r="AC10616" s="64"/>
    </row>
    <row r="10617" spans="29:29" x14ac:dyDescent="0.35">
      <c r="AC10617" s="64"/>
    </row>
    <row r="10618" spans="29:29" x14ac:dyDescent="0.35">
      <c r="AC10618" s="64"/>
    </row>
    <row r="10619" spans="29:29" x14ac:dyDescent="0.35">
      <c r="AC10619" s="64"/>
    </row>
    <row r="10620" spans="29:29" x14ac:dyDescent="0.35">
      <c r="AC10620" s="64"/>
    </row>
    <row r="10621" spans="29:29" x14ac:dyDescent="0.35">
      <c r="AC10621" s="64"/>
    </row>
    <row r="10622" spans="29:29" x14ac:dyDescent="0.35">
      <c r="AC10622" s="64"/>
    </row>
    <row r="10623" spans="29:29" x14ac:dyDescent="0.35">
      <c r="AC10623" s="64"/>
    </row>
    <row r="10624" spans="29:29" x14ac:dyDescent="0.35">
      <c r="AC10624" s="64"/>
    </row>
    <row r="10625" spans="29:29" x14ac:dyDescent="0.35">
      <c r="AC10625" s="64"/>
    </row>
    <row r="10626" spans="29:29" x14ac:dyDescent="0.35">
      <c r="AC10626" s="64"/>
    </row>
    <row r="10627" spans="29:29" x14ac:dyDescent="0.35">
      <c r="AC10627" s="64"/>
    </row>
    <row r="10628" spans="29:29" x14ac:dyDescent="0.35">
      <c r="AC10628" s="64"/>
    </row>
    <row r="10629" spans="29:29" x14ac:dyDescent="0.35">
      <c r="AC10629" s="64"/>
    </row>
    <row r="10630" spans="29:29" x14ac:dyDescent="0.35">
      <c r="AC10630" s="64"/>
    </row>
    <row r="10631" spans="29:29" x14ac:dyDescent="0.35">
      <c r="AC10631" s="64"/>
    </row>
    <row r="10632" spans="29:29" x14ac:dyDescent="0.35">
      <c r="AC10632" s="64"/>
    </row>
    <row r="10633" spans="29:29" x14ac:dyDescent="0.35">
      <c r="AC10633" s="64"/>
    </row>
    <row r="10634" spans="29:29" x14ac:dyDescent="0.35">
      <c r="AC10634" s="64"/>
    </row>
    <row r="10635" spans="29:29" x14ac:dyDescent="0.35">
      <c r="AC10635" s="64"/>
    </row>
    <row r="10636" spans="29:29" x14ac:dyDescent="0.35">
      <c r="AC10636" s="64"/>
    </row>
    <row r="10637" spans="29:29" x14ac:dyDescent="0.35">
      <c r="AC10637" s="64"/>
    </row>
    <row r="10638" spans="29:29" x14ac:dyDescent="0.35">
      <c r="AC10638" s="64"/>
    </row>
    <row r="10639" spans="29:29" x14ac:dyDescent="0.35">
      <c r="AC10639" s="64"/>
    </row>
    <row r="10640" spans="29:29" x14ac:dyDescent="0.35">
      <c r="AC10640" s="64"/>
    </row>
    <row r="10641" spans="29:29" x14ac:dyDescent="0.35">
      <c r="AC10641" s="64"/>
    </row>
    <row r="10642" spans="29:29" x14ac:dyDescent="0.35">
      <c r="AC10642" s="64"/>
    </row>
    <row r="10643" spans="29:29" x14ac:dyDescent="0.35">
      <c r="AC10643" s="64"/>
    </row>
    <row r="10644" spans="29:29" x14ac:dyDescent="0.35">
      <c r="AC10644" s="64"/>
    </row>
    <row r="10645" spans="29:29" x14ac:dyDescent="0.35">
      <c r="AC10645" s="64"/>
    </row>
    <row r="10646" spans="29:29" x14ac:dyDescent="0.35">
      <c r="AC10646" s="64"/>
    </row>
    <row r="10647" spans="29:29" x14ac:dyDescent="0.35">
      <c r="AC10647" s="64"/>
    </row>
    <row r="10648" spans="29:29" x14ac:dyDescent="0.35">
      <c r="AC10648" s="64"/>
    </row>
    <row r="10649" spans="29:29" x14ac:dyDescent="0.35">
      <c r="AC10649" s="64"/>
    </row>
    <row r="10650" spans="29:29" x14ac:dyDescent="0.35">
      <c r="AC10650" s="64"/>
    </row>
    <row r="10651" spans="29:29" x14ac:dyDescent="0.35">
      <c r="AC10651" s="64"/>
    </row>
    <row r="10652" spans="29:29" x14ac:dyDescent="0.35">
      <c r="AC10652" s="64"/>
    </row>
    <row r="10653" spans="29:29" x14ac:dyDescent="0.35">
      <c r="AC10653" s="64"/>
    </row>
    <row r="10654" spans="29:29" x14ac:dyDescent="0.35">
      <c r="AC10654" s="64"/>
    </row>
    <row r="10655" spans="29:29" x14ac:dyDescent="0.35">
      <c r="AC10655" s="64"/>
    </row>
    <row r="10656" spans="29:29" x14ac:dyDescent="0.35">
      <c r="AC10656" s="64"/>
    </row>
    <row r="10657" spans="29:29" x14ac:dyDescent="0.35">
      <c r="AC10657" s="64"/>
    </row>
    <row r="10658" spans="29:29" x14ac:dyDescent="0.35">
      <c r="AC10658" s="64"/>
    </row>
    <row r="10659" spans="29:29" x14ac:dyDescent="0.35">
      <c r="AC10659" s="64"/>
    </row>
    <row r="10660" spans="29:29" x14ac:dyDescent="0.35">
      <c r="AC10660" s="64"/>
    </row>
    <row r="10661" spans="29:29" x14ac:dyDescent="0.35">
      <c r="AC10661" s="64"/>
    </row>
    <row r="10662" spans="29:29" x14ac:dyDescent="0.35">
      <c r="AC10662" s="64"/>
    </row>
    <row r="10663" spans="29:29" x14ac:dyDescent="0.35">
      <c r="AC10663" s="64"/>
    </row>
    <row r="10664" spans="29:29" x14ac:dyDescent="0.35">
      <c r="AC10664" s="64"/>
    </row>
    <row r="10665" spans="29:29" x14ac:dyDescent="0.35">
      <c r="AC10665" s="64"/>
    </row>
    <row r="10666" spans="29:29" x14ac:dyDescent="0.35">
      <c r="AC10666" s="64"/>
    </row>
    <row r="10667" spans="29:29" x14ac:dyDescent="0.35">
      <c r="AC10667" s="64"/>
    </row>
    <row r="10668" spans="29:29" x14ac:dyDescent="0.35">
      <c r="AC10668" s="64"/>
    </row>
    <row r="10669" spans="29:29" x14ac:dyDescent="0.35">
      <c r="AC10669" s="64"/>
    </row>
    <row r="10670" spans="29:29" x14ac:dyDescent="0.35">
      <c r="AC10670" s="64"/>
    </row>
    <row r="10671" spans="29:29" x14ac:dyDescent="0.35">
      <c r="AC10671" s="64"/>
    </row>
    <row r="10672" spans="29:29" x14ac:dyDescent="0.35">
      <c r="AC10672" s="64"/>
    </row>
    <row r="10673" spans="29:29" x14ac:dyDescent="0.35">
      <c r="AC10673" s="64"/>
    </row>
    <row r="10674" spans="29:29" x14ac:dyDescent="0.35">
      <c r="AC10674" s="64"/>
    </row>
    <row r="10675" spans="29:29" x14ac:dyDescent="0.35">
      <c r="AC10675" s="64"/>
    </row>
    <row r="10676" spans="29:29" x14ac:dyDescent="0.35">
      <c r="AC10676" s="64"/>
    </row>
    <row r="10677" spans="29:29" x14ac:dyDescent="0.35">
      <c r="AC10677" s="64"/>
    </row>
    <row r="10678" spans="29:29" x14ac:dyDescent="0.35">
      <c r="AC10678" s="64"/>
    </row>
    <row r="10679" spans="29:29" x14ac:dyDescent="0.35">
      <c r="AC10679" s="64"/>
    </row>
    <row r="10680" spans="29:29" x14ac:dyDescent="0.35">
      <c r="AC10680" s="64"/>
    </row>
    <row r="10681" spans="29:29" x14ac:dyDescent="0.35">
      <c r="AC10681" s="64"/>
    </row>
    <row r="10682" spans="29:29" x14ac:dyDescent="0.35">
      <c r="AC10682" s="64"/>
    </row>
    <row r="10683" spans="29:29" x14ac:dyDescent="0.35">
      <c r="AC10683" s="64"/>
    </row>
    <row r="10684" spans="29:29" x14ac:dyDescent="0.35">
      <c r="AC10684" s="64"/>
    </row>
    <row r="10685" spans="29:29" x14ac:dyDescent="0.35">
      <c r="AC10685" s="64"/>
    </row>
    <row r="10686" spans="29:29" x14ac:dyDescent="0.35">
      <c r="AC10686" s="64"/>
    </row>
    <row r="10687" spans="29:29" x14ac:dyDescent="0.35">
      <c r="AC10687" s="64"/>
    </row>
    <row r="10688" spans="29:29" x14ac:dyDescent="0.35">
      <c r="AC10688" s="64"/>
    </row>
    <row r="10689" spans="29:29" x14ac:dyDescent="0.35">
      <c r="AC10689" s="64"/>
    </row>
    <row r="10690" spans="29:29" x14ac:dyDescent="0.35">
      <c r="AC10690" s="64"/>
    </row>
    <row r="10691" spans="29:29" x14ac:dyDescent="0.35">
      <c r="AC10691" s="64"/>
    </row>
    <row r="10692" spans="29:29" x14ac:dyDescent="0.35">
      <c r="AC10692" s="64"/>
    </row>
    <row r="10693" spans="29:29" x14ac:dyDescent="0.35">
      <c r="AC10693" s="64"/>
    </row>
    <row r="10694" spans="29:29" x14ac:dyDescent="0.35">
      <c r="AC10694" s="64"/>
    </row>
    <row r="10695" spans="29:29" x14ac:dyDescent="0.35">
      <c r="AC10695" s="64"/>
    </row>
    <row r="10696" spans="29:29" x14ac:dyDescent="0.35">
      <c r="AC10696" s="64"/>
    </row>
    <row r="10697" spans="29:29" x14ac:dyDescent="0.35">
      <c r="AC10697" s="64"/>
    </row>
    <row r="10698" spans="29:29" x14ac:dyDescent="0.35">
      <c r="AC10698" s="64"/>
    </row>
    <row r="10699" spans="29:29" x14ac:dyDescent="0.35">
      <c r="AC10699" s="64"/>
    </row>
    <row r="10700" spans="29:29" x14ac:dyDescent="0.35">
      <c r="AC10700" s="64"/>
    </row>
    <row r="10701" spans="29:29" x14ac:dyDescent="0.35">
      <c r="AC10701" s="64"/>
    </row>
    <row r="10702" spans="29:29" x14ac:dyDescent="0.35">
      <c r="AC10702" s="64"/>
    </row>
    <row r="10703" spans="29:29" x14ac:dyDescent="0.35">
      <c r="AC10703" s="64"/>
    </row>
    <row r="10704" spans="29:29" x14ac:dyDescent="0.35">
      <c r="AC10704" s="64"/>
    </row>
    <row r="10705" spans="29:29" x14ac:dyDescent="0.35">
      <c r="AC10705" s="64"/>
    </row>
    <row r="10706" spans="29:29" x14ac:dyDescent="0.35">
      <c r="AC10706" s="64"/>
    </row>
    <row r="10707" spans="29:29" x14ac:dyDescent="0.35">
      <c r="AC10707" s="64"/>
    </row>
    <row r="10708" spans="29:29" x14ac:dyDescent="0.35">
      <c r="AC10708" s="64"/>
    </row>
    <row r="10709" spans="29:29" x14ac:dyDescent="0.35">
      <c r="AC10709" s="64"/>
    </row>
    <row r="10710" spans="29:29" x14ac:dyDescent="0.35">
      <c r="AC10710" s="64"/>
    </row>
    <row r="10711" spans="29:29" x14ac:dyDescent="0.35">
      <c r="AC10711" s="64"/>
    </row>
    <row r="10712" spans="29:29" x14ac:dyDescent="0.35">
      <c r="AC10712" s="64"/>
    </row>
    <row r="10713" spans="29:29" x14ac:dyDescent="0.35">
      <c r="AC10713" s="64"/>
    </row>
    <row r="10714" spans="29:29" x14ac:dyDescent="0.35">
      <c r="AC10714" s="64"/>
    </row>
    <row r="10715" spans="29:29" x14ac:dyDescent="0.35">
      <c r="AC10715" s="64"/>
    </row>
    <row r="10716" spans="29:29" x14ac:dyDescent="0.35">
      <c r="AC10716" s="64"/>
    </row>
    <row r="10717" spans="29:29" x14ac:dyDescent="0.35">
      <c r="AC10717" s="64"/>
    </row>
    <row r="10718" spans="29:29" x14ac:dyDescent="0.35">
      <c r="AC10718" s="64"/>
    </row>
    <row r="10719" spans="29:29" x14ac:dyDescent="0.35">
      <c r="AC10719" s="64"/>
    </row>
    <row r="10720" spans="29:29" x14ac:dyDescent="0.35">
      <c r="AC10720" s="64"/>
    </row>
    <row r="10721" spans="29:29" x14ac:dyDescent="0.35">
      <c r="AC10721" s="64"/>
    </row>
    <row r="10722" spans="29:29" x14ac:dyDescent="0.35">
      <c r="AC10722" s="64"/>
    </row>
    <row r="10723" spans="29:29" x14ac:dyDescent="0.35">
      <c r="AC10723" s="64"/>
    </row>
    <row r="10724" spans="29:29" x14ac:dyDescent="0.35">
      <c r="AC10724" s="64"/>
    </row>
    <row r="10725" spans="29:29" x14ac:dyDescent="0.35">
      <c r="AC10725" s="64"/>
    </row>
    <row r="10726" spans="29:29" x14ac:dyDescent="0.35">
      <c r="AC10726" s="64"/>
    </row>
    <row r="10727" spans="29:29" x14ac:dyDescent="0.35">
      <c r="AC10727" s="64"/>
    </row>
    <row r="10728" spans="29:29" x14ac:dyDescent="0.35">
      <c r="AC10728" s="64"/>
    </row>
    <row r="10729" spans="29:29" x14ac:dyDescent="0.35">
      <c r="AC10729" s="64"/>
    </row>
    <row r="10730" spans="29:29" x14ac:dyDescent="0.35">
      <c r="AC10730" s="64"/>
    </row>
    <row r="10731" spans="29:29" x14ac:dyDescent="0.35">
      <c r="AC10731" s="64"/>
    </row>
    <row r="10732" spans="29:29" x14ac:dyDescent="0.35">
      <c r="AC10732" s="64"/>
    </row>
    <row r="10733" spans="29:29" x14ac:dyDescent="0.35">
      <c r="AC10733" s="64"/>
    </row>
    <row r="10734" spans="29:29" x14ac:dyDescent="0.35">
      <c r="AC10734" s="64"/>
    </row>
    <row r="10735" spans="29:29" x14ac:dyDescent="0.35">
      <c r="AC10735" s="64"/>
    </row>
    <row r="10736" spans="29:29" x14ac:dyDescent="0.35">
      <c r="AC10736" s="64"/>
    </row>
    <row r="10737" spans="29:29" x14ac:dyDescent="0.35">
      <c r="AC10737" s="64"/>
    </row>
    <row r="10738" spans="29:29" x14ac:dyDescent="0.35">
      <c r="AC10738" s="64"/>
    </row>
    <row r="10739" spans="29:29" x14ac:dyDescent="0.35">
      <c r="AC10739" s="64"/>
    </row>
    <row r="10740" spans="29:29" x14ac:dyDescent="0.35">
      <c r="AC10740" s="64"/>
    </row>
    <row r="10741" spans="29:29" x14ac:dyDescent="0.35">
      <c r="AC10741" s="64"/>
    </row>
    <row r="10742" spans="29:29" x14ac:dyDescent="0.35">
      <c r="AC10742" s="64"/>
    </row>
    <row r="10743" spans="29:29" x14ac:dyDescent="0.35">
      <c r="AC10743" s="64"/>
    </row>
    <row r="10744" spans="29:29" x14ac:dyDescent="0.35">
      <c r="AC10744" s="64"/>
    </row>
    <row r="10745" spans="29:29" x14ac:dyDescent="0.35">
      <c r="AC10745" s="64"/>
    </row>
    <row r="10746" spans="29:29" x14ac:dyDescent="0.35">
      <c r="AC10746" s="64"/>
    </row>
    <row r="10747" spans="29:29" x14ac:dyDescent="0.35">
      <c r="AC10747" s="64"/>
    </row>
    <row r="10748" spans="29:29" x14ac:dyDescent="0.35">
      <c r="AC10748" s="64"/>
    </row>
    <row r="10749" spans="29:29" x14ac:dyDescent="0.35">
      <c r="AC10749" s="64"/>
    </row>
    <row r="10750" spans="29:29" x14ac:dyDescent="0.35">
      <c r="AC10750" s="64"/>
    </row>
    <row r="10751" spans="29:29" x14ac:dyDescent="0.35">
      <c r="AC10751" s="64"/>
    </row>
    <row r="10752" spans="29:29" x14ac:dyDescent="0.35">
      <c r="AC10752" s="64"/>
    </row>
    <row r="10753" spans="29:29" x14ac:dyDescent="0.35">
      <c r="AC10753" s="64"/>
    </row>
    <row r="10754" spans="29:29" x14ac:dyDescent="0.35">
      <c r="AC10754" s="64"/>
    </row>
    <row r="10755" spans="29:29" x14ac:dyDescent="0.35">
      <c r="AC10755" s="64"/>
    </row>
    <row r="10756" spans="29:29" x14ac:dyDescent="0.35">
      <c r="AC10756" s="64"/>
    </row>
    <row r="10757" spans="29:29" x14ac:dyDescent="0.35">
      <c r="AC10757" s="64"/>
    </row>
    <row r="10758" spans="29:29" x14ac:dyDescent="0.35">
      <c r="AC10758" s="64"/>
    </row>
    <row r="10759" spans="29:29" x14ac:dyDescent="0.35">
      <c r="AC10759" s="64"/>
    </row>
    <row r="10760" spans="29:29" x14ac:dyDescent="0.35">
      <c r="AC10760" s="64"/>
    </row>
    <row r="10761" spans="29:29" x14ac:dyDescent="0.35">
      <c r="AC10761" s="64"/>
    </row>
    <row r="10762" spans="29:29" x14ac:dyDescent="0.35">
      <c r="AC10762" s="64"/>
    </row>
    <row r="10763" spans="29:29" x14ac:dyDescent="0.35">
      <c r="AC10763" s="64"/>
    </row>
    <row r="10764" spans="29:29" x14ac:dyDescent="0.35">
      <c r="AC10764" s="64"/>
    </row>
    <row r="10765" spans="29:29" x14ac:dyDescent="0.35">
      <c r="AC10765" s="64"/>
    </row>
    <row r="10766" spans="29:29" x14ac:dyDescent="0.35">
      <c r="AC10766" s="64"/>
    </row>
    <row r="10767" spans="29:29" x14ac:dyDescent="0.35">
      <c r="AC10767" s="64"/>
    </row>
    <row r="10768" spans="29:29" x14ac:dyDescent="0.35">
      <c r="AC10768" s="64"/>
    </row>
    <row r="10769" spans="29:29" x14ac:dyDescent="0.35">
      <c r="AC10769" s="64"/>
    </row>
    <row r="10770" spans="29:29" x14ac:dyDescent="0.35">
      <c r="AC10770" s="64"/>
    </row>
    <row r="10771" spans="29:29" x14ac:dyDescent="0.35">
      <c r="AC10771" s="64"/>
    </row>
    <row r="10772" spans="29:29" x14ac:dyDescent="0.35">
      <c r="AC10772" s="64"/>
    </row>
    <row r="10773" spans="29:29" x14ac:dyDescent="0.35">
      <c r="AC10773" s="64"/>
    </row>
    <row r="10774" spans="29:29" x14ac:dyDescent="0.35">
      <c r="AC10774" s="64"/>
    </row>
    <row r="10775" spans="29:29" x14ac:dyDescent="0.35">
      <c r="AC10775" s="64"/>
    </row>
    <row r="10776" spans="29:29" x14ac:dyDescent="0.35">
      <c r="AC10776" s="64"/>
    </row>
    <row r="10777" spans="29:29" x14ac:dyDescent="0.35">
      <c r="AC10777" s="64"/>
    </row>
    <row r="10778" spans="29:29" x14ac:dyDescent="0.35">
      <c r="AC10778" s="64"/>
    </row>
    <row r="10779" spans="29:29" x14ac:dyDescent="0.35">
      <c r="AC10779" s="64"/>
    </row>
    <row r="10780" spans="29:29" x14ac:dyDescent="0.35">
      <c r="AC10780" s="64"/>
    </row>
    <row r="10781" spans="29:29" x14ac:dyDescent="0.35">
      <c r="AC10781" s="64"/>
    </row>
    <row r="10782" spans="29:29" x14ac:dyDescent="0.35">
      <c r="AC10782" s="64"/>
    </row>
    <row r="10783" spans="29:29" x14ac:dyDescent="0.35">
      <c r="AC10783" s="64"/>
    </row>
    <row r="10784" spans="29:29" x14ac:dyDescent="0.35">
      <c r="AC10784" s="64"/>
    </row>
    <row r="10785" spans="29:29" x14ac:dyDescent="0.35">
      <c r="AC10785" s="64"/>
    </row>
    <row r="10786" spans="29:29" x14ac:dyDescent="0.35">
      <c r="AC10786" s="64"/>
    </row>
    <row r="10787" spans="29:29" x14ac:dyDescent="0.35">
      <c r="AC10787" s="64"/>
    </row>
    <row r="10788" spans="29:29" x14ac:dyDescent="0.35">
      <c r="AC10788" s="64"/>
    </row>
    <row r="10789" spans="29:29" x14ac:dyDescent="0.35">
      <c r="AC10789" s="64"/>
    </row>
    <row r="10790" spans="29:29" x14ac:dyDescent="0.35">
      <c r="AC10790" s="64"/>
    </row>
    <row r="10791" spans="29:29" x14ac:dyDescent="0.35">
      <c r="AC10791" s="64"/>
    </row>
    <row r="10792" spans="29:29" x14ac:dyDescent="0.35">
      <c r="AC10792" s="64"/>
    </row>
    <row r="10793" spans="29:29" x14ac:dyDescent="0.35">
      <c r="AC10793" s="64"/>
    </row>
    <row r="10794" spans="29:29" x14ac:dyDescent="0.35">
      <c r="AC10794" s="64"/>
    </row>
    <row r="10795" spans="29:29" x14ac:dyDescent="0.35">
      <c r="AC10795" s="64"/>
    </row>
    <row r="10796" spans="29:29" x14ac:dyDescent="0.35">
      <c r="AC10796" s="64"/>
    </row>
    <row r="10797" spans="29:29" x14ac:dyDescent="0.35">
      <c r="AC10797" s="64"/>
    </row>
    <row r="10798" spans="29:29" x14ac:dyDescent="0.35">
      <c r="AC10798" s="64"/>
    </row>
    <row r="10799" spans="29:29" x14ac:dyDescent="0.35">
      <c r="AC10799" s="64"/>
    </row>
    <row r="10800" spans="29:29" x14ac:dyDescent="0.35">
      <c r="AC10800" s="64"/>
    </row>
    <row r="10801" spans="29:29" x14ac:dyDescent="0.35">
      <c r="AC10801" s="64"/>
    </row>
    <row r="10802" spans="29:29" x14ac:dyDescent="0.35">
      <c r="AC10802" s="64"/>
    </row>
    <row r="10803" spans="29:29" x14ac:dyDescent="0.35">
      <c r="AC10803" s="64"/>
    </row>
    <row r="10804" spans="29:29" x14ac:dyDescent="0.35">
      <c r="AC10804" s="64"/>
    </row>
    <row r="10805" spans="29:29" x14ac:dyDescent="0.35">
      <c r="AC10805" s="64"/>
    </row>
    <row r="10806" spans="29:29" x14ac:dyDescent="0.35">
      <c r="AC10806" s="64"/>
    </row>
    <row r="10807" spans="29:29" x14ac:dyDescent="0.35">
      <c r="AC10807" s="64"/>
    </row>
    <row r="10808" spans="29:29" x14ac:dyDescent="0.35">
      <c r="AC10808" s="64"/>
    </row>
    <row r="10809" spans="29:29" x14ac:dyDescent="0.35">
      <c r="AC10809" s="64"/>
    </row>
    <row r="10810" spans="29:29" x14ac:dyDescent="0.35">
      <c r="AC10810" s="64"/>
    </row>
    <row r="10811" spans="29:29" x14ac:dyDescent="0.35">
      <c r="AC10811" s="64"/>
    </row>
    <row r="10812" spans="29:29" x14ac:dyDescent="0.35">
      <c r="AC10812" s="64"/>
    </row>
    <row r="10813" spans="29:29" x14ac:dyDescent="0.35">
      <c r="AC10813" s="64"/>
    </row>
    <row r="10814" spans="29:29" x14ac:dyDescent="0.35">
      <c r="AC10814" s="64"/>
    </row>
    <row r="10815" spans="29:29" x14ac:dyDescent="0.35">
      <c r="AC10815" s="64"/>
    </row>
    <row r="10816" spans="29:29" x14ac:dyDescent="0.35">
      <c r="AC10816" s="64"/>
    </row>
    <row r="10817" spans="29:29" x14ac:dyDescent="0.35">
      <c r="AC10817" s="64"/>
    </row>
    <row r="10818" spans="29:29" x14ac:dyDescent="0.35">
      <c r="AC10818" s="64"/>
    </row>
    <row r="10819" spans="29:29" x14ac:dyDescent="0.35">
      <c r="AC10819" s="64"/>
    </row>
    <row r="10820" spans="29:29" x14ac:dyDescent="0.35">
      <c r="AC10820" s="64"/>
    </row>
    <row r="10821" spans="29:29" x14ac:dyDescent="0.35">
      <c r="AC10821" s="64"/>
    </row>
    <row r="10822" spans="29:29" x14ac:dyDescent="0.35">
      <c r="AC10822" s="64"/>
    </row>
    <row r="10823" spans="29:29" x14ac:dyDescent="0.35">
      <c r="AC10823" s="64"/>
    </row>
    <row r="10824" spans="29:29" x14ac:dyDescent="0.35">
      <c r="AC10824" s="64"/>
    </row>
    <row r="10825" spans="29:29" x14ac:dyDescent="0.35">
      <c r="AC10825" s="64"/>
    </row>
    <row r="10826" spans="29:29" x14ac:dyDescent="0.35">
      <c r="AC10826" s="64"/>
    </row>
    <row r="10827" spans="29:29" x14ac:dyDescent="0.35">
      <c r="AC10827" s="64"/>
    </row>
    <row r="10828" spans="29:29" x14ac:dyDescent="0.35">
      <c r="AC10828" s="64"/>
    </row>
    <row r="10829" spans="29:29" x14ac:dyDescent="0.35">
      <c r="AC10829" s="64"/>
    </row>
    <row r="10830" spans="29:29" x14ac:dyDescent="0.35">
      <c r="AC10830" s="64"/>
    </row>
    <row r="10831" spans="29:29" x14ac:dyDescent="0.35">
      <c r="AC10831" s="64"/>
    </row>
    <row r="10832" spans="29:29" x14ac:dyDescent="0.35">
      <c r="AC10832" s="64"/>
    </row>
    <row r="10833" spans="29:29" x14ac:dyDescent="0.35">
      <c r="AC10833" s="64"/>
    </row>
    <row r="10834" spans="29:29" x14ac:dyDescent="0.35">
      <c r="AC10834" s="64"/>
    </row>
    <row r="10835" spans="29:29" x14ac:dyDescent="0.35">
      <c r="AC10835" s="64"/>
    </row>
    <row r="10836" spans="29:29" x14ac:dyDescent="0.35">
      <c r="AC10836" s="64"/>
    </row>
    <row r="10837" spans="29:29" x14ac:dyDescent="0.35">
      <c r="AC10837" s="64"/>
    </row>
    <row r="10838" spans="29:29" x14ac:dyDescent="0.35">
      <c r="AC10838" s="64"/>
    </row>
    <row r="10839" spans="29:29" x14ac:dyDescent="0.35">
      <c r="AC10839" s="64"/>
    </row>
    <row r="10840" spans="29:29" x14ac:dyDescent="0.35">
      <c r="AC10840" s="64"/>
    </row>
    <row r="10841" spans="29:29" x14ac:dyDescent="0.35">
      <c r="AC10841" s="64"/>
    </row>
    <row r="10842" spans="29:29" x14ac:dyDescent="0.35">
      <c r="AC10842" s="64"/>
    </row>
    <row r="10843" spans="29:29" x14ac:dyDescent="0.35">
      <c r="AC10843" s="64"/>
    </row>
    <row r="10844" spans="29:29" x14ac:dyDescent="0.35">
      <c r="AC10844" s="64"/>
    </row>
    <row r="10845" spans="29:29" x14ac:dyDescent="0.35">
      <c r="AC10845" s="64"/>
    </row>
    <row r="10846" spans="29:29" x14ac:dyDescent="0.35">
      <c r="AC10846" s="64"/>
    </row>
    <row r="10847" spans="29:29" x14ac:dyDescent="0.35">
      <c r="AC10847" s="64"/>
    </row>
    <row r="10848" spans="29:29" x14ac:dyDescent="0.35">
      <c r="AC10848" s="64"/>
    </row>
    <row r="10849" spans="29:29" x14ac:dyDescent="0.35">
      <c r="AC10849" s="64"/>
    </row>
    <row r="10850" spans="29:29" x14ac:dyDescent="0.35">
      <c r="AC10850" s="64"/>
    </row>
    <row r="10851" spans="29:29" x14ac:dyDescent="0.35">
      <c r="AC10851" s="64"/>
    </row>
    <row r="10852" spans="29:29" x14ac:dyDescent="0.35">
      <c r="AC10852" s="64"/>
    </row>
    <row r="10853" spans="29:29" x14ac:dyDescent="0.35">
      <c r="AC10853" s="64"/>
    </row>
    <row r="10854" spans="29:29" x14ac:dyDescent="0.35">
      <c r="AC10854" s="64"/>
    </row>
    <row r="10855" spans="29:29" x14ac:dyDescent="0.35">
      <c r="AC10855" s="64"/>
    </row>
    <row r="10856" spans="29:29" x14ac:dyDescent="0.35">
      <c r="AC10856" s="64"/>
    </row>
    <row r="10857" spans="29:29" x14ac:dyDescent="0.35">
      <c r="AC10857" s="64"/>
    </row>
    <row r="10858" spans="29:29" x14ac:dyDescent="0.35">
      <c r="AC10858" s="64"/>
    </row>
    <row r="10859" spans="29:29" x14ac:dyDescent="0.35">
      <c r="AC10859" s="64"/>
    </row>
    <row r="10860" spans="29:29" x14ac:dyDescent="0.35">
      <c r="AC10860" s="64"/>
    </row>
    <row r="10861" spans="29:29" x14ac:dyDescent="0.35">
      <c r="AC10861" s="64"/>
    </row>
    <row r="10862" spans="29:29" x14ac:dyDescent="0.35">
      <c r="AC10862" s="64"/>
    </row>
    <row r="10863" spans="29:29" x14ac:dyDescent="0.35">
      <c r="AC10863" s="64"/>
    </row>
    <row r="10864" spans="29:29" x14ac:dyDescent="0.35">
      <c r="AC10864" s="64"/>
    </row>
    <row r="10865" spans="29:29" x14ac:dyDescent="0.35">
      <c r="AC10865" s="64"/>
    </row>
    <row r="10866" spans="29:29" x14ac:dyDescent="0.35">
      <c r="AC10866" s="64"/>
    </row>
    <row r="10867" spans="29:29" x14ac:dyDescent="0.35">
      <c r="AC10867" s="64"/>
    </row>
    <row r="10868" spans="29:29" x14ac:dyDescent="0.35">
      <c r="AC10868" s="64"/>
    </row>
    <row r="10869" spans="29:29" x14ac:dyDescent="0.35">
      <c r="AC10869" s="64"/>
    </row>
    <row r="10870" spans="29:29" x14ac:dyDescent="0.35">
      <c r="AC10870" s="64"/>
    </row>
    <row r="10871" spans="29:29" x14ac:dyDescent="0.35">
      <c r="AC10871" s="64"/>
    </row>
    <row r="10872" spans="29:29" x14ac:dyDescent="0.35">
      <c r="AC10872" s="64"/>
    </row>
    <row r="10873" spans="29:29" x14ac:dyDescent="0.35">
      <c r="AC10873" s="64"/>
    </row>
    <row r="10874" spans="29:29" x14ac:dyDescent="0.35">
      <c r="AC10874" s="64"/>
    </row>
    <row r="10875" spans="29:29" x14ac:dyDescent="0.35">
      <c r="AC10875" s="64"/>
    </row>
    <row r="10876" spans="29:29" x14ac:dyDescent="0.35">
      <c r="AC10876" s="64"/>
    </row>
    <row r="10877" spans="29:29" x14ac:dyDescent="0.35">
      <c r="AC10877" s="64"/>
    </row>
    <row r="10878" spans="29:29" x14ac:dyDescent="0.35">
      <c r="AC10878" s="64"/>
    </row>
    <row r="10879" spans="29:29" x14ac:dyDescent="0.35">
      <c r="AC10879" s="64"/>
    </row>
    <row r="10880" spans="29:29" x14ac:dyDescent="0.35">
      <c r="AC10880" s="64"/>
    </row>
    <row r="10881" spans="29:29" x14ac:dyDescent="0.35">
      <c r="AC10881" s="64"/>
    </row>
    <row r="10882" spans="29:29" x14ac:dyDescent="0.35">
      <c r="AC10882" s="64"/>
    </row>
    <row r="10883" spans="29:29" x14ac:dyDescent="0.35">
      <c r="AC10883" s="64"/>
    </row>
    <row r="10884" spans="29:29" x14ac:dyDescent="0.35">
      <c r="AC10884" s="64"/>
    </row>
    <row r="10885" spans="29:29" x14ac:dyDescent="0.35">
      <c r="AC10885" s="64"/>
    </row>
    <row r="10886" spans="29:29" x14ac:dyDescent="0.35">
      <c r="AC10886" s="64"/>
    </row>
    <row r="10887" spans="29:29" x14ac:dyDescent="0.35">
      <c r="AC10887" s="64"/>
    </row>
    <row r="10888" spans="29:29" x14ac:dyDescent="0.35">
      <c r="AC10888" s="64"/>
    </row>
    <row r="10889" spans="29:29" x14ac:dyDescent="0.35">
      <c r="AC10889" s="64"/>
    </row>
    <row r="10890" spans="29:29" x14ac:dyDescent="0.35">
      <c r="AC10890" s="64"/>
    </row>
    <row r="10891" spans="29:29" x14ac:dyDescent="0.35">
      <c r="AC10891" s="64"/>
    </row>
    <row r="10892" spans="29:29" x14ac:dyDescent="0.35">
      <c r="AC10892" s="64"/>
    </row>
    <row r="10893" spans="29:29" x14ac:dyDescent="0.35">
      <c r="AC10893" s="64"/>
    </row>
    <row r="10894" spans="29:29" x14ac:dyDescent="0.35">
      <c r="AC10894" s="64"/>
    </row>
    <row r="10895" spans="29:29" x14ac:dyDescent="0.35">
      <c r="AC10895" s="64"/>
    </row>
    <row r="10896" spans="29:29" x14ac:dyDescent="0.35">
      <c r="AC10896" s="64"/>
    </row>
    <row r="10897" spans="29:29" x14ac:dyDescent="0.35">
      <c r="AC10897" s="64"/>
    </row>
    <row r="10898" spans="29:29" x14ac:dyDescent="0.35">
      <c r="AC10898" s="64"/>
    </row>
    <row r="10899" spans="29:29" x14ac:dyDescent="0.35">
      <c r="AC10899" s="64"/>
    </row>
    <row r="10900" spans="29:29" x14ac:dyDescent="0.35">
      <c r="AC10900" s="64"/>
    </row>
    <row r="10901" spans="29:29" x14ac:dyDescent="0.35">
      <c r="AC10901" s="64"/>
    </row>
    <row r="10902" spans="29:29" x14ac:dyDescent="0.35">
      <c r="AC10902" s="64"/>
    </row>
    <row r="10903" spans="29:29" x14ac:dyDescent="0.35">
      <c r="AC10903" s="64"/>
    </row>
    <row r="10904" spans="29:29" x14ac:dyDescent="0.35">
      <c r="AC10904" s="64"/>
    </row>
    <row r="10905" spans="29:29" x14ac:dyDescent="0.35">
      <c r="AC10905" s="64"/>
    </row>
    <row r="10906" spans="29:29" x14ac:dyDescent="0.35">
      <c r="AC10906" s="64"/>
    </row>
    <row r="10907" spans="29:29" x14ac:dyDescent="0.35">
      <c r="AC10907" s="64"/>
    </row>
    <row r="10908" spans="29:29" x14ac:dyDescent="0.35">
      <c r="AC10908" s="64"/>
    </row>
    <row r="10909" spans="29:29" x14ac:dyDescent="0.35">
      <c r="AC10909" s="64"/>
    </row>
    <row r="10910" spans="29:29" x14ac:dyDescent="0.35">
      <c r="AC10910" s="64"/>
    </row>
    <row r="10911" spans="29:29" x14ac:dyDescent="0.35">
      <c r="AC10911" s="64"/>
    </row>
    <row r="10912" spans="29:29" x14ac:dyDescent="0.35">
      <c r="AC10912" s="64"/>
    </row>
    <row r="10913" spans="29:29" x14ac:dyDescent="0.35">
      <c r="AC10913" s="64"/>
    </row>
    <row r="10914" spans="29:29" x14ac:dyDescent="0.35">
      <c r="AC10914" s="64"/>
    </row>
    <row r="10915" spans="29:29" x14ac:dyDescent="0.35">
      <c r="AC10915" s="64"/>
    </row>
    <row r="10916" spans="29:29" x14ac:dyDescent="0.35">
      <c r="AC10916" s="64"/>
    </row>
    <row r="10917" spans="29:29" x14ac:dyDescent="0.35">
      <c r="AC10917" s="64"/>
    </row>
    <row r="10918" spans="29:29" x14ac:dyDescent="0.35">
      <c r="AC10918" s="64"/>
    </row>
    <row r="10919" spans="29:29" x14ac:dyDescent="0.35">
      <c r="AC10919" s="64"/>
    </row>
    <row r="10920" spans="29:29" x14ac:dyDescent="0.35">
      <c r="AC10920" s="64"/>
    </row>
    <row r="10921" spans="29:29" x14ac:dyDescent="0.35">
      <c r="AC10921" s="64"/>
    </row>
    <row r="10922" spans="29:29" x14ac:dyDescent="0.35">
      <c r="AC10922" s="64"/>
    </row>
    <row r="10923" spans="29:29" x14ac:dyDescent="0.35">
      <c r="AC10923" s="64"/>
    </row>
    <row r="10924" spans="29:29" x14ac:dyDescent="0.35">
      <c r="AC10924" s="64"/>
    </row>
    <row r="10925" spans="29:29" x14ac:dyDescent="0.35">
      <c r="AC10925" s="64"/>
    </row>
    <row r="10926" spans="29:29" x14ac:dyDescent="0.35">
      <c r="AC10926" s="64"/>
    </row>
    <row r="10927" spans="29:29" x14ac:dyDescent="0.35">
      <c r="AC10927" s="64"/>
    </row>
    <row r="10928" spans="29:29" x14ac:dyDescent="0.35">
      <c r="AC10928" s="64"/>
    </row>
    <row r="10929" spans="29:29" x14ac:dyDescent="0.35">
      <c r="AC10929" s="64"/>
    </row>
    <row r="10930" spans="29:29" x14ac:dyDescent="0.35">
      <c r="AC10930" s="64"/>
    </row>
    <row r="10931" spans="29:29" x14ac:dyDescent="0.35">
      <c r="AC10931" s="64"/>
    </row>
    <row r="10932" spans="29:29" x14ac:dyDescent="0.35">
      <c r="AC10932" s="64"/>
    </row>
    <row r="10933" spans="29:29" x14ac:dyDescent="0.35">
      <c r="AC10933" s="64"/>
    </row>
    <row r="10934" spans="29:29" x14ac:dyDescent="0.35">
      <c r="AC10934" s="64"/>
    </row>
    <row r="10935" spans="29:29" x14ac:dyDescent="0.35">
      <c r="AC10935" s="64"/>
    </row>
    <row r="10936" spans="29:29" x14ac:dyDescent="0.35">
      <c r="AC10936" s="64"/>
    </row>
    <row r="10937" spans="29:29" x14ac:dyDescent="0.35">
      <c r="AC10937" s="64"/>
    </row>
    <row r="10938" spans="29:29" x14ac:dyDescent="0.35">
      <c r="AC10938" s="64"/>
    </row>
    <row r="10939" spans="29:29" x14ac:dyDescent="0.35">
      <c r="AC10939" s="64"/>
    </row>
    <row r="10940" spans="29:29" x14ac:dyDescent="0.35">
      <c r="AC10940" s="64"/>
    </row>
    <row r="10941" spans="29:29" x14ac:dyDescent="0.35">
      <c r="AC10941" s="64"/>
    </row>
    <row r="10942" spans="29:29" x14ac:dyDescent="0.35">
      <c r="AC10942" s="64"/>
    </row>
    <row r="10943" spans="29:29" x14ac:dyDescent="0.35">
      <c r="AC10943" s="64"/>
    </row>
    <row r="10944" spans="29:29" x14ac:dyDescent="0.35">
      <c r="AC10944" s="64"/>
    </row>
    <row r="10945" spans="29:29" x14ac:dyDescent="0.35">
      <c r="AC10945" s="64"/>
    </row>
    <row r="10946" spans="29:29" x14ac:dyDescent="0.35">
      <c r="AC10946" s="64"/>
    </row>
    <row r="10947" spans="29:29" x14ac:dyDescent="0.35">
      <c r="AC10947" s="64"/>
    </row>
    <row r="10948" spans="29:29" x14ac:dyDescent="0.35">
      <c r="AC10948" s="64"/>
    </row>
    <row r="10949" spans="29:29" x14ac:dyDescent="0.35">
      <c r="AC10949" s="64"/>
    </row>
    <row r="10950" spans="29:29" x14ac:dyDescent="0.35">
      <c r="AC10950" s="64"/>
    </row>
    <row r="10951" spans="29:29" x14ac:dyDescent="0.35">
      <c r="AC10951" s="64"/>
    </row>
    <row r="10952" spans="29:29" x14ac:dyDescent="0.35">
      <c r="AC10952" s="64"/>
    </row>
    <row r="10953" spans="29:29" x14ac:dyDescent="0.35">
      <c r="AC10953" s="64"/>
    </row>
    <row r="10954" spans="29:29" x14ac:dyDescent="0.35">
      <c r="AC10954" s="64"/>
    </row>
    <row r="10955" spans="29:29" x14ac:dyDescent="0.35">
      <c r="AC10955" s="64"/>
    </row>
    <row r="10956" spans="29:29" x14ac:dyDescent="0.35">
      <c r="AC10956" s="64"/>
    </row>
    <row r="10957" spans="29:29" x14ac:dyDescent="0.35">
      <c r="AC10957" s="64"/>
    </row>
    <row r="10958" spans="29:29" x14ac:dyDescent="0.35">
      <c r="AC10958" s="64"/>
    </row>
    <row r="10959" spans="29:29" x14ac:dyDescent="0.35">
      <c r="AC10959" s="64"/>
    </row>
    <row r="10960" spans="29:29" x14ac:dyDescent="0.35">
      <c r="AC10960" s="64"/>
    </row>
    <row r="10961" spans="29:29" x14ac:dyDescent="0.35">
      <c r="AC10961" s="64"/>
    </row>
    <row r="10962" spans="29:29" x14ac:dyDescent="0.35">
      <c r="AC10962" s="64"/>
    </row>
    <row r="10963" spans="29:29" x14ac:dyDescent="0.35">
      <c r="AC10963" s="64"/>
    </row>
    <row r="10964" spans="29:29" x14ac:dyDescent="0.35">
      <c r="AC10964" s="64"/>
    </row>
    <row r="10965" spans="29:29" x14ac:dyDescent="0.35">
      <c r="AC10965" s="64"/>
    </row>
    <row r="10966" spans="29:29" x14ac:dyDescent="0.35">
      <c r="AC10966" s="64"/>
    </row>
    <row r="10967" spans="29:29" x14ac:dyDescent="0.35">
      <c r="AC10967" s="64"/>
    </row>
    <row r="10968" spans="29:29" x14ac:dyDescent="0.35">
      <c r="AC10968" s="64"/>
    </row>
    <row r="10969" spans="29:29" x14ac:dyDescent="0.35">
      <c r="AC10969" s="64"/>
    </row>
    <row r="10970" spans="29:29" x14ac:dyDescent="0.35">
      <c r="AC10970" s="64"/>
    </row>
    <row r="10971" spans="29:29" x14ac:dyDescent="0.35">
      <c r="AC10971" s="64"/>
    </row>
    <row r="10972" spans="29:29" x14ac:dyDescent="0.35">
      <c r="AC10972" s="64"/>
    </row>
    <row r="10973" spans="29:29" x14ac:dyDescent="0.35">
      <c r="AC10973" s="64"/>
    </row>
    <row r="10974" spans="29:29" x14ac:dyDescent="0.35">
      <c r="AC10974" s="64"/>
    </row>
    <row r="10975" spans="29:29" x14ac:dyDescent="0.35">
      <c r="AC10975" s="64"/>
    </row>
    <row r="10976" spans="29:29" x14ac:dyDescent="0.35">
      <c r="AC10976" s="64"/>
    </row>
    <row r="10977" spans="29:29" x14ac:dyDescent="0.35">
      <c r="AC10977" s="64"/>
    </row>
    <row r="10978" spans="29:29" x14ac:dyDescent="0.35">
      <c r="AC10978" s="64"/>
    </row>
    <row r="10979" spans="29:29" x14ac:dyDescent="0.35">
      <c r="AC10979" s="64"/>
    </row>
    <row r="10980" spans="29:29" x14ac:dyDescent="0.35">
      <c r="AC10980" s="64"/>
    </row>
    <row r="10981" spans="29:29" x14ac:dyDescent="0.35">
      <c r="AC10981" s="64"/>
    </row>
    <row r="10982" spans="29:29" x14ac:dyDescent="0.35">
      <c r="AC10982" s="64"/>
    </row>
    <row r="10983" spans="29:29" x14ac:dyDescent="0.35">
      <c r="AC10983" s="64"/>
    </row>
    <row r="10984" spans="29:29" x14ac:dyDescent="0.35">
      <c r="AC10984" s="64"/>
    </row>
    <row r="10985" spans="29:29" x14ac:dyDescent="0.35">
      <c r="AC10985" s="64"/>
    </row>
    <row r="10986" spans="29:29" x14ac:dyDescent="0.35">
      <c r="AC10986" s="64"/>
    </row>
    <row r="10987" spans="29:29" x14ac:dyDescent="0.35">
      <c r="AC10987" s="64"/>
    </row>
    <row r="10988" spans="29:29" x14ac:dyDescent="0.35">
      <c r="AC10988" s="64"/>
    </row>
    <row r="10989" spans="29:29" x14ac:dyDescent="0.35">
      <c r="AC10989" s="64"/>
    </row>
    <row r="10990" spans="29:29" x14ac:dyDescent="0.35">
      <c r="AC10990" s="64"/>
    </row>
    <row r="10991" spans="29:29" x14ac:dyDescent="0.35">
      <c r="AC10991" s="64"/>
    </row>
    <row r="10992" spans="29:29" x14ac:dyDescent="0.35">
      <c r="AC10992" s="64"/>
    </row>
    <row r="10993" spans="29:29" x14ac:dyDescent="0.35">
      <c r="AC10993" s="64"/>
    </row>
    <row r="10994" spans="29:29" x14ac:dyDescent="0.35">
      <c r="AC10994" s="64"/>
    </row>
    <row r="10995" spans="29:29" x14ac:dyDescent="0.35">
      <c r="AC10995" s="64"/>
    </row>
    <row r="10996" spans="29:29" x14ac:dyDescent="0.35">
      <c r="AC10996" s="64"/>
    </row>
    <row r="10997" spans="29:29" x14ac:dyDescent="0.35">
      <c r="AC10997" s="64"/>
    </row>
    <row r="10998" spans="29:29" x14ac:dyDescent="0.35">
      <c r="AC10998" s="64"/>
    </row>
    <row r="10999" spans="29:29" x14ac:dyDescent="0.35">
      <c r="AC10999" s="64"/>
    </row>
    <row r="11000" spans="29:29" x14ac:dyDescent="0.35">
      <c r="AC11000" s="64"/>
    </row>
    <row r="11001" spans="29:29" x14ac:dyDescent="0.35">
      <c r="AC11001" s="64"/>
    </row>
    <row r="11002" spans="29:29" x14ac:dyDescent="0.35">
      <c r="AC11002" s="64"/>
    </row>
    <row r="11003" spans="29:29" x14ac:dyDescent="0.35">
      <c r="AC11003" s="64"/>
    </row>
    <row r="11004" spans="29:29" x14ac:dyDescent="0.35">
      <c r="AC11004" s="64"/>
    </row>
    <row r="11005" spans="29:29" x14ac:dyDescent="0.35">
      <c r="AC11005" s="64"/>
    </row>
    <row r="11006" spans="29:29" x14ac:dyDescent="0.35">
      <c r="AC11006" s="64"/>
    </row>
    <row r="11007" spans="29:29" x14ac:dyDescent="0.35">
      <c r="AC11007" s="64"/>
    </row>
    <row r="11008" spans="29:29" x14ac:dyDescent="0.35">
      <c r="AC11008" s="64"/>
    </row>
    <row r="11009" spans="29:29" x14ac:dyDescent="0.35">
      <c r="AC11009" s="64"/>
    </row>
    <row r="11010" spans="29:29" x14ac:dyDescent="0.35">
      <c r="AC11010" s="64"/>
    </row>
    <row r="11011" spans="29:29" x14ac:dyDescent="0.35">
      <c r="AC11011" s="64"/>
    </row>
    <row r="11012" spans="29:29" x14ac:dyDescent="0.35">
      <c r="AC11012" s="64"/>
    </row>
    <row r="11013" spans="29:29" x14ac:dyDescent="0.35">
      <c r="AC11013" s="64"/>
    </row>
    <row r="11014" spans="29:29" x14ac:dyDescent="0.35">
      <c r="AC11014" s="64"/>
    </row>
    <row r="11015" spans="29:29" x14ac:dyDescent="0.35">
      <c r="AC11015" s="64"/>
    </row>
    <row r="11016" spans="29:29" x14ac:dyDescent="0.35">
      <c r="AC11016" s="64"/>
    </row>
    <row r="11017" spans="29:29" x14ac:dyDescent="0.35">
      <c r="AC11017" s="64"/>
    </row>
    <row r="11018" spans="29:29" x14ac:dyDescent="0.35">
      <c r="AC11018" s="64"/>
    </row>
    <row r="11019" spans="29:29" x14ac:dyDescent="0.35">
      <c r="AC11019" s="64"/>
    </row>
    <row r="11020" spans="29:29" x14ac:dyDescent="0.35">
      <c r="AC11020" s="64"/>
    </row>
    <row r="11021" spans="29:29" x14ac:dyDescent="0.35">
      <c r="AC11021" s="64"/>
    </row>
    <row r="11022" spans="29:29" x14ac:dyDescent="0.35">
      <c r="AC11022" s="64"/>
    </row>
    <row r="11023" spans="29:29" x14ac:dyDescent="0.35">
      <c r="AC11023" s="64"/>
    </row>
    <row r="11024" spans="29:29" x14ac:dyDescent="0.35">
      <c r="AC11024" s="64"/>
    </row>
    <row r="11025" spans="29:29" x14ac:dyDescent="0.35">
      <c r="AC11025" s="64"/>
    </row>
    <row r="11026" spans="29:29" x14ac:dyDescent="0.35">
      <c r="AC11026" s="64"/>
    </row>
    <row r="11027" spans="29:29" x14ac:dyDescent="0.35">
      <c r="AC11027" s="64"/>
    </row>
    <row r="11028" spans="29:29" x14ac:dyDescent="0.35">
      <c r="AC11028" s="64"/>
    </row>
    <row r="11029" spans="29:29" x14ac:dyDescent="0.35">
      <c r="AC11029" s="64"/>
    </row>
    <row r="11030" spans="29:29" x14ac:dyDescent="0.35">
      <c r="AC11030" s="64"/>
    </row>
    <row r="11031" spans="29:29" x14ac:dyDescent="0.35">
      <c r="AC11031" s="64"/>
    </row>
    <row r="11032" spans="29:29" x14ac:dyDescent="0.35">
      <c r="AC11032" s="64"/>
    </row>
    <row r="11033" spans="29:29" x14ac:dyDescent="0.35">
      <c r="AC11033" s="64"/>
    </row>
    <row r="11034" spans="29:29" x14ac:dyDescent="0.35">
      <c r="AC11034" s="64"/>
    </row>
    <row r="11035" spans="29:29" x14ac:dyDescent="0.35">
      <c r="AC11035" s="64"/>
    </row>
    <row r="11036" spans="29:29" x14ac:dyDescent="0.35">
      <c r="AC11036" s="64"/>
    </row>
    <row r="11037" spans="29:29" x14ac:dyDescent="0.35">
      <c r="AC11037" s="64"/>
    </row>
    <row r="11038" spans="29:29" x14ac:dyDescent="0.35">
      <c r="AC11038" s="64"/>
    </row>
    <row r="11039" spans="29:29" x14ac:dyDescent="0.35">
      <c r="AC11039" s="64"/>
    </row>
    <row r="11040" spans="29:29" x14ac:dyDescent="0.35">
      <c r="AC11040" s="64"/>
    </row>
    <row r="11041" spans="29:29" x14ac:dyDescent="0.35">
      <c r="AC11041" s="64"/>
    </row>
    <row r="11042" spans="29:29" x14ac:dyDescent="0.35">
      <c r="AC11042" s="64"/>
    </row>
    <row r="11043" spans="29:29" x14ac:dyDescent="0.35">
      <c r="AC11043" s="64"/>
    </row>
    <row r="11044" spans="29:29" x14ac:dyDescent="0.35">
      <c r="AC11044" s="64"/>
    </row>
    <row r="11045" spans="29:29" x14ac:dyDescent="0.35">
      <c r="AC11045" s="64"/>
    </row>
    <row r="11046" spans="29:29" x14ac:dyDescent="0.35">
      <c r="AC11046" s="64"/>
    </row>
    <row r="11047" spans="29:29" x14ac:dyDescent="0.35">
      <c r="AC11047" s="64"/>
    </row>
    <row r="11048" spans="29:29" x14ac:dyDescent="0.35">
      <c r="AC11048" s="64"/>
    </row>
    <row r="11049" spans="29:29" x14ac:dyDescent="0.35">
      <c r="AC11049" s="64"/>
    </row>
    <row r="11050" spans="29:29" x14ac:dyDescent="0.35">
      <c r="AC11050" s="64"/>
    </row>
    <row r="11051" spans="29:29" x14ac:dyDescent="0.35">
      <c r="AC11051" s="64"/>
    </row>
    <row r="11052" spans="29:29" x14ac:dyDescent="0.35">
      <c r="AC11052" s="64"/>
    </row>
    <row r="11053" spans="29:29" x14ac:dyDescent="0.35">
      <c r="AC11053" s="64"/>
    </row>
    <row r="11054" spans="29:29" x14ac:dyDescent="0.35">
      <c r="AC11054" s="64"/>
    </row>
    <row r="11055" spans="29:29" x14ac:dyDescent="0.35">
      <c r="AC11055" s="64"/>
    </row>
    <row r="11056" spans="29:29" x14ac:dyDescent="0.35">
      <c r="AC11056" s="64"/>
    </row>
    <row r="11057" spans="29:29" x14ac:dyDescent="0.35">
      <c r="AC11057" s="64"/>
    </row>
    <row r="11058" spans="29:29" x14ac:dyDescent="0.35">
      <c r="AC11058" s="64"/>
    </row>
    <row r="11059" spans="29:29" x14ac:dyDescent="0.35">
      <c r="AC11059" s="64"/>
    </row>
    <row r="11060" spans="29:29" x14ac:dyDescent="0.35">
      <c r="AC11060" s="64"/>
    </row>
    <row r="11061" spans="29:29" x14ac:dyDescent="0.35">
      <c r="AC11061" s="64"/>
    </row>
    <row r="11062" spans="29:29" x14ac:dyDescent="0.35">
      <c r="AC11062" s="64"/>
    </row>
    <row r="11063" spans="29:29" x14ac:dyDescent="0.35">
      <c r="AC11063" s="64"/>
    </row>
    <row r="11064" spans="29:29" x14ac:dyDescent="0.35">
      <c r="AC11064" s="64"/>
    </row>
    <row r="11065" spans="29:29" x14ac:dyDescent="0.35">
      <c r="AC11065" s="64"/>
    </row>
    <row r="11066" spans="29:29" x14ac:dyDescent="0.35">
      <c r="AC11066" s="64"/>
    </row>
    <row r="11067" spans="29:29" x14ac:dyDescent="0.35">
      <c r="AC11067" s="64"/>
    </row>
    <row r="11068" spans="29:29" x14ac:dyDescent="0.35">
      <c r="AC11068" s="64"/>
    </row>
    <row r="11069" spans="29:29" x14ac:dyDescent="0.35">
      <c r="AC11069" s="64"/>
    </row>
    <row r="11070" spans="29:29" x14ac:dyDescent="0.35">
      <c r="AC11070" s="64"/>
    </row>
    <row r="11071" spans="29:29" x14ac:dyDescent="0.35">
      <c r="AC11071" s="64"/>
    </row>
    <row r="11072" spans="29:29" x14ac:dyDescent="0.35">
      <c r="AC11072" s="64"/>
    </row>
    <row r="11073" spans="29:29" x14ac:dyDescent="0.35">
      <c r="AC11073" s="64"/>
    </row>
    <row r="11074" spans="29:29" x14ac:dyDescent="0.35">
      <c r="AC11074" s="64"/>
    </row>
    <row r="11075" spans="29:29" x14ac:dyDescent="0.35">
      <c r="AC11075" s="64"/>
    </row>
    <row r="11076" spans="29:29" x14ac:dyDescent="0.35">
      <c r="AC11076" s="64"/>
    </row>
    <row r="11077" spans="29:29" x14ac:dyDescent="0.35">
      <c r="AC11077" s="64"/>
    </row>
    <row r="11078" spans="29:29" x14ac:dyDescent="0.35">
      <c r="AC11078" s="64"/>
    </row>
    <row r="11079" spans="29:29" x14ac:dyDescent="0.35">
      <c r="AC11079" s="64"/>
    </row>
    <row r="11080" spans="29:29" x14ac:dyDescent="0.35">
      <c r="AC11080" s="64"/>
    </row>
    <row r="11081" spans="29:29" x14ac:dyDescent="0.35">
      <c r="AC11081" s="64"/>
    </row>
    <row r="11082" spans="29:29" x14ac:dyDescent="0.35">
      <c r="AC11082" s="64"/>
    </row>
    <row r="11083" spans="29:29" x14ac:dyDescent="0.35">
      <c r="AC11083" s="64"/>
    </row>
    <row r="11084" spans="29:29" x14ac:dyDescent="0.35">
      <c r="AC11084" s="64"/>
    </row>
    <row r="11085" spans="29:29" x14ac:dyDescent="0.35">
      <c r="AC11085" s="64"/>
    </row>
    <row r="11086" spans="29:29" x14ac:dyDescent="0.35">
      <c r="AC11086" s="64"/>
    </row>
    <row r="11087" spans="29:29" x14ac:dyDescent="0.35">
      <c r="AC11087" s="64"/>
    </row>
    <row r="11088" spans="29:29" x14ac:dyDescent="0.35">
      <c r="AC11088" s="64"/>
    </row>
    <row r="11089" spans="29:29" x14ac:dyDescent="0.35">
      <c r="AC11089" s="64"/>
    </row>
    <row r="11090" spans="29:29" x14ac:dyDescent="0.35">
      <c r="AC11090" s="64"/>
    </row>
    <row r="11091" spans="29:29" x14ac:dyDescent="0.35">
      <c r="AC11091" s="64"/>
    </row>
    <row r="11092" spans="29:29" x14ac:dyDescent="0.35">
      <c r="AC11092" s="64"/>
    </row>
    <row r="11093" spans="29:29" x14ac:dyDescent="0.35">
      <c r="AC11093" s="64"/>
    </row>
    <row r="11094" spans="29:29" x14ac:dyDescent="0.35">
      <c r="AC11094" s="64"/>
    </row>
    <row r="11095" spans="29:29" x14ac:dyDescent="0.35">
      <c r="AC11095" s="64"/>
    </row>
    <row r="11096" spans="29:29" x14ac:dyDescent="0.35">
      <c r="AC11096" s="64"/>
    </row>
    <row r="11097" spans="29:29" x14ac:dyDescent="0.35">
      <c r="AC11097" s="64"/>
    </row>
    <row r="11098" spans="29:29" x14ac:dyDescent="0.35">
      <c r="AC11098" s="64"/>
    </row>
    <row r="11099" spans="29:29" x14ac:dyDescent="0.35">
      <c r="AC11099" s="64"/>
    </row>
    <row r="11100" spans="29:29" x14ac:dyDescent="0.35">
      <c r="AC11100" s="64"/>
    </row>
    <row r="11101" spans="29:29" x14ac:dyDescent="0.35">
      <c r="AC11101" s="64"/>
    </row>
    <row r="11102" spans="29:29" x14ac:dyDescent="0.35">
      <c r="AC11102" s="64"/>
    </row>
    <row r="11103" spans="29:29" x14ac:dyDescent="0.35">
      <c r="AC11103" s="64"/>
    </row>
    <row r="11104" spans="29:29" x14ac:dyDescent="0.35">
      <c r="AC11104" s="64"/>
    </row>
    <row r="11105" spans="29:29" x14ac:dyDescent="0.35">
      <c r="AC11105" s="64"/>
    </row>
    <row r="11106" spans="29:29" x14ac:dyDescent="0.35">
      <c r="AC11106" s="64"/>
    </row>
    <row r="11107" spans="29:29" x14ac:dyDescent="0.35">
      <c r="AC11107" s="64"/>
    </row>
    <row r="11108" spans="29:29" x14ac:dyDescent="0.35">
      <c r="AC11108" s="64"/>
    </row>
    <row r="11109" spans="29:29" x14ac:dyDescent="0.35">
      <c r="AC11109" s="64"/>
    </row>
    <row r="11110" spans="29:29" x14ac:dyDescent="0.35">
      <c r="AC11110" s="64"/>
    </row>
    <row r="11111" spans="29:29" x14ac:dyDescent="0.35">
      <c r="AC11111" s="64"/>
    </row>
    <row r="11112" spans="29:29" x14ac:dyDescent="0.35">
      <c r="AC11112" s="64"/>
    </row>
    <row r="11113" spans="29:29" x14ac:dyDescent="0.35">
      <c r="AC11113" s="64"/>
    </row>
    <row r="11114" spans="29:29" x14ac:dyDescent="0.35">
      <c r="AC11114" s="64"/>
    </row>
    <row r="11115" spans="29:29" x14ac:dyDescent="0.35">
      <c r="AC11115" s="64"/>
    </row>
    <row r="11116" spans="29:29" x14ac:dyDescent="0.35">
      <c r="AC11116" s="64"/>
    </row>
    <row r="11117" spans="29:29" x14ac:dyDescent="0.35">
      <c r="AC11117" s="64"/>
    </row>
    <row r="11118" spans="29:29" x14ac:dyDescent="0.35">
      <c r="AC11118" s="64"/>
    </row>
    <row r="11119" spans="29:29" x14ac:dyDescent="0.35">
      <c r="AC11119" s="64"/>
    </row>
    <row r="11120" spans="29:29" x14ac:dyDescent="0.35">
      <c r="AC11120" s="64"/>
    </row>
    <row r="11121" spans="29:29" x14ac:dyDescent="0.35">
      <c r="AC11121" s="64"/>
    </row>
    <row r="11122" spans="29:29" x14ac:dyDescent="0.35">
      <c r="AC11122" s="64"/>
    </row>
    <row r="11123" spans="29:29" x14ac:dyDescent="0.35">
      <c r="AC11123" s="64"/>
    </row>
    <row r="11124" spans="29:29" x14ac:dyDescent="0.35">
      <c r="AC11124" s="64"/>
    </row>
    <row r="11125" spans="29:29" x14ac:dyDescent="0.35">
      <c r="AC11125" s="64"/>
    </row>
    <row r="11126" spans="29:29" x14ac:dyDescent="0.35">
      <c r="AC11126" s="64"/>
    </row>
    <row r="11127" spans="29:29" x14ac:dyDescent="0.35">
      <c r="AC11127" s="64"/>
    </row>
    <row r="11128" spans="29:29" x14ac:dyDescent="0.35">
      <c r="AC11128" s="64"/>
    </row>
    <row r="11129" spans="29:29" x14ac:dyDescent="0.35">
      <c r="AC11129" s="64"/>
    </row>
    <row r="11130" spans="29:29" x14ac:dyDescent="0.35">
      <c r="AC11130" s="64"/>
    </row>
    <row r="11131" spans="29:29" x14ac:dyDescent="0.35">
      <c r="AC11131" s="64"/>
    </row>
    <row r="11132" spans="29:29" x14ac:dyDescent="0.35">
      <c r="AC11132" s="64"/>
    </row>
    <row r="11133" spans="29:29" x14ac:dyDescent="0.35">
      <c r="AC11133" s="64"/>
    </row>
    <row r="11134" spans="29:29" x14ac:dyDescent="0.35">
      <c r="AC11134" s="64"/>
    </row>
    <row r="11135" spans="29:29" x14ac:dyDescent="0.35">
      <c r="AC11135" s="64"/>
    </row>
    <row r="11136" spans="29:29" x14ac:dyDescent="0.35">
      <c r="AC11136" s="64"/>
    </row>
    <row r="11137" spans="29:29" x14ac:dyDescent="0.35">
      <c r="AC11137" s="64"/>
    </row>
    <row r="11138" spans="29:29" x14ac:dyDescent="0.35">
      <c r="AC11138" s="64"/>
    </row>
    <row r="11139" spans="29:29" x14ac:dyDescent="0.35">
      <c r="AC11139" s="64"/>
    </row>
    <row r="11140" spans="29:29" x14ac:dyDescent="0.35">
      <c r="AC11140" s="64"/>
    </row>
    <row r="11141" spans="29:29" x14ac:dyDescent="0.35">
      <c r="AC11141" s="64"/>
    </row>
    <row r="11142" spans="29:29" x14ac:dyDescent="0.35">
      <c r="AC11142" s="64"/>
    </row>
    <row r="11143" spans="29:29" x14ac:dyDescent="0.35">
      <c r="AC11143" s="64"/>
    </row>
    <row r="11144" spans="29:29" x14ac:dyDescent="0.35">
      <c r="AC11144" s="64"/>
    </row>
    <row r="11145" spans="29:29" x14ac:dyDescent="0.35">
      <c r="AC11145" s="64"/>
    </row>
    <row r="11146" spans="29:29" x14ac:dyDescent="0.35">
      <c r="AC11146" s="64"/>
    </row>
    <row r="11147" spans="29:29" x14ac:dyDescent="0.35">
      <c r="AC11147" s="64"/>
    </row>
    <row r="11148" spans="29:29" x14ac:dyDescent="0.35">
      <c r="AC11148" s="64"/>
    </row>
    <row r="11149" spans="29:29" x14ac:dyDescent="0.35">
      <c r="AC11149" s="64"/>
    </row>
    <row r="11150" spans="29:29" x14ac:dyDescent="0.35">
      <c r="AC11150" s="64"/>
    </row>
    <row r="11151" spans="29:29" x14ac:dyDescent="0.35">
      <c r="AC11151" s="64"/>
    </row>
    <row r="11152" spans="29:29" x14ac:dyDescent="0.35">
      <c r="AC11152" s="64"/>
    </row>
    <row r="11153" spans="29:29" x14ac:dyDescent="0.35">
      <c r="AC11153" s="64"/>
    </row>
    <row r="11154" spans="29:29" x14ac:dyDescent="0.35">
      <c r="AC11154" s="64"/>
    </row>
    <row r="11155" spans="29:29" x14ac:dyDescent="0.35">
      <c r="AC11155" s="64"/>
    </row>
    <row r="11156" spans="29:29" x14ac:dyDescent="0.35">
      <c r="AC11156" s="64"/>
    </row>
    <row r="11157" spans="29:29" x14ac:dyDescent="0.35">
      <c r="AC11157" s="64"/>
    </row>
    <row r="11158" spans="29:29" x14ac:dyDescent="0.35">
      <c r="AC11158" s="64"/>
    </row>
    <row r="11159" spans="29:29" x14ac:dyDescent="0.35">
      <c r="AC11159" s="64"/>
    </row>
    <row r="11160" spans="29:29" x14ac:dyDescent="0.35">
      <c r="AC11160" s="64"/>
    </row>
    <row r="11161" spans="29:29" x14ac:dyDescent="0.35">
      <c r="AC11161" s="64"/>
    </row>
    <row r="11162" spans="29:29" x14ac:dyDescent="0.35">
      <c r="AC11162" s="64"/>
    </row>
    <row r="11163" spans="29:29" x14ac:dyDescent="0.35">
      <c r="AC11163" s="64"/>
    </row>
    <row r="11164" spans="29:29" x14ac:dyDescent="0.35">
      <c r="AC11164" s="64"/>
    </row>
    <row r="11165" spans="29:29" x14ac:dyDescent="0.35">
      <c r="AC11165" s="64"/>
    </row>
    <row r="11166" spans="29:29" x14ac:dyDescent="0.35">
      <c r="AC11166" s="64"/>
    </row>
    <row r="11167" spans="29:29" x14ac:dyDescent="0.35">
      <c r="AC11167" s="64"/>
    </row>
    <row r="11168" spans="29:29" x14ac:dyDescent="0.35">
      <c r="AC11168" s="64"/>
    </row>
    <row r="11169" spans="29:29" x14ac:dyDescent="0.35">
      <c r="AC11169" s="64"/>
    </row>
    <row r="11170" spans="29:29" x14ac:dyDescent="0.35">
      <c r="AC11170" s="64"/>
    </row>
    <row r="11171" spans="29:29" x14ac:dyDescent="0.35">
      <c r="AC11171" s="64"/>
    </row>
    <row r="11172" spans="29:29" x14ac:dyDescent="0.35">
      <c r="AC11172" s="64"/>
    </row>
    <row r="11173" spans="29:29" x14ac:dyDescent="0.35">
      <c r="AC11173" s="64"/>
    </row>
    <row r="11174" spans="29:29" x14ac:dyDescent="0.35">
      <c r="AC11174" s="64"/>
    </row>
    <row r="11175" spans="29:29" x14ac:dyDescent="0.35">
      <c r="AC11175" s="64"/>
    </row>
    <row r="11176" spans="29:29" x14ac:dyDescent="0.35">
      <c r="AC11176" s="64"/>
    </row>
    <row r="11177" spans="29:29" x14ac:dyDescent="0.35">
      <c r="AC11177" s="64"/>
    </row>
    <row r="11178" spans="29:29" x14ac:dyDescent="0.35">
      <c r="AC11178" s="64"/>
    </row>
    <row r="11179" spans="29:29" x14ac:dyDescent="0.35">
      <c r="AC11179" s="64"/>
    </row>
    <row r="11180" spans="29:29" x14ac:dyDescent="0.35">
      <c r="AC11180" s="64"/>
    </row>
    <row r="11181" spans="29:29" x14ac:dyDescent="0.35">
      <c r="AC11181" s="64"/>
    </row>
    <row r="11182" spans="29:29" x14ac:dyDescent="0.35">
      <c r="AC11182" s="64"/>
    </row>
    <row r="11183" spans="29:29" x14ac:dyDescent="0.35">
      <c r="AC11183" s="64"/>
    </row>
    <row r="11184" spans="29:29" x14ac:dyDescent="0.35">
      <c r="AC11184" s="64"/>
    </row>
    <row r="11185" spans="29:29" x14ac:dyDescent="0.35">
      <c r="AC11185" s="64"/>
    </row>
    <row r="11186" spans="29:29" x14ac:dyDescent="0.35">
      <c r="AC11186" s="64"/>
    </row>
    <row r="11187" spans="29:29" x14ac:dyDescent="0.35">
      <c r="AC11187" s="64"/>
    </row>
    <row r="11188" spans="29:29" x14ac:dyDescent="0.35">
      <c r="AC11188" s="64"/>
    </row>
    <row r="11189" spans="29:29" x14ac:dyDescent="0.35">
      <c r="AC11189" s="64"/>
    </row>
    <row r="11190" spans="29:29" x14ac:dyDescent="0.35">
      <c r="AC11190" s="64"/>
    </row>
    <row r="11191" spans="29:29" x14ac:dyDescent="0.35">
      <c r="AC11191" s="64"/>
    </row>
    <row r="11192" spans="29:29" x14ac:dyDescent="0.35">
      <c r="AC11192" s="64"/>
    </row>
    <row r="11193" spans="29:29" x14ac:dyDescent="0.35">
      <c r="AC11193" s="64"/>
    </row>
    <row r="11194" spans="29:29" x14ac:dyDescent="0.35">
      <c r="AC11194" s="64"/>
    </row>
    <row r="11195" spans="29:29" x14ac:dyDescent="0.35">
      <c r="AC11195" s="64"/>
    </row>
    <row r="11196" spans="29:29" x14ac:dyDescent="0.35">
      <c r="AC11196" s="64"/>
    </row>
    <row r="11197" spans="29:29" x14ac:dyDescent="0.35">
      <c r="AC11197" s="64"/>
    </row>
    <row r="11198" spans="29:29" x14ac:dyDescent="0.35">
      <c r="AC11198" s="64"/>
    </row>
    <row r="11199" spans="29:29" x14ac:dyDescent="0.35">
      <c r="AC11199" s="64"/>
    </row>
    <row r="11200" spans="29:29" x14ac:dyDescent="0.35">
      <c r="AC11200" s="64"/>
    </row>
    <row r="11201" spans="29:29" x14ac:dyDescent="0.35">
      <c r="AC11201" s="64"/>
    </row>
    <row r="11202" spans="29:29" x14ac:dyDescent="0.35">
      <c r="AC11202" s="64"/>
    </row>
    <row r="11203" spans="29:29" x14ac:dyDescent="0.35">
      <c r="AC11203" s="64"/>
    </row>
    <row r="11204" spans="29:29" x14ac:dyDescent="0.35">
      <c r="AC11204" s="64"/>
    </row>
    <row r="11205" spans="29:29" x14ac:dyDescent="0.35">
      <c r="AC11205" s="64"/>
    </row>
    <row r="11206" spans="29:29" x14ac:dyDescent="0.35">
      <c r="AC11206" s="64"/>
    </row>
    <row r="11207" spans="29:29" x14ac:dyDescent="0.35">
      <c r="AC11207" s="64"/>
    </row>
    <row r="11208" spans="29:29" x14ac:dyDescent="0.35">
      <c r="AC11208" s="64"/>
    </row>
    <row r="11209" spans="29:29" x14ac:dyDescent="0.35">
      <c r="AC11209" s="64"/>
    </row>
    <row r="11210" spans="29:29" x14ac:dyDescent="0.35">
      <c r="AC11210" s="64"/>
    </row>
    <row r="11211" spans="29:29" x14ac:dyDescent="0.35">
      <c r="AC11211" s="64"/>
    </row>
    <row r="11212" spans="29:29" x14ac:dyDescent="0.35">
      <c r="AC11212" s="64"/>
    </row>
    <row r="11213" spans="29:29" x14ac:dyDescent="0.35">
      <c r="AC11213" s="64"/>
    </row>
    <row r="11214" spans="29:29" x14ac:dyDescent="0.35">
      <c r="AC11214" s="64"/>
    </row>
    <row r="11215" spans="29:29" x14ac:dyDescent="0.35">
      <c r="AC11215" s="64"/>
    </row>
    <row r="11216" spans="29:29" x14ac:dyDescent="0.35">
      <c r="AC11216" s="64"/>
    </row>
    <row r="11217" spans="29:29" x14ac:dyDescent="0.35">
      <c r="AC11217" s="64"/>
    </row>
    <row r="11218" spans="29:29" x14ac:dyDescent="0.35">
      <c r="AC11218" s="64"/>
    </row>
    <row r="11219" spans="29:29" x14ac:dyDescent="0.35">
      <c r="AC11219" s="64"/>
    </row>
    <row r="11220" spans="29:29" x14ac:dyDescent="0.35">
      <c r="AC11220" s="64"/>
    </row>
    <row r="11221" spans="29:29" x14ac:dyDescent="0.35">
      <c r="AC11221" s="64"/>
    </row>
    <row r="11222" spans="29:29" x14ac:dyDescent="0.35">
      <c r="AC11222" s="64"/>
    </row>
    <row r="11223" spans="29:29" x14ac:dyDescent="0.35">
      <c r="AC11223" s="64"/>
    </row>
    <row r="11224" spans="29:29" x14ac:dyDescent="0.35">
      <c r="AC11224" s="64"/>
    </row>
    <row r="11225" spans="29:29" x14ac:dyDescent="0.35">
      <c r="AC11225" s="64"/>
    </row>
    <row r="11226" spans="29:29" x14ac:dyDescent="0.35">
      <c r="AC11226" s="64"/>
    </row>
    <row r="11227" spans="29:29" x14ac:dyDescent="0.35">
      <c r="AC11227" s="64"/>
    </row>
    <row r="11228" spans="29:29" x14ac:dyDescent="0.35">
      <c r="AC11228" s="64"/>
    </row>
    <row r="11229" spans="29:29" x14ac:dyDescent="0.35">
      <c r="AC11229" s="64"/>
    </row>
    <row r="11230" spans="29:29" x14ac:dyDescent="0.35">
      <c r="AC11230" s="64"/>
    </row>
    <row r="11231" spans="29:29" x14ac:dyDescent="0.35">
      <c r="AC11231" s="64"/>
    </row>
    <row r="11232" spans="29:29" x14ac:dyDescent="0.35">
      <c r="AC11232" s="64"/>
    </row>
    <row r="11233" spans="29:29" x14ac:dyDescent="0.35">
      <c r="AC11233" s="64"/>
    </row>
    <row r="11234" spans="29:29" x14ac:dyDescent="0.35">
      <c r="AC11234" s="64"/>
    </row>
    <row r="11235" spans="29:29" x14ac:dyDescent="0.35">
      <c r="AC11235" s="64"/>
    </row>
    <row r="11236" spans="29:29" x14ac:dyDescent="0.35">
      <c r="AC11236" s="64"/>
    </row>
    <row r="11237" spans="29:29" x14ac:dyDescent="0.35">
      <c r="AC11237" s="64"/>
    </row>
    <row r="11238" spans="29:29" x14ac:dyDescent="0.35">
      <c r="AC11238" s="64"/>
    </row>
    <row r="11239" spans="29:29" x14ac:dyDescent="0.35">
      <c r="AC11239" s="64"/>
    </row>
    <row r="11240" spans="29:29" x14ac:dyDescent="0.35">
      <c r="AC11240" s="64"/>
    </row>
    <row r="11241" spans="29:29" x14ac:dyDescent="0.35">
      <c r="AC11241" s="64"/>
    </row>
    <row r="11242" spans="29:29" x14ac:dyDescent="0.35">
      <c r="AC11242" s="64"/>
    </row>
    <row r="11243" spans="29:29" x14ac:dyDescent="0.35">
      <c r="AC11243" s="64"/>
    </row>
    <row r="11244" spans="29:29" x14ac:dyDescent="0.35">
      <c r="AC11244" s="64"/>
    </row>
    <row r="11245" spans="29:29" x14ac:dyDescent="0.35">
      <c r="AC11245" s="64"/>
    </row>
    <row r="11246" spans="29:29" x14ac:dyDescent="0.35">
      <c r="AC11246" s="64"/>
    </row>
    <row r="11247" spans="29:29" x14ac:dyDescent="0.35">
      <c r="AC11247" s="64"/>
    </row>
    <row r="11248" spans="29:29" x14ac:dyDescent="0.35">
      <c r="AC11248" s="64"/>
    </row>
    <row r="11249" spans="29:29" x14ac:dyDescent="0.35">
      <c r="AC11249" s="64"/>
    </row>
    <row r="11250" spans="29:29" x14ac:dyDescent="0.35">
      <c r="AC11250" s="64"/>
    </row>
    <row r="11251" spans="29:29" x14ac:dyDescent="0.35">
      <c r="AC11251" s="64"/>
    </row>
    <row r="11252" spans="29:29" x14ac:dyDescent="0.35">
      <c r="AC11252" s="64"/>
    </row>
    <row r="11253" spans="29:29" x14ac:dyDescent="0.35">
      <c r="AC11253" s="64"/>
    </row>
    <row r="11254" spans="29:29" x14ac:dyDescent="0.35">
      <c r="AC11254" s="64"/>
    </row>
    <row r="11255" spans="29:29" x14ac:dyDescent="0.35">
      <c r="AC11255" s="64"/>
    </row>
    <row r="11256" spans="29:29" x14ac:dyDescent="0.35">
      <c r="AC11256" s="64"/>
    </row>
    <row r="11257" spans="29:29" x14ac:dyDescent="0.35">
      <c r="AC11257" s="64"/>
    </row>
    <row r="11258" spans="29:29" x14ac:dyDescent="0.35">
      <c r="AC11258" s="64"/>
    </row>
    <row r="11259" spans="29:29" x14ac:dyDescent="0.35">
      <c r="AC11259" s="64"/>
    </row>
    <row r="11260" spans="29:29" x14ac:dyDescent="0.35">
      <c r="AC11260" s="64"/>
    </row>
    <row r="11261" spans="29:29" x14ac:dyDescent="0.35">
      <c r="AC11261" s="64"/>
    </row>
    <row r="11262" spans="29:29" x14ac:dyDescent="0.35">
      <c r="AC11262" s="64"/>
    </row>
    <row r="11263" spans="29:29" x14ac:dyDescent="0.35">
      <c r="AC11263" s="64"/>
    </row>
    <row r="11264" spans="29:29" x14ac:dyDescent="0.35">
      <c r="AC11264" s="64"/>
    </row>
    <row r="11265" spans="29:29" x14ac:dyDescent="0.35">
      <c r="AC11265" s="64"/>
    </row>
    <row r="11266" spans="29:29" x14ac:dyDescent="0.35">
      <c r="AC11266" s="64"/>
    </row>
    <row r="11267" spans="29:29" x14ac:dyDescent="0.35">
      <c r="AC11267" s="64"/>
    </row>
    <row r="11268" spans="29:29" x14ac:dyDescent="0.35">
      <c r="AC11268" s="64"/>
    </row>
    <row r="11269" spans="29:29" x14ac:dyDescent="0.35">
      <c r="AC11269" s="64"/>
    </row>
    <row r="11270" spans="29:29" x14ac:dyDescent="0.35">
      <c r="AC11270" s="64"/>
    </row>
    <row r="11271" spans="29:29" x14ac:dyDescent="0.35">
      <c r="AC11271" s="64"/>
    </row>
    <row r="11272" spans="29:29" x14ac:dyDescent="0.35">
      <c r="AC11272" s="64"/>
    </row>
    <row r="11273" spans="29:29" x14ac:dyDescent="0.35">
      <c r="AC11273" s="64"/>
    </row>
    <row r="11274" spans="29:29" x14ac:dyDescent="0.35">
      <c r="AC11274" s="64"/>
    </row>
    <row r="11275" spans="29:29" x14ac:dyDescent="0.35">
      <c r="AC11275" s="64"/>
    </row>
    <row r="11276" spans="29:29" x14ac:dyDescent="0.35">
      <c r="AC11276" s="64"/>
    </row>
    <row r="11277" spans="29:29" x14ac:dyDescent="0.35">
      <c r="AC11277" s="64"/>
    </row>
    <row r="11278" spans="29:29" x14ac:dyDescent="0.35">
      <c r="AC11278" s="64"/>
    </row>
    <row r="11279" spans="29:29" x14ac:dyDescent="0.35">
      <c r="AC11279" s="64"/>
    </row>
    <row r="11280" spans="29:29" x14ac:dyDescent="0.35">
      <c r="AC11280" s="64"/>
    </row>
    <row r="11281" spans="29:29" x14ac:dyDescent="0.35">
      <c r="AC11281" s="64"/>
    </row>
    <row r="11282" spans="29:29" x14ac:dyDescent="0.35">
      <c r="AC11282" s="64"/>
    </row>
    <row r="11283" spans="29:29" x14ac:dyDescent="0.35">
      <c r="AC11283" s="64"/>
    </row>
    <row r="11284" spans="29:29" x14ac:dyDescent="0.35">
      <c r="AC11284" s="64"/>
    </row>
    <row r="11285" spans="29:29" x14ac:dyDescent="0.35">
      <c r="AC11285" s="64"/>
    </row>
    <row r="11286" spans="29:29" x14ac:dyDescent="0.35">
      <c r="AC11286" s="64"/>
    </row>
    <row r="11287" spans="29:29" x14ac:dyDescent="0.35">
      <c r="AC11287" s="64"/>
    </row>
    <row r="11288" spans="29:29" x14ac:dyDescent="0.35">
      <c r="AC11288" s="64"/>
    </row>
    <row r="11289" spans="29:29" x14ac:dyDescent="0.35">
      <c r="AC11289" s="64"/>
    </row>
    <row r="11290" spans="29:29" x14ac:dyDescent="0.35">
      <c r="AC11290" s="64"/>
    </row>
    <row r="11291" spans="29:29" x14ac:dyDescent="0.35">
      <c r="AC11291" s="64"/>
    </row>
    <row r="11292" spans="29:29" x14ac:dyDescent="0.35">
      <c r="AC11292" s="64"/>
    </row>
    <row r="11293" spans="29:29" x14ac:dyDescent="0.35">
      <c r="AC11293" s="64"/>
    </row>
    <row r="11294" spans="29:29" x14ac:dyDescent="0.35">
      <c r="AC11294" s="64"/>
    </row>
    <row r="11295" spans="29:29" x14ac:dyDescent="0.35">
      <c r="AC11295" s="64"/>
    </row>
    <row r="11296" spans="29:29" x14ac:dyDescent="0.35">
      <c r="AC11296" s="64"/>
    </row>
    <row r="11297" spans="29:29" x14ac:dyDescent="0.35">
      <c r="AC11297" s="64"/>
    </row>
    <row r="11298" spans="29:29" x14ac:dyDescent="0.35">
      <c r="AC11298" s="64"/>
    </row>
    <row r="11299" spans="29:29" x14ac:dyDescent="0.35">
      <c r="AC11299" s="64"/>
    </row>
    <row r="11300" spans="29:29" x14ac:dyDescent="0.35">
      <c r="AC11300" s="64"/>
    </row>
    <row r="11301" spans="29:29" x14ac:dyDescent="0.35">
      <c r="AC11301" s="64"/>
    </row>
    <row r="11302" spans="29:29" x14ac:dyDescent="0.35">
      <c r="AC11302" s="64"/>
    </row>
    <row r="11303" spans="29:29" x14ac:dyDescent="0.35">
      <c r="AC11303" s="64"/>
    </row>
    <row r="11304" spans="29:29" x14ac:dyDescent="0.35">
      <c r="AC11304" s="64"/>
    </row>
    <row r="11305" spans="29:29" x14ac:dyDescent="0.35">
      <c r="AC11305" s="64"/>
    </row>
    <row r="11306" spans="29:29" x14ac:dyDescent="0.35">
      <c r="AC11306" s="64"/>
    </row>
    <row r="11307" spans="29:29" x14ac:dyDescent="0.35">
      <c r="AC11307" s="64"/>
    </row>
    <row r="11308" spans="29:29" x14ac:dyDescent="0.35">
      <c r="AC11308" s="64"/>
    </row>
    <row r="11309" spans="29:29" x14ac:dyDescent="0.35">
      <c r="AC11309" s="64"/>
    </row>
    <row r="11310" spans="29:29" x14ac:dyDescent="0.35">
      <c r="AC11310" s="64"/>
    </row>
    <row r="11311" spans="29:29" x14ac:dyDescent="0.35">
      <c r="AC11311" s="64"/>
    </row>
    <row r="11312" spans="29:29" x14ac:dyDescent="0.35">
      <c r="AC11312" s="64"/>
    </row>
    <row r="11313" spans="29:29" x14ac:dyDescent="0.35">
      <c r="AC11313" s="64"/>
    </row>
    <row r="11314" spans="29:29" x14ac:dyDescent="0.35">
      <c r="AC11314" s="64"/>
    </row>
    <row r="11315" spans="29:29" x14ac:dyDescent="0.35">
      <c r="AC11315" s="64"/>
    </row>
    <row r="11316" spans="29:29" x14ac:dyDescent="0.35">
      <c r="AC11316" s="64"/>
    </row>
    <row r="11317" spans="29:29" x14ac:dyDescent="0.35">
      <c r="AC11317" s="64"/>
    </row>
    <row r="11318" spans="29:29" x14ac:dyDescent="0.35">
      <c r="AC11318" s="64"/>
    </row>
    <row r="11319" spans="29:29" x14ac:dyDescent="0.35">
      <c r="AC11319" s="64"/>
    </row>
    <row r="11320" spans="29:29" x14ac:dyDescent="0.35">
      <c r="AC11320" s="64"/>
    </row>
    <row r="11321" spans="29:29" x14ac:dyDescent="0.35">
      <c r="AC11321" s="64"/>
    </row>
    <row r="11322" spans="29:29" x14ac:dyDescent="0.35">
      <c r="AC11322" s="64"/>
    </row>
    <row r="11323" spans="29:29" x14ac:dyDescent="0.35">
      <c r="AC11323" s="64"/>
    </row>
    <row r="11324" spans="29:29" x14ac:dyDescent="0.35">
      <c r="AC11324" s="64"/>
    </row>
    <row r="11325" spans="29:29" x14ac:dyDescent="0.35">
      <c r="AC11325" s="64"/>
    </row>
    <row r="11326" spans="29:29" x14ac:dyDescent="0.35">
      <c r="AC11326" s="64"/>
    </row>
    <row r="11327" spans="29:29" x14ac:dyDescent="0.35">
      <c r="AC11327" s="64"/>
    </row>
    <row r="11328" spans="29:29" x14ac:dyDescent="0.35">
      <c r="AC11328" s="64"/>
    </row>
    <row r="11329" spans="29:29" x14ac:dyDescent="0.35">
      <c r="AC11329" s="64"/>
    </row>
    <row r="11330" spans="29:29" x14ac:dyDescent="0.35">
      <c r="AC11330" s="64"/>
    </row>
    <row r="11331" spans="29:29" x14ac:dyDescent="0.35">
      <c r="AC11331" s="64"/>
    </row>
    <row r="11332" spans="29:29" x14ac:dyDescent="0.35">
      <c r="AC11332" s="64"/>
    </row>
    <row r="11333" spans="29:29" x14ac:dyDescent="0.35">
      <c r="AC11333" s="64"/>
    </row>
    <row r="11334" spans="29:29" x14ac:dyDescent="0.35">
      <c r="AC11334" s="64"/>
    </row>
    <row r="11335" spans="29:29" x14ac:dyDescent="0.35">
      <c r="AC11335" s="64"/>
    </row>
    <row r="11336" spans="29:29" x14ac:dyDescent="0.35">
      <c r="AC11336" s="64"/>
    </row>
    <row r="11337" spans="29:29" x14ac:dyDescent="0.35">
      <c r="AC11337" s="64"/>
    </row>
    <row r="11338" spans="29:29" x14ac:dyDescent="0.35">
      <c r="AC11338" s="64"/>
    </row>
    <row r="11339" spans="29:29" x14ac:dyDescent="0.35">
      <c r="AC11339" s="64"/>
    </row>
    <row r="11340" spans="29:29" x14ac:dyDescent="0.35">
      <c r="AC11340" s="64"/>
    </row>
    <row r="11341" spans="29:29" x14ac:dyDescent="0.35">
      <c r="AC11341" s="64"/>
    </row>
    <row r="11342" spans="29:29" x14ac:dyDescent="0.35">
      <c r="AC11342" s="64"/>
    </row>
    <row r="11343" spans="29:29" x14ac:dyDescent="0.35">
      <c r="AC11343" s="64"/>
    </row>
    <row r="11344" spans="29:29" x14ac:dyDescent="0.35">
      <c r="AC11344" s="64"/>
    </row>
    <row r="11345" spans="29:29" x14ac:dyDescent="0.35">
      <c r="AC11345" s="64"/>
    </row>
    <row r="11346" spans="29:29" x14ac:dyDescent="0.35">
      <c r="AC11346" s="64"/>
    </row>
    <row r="11347" spans="29:29" x14ac:dyDescent="0.35">
      <c r="AC11347" s="64"/>
    </row>
    <row r="11348" spans="29:29" x14ac:dyDescent="0.35">
      <c r="AC11348" s="64"/>
    </row>
    <row r="11349" spans="29:29" x14ac:dyDescent="0.35">
      <c r="AC11349" s="64"/>
    </row>
    <row r="11350" spans="29:29" x14ac:dyDescent="0.35">
      <c r="AC11350" s="64"/>
    </row>
    <row r="11351" spans="29:29" x14ac:dyDescent="0.35">
      <c r="AC11351" s="64"/>
    </row>
    <row r="11352" spans="29:29" x14ac:dyDescent="0.35">
      <c r="AC11352" s="64"/>
    </row>
    <row r="11353" spans="29:29" x14ac:dyDescent="0.35">
      <c r="AC11353" s="64"/>
    </row>
    <row r="11354" spans="29:29" x14ac:dyDescent="0.35">
      <c r="AC11354" s="64"/>
    </row>
    <row r="11355" spans="29:29" x14ac:dyDescent="0.35">
      <c r="AC11355" s="64"/>
    </row>
    <row r="11356" spans="29:29" x14ac:dyDescent="0.35">
      <c r="AC11356" s="64"/>
    </row>
    <row r="11357" spans="29:29" x14ac:dyDescent="0.35">
      <c r="AC11357" s="64"/>
    </row>
    <row r="11358" spans="29:29" x14ac:dyDescent="0.35">
      <c r="AC11358" s="64"/>
    </row>
    <row r="11359" spans="29:29" x14ac:dyDescent="0.35">
      <c r="AC11359" s="64"/>
    </row>
    <row r="11360" spans="29:29" x14ac:dyDescent="0.35">
      <c r="AC11360" s="64"/>
    </row>
    <row r="11361" spans="29:29" x14ac:dyDescent="0.35">
      <c r="AC11361" s="64"/>
    </row>
    <row r="11362" spans="29:29" x14ac:dyDescent="0.35">
      <c r="AC11362" s="64"/>
    </row>
    <row r="11363" spans="29:29" x14ac:dyDescent="0.35">
      <c r="AC11363" s="64"/>
    </row>
    <row r="11364" spans="29:29" x14ac:dyDescent="0.35">
      <c r="AC11364" s="64"/>
    </row>
    <row r="11365" spans="29:29" x14ac:dyDescent="0.35">
      <c r="AC11365" s="64"/>
    </row>
    <row r="11366" spans="29:29" x14ac:dyDescent="0.35">
      <c r="AC11366" s="64"/>
    </row>
    <row r="11367" spans="29:29" x14ac:dyDescent="0.35">
      <c r="AC11367" s="64"/>
    </row>
    <row r="11368" spans="29:29" x14ac:dyDescent="0.35">
      <c r="AC11368" s="64"/>
    </row>
    <row r="11369" spans="29:29" x14ac:dyDescent="0.35">
      <c r="AC11369" s="64"/>
    </row>
    <row r="11370" spans="29:29" x14ac:dyDescent="0.35">
      <c r="AC11370" s="64"/>
    </row>
    <row r="11371" spans="29:29" x14ac:dyDescent="0.35">
      <c r="AC11371" s="64"/>
    </row>
    <row r="11372" spans="29:29" x14ac:dyDescent="0.35">
      <c r="AC11372" s="64"/>
    </row>
    <row r="11373" spans="29:29" x14ac:dyDescent="0.35">
      <c r="AC11373" s="64"/>
    </row>
    <row r="11374" spans="29:29" x14ac:dyDescent="0.35">
      <c r="AC11374" s="64"/>
    </row>
    <row r="11375" spans="29:29" x14ac:dyDescent="0.35">
      <c r="AC11375" s="64"/>
    </row>
    <row r="11376" spans="29:29" x14ac:dyDescent="0.35">
      <c r="AC11376" s="64"/>
    </row>
    <row r="11377" spans="29:29" x14ac:dyDescent="0.35">
      <c r="AC11377" s="64"/>
    </row>
    <row r="11378" spans="29:29" x14ac:dyDescent="0.35">
      <c r="AC11378" s="64"/>
    </row>
    <row r="11379" spans="29:29" x14ac:dyDescent="0.35">
      <c r="AC11379" s="64"/>
    </row>
    <row r="11380" spans="29:29" x14ac:dyDescent="0.35">
      <c r="AC11380" s="64"/>
    </row>
    <row r="11381" spans="29:29" x14ac:dyDescent="0.35">
      <c r="AC11381" s="64"/>
    </row>
    <row r="11382" spans="29:29" x14ac:dyDescent="0.35">
      <c r="AC11382" s="64"/>
    </row>
    <row r="11383" spans="29:29" x14ac:dyDescent="0.35">
      <c r="AC11383" s="64"/>
    </row>
    <row r="11384" spans="29:29" x14ac:dyDescent="0.35">
      <c r="AC11384" s="64"/>
    </row>
    <row r="11385" spans="29:29" x14ac:dyDescent="0.35">
      <c r="AC11385" s="64"/>
    </row>
    <row r="11386" spans="29:29" x14ac:dyDescent="0.35">
      <c r="AC11386" s="64"/>
    </row>
    <row r="11387" spans="29:29" x14ac:dyDescent="0.35">
      <c r="AC11387" s="64"/>
    </row>
    <row r="11388" spans="29:29" x14ac:dyDescent="0.35">
      <c r="AC11388" s="64"/>
    </row>
    <row r="11389" spans="29:29" x14ac:dyDescent="0.35">
      <c r="AC11389" s="64"/>
    </row>
    <row r="11390" spans="29:29" x14ac:dyDescent="0.35">
      <c r="AC11390" s="64"/>
    </row>
    <row r="11391" spans="29:29" x14ac:dyDescent="0.35">
      <c r="AC11391" s="64"/>
    </row>
    <row r="11392" spans="29:29" x14ac:dyDescent="0.35">
      <c r="AC11392" s="64"/>
    </row>
    <row r="11393" spans="29:29" x14ac:dyDescent="0.35">
      <c r="AC11393" s="64"/>
    </row>
    <row r="11394" spans="29:29" x14ac:dyDescent="0.35">
      <c r="AC11394" s="64"/>
    </row>
    <row r="11395" spans="29:29" x14ac:dyDescent="0.35">
      <c r="AC11395" s="64"/>
    </row>
    <row r="11396" spans="29:29" x14ac:dyDescent="0.35">
      <c r="AC11396" s="64"/>
    </row>
    <row r="11397" spans="29:29" x14ac:dyDescent="0.35">
      <c r="AC11397" s="64"/>
    </row>
    <row r="11398" spans="29:29" x14ac:dyDescent="0.35">
      <c r="AC11398" s="64"/>
    </row>
    <row r="11399" spans="29:29" x14ac:dyDescent="0.35">
      <c r="AC11399" s="64"/>
    </row>
    <row r="11400" spans="29:29" x14ac:dyDescent="0.35">
      <c r="AC11400" s="64"/>
    </row>
    <row r="11401" spans="29:29" x14ac:dyDescent="0.35">
      <c r="AC11401" s="64"/>
    </row>
    <row r="11402" spans="29:29" x14ac:dyDescent="0.35">
      <c r="AC11402" s="64"/>
    </row>
    <row r="11403" spans="29:29" x14ac:dyDescent="0.35">
      <c r="AC11403" s="64"/>
    </row>
    <row r="11404" spans="29:29" x14ac:dyDescent="0.35">
      <c r="AC11404" s="64"/>
    </row>
    <row r="11405" spans="29:29" x14ac:dyDescent="0.35">
      <c r="AC11405" s="64"/>
    </row>
    <row r="11406" spans="29:29" x14ac:dyDescent="0.35">
      <c r="AC11406" s="64"/>
    </row>
    <row r="11407" spans="29:29" x14ac:dyDescent="0.35">
      <c r="AC11407" s="64"/>
    </row>
    <row r="11408" spans="29:29" x14ac:dyDescent="0.35">
      <c r="AC11408" s="64"/>
    </row>
    <row r="11409" spans="29:29" x14ac:dyDescent="0.35">
      <c r="AC11409" s="64"/>
    </row>
    <row r="11410" spans="29:29" x14ac:dyDescent="0.35">
      <c r="AC11410" s="64"/>
    </row>
    <row r="11411" spans="29:29" x14ac:dyDescent="0.35">
      <c r="AC11411" s="64"/>
    </row>
    <row r="11412" spans="29:29" x14ac:dyDescent="0.35">
      <c r="AC11412" s="64"/>
    </row>
    <row r="11413" spans="29:29" x14ac:dyDescent="0.35">
      <c r="AC11413" s="64"/>
    </row>
    <row r="11414" spans="29:29" x14ac:dyDescent="0.35">
      <c r="AC11414" s="64"/>
    </row>
    <row r="11415" spans="29:29" x14ac:dyDescent="0.35">
      <c r="AC11415" s="64"/>
    </row>
    <row r="11416" spans="29:29" x14ac:dyDescent="0.35">
      <c r="AC11416" s="64"/>
    </row>
    <row r="11417" spans="29:29" x14ac:dyDescent="0.35">
      <c r="AC11417" s="64"/>
    </row>
    <row r="11418" spans="29:29" x14ac:dyDescent="0.35">
      <c r="AC11418" s="64"/>
    </row>
    <row r="11419" spans="29:29" x14ac:dyDescent="0.35">
      <c r="AC11419" s="64"/>
    </row>
    <row r="11420" spans="29:29" x14ac:dyDescent="0.35">
      <c r="AC11420" s="64"/>
    </row>
    <row r="11421" spans="29:29" x14ac:dyDescent="0.35">
      <c r="AC11421" s="64"/>
    </row>
    <row r="11422" spans="29:29" x14ac:dyDescent="0.35">
      <c r="AC11422" s="64"/>
    </row>
    <row r="11423" spans="29:29" x14ac:dyDescent="0.35">
      <c r="AC11423" s="64"/>
    </row>
    <row r="11424" spans="29:29" x14ac:dyDescent="0.35">
      <c r="AC11424" s="64"/>
    </row>
    <row r="11425" spans="29:29" x14ac:dyDescent="0.35">
      <c r="AC11425" s="64"/>
    </row>
    <row r="11426" spans="29:29" x14ac:dyDescent="0.35">
      <c r="AC11426" s="64"/>
    </row>
    <row r="11427" spans="29:29" x14ac:dyDescent="0.35">
      <c r="AC11427" s="64"/>
    </row>
    <row r="11428" spans="29:29" x14ac:dyDescent="0.35">
      <c r="AC11428" s="64"/>
    </row>
    <row r="11429" spans="29:29" x14ac:dyDescent="0.35">
      <c r="AC11429" s="64"/>
    </row>
    <row r="11430" spans="29:29" x14ac:dyDescent="0.35">
      <c r="AC11430" s="64"/>
    </row>
    <row r="11431" spans="29:29" x14ac:dyDescent="0.35">
      <c r="AC11431" s="64"/>
    </row>
    <row r="11432" spans="29:29" x14ac:dyDescent="0.35">
      <c r="AC11432" s="64"/>
    </row>
    <row r="11433" spans="29:29" x14ac:dyDescent="0.35">
      <c r="AC11433" s="64"/>
    </row>
    <row r="11434" spans="29:29" x14ac:dyDescent="0.35">
      <c r="AC11434" s="64"/>
    </row>
    <row r="11435" spans="29:29" x14ac:dyDescent="0.35">
      <c r="AC11435" s="64"/>
    </row>
    <row r="11436" spans="29:29" x14ac:dyDescent="0.35">
      <c r="AC11436" s="64"/>
    </row>
    <row r="11437" spans="29:29" x14ac:dyDescent="0.35">
      <c r="AC11437" s="64"/>
    </row>
    <row r="11438" spans="29:29" x14ac:dyDescent="0.35">
      <c r="AC11438" s="64"/>
    </row>
    <row r="11439" spans="29:29" x14ac:dyDescent="0.35">
      <c r="AC11439" s="64"/>
    </row>
    <row r="11440" spans="29:29" x14ac:dyDescent="0.35">
      <c r="AC11440" s="64"/>
    </row>
    <row r="11441" spans="29:29" x14ac:dyDescent="0.35">
      <c r="AC11441" s="64"/>
    </row>
    <row r="11442" spans="29:29" x14ac:dyDescent="0.35">
      <c r="AC11442" s="64"/>
    </row>
    <row r="11443" spans="29:29" x14ac:dyDescent="0.35">
      <c r="AC11443" s="64"/>
    </row>
    <row r="11444" spans="29:29" x14ac:dyDescent="0.35">
      <c r="AC11444" s="64"/>
    </row>
    <row r="11445" spans="29:29" x14ac:dyDescent="0.35">
      <c r="AC11445" s="64"/>
    </row>
    <row r="11446" spans="29:29" x14ac:dyDescent="0.35">
      <c r="AC11446" s="64"/>
    </row>
    <row r="11447" spans="29:29" x14ac:dyDescent="0.35">
      <c r="AC11447" s="64"/>
    </row>
    <row r="11448" spans="29:29" x14ac:dyDescent="0.35">
      <c r="AC11448" s="64"/>
    </row>
    <row r="11449" spans="29:29" x14ac:dyDescent="0.35">
      <c r="AC11449" s="64"/>
    </row>
    <row r="11450" spans="29:29" x14ac:dyDescent="0.35">
      <c r="AC11450" s="64"/>
    </row>
    <row r="11451" spans="29:29" x14ac:dyDescent="0.35">
      <c r="AC11451" s="64"/>
    </row>
    <row r="11452" spans="29:29" x14ac:dyDescent="0.35">
      <c r="AC11452" s="64"/>
    </row>
    <row r="11453" spans="29:29" x14ac:dyDescent="0.35">
      <c r="AC11453" s="64"/>
    </row>
    <row r="11454" spans="29:29" x14ac:dyDescent="0.35">
      <c r="AC11454" s="64"/>
    </row>
    <row r="11455" spans="29:29" x14ac:dyDescent="0.35">
      <c r="AC11455" s="64"/>
    </row>
    <row r="11456" spans="29:29" x14ac:dyDescent="0.35">
      <c r="AC11456" s="64"/>
    </row>
    <row r="11457" spans="29:29" x14ac:dyDescent="0.35">
      <c r="AC11457" s="64"/>
    </row>
    <row r="11458" spans="29:29" x14ac:dyDescent="0.35">
      <c r="AC11458" s="64"/>
    </row>
    <row r="11459" spans="29:29" x14ac:dyDescent="0.35">
      <c r="AC11459" s="64"/>
    </row>
    <row r="11460" spans="29:29" x14ac:dyDescent="0.35">
      <c r="AC11460" s="64"/>
    </row>
    <row r="11461" spans="29:29" x14ac:dyDescent="0.35">
      <c r="AC11461" s="64"/>
    </row>
    <row r="11462" spans="29:29" x14ac:dyDescent="0.35">
      <c r="AC11462" s="64"/>
    </row>
    <row r="11463" spans="29:29" x14ac:dyDescent="0.35">
      <c r="AC11463" s="64"/>
    </row>
    <row r="11464" spans="29:29" x14ac:dyDescent="0.35">
      <c r="AC11464" s="64"/>
    </row>
    <row r="11465" spans="29:29" x14ac:dyDescent="0.35">
      <c r="AC11465" s="64"/>
    </row>
    <row r="11466" spans="29:29" x14ac:dyDescent="0.35">
      <c r="AC11466" s="64"/>
    </row>
    <row r="11467" spans="29:29" x14ac:dyDescent="0.35">
      <c r="AC11467" s="64"/>
    </row>
    <row r="11468" spans="29:29" x14ac:dyDescent="0.35">
      <c r="AC11468" s="64"/>
    </row>
    <row r="11469" spans="29:29" x14ac:dyDescent="0.35">
      <c r="AC11469" s="64"/>
    </row>
    <row r="11470" spans="29:29" x14ac:dyDescent="0.35">
      <c r="AC11470" s="64"/>
    </row>
    <row r="11471" spans="29:29" x14ac:dyDescent="0.35">
      <c r="AC11471" s="64"/>
    </row>
    <row r="11472" spans="29:29" x14ac:dyDescent="0.35">
      <c r="AC11472" s="64"/>
    </row>
    <row r="11473" spans="29:29" x14ac:dyDescent="0.35">
      <c r="AC11473" s="64"/>
    </row>
    <row r="11474" spans="29:29" x14ac:dyDescent="0.35">
      <c r="AC11474" s="64"/>
    </row>
    <row r="11475" spans="29:29" x14ac:dyDescent="0.35">
      <c r="AC11475" s="64"/>
    </row>
    <row r="11476" spans="29:29" x14ac:dyDescent="0.35">
      <c r="AC11476" s="64"/>
    </row>
    <row r="11477" spans="29:29" x14ac:dyDescent="0.35">
      <c r="AC11477" s="64"/>
    </row>
    <row r="11478" spans="29:29" x14ac:dyDescent="0.35">
      <c r="AC11478" s="64"/>
    </row>
    <row r="11479" spans="29:29" x14ac:dyDescent="0.35">
      <c r="AC11479" s="64"/>
    </row>
    <row r="11480" spans="29:29" x14ac:dyDescent="0.35">
      <c r="AC11480" s="64"/>
    </row>
    <row r="11481" spans="29:29" x14ac:dyDescent="0.35">
      <c r="AC11481" s="64"/>
    </row>
    <row r="11482" spans="29:29" x14ac:dyDescent="0.35">
      <c r="AC11482" s="64"/>
    </row>
    <row r="11483" spans="29:29" x14ac:dyDescent="0.35">
      <c r="AC11483" s="64"/>
    </row>
    <row r="11484" spans="29:29" x14ac:dyDescent="0.35">
      <c r="AC11484" s="64"/>
    </row>
    <row r="11485" spans="29:29" x14ac:dyDescent="0.35">
      <c r="AC11485" s="64"/>
    </row>
    <row r="11486" spans="29:29" x14ac:dyDescent="0.35">
      <c r="AC11486" s="64"/>
    </row>
    <row r="11487" spans="29:29" x14ac:dyDescent="0.35">
      <c r="AC11487" s="64"/>
    </row>
    <row r="11488" spans="29:29" x14ac:dyDescent="0.35">
      <c r="AC11488" s="64"/>
    </row>
    <row r="11489" spans="29:29" x14ac:dyDescent="0.35">
      <c r="AC11489" s="64"/>
    </row>
    <row r="11490" spans="29:29" x14ac:dyDescent="0.35">
      <c r="AC11490" s="64"/>
    </row>
    <row r="11491" spans="29:29" x14ac:dyDescent="0.35">
      <c r="AC11491" s="64"/>
    </row>
    <row r="11492" spans="29:29" x14ac:dyDescent="0.35">
      <c r="AC11492" s="64"/>
    </row>
    <row r="11493" spans="29:29" x14ac:dyDescent="0.35">
      <c r="AC11493" s="64"/>
    </row>
    <row r="11494" spans="29:29" x14ac:dyDescent="0.35">
      <c r="AC11494" s="64"/>
    </row>
    <row r="11495" spans="29:29" x14ac:dyDescent="0.35">
      <c r="AC11495" s="64"/>
    </row>
    <row r="11496" spans="29:29" x14ac:dyDescent="0.35">
      <c r="AC11496" s="64"/>
    </row>
    <row r="11497" spans="29:29" x14ac:dyDescent="0.35">
      <c r="AC11497" s="64"/>
    </row>
    <row r="11498" spans="29:29" x14ac:dyDescent="0.35">
      <c r="AC11498" s="64"/>
    </row>
    <row r="11499" spans="29:29" x14ac:dyDescent="0.35">
      <c r="AC11499" s="64"/>
    </row>
    <row r="11500" spans="29:29" x14ac:dyDescent="0.35">
      <c r="AC11500" s="64"/>
    </row>
    <row r="11501" spans="29:29" x14ac:dyDescent="0.35">
      <c r="AC11501" s="64"/>
    </row>
    <row r="11502" spans="29:29" x14ac:dyDescent="0.35">
      <c r="AC11502" s="64"/>
    </row>
    <row r="11503" spans="29:29" x14ac:dyDescent="0.35">
      <c r="AC11503" s="64"/>
    </row>
    <row r="11504" spans="29:29" x14ac:dyDescent="0.35">
      <c r="AC11504" s="64"/>
    </row>
    <row r="11505" spans="29:29" x14ac:dyDescent="0.35">
      <c r="AC11505" s="64"/>
    </row>
    <row r="11506" spans="29:29" x14ac:dyDescent="0.35">
      <c r="AC11506" s="64"/>
    </row>
    <row r="11507" spans="29:29" x14ac:dyDescent="0.35">
      <c r="AC11507" s="64"/>
    </row>
    <row r="11508" spans="29:29" x14ac:dyDescent="0.35">
      <c r="AC11508" s="64"/>
    </row>
    <row r="11509" spans="29:29" x14ac:dyDescent="0.35">
      <c r="AC11509" s="64"/>
    </row>
    <row r="11510" spans="29:29" x14ac:dyDescent="0.35">
      <c r="AC11510" s="64"/>
    </row>
    <row r="11511" spans="29:29" x14ac:dyDescent="0.35">
      <c r="AC11511" s="64"/>
    </row>
    <row r="11512" spans="29:29" x14ac:dyDescent="0.35">
      <c r="AC11512" s="64"/>
    </row>
    <row r="11513" spans="29:29" x14ac:dyDescent="0.35">
      <c r="AC11513" s="64"/>
    </row>
    <row r="11514" spans="29:29" x14ac:dyDescent="0.35">
      <c r="AC11514" s="64"/>
    </row>
    <row r="11515" spans="29:29" x14ac:dyDescent="0.35">
      <c r="AC11515" s="64"/>
    </row>
    <row r="11516" spans="29:29" x14ac:dyDescent="0.35">
      <c r="AC11516" s="64"/>
    </row>
    <row r="11517" spans="29:29" x14ac:dyDescent="0.35">
      <c r="AC11517" s="64"/>
    </row>
    <row r="11518" spans="29:29" x14ac:dyDescent="0.35">
      <c r="AC11518" s="64"/>
    </row>
    <row r="11519" spans="29:29" x14ac:dyDescent="0.35">
      <c r="AC11519" s="64"/>
    </row>
    <row r="11520" spans="29:29" x14ac:dyDescent="0.35">
      <c r="AC11520" s="64"/>
    </row>
    <row r="11521" spans="29:29" x14ac:dyDescent="0.35">
      <c r="AC11521" s="64"/>
    </row>
    <row r="11522" spans="29:29" x14ac:dyDescent="0.35">
      <c r="AC11522" s="64"/>
    </row>
    <row r="11523" spans="29:29" x14ac:dyDescent="0.35">
      <c r="AC11523" s="64"/>
    </row>
    <row r="11524" spans="29:29" x14ac:dyDescent="0.35">
      <c r="AC11524" s="64"/>
    </row>
    <row r="11525" spans="29:29" x14ac:dyDescent="0.35">
      <c r="AC11525" s="64"/>
    </row>
    <row r="11526" spans="29:29" x14ac:dyDescent="0.35">
      <c r="AC11526" s="64"/>
    </row>
    <row r="11527" spans="29:29" x14ac:dyDescent="0.35">
      <c r="AC11527" s="64"/>
    </row>
    <row r="11528" spans="29:29" x14ac:dyDescent="0.35">
      <c r="AC11528" s="64"/>
    </row>
    <row r="11529" spans="29:29" x14ac:dyDescent="0.35">
      <c r="AC11529" s="64"/>
    </row>
    <row r="11530" spans="29:29" x14ac:dyDescent="0.35">
      <c r="AC11530" s="64"/>
    </row>
    <row r="11531" spans="29:29" x14ac:dyDescent="0.35">
      <c r="AC11531" s="64"/>
    </row>
    <row r="11532" spans="29:29" x14ac:dyDescent="0.35">
      <c r="AC11532" s="64"/>
    </row>
    <row r="11533" spans="29:29" x14ac:dyDescent="0.35">
      <c r="AC11533" s="64"/>
    </row>
    <row r="11534" spans="29:29" x14ac:dyDescent="0.35">
      <c r="AC11534" s="64"/>
    </row>
    <row r="11535" spans="29:29" x14ac:dyDescent="0.35">
      <c r="AC11535" s="64"/>
    </row>
    <row r="11536" spans="29:29" x14ac:dyDescent="0.35">
      <c r="AC11536" s="64"/>
    </row>
    <row r="11537" spans="29:29" x14ac:dyDescent="0.35">
      <c r="AC11537" s="64"/>
    </row>
    <row r="11538" spans="29:29" x14ac:dyDescent="0.35">
      <c r="AC11538" s="64"/>
    </row>
    <row r="11539" spans="29:29" x14ac:dyDescent="0.35">
      <c r="AC11539" s="64"/>
    </row>
    <row r="11540" spans="29:29" x14ac:dyDescent="0.35">
      <c r="AC11540" s="64"/>
    </row>
    <row r="11541" spans="29:29" x14ac:dyDescent="0.35">
      <c r="AC11541" s="64"/>
    </row>
    <row r="11542" spans="29:29" x14ac:dyDescent="0.35">
      <c r="AC11542" s="64"/>
    </row>
    <row r="11543" spans="29:29" x14ac:dyDescent="0.35">
      <c r="AC11543" s="64"/>
    </row>
    <row r="11544" spans="29:29" x14ac:dyDescent="0.35">
      <c r="AC11544" s="64"/>
    </row>
    <row r="11545" spans="29:29" x14ac:dyDescent="0.35">
      <c r="AC11545" s="64"/>
    </row>
    <row r="11546" spans="29:29" x14ac:dyDescent="0.35">
      <c r="AC11546" s="64"/>
    </row>
    <row r="11547" spans="29:29" x14ac:dyDescent="0.35">
      <c r="AC11547" s="64"/>
    </row>
    <row r="11548" spans="29:29" x14ac:dyDescent="0.35">
      <c r="AC11548" s="64"/>
    </row>
    <row r="11549" spans="29:29" x14ac:dyDescent="0.35">
      <c r="AC11549" s="64"/>
    </row>
    <row r="11550" spans="29:29" x14ac:dyDescent="0.35">
      <c r="AC11550" s="64"/>
    </row>
    <row r="11551" spans="29:29" x14ac:dyDescent="0.35">
      <c r="AC11551" s="64"/>
    </row>
    <row r="11552" spans="29:29" x14ac:dyDescent="0.35">
      <c r="AC11552" s="64"/>
    </row>
    <row r="11553" spans="29:29" x14ac:dyDescent="0.35">
      <c r="AC11553" s="64"/>
    </row>
    <row r="11554" spans="29:29" x14ac:dyDescent="0.35">
      <c r="AC11554" s="64"/>
    </row>
    <row r="11555" spans="29:29" x14ac:dyDescent="0.35">
      <c r="AC11555" s="64"/>
    </row>
    <row r="11556" spans="29:29" x14ac:dyDescent="0.35">
      <c r="AC11556" s="64"/>
    </row>
    <row r="11557" spans="29:29" x14ac:dyDescent="0.35">
      <c r="AC11557" s="64"/>
    </row>
    <row r="11558" spans="29:29" x14ac:dyDescent="0.35">
      <c r="AC11558" s="64"/>
    </row>
    <row r="11559" spans="29:29" x14ac:dyDescent="0.35">
      <c r="AC11559" s="64"/>
    </row>
    <row r="11560" spans="29:29" x14ac:dyDescent="0.35">
      <c r="AC11560" s="64"/>
    </row>
    <row r="11561" spans="29:29" x14ac:dyDescent="0.35">
      <c r="AC11561" s="64"/>
    </row>
    <row r="11562" spans="29:29" x14ac:dyDescent="0.35">
      <c r="AC11562" s="64"/>
    </row>
    <row r="11563" spans="29:29" x14ac:dyDescent="0.35">
      <c r="AC11563" s="64"/>
    </row>
    <row r="11564" spans="29:29" x14ac:dyDescent="0.35">
      <c r="AC11564" s="64"/>
    </row>
    <row r="11565" spans="29:29" x14ac:dyDescent="0.35">
      <c r="AC11565" s="64"/>
    </row>
    <row r="11566" spans="29:29" x14ac:dyDescent="0.35">
      <c r="AC11566" s="64"/>
    </row>
    <row r="11567" spans="29:29" x14ac:dyDescent="0.35">
      <c r="AC11567" s="64"/>
    </row>
    <row r="11568" spans="29:29" x14ac:dyDescent="0.35">
      <c r="AC11568" s="64"/>
    </row>
    <row r="11569" spans="29:29" x14ac:dyDescent="0.35">
      <c r="AC11569" s="64"/>
    </row>
    <row r="11570" spans="29:29" x14ac:dyDescent="0.35">
      <c r="AC11570" s="64"/>
    </row>
    <row r="11571" spans="29:29" x14ac:dyDescent="0.35">
      <c r="AC11571" s="64"/>
    </row>
    <row r="11572" spans="29:29" x14ac:dyDescent="0.35">
      <c r="AC11572" s="64"/>
    </row>
    <row r="11573" spans="29:29" x14ac:dyDescent="0.35">
      <c r="AC11573" s="64"/>
    </row>
    <row r="11574" spans="29:29" x14ac:dyDescent="0.35">
      <c r="AC11574" s="64"/>
    </row>
    <row r="11575" spans="29:29" x14ac:dyDescent="0.35">
      <c r="AC11575" s="64"/>
    </row>
    <row r="11576" spans="29:29" x14ac:dyDescent="0.35">
      <c r="AC11576" s="64"/>
    </row>
    <row r="11577" spans="29:29" x14ac:dyDescent="0.35">
      <c r="AC11577" s="64"/>
    </row>
    <row r="11578" spans="29:29" x14ac:dyDescent="0.35">
      <c r="AC11578" s="64"/>
    </row>
    <row r="11579" spans="29:29" x14ac:dyDescent="0.35">
      <c r="AC11579" s="64"/>
    </row>
    <row r="11580" spans="29:29" x14ac:dyDescent="0.35">
      <c r="AC11580" s="64"/>
    </row>
    <row r="11581" spans="29:29" x14ac:dyDescent="0.35">
      <c r="AC11581" s="64"/>
    </row>
    <row r="11582" spans="29:29" x14ac:dyDescent="0.35">
      <c r="AC11582" s="64"/>
    </row>
    <row r="11583" spans="29:29" x14ac:dyDescent="0.35">
      <c r="AC11583" s="64"/>
    </row>
    <row r="11584" spans="29:29" x14ac:dyDescent="0.35">
      <c r="AC11584" s="64"/>
    </row>
    <row r="11585" spans="29:29" x14ac:dyDescent="0.35">
      <c r="AC11585" s="64"/>
    </row>
    <row r="11586" spans="29:29" x14ac:dyDescent="0.35">
      <c r="AC11586" s="64"/>
    </row>
    <row r="11587" spans="29:29" x14ac:dyDescent="0.35">
      <c r="AC11587" s="64"/>
    </row>
    <row r="11588" spans="29:29" x14ac:dyDescent="0.35">
      <c r="AC11588" s="64"/>
    </row>
    <row r="11589" spans="29:29" x14ac:dyDescent="0.35">
      <c r="AC11589" s="64"/>
    </row>
    <row r="11590" spans="29:29" x14ac:dyDescent="0.35">
      <c r="AC11590" s="64"/>
    </row>
    <row r="11591" spans="29:29" x14ac:dyDescent="0.35">
      <c r="AC11591" s="64"/>
    </row>
    <row r="11592" spans="29:29" x14ac:dyDescent="0.35">
      <c r="AC11592" s="64"/>
    </row>
    <row r="11593" spans="29:29" x14ac:dyDescent="0.35">
      <c r="AC11593" s="64"/>
    </row>
    <row r="11594" spans="29:29" x14ac:dyDescent="0.35">
      <c r="AC11594" s="64"/>
    </row>
    <row r="11595" spans="29:29" x14ac:dyDescent="0.35">
      <c r="AC11595" s="64"/>
    </row>
    <row r="11596" spans="29:29" x14ac:dyDescent="0.35">
      <c r="AC11596" s="64"/>
    </row>
    <row r="11597" spans="29:29" x14ac:dyDescent="0.35">
      <c r="AC11597" s="64"/>
    </row>
    <row r="11598" spans="29:29" x14ac:dyDescent="0.35">
      <c r="AC11598" s="64"/>
    </row>
    <row r="11599" spans="29:29" x14ac:dyDescent="0.35">
      <c r="AC11599" s="64"/>
    </row>
    <row r="11600" spans="29:29" x14ac:dyDescent="0.35">
      <c r="AC11600" s="64"/>
    </row>
    <row r="11601" spans="29:29" x14ac:dyDescent="0.35">
      <c r="AC11601" s="64"/>
    </row>
    <row r="11602" spans="29:29" x14ac:dyDescent="0.35">
      <c r="AC11602" s="64"/>
    </row>
    <row r="11603" spans="29:29" x14ac:dyDescent="0.35">
      <c r="AC11603" s="64"/>
    </row>
    <row r="11604" spans="29:29" x14ac:dyDescent="0.35">
      <c r="AC11604" s="64"/>
    </row>
    <row r="11605" spans="29:29" x14ac:dyDescent="0.35">
      <c r="AC11605" s="64"/>
    </row>
    <row r="11606" spans="29:29" x14ac:dyDescent="0.35">
      <c r="AC11606" s="64"/>
    </row>
    <row r="11607" spans="29:29" x14ac:dyDescent="0.35">
      <c r="AC11607" s="64"/>
    </row>
    <row r="11608" spans="29:29" x14ac:dyDescent="0.35">
      <c r="AC11608" s="64"/>
    </row>
    <row r="11609" spans="29:29" x14ac:dyDescent="0.35">
      <c r="AC11609" s="64"/>
    </row>
    <row r="11610" spans="29:29" x14ac:dyDescent="0.35">
      <c r="AC11610" s="64"/>
    </row>
    <row r="11611" spans="29:29" x14ac:dyDescent="0.35">
      <c r="AC11611" s="64"/>
    </row>
    <row r="11612" spans="29:29" x14ac:dyDescent="0.35">
      <c r="AC11612" s="64"/>
    </row>
    <row r="11613" spans="29:29" x14ac:dyDescent="0.35">
      <c r="AC11613" s="64"/>
    </row>
    <row r="11614" spans="29:29" x14ac:dyDescent="0.35">
      <c r="AC11614" s="64"/>
    </row>
    <row r="11615" spans="29:29" x14ac:dyDescent="0.35">
      <c r="AC11615" s="64"/>
    </row>
    <row r="11616" spans="29:29" x14ac:dyDescent="0.35">
      <c r="AC11616" s="64"/>
    </row>
    <row r="11617" spans="29:29" x14ac:dyDescent="0.35">
      <c r="AC11617" s="64"/>
    </row>
    <row r="11618" spans="29:29" x14ac:dyDescent="0.35">
      <c r="AC11618" s="64"/>
    </row>
    <row r="11619" spans="29:29" x14ac:dyDescent="0.35">
      <c r="AC11619" s="64"/>
    </row>
    <row r="11620" spans="29:29" x14ac:dyDescent="0.35">
      <c r="AC11620" s="64"/>
    </row>
    <row r="11621" spans="29:29" x14ac:dyDescent="0.35">
      <c r="AC11621" s="64"/>
    </row>
    <row r="11622" spans="29:29" x14ac:dyDescent="0.35">
      <c r="AC11622" s="64"/>
    </row>
    <row r="11623" spans="29:29" x14ac:dyDescent="0.35">
      <c r="AC11623" s="64"/>
    </row>
    <row r="11624" spans="29:29" x14ac:dyDescent="0.35">
      <c r="AC11624" s="64"/>
    </row>
    <row r="11625" spans="29:29" x14ac:dyDescent="0.35">
      <c r="AC11625" s="64"/>
    </row>
    <row r="11626" spans="29:29" x14ac:dyDescent="0.35">
      <c r="AC11626" s="64"/>
    </row>
    <row r="11627" spans="29:29" x14ac:dyDescent="0.35">
      <c r="AC11627" s="64"/>
    </row>
    <row r="11628" spans="29:29" x14ac:dyDescent="0.35">
      <c r="AC11628" s="64"/>
    </row>
    <row r="11629" spans="29:29" x14ac:dyDescent="0.35">
      <c r="AC11629" s="64"/>
    </row>
    <row r="11630" spans="29:29" x14ac:dyDescent="0.35">
      <c r="AC11630" s="64"/>
    </row>
    <row r="11631" spans="29:29" x14ac:dyDescent="0.35">
      <c r="AC11631" s="64"/>
    </row>
    <row r="11632" spans="29:29" x14ac:dyDescent="0.35">
      <c r="AC11632" s="64"/>
    </row>
    <row r="11633" spans="29:29" x14ac:dyDescent="0.35">
      <c r="AC11633" s="64"/>
    </row>
    <row r="11634" spans="29:29" x14ac:dyDescent="0.35">
      <c r="AC11634" s="64"/>
    </row>
    <row r="11635" spans="29:29" x14ac:dyDescent="0.35">
      <c r="AC11635" s="64"/>
    </row>
    <row r="11636" spans="29:29" x14ac:dyDescent="0.35">
      <c r="AC11636" s="64"/>
    </row>
    <row r="11637" spans="29:29" x14ac:dyDescent="0.35">
      <c r="AC11637" s="64"/>
    </row>
    <row r="11638" spans="29:29" x14ac:dyDescent="0.35">
      <c r="AC11638" s="64"/>
    </row>
    <row r="11639" spans="29:29" x14ac:dyDescent="0.35">
      <c r="AC11639" s="64"/>
    </row>
    <row r="11640" spans="29:29" x14ac:dyDescent="0.35">
      <c r="AC11640" s="64"/>
    </row>
    <row r="11641" spans="29:29" x14ac:dyDescent="0.35">
      <c r="AC11641" s="64"/>
    </row>
    <row r="11642" spans="29:29" x14ac:dyDescent="0.35">
      <c r="AC11642" s="64"/>
    </row>
    <row r="11643" spans="29:29" x14ac:dyDescent="0.35">
      <c r="AC11643" s="64"/>
    </row>
    <row r="11644" spans="29:29" x14ac:dyDescent="0.35">
      <c r="AC11644" s="64"/>
    </row>
    <row r="11645" spans="29:29" x14ac:dyDescent="0.35">
      <c r="AC11645" s="64"/>
    </row>
    <row r="11646" spans="29:29" x14ac:dyDescent="0.35">
      <c r="AC11646" s="64"/>
    </row>
    <row r="11647" spans="29:29" x14ac:dyDescent="0.35">
      <c r="AC11647" s="64"/>
    </row>
    <row r="11648" spans="29:29" x14ac:dyDescent="0.35">
      <c r="AC11648" s="64"/>
    </row>
    <row r="11649" spans="29:29" x14ac:dyDescent="0.35">
      <c r="AC11649" s="64"/>
    </row>
    <row r="11650" spans="29:29" x14ac:dyDescent="0.35">
      <c r="AC11650" s="64"/>
    </row>
    <row r="11651" spans="29:29" x14ac:dyDescent="0.35">
      <c r="AC11651" s="64"/>
    </row>
    <row r="11652" spans="29:29" x14ac:dyDescent="0.35">
      <c r="AC11652" s="64"/>
    </row>
    <row r="11653" spans="29:29" x14ac:dyDescent="0.35">
      <c r="AC11653" s="64"/>
    </row>
    <row r="11654" spans="29:29" x14ac:dyDescent="0.35">
      <c r="AC11654" s="64"/>
    </row>
    <row r="11655" spans="29:29" x14ac:dyDescent="0.35">
      <c r="AC11655" s="64"/>
    </row>
    <row r="11656" spans="29:29" x14ac:dyDescent="0.35">
      <c r="AC11656" s="64"/>
    </row>
    <row r="11657" spans="29:29" x14ac:dyDescent="0.35">
      <c r="AC11657" s="64"/>
    </row>
    <row r="11658" spans="29:29" x14ac:dyDescent="0.35">
      <c r="AC11658" s="64"/>
    </row>
    <row r="11659" spans="29:29" x14ac:dyDescent="0.35">
      <c r="AC11659" s="64"/>
    </row>
    <row r="11660" spans="29:29" x14ac:dyDescent="0.35">
      <c r="AC11660" s="64"/>
    </row>
    <row r="11661" spans="29:29" x14ac:dyDescent="0.35">
      <c r="AC11661" s="64"/>
    </row>
    <row r="11662" spans="29:29" x14ac:dyDescent="0.35">
      <c r="AC11662" s="64"/>
    </row>
    <row r="11663" spans="29:29" x14ac:dyDescent="0.35">
      <c r="AC11663" s="64"/>
    </row>
    <row r="11664" spans="29:29" x14ac:dyDescent="0.35">
      <c r="AC11664" s="64"/>
    </row>
    <row r="11665" spans="29:29" x14ac:dyDescent="0.35">
      <c r="AC11665" s="64"/>
    </row>
    <row r="11666" spans="29:29" x14ac:dyDescent="0.35">
      <c r="AC11666" s="64"/>
    </row>
    <row r="11667" spans="29:29" x14ac:dyDescent="0.35">
      <c r="AC11667" s="64"/>
    </row>
    <row r="11668" spans="29:29" x14ac:dyDescent="0.35">
      <c r="AC11668" s="64"/>
    </row>
    <row r="11669" spans="29:29" x14ac:dyDescent="0.35">
      <c r="AC11669" s="64"/>
    </row>
    <row r="11670" spans="29:29" x14ac:dyDescent="0.35">
      <c r="AC11670" s="64"/>
    </row>
    <row r="11671" spans="29:29" x14ac:dyDescent="0.35">
      <c r="AC11671" s="64"/>
    </row>
    <row r="11672" spans="29:29" x14ac:dyDescent="0.35">
      <c r="AC11672" s="64"/>
    </row>
    <row r="11673" spans="29:29" x14ac:dyDescent="0.35">
      <c r="AC11673" s="64"/>
    </row>
    <row r="11674" spans="29:29" x14ac:dyDescent="0.35">
      <c r="AC11674" s="64"/>
    </row>
    <row r="11675" spans="29:29" x14ac:dyDescent="0.35">
      <c r="AC11675" s="64"/>
    </row>
    <row r="11676" spans="29:29" x14ac:dyDescent="0.35">
      <c r="AC11676" s="64"/>
    </row>
    <row r="11677" spans="29:29" x14ac:dyDescent="0.35">
      <c r="AC11677" s="64"/>
    </row>
    <row r="11678" spans="29:29" x14ac:dyDescent="0.35">
      <c r="AC11678" s="64"/>
    </row>
    <row r="11679" spans="29:29" x14ac:dyDescent="0.35">
      <c r="AC11679" s="64"/>
    </row>
    <row r="11680" spans="29:29" x14ac:dyDescent="0.35">
      <c r="AC11680" s="64"/>
    </row>
    <row r="11681" spans="29:29" x14ac:dyDescent="0.35">
      <c r="AC11681" s="64"/>
    </row>
    <row r="11682" spans="29:29" x14ac:dyDescent="0.35">
      <c r="AC11682" s="64"/>
    </row>
    <row r="11683" spans="29:29" x14ac:dyDescent="0.35">
      <c r="AC11683" s="64"/>
    </row>
    <row r="11684" spans="29:29" x14ac:dyDescent="0.35">
      <c r="AC11684" s="64"/>
    </row>
    <row r="11685" spans="29:29" x14ac:dyDescent="0.35">
      <c r="AC11685" s="64"/>
    </row>
    <row r="11686" spans="29:29" x14ac:dyDescent="0.35">
      <c r="AC11686" s="64"/>
    </row>
    <row r="11687" spans="29:29" x14ac:dyDescent="0.35">
      <c r="AC11687" s="64"/>
    </row>
    <row r="11688" spans="29:29" x14ac:dyDescent="0.35">
      <c r="AC11688" s="64"/>
    </row>
    <row r="11689" spans="29:29" x14ac:dyDescent="0.35">
      <c r="AC11689" s="64"/>
    </row>
    <row r="11690" spans="29:29" x14ac:dyDescent="0.35">
      <c r="AC11690" s="64"/>
    </row>
    <row r="11691" spans="29:29" x14ac:dyDescent="0.35">
      <c r="AC11691" s="64"/>
    </row>
    <row r="11692" spans="29:29" x14ac:dyDescent="0.35">
      <c r="AC11692" s="64"/>
    </row>
    <row r="11693" spans="29:29" x14ac:dyDescent="0.35">
      <c r="AC11693" s="64"/>
    </row>
    <row r="11694" spans="29:29" x14ac:dyDescent="0.35">
      <c r="AC11694" s="64"/>
    </row>
    <row r="11695" spans="29:29" x14ac:dyDescent="0.35">
      <c r="AC11695" s="64"/>
    </row>
    <row r="11696" spans="29:29" x14ac:dyDescent="0.35">
      <c r="AC11696" s="64"/>
    </row>
    <row r="11697" spans="29:29" x14ac:dyDescent="0.35">
      <c r="AC11697" s="64"/>
    </row>
    <row r="11698" spans="29:29" x14ac:dyDescent="0.35">
      <c r="AC11698" s="64"/>
    </row>
    <row r="11699" spans="29:29" x14ac:dyDescent="0.35">
      <c r="AC11699" s="64"/>
    </row>
    <row r="11700" spans="29:29" x14ac:dyDescent="0.35">
      <c r="AC11700" s="64"/>
    </row>
    <row r="11701" spans="29:29" x14ac:dyDescent="0.35">
      <c r="AC11701" s="64"/>
    </row>
    <row r="11702" spans="29:29" x14ac:dyDescent="0.35">
      <c r="AC11702" s="64"/>
    </row>
    <row r="11703" spans="29:29" x14ac:dyDescent="0.35">
      <c r="AC11703" s="64"/>
    </row>
    <row r="11704" spans="29:29" x14ac:dyDescent="0.35">
      <c r="AC11704" s="64"/>
    </row>
    <row r="11705" spans="29:29" x14ac:dyDescent="0.35">
      <c r="AC11705" s="64"/>
    </row>
    <row r="11706" spans="29:29" x14ac:dyDescent="0.35">
      <c r="AC11706" s="64"/>
    </row>
    <row r="11707" spans="29:29" x14ac:dyDescent="0.35">
      <c r="AC11707" s="64"/>
    </row>
    <row r="11708" spans="29:29" x14ac:dyDescent="0.35">
      <c r="AC11708" s="64"/>
    </row>
    <row r="11709" spans="29:29" x14ac:dyDescent="0.35">
      <c r="AC11709" s="64"/>
    </row>
    <row r="11710" spans="29:29" x14ac:dyDescent="0.35">
      <c r="AC11710" s="64"/>
    </row>
    <row r="11711" spans="29:29" x14ac:dyDescent="0.35">
      <c r="AC11711" s="64"/>
    </row>
    <row r="11712" spans="29:29" x14ac:dyDescent="0.35">
      <c r="AC11712" s="64"/>
    </row>
    <row r="11713" spans="29:29" x14ac:dyDescent="0.35">
      <c r="AC11713" s="64"/>
    </row>
    <row r="11714" spans="29:29" x14ac:dyDescent="0.35">
      <c r="AC11714" s="64"/>
    </row>
    <row r="11715" spans="29:29" x14ac:dyDescent="0.35">
      <c r="AC11715" s="64"/>
    </row>
    <row r="11716" spans="29:29" x14ac:dyDescent="0.35">
      <c r="AC11716" s="64"/>
    </row>
    <row r="11717" spans="29:29" x14ac:dyDescent="0.35">
      <c r="AC11717" s="64"/>
    </row>
    <row r="11718" spans="29:29" x14ac:dyDescent="0.35">
      <c r="AC11718" s="64"/>
    </row>
    <row r="11719" spans="29:29" x14ac:dyDescent="0.35">
      <c r="AC11719" s="64"/>
    </row>
    <row r="11720" spans="29:29" x14ac:dyDescent="0.35">
      <c r="AC11720" s="64"/>
    </row>
    <row r="11721" spans="29:29" x14ac:dyDescent="0.35">
      <c r="AC11721" s="64"/>
    </row>
    <row r="11722" spans="29:29" x14ac:dyDescent="0.35">
      <c r="AC11722" s="64"/>
    </row>
    <row r="11723" spans="29:29" x14ac:dyDescent="0.35">
      <c r="AC11723" s="64"/>
    </row>
    <row r="11724" spans="29:29" x14ac:dyDescent="0.35">
      <c r="AC11724" s="64"/>
    </row>
    <row r="11725" spans="29:29" x14ac:dyDescent="0.35">
      <c r="AC11725" s="64"/>
    </row>
    <row r="11726" spans="29:29" x14ac:dyDescent="0.35">
      <c r="AC11726" s="64"/>
    </row>
    <row r="11727" spans="29:29" x14ac:dyDescent="0.35">
      <c r="AC11727" s="64"/>
    </row>
    <row r="11728" spans="29:29" x14ac:dyDescent="0.35">
      <c r="AC11728" s="64"/>
    </row>
    <row r="11729" spans="29:29" x14ac:dyDescent="0.35">
      <c r="AC11729" s="64"/>
    </row>
    <row r="11730" spans="29:29" x14ac:dyDescent="0.35">
      <c r="AC11730" s="64"/>
    </row>
    <row r="11731" spans="29:29" x14ac:dyDescent="0.35">
      <c r="AC11731" s="64"/>
    </row>
    <row r="11732" spans="29:29" x14ac:dyDescent="0.35">
      <c r="AC11732" s="64"/>
    </row>
    <row r="11733" spans="29:29" x14ac:dyDescent="0.35">
      <c r="AC11733" s="64"/>
    </row>
    <row r="11734" spans="29:29" x14ac:dyDescent="0.35">
      <c r="AC11734" s="64"/>
    </row>
    <row r="11735" spans="29:29" x14ac:dyDescent="0.35">
      <c r="AC11735" s="64"/>
    </row>
    <row r="11736" spans="29:29" x14ac:dyDescent="0.35">
      <c r="AC11736" s="64"/>
    </row>
    <row r="11737" spans="29:29" x14ac:dyDescent="0.35">
      <c r="AC11737" s="64"/>
    </row>
    <row r="11738" spans="29:29" x14ac:dyDescent="0.35">
      <c r="AC11738" s="64"/>
    </row>
    <row r="11739" spans="29:29" x14ac:dyDescent="0.35">
      <c r="AC11739" s="64"/>
    </row>
    <row r="11740" spans="29:29" x14ac:dyDescent="0.35">
      <c r="AC11740" s="64"/>
    </row>
    <row r="11741" spans="29:29" x14ac:dyDescent="0.35">
      <c r="AC11741" s="64"/>
    </row>
    <row r="11742" spans="29:29" x14ac:dyDescent="0.35">
      <c r="AC11742" s="64"/>
    </row>
    <row r="11743" spans="29:29" x14ac:dyDescent="0.35">
      <c r="AC11743" s="64"/>
    </row>
    <row r="11744" spans="29:29" x14ac:dyDescent="0.35">
      <c r="AC11744" s="64"/>
    </row>
    <row r="11745" spans="29:29" x14ac:dyDescent="0.35">
      <c r="AC11745" s="64"/>
    </row>
    <row r="11746" spans="29:29" x14ac:dyDescent="0.35">
      <c r="AC11746" s="64"/>
    </row>
    <row r="11747" spans="29:29" x14ac:dyDescent="0.35">
      <c r="AC11747" s="64"/>
    </row>
    <row r="11748" spans="29:29" x14ac:dyDescent="0.35">
      <c r="AC11748" s="64"/>
    </row>
    <row r="11749" spans="29:29" x14ac:dyDescent="0.35">
      <c r="AC11749" s="64"/>
    </row>
    <row r="11750" spans="29:29" x14ac:dyDescent="0.35">
      <c r="AC11750" s="64"/>
    </row>
    <row r="11751" spans="29:29" x14ac:dyDescent="0.35">
      <c r="AC11751" s="64"/>
    </row>
    <row r="11752" spans="29:29" x14ac:dyDescent="0.35">
      <c r="AC11752" s="64"/>
    </row>
    <row r="11753" spans="29:29" x14ac:dyDescent="0.35">
      <c r="AC11753" s="64"/>
    </row>
    <row r="11754" spans="29:29" x14ac:dyDescent="0.35">
      <c r="AC11754" s="64"/>
    </row>
    <row r="11755" spans="29:29" x14ac:dyDescent="0.35">
      <c r="AC11755" s="64"/>
    </row>
    <row r="11756" spans="29:29" x14ac:dyDescent="0.35">
      <c r="AC11756" s="64"/>
    </row>
    <row r="11757" spans="29:29" x14ac:dyDescent="0.35">
      <c r="AC11757" s="64"/>
    </row>
    <row r="11758" spans="29:29" x14ac:dyDescent="0.35">
      <c r="AC11758" s="64"/>
    </row>
    <row r="11759" spans="29:29" x14ac:dyDescent="0.35">
      <c r="AC11759" s="64"/>
    </row>
    <row r="11760" spans="29:29" x14ac:dyDescent="0.35">
      <c r="AC11760" s="64"/>
    </row>
    <row r="11761" spans="29:29" x14ac:dyDescent="0.35">
      <c r="AC11761" s="64"/>
    </row>
    <row r="11762" spans="29:29" x14ac:dyDescent="0.35">
      <c r="AC11762" s="64"/>
    </row>
    <row r="11763" spans="29:29" x14ac:dyDescent="0.35">
      <c r="AC11763" s="64"/>
    </row>
    <row r="11764" spans="29:29" x14ac:dyDescent="0.35">
      <c r="AC11764" s="64"/>
    </row>
    <row r="11765" spans="29:29" x14ac:dyDescent="0.35">
      <c r="AC11765" s="64"/>
    </row>
    <row r="11766" spans="29:29" x14ac:dyDescent="0.35">
      <c r="AC11766" s="64"/>
    </row>
    <row r="11767" spans="29:29" x14ac:dyDescent="0.35">
      <c r="AC11767" s="64"/>
    </row>
    <row r="11768" spans="29:29" x14ac:dyDescent="0.35">
      <c r="AC11768" s="64"/>
    </row>
    <row r="11769" spans="29:29" x14ac:dyDescent="0.35">
      <c r="AC11769" s="64"/>
    </row>
    <row r="11770" spans="29:29" x14ac:dyDescent="0.35">
      <c r="AC11770" s="64"/>
    </row>
    <row r="11771" spans="29:29" x14ac:dyDescent="0.35">
      <c r="AC11771" s="64"/>
    </row>
    <row r="11772" spans="29:29" x14ac:dyDescent="0.35">
      <c r="AC11772" s="64"/>
    </row>
    <row r="11773" spans="29:29" x14ac:dyDescent="0.35">
      <c r="AC11773" s="64"/>
    </row>
    <row r="11774" spans="29:29" x14ac:dyDescent="0.35">
      <c r="AC11774" s="64"/>
    </row>
    <row r="11775" spans="29:29" x14ac:dyDescent="0.35">
      <c r="AC11775" s="64"/>
    </row>
    <row r="11776" spans="29:29" x14ac:dyDescent="0.35">
      <c r="AC11776" s="64"/>
    </row>
    <row r="11777" spans="29:29" x14ac:dyDescent="0.35">
      <c r="AC11777" s="64"/>
    </row>
    <row r="11778" spans="29:29" x14ac:dyDescent="0.35">
      <c r="AC11778" s="64"/>
    </row>
    <row r="11779" spans="29:29" x14ac:dyDescent="0.35">
      <c r="AC11779" s="64"/>
    </row>
    <row r="11780" spans="29:29" x14ac:dyDescent="0.35">
      <c r="AC11780" s="64"/>
    </row>
    <row r="11781" spans="29:29" x14ac:dyDescent="0.35">
      <c r="AC11781" s="64"/>
    </row>
    <row r="11782" spans="29:29" x14ac:dyDescent="0.35">
      <c r="AC11782" s="64"/>
    </row>
    <row r="11783" spans="29:29" x14ac:dyDescent="0.35">
      <c r="AC11783" s="64"/>
    </row>
    <row r="11784" spans="29:29" x14ac:dyDescent="0.35">
      <c r="AC11784" s="64"/>
    </row>
    <row r="11785" spans="29:29" x14ac:dyDescent="0.35">
      <c r="AC11785" s="64"/>
    </row>
    <row r="11786" spans="29:29" x14ac:dyDescent="0.35">
      <c r="AC11786" s="64"/>
    </row>
    <row r="11787" spans="29:29" x14ac:dyDescent="0.35">
      <c r="AC11787" s="64"/>
    </row>
    <row r="11788" spans="29:29" x14ac:dyDescent="0.35">
      <c r="AC11788" s="64"/>
    </row>
    <row r="11789" spans="29:29" x14ac:dyDescent="0.35">
      <c r="AC11789" s="64"/>
    </row>
    <row r="11790" spans="29:29" x14ac:dyDescent="0.35">
      <c r="AC11790" s="64"/>
    </row>
    <row r="11791" spans="29:29" x14ac:dyDescent="0.35">
      <c r="AC11791" s="64"/>
    </row>
    <row r="11792" spans="29:29" x14ac:dyDescent="0.35">
      <c r="AC11792" s="64"/>
    </row>
    <row r="11793" spans="29:29" x14ac:dyDescent="0.35">
      <c r="AC11793" s="64"/>
    </row>
    <row r="11794" spans="29:29" x14ac:dyDescent="0.35">
      <c r="AC11794" s="64"/>
    </row>
    <row r="11795" spans="29:29" x14ac:dyDescent="0.35">
      <c r="AC11795" s="64"/>
    </row>
    <row r="11796" spans="29:29" x14ac:dyDescent="0.35">
      <c r="AC11796" s="64"/>
    </row>
    <row r="11797" spans="29:29" x14ac:dyDescent="0.35">
      <c r="AC11797" s="64"/>
    </row>
    <row r="11798" spans="29:29" x14ac:dyDescent="0.35">
      <c r="AC11798" s="64"/>
    </row>
    <row r="11799" spans="29:29" x14ac:dyDescent="0.35">
      <c r="AC11799" s="64"/>
    </row>
    <row r="11800" spans="29:29" x14ac:dyDescent="0.35">
      <c r="AC11800" s="64"/>
    </row>
    <row r="11801" spans="29:29" x14ac:dyDescent="0.35">
      <c r="AC11801" s="64"/>
    </row>
    <row r="11802" spans="29:29" x14ac:dyDescent="0.35">
      <c r="AC11802" s="64"/>
    </row>
    <row r="11803" spans="29:29" x14ac:dyDescent="0.35">
      <c r="AC11803" s="64"/>
    </row>
    <row r="11804" spans="29:29" x14ac:dyDescent="0.35">
      <c r="AC11804" s="64"/>
    </row>
    <row r="11805" spans="29:29" x14ac:dyDescent="0.35">
      <c r="AC11805" s="64"/>
    </row>
    <row r="11806" spans="29:29" x14ac:dyDescent="0.35">
      <c r="AC11806" s="64"/>
    </row>
    <row r="11807" spans="29:29" x14ac:dyDescent="0.35">
      <c r="AC11807" s="64"/>
    </row>
    <row r="11808" spans="29:29" x14ac:dyDescent="0.35">
      <c r="AC11808" s="64"/>
    </row>
    <row r="11809" spans="29:29" x14ac:dyDescent="0.35">
      <c r="AC11809" s="64"/>
    </row>
    <row r="11810" spans="29:29" x14ac:dyDescent="0.35">
      <c r="AC11810" s="64"/>
    </row>
    <row r="11811" spans="29:29" x14ac:dyDescent="0.35">
      <c r="AC11811" s="64"/>
    </row>
    <row r="11812" spans="29:29" x14ac:dyDescent="0.35">
      <c r="AC11812" s="64"/>
    </row>
    <row r="11813" spans="29:29" x14ac:dyDescent="0.35">
      <c r="AC11813" s="64"/>
    </row>
    <row r="11814" spans="29:29" x14ac:dyDescent="0.35">
      <c r="AC11814" s="64"/>
    </row>
    <row r="11815" spans="29:29" x14ac:dyDescent="0.35">
      <c r="AC11815" s="64"/>
    </row>
    <row r="11816" spans="29:29" x14ac:dyDescent="0.35">
      <c r="AC11816" s="64"/>
    </row>
    <row r="11817" spans="29:29" x14ac:dyDescent="0.35">
      <c r="AC11817" s="64"/>
    </row>
    <row r="11818" spans="29:29" x14ac:dyDescent="0.35">
      <c r="AC11818" s="64"/>
    </row>
    <row r="11819" spans="29:29" x14ac:dyDescent="0.35">
      <c r="AC11819" s="64"/>
    </row>
    <row r="11820" spans="29:29" x14ac:dyDescent="0.35">
      <c r="AC11820" s="64"/>
    </row>
    <row r="11821" spans="29:29" x14ac:dyDescent="0.35">
      <c r="AC11821" s="64"/>
    </row>
    <row r="11822" spans="29:29" x14ac:dyDescent="0.35">
      <c r="AC11822" s="64"/>
    </row>
    <row r="11823" spans="29:29" x14ac:dyDescent="0.35">
      <c r="AC11823" s="64"/>
    </row>
    <row r="11824" spans="29:29" x14ac:dyDescent="0.35">
      <c r="AC11824" s="64"/>
    </row>
    <row r="11825" spans="29:29" x14ac:dyDescent="0.35">
      <c r="AC11825" s="64"/>
    </row>
    <row r="11826" spans="29:29" x14ac:dyDescent="0.35">
      <c r="AC11826" s="64"/>
    </row>
    <row r="11827" spans="29:29" x14ac:dyDescent="0.35">
      <c r="AC11827" s="64"/>
    </row>
    <row r="11828" spans="29:29" x14ac:dyDescent="0.35">
      <c r="AC11828" s="64"/>
    </row>
    <row r="11829" spans="29:29" x14ac:dyDescent="0.35">
      <c r="AC11829" s="64"/>
    </row>
    <row r="11830" spans="29:29" x14ac:dyDescent="0.35">
      <c r="AC11830" s="64"/>
    </row>
    <row r="11831" spans="29:29" x14ac:dyDescent="0.35">
      <c r="AC11831" s="64"/>
    </row>
    <row r="11832" spans="29:29" x14ac:dyDescent="0.35">
      <c r="AC11832" s="64"/>
    </row>
    <row r="11833" spans="29:29" x14ac:dyDescent="0.35">
      <c r="AC11833" s="64"/>
    </row>
    <row r="11834" spans="29:29" x14ac:dyDescent="0.35">
      <c r="AC11834" s="64"/>
    </row>
    <row r="11835" spans="29:29" x14ac:dyDescent="0.35">
      <c r="AC11835" s="64"/>
    </row>
    <row r="11836" spans="29:29" x14ac:dyDescent="0.35">
      <c r="AC11836" s="64"/>
    </row>
    <row r="11837" spans="29:29" x14ac:dyDescent="0.35">
      <c r="AC11837" s="64"/>
    </row>
    <row r="11838" spans="29:29" x14ac:dyDescent="0.35">
      <c r="AC11838" s="64"/>
    </row>
    <row r="11839" spans="29:29" x14ac:dyDescent="0.35">
      <c r="AC11839" s="64"/>
    </row>
    <row r="11840" spans="29:29" x14ac:dyDescent="0.35">
      <c r="AC11840" s="64"/>
    </row>
    <row r="11841" spans="29:29" x14ac:dyDescent="0.35">
      <c r="AC11841" s="64"/>
    </row>
    <row r="11842" spans="29:29" x14ac:dyDescent="0.35">
      <c r="AC11842" s="64"/>
    </row>
    <row r="11843" spans="29:29" x14ac:dyDescent="0.35">
      <c r="AC11843" s="64"/>
    </row>
    <row r="11844" spans="29:29" x14ac:dyDescent="0.35">
      <c r="AC11844" s="64"/>
    </row>
    <row r="11845" spans="29:29" x14ac:dyDescent="0.35">
      <c r="AC11845" s="64"/>
    </row>
    <row r="11846" spans="29:29" x14ac:dyDescent="0.35">
      <c r="AC11846" s="64"/>
    </row>
    <row r="11847" spans="29:29" x14ac:dyDescent="0.35">
      <c r="AC11847" s="64"/>
    </row>
    <row r="11848" spans="29:29" x14ac:dyDescent="0.35">
      <c r="AC11848" s="64"/>
    </row>
    <row r="11849" spans="29:29" x14ac:dyDescent="0.35">
      <c r="AC11849" s="64"/>
    </row>
    <row r="11850" spans="29:29" x14ac:dyDescent="0.35">
      <c r="AC11850" s="64"/>
    </row>
    <row r="11851" spans="29:29" x14ac:dyDescent="0.35">
      <c r="AC11851" s="64"/>
    </row>
    <row r="11852" spans="29:29" x14ac:dyDescent="0.35">
      <c r="AC11852" s="64"/>
    </row>
    <row r="11853" spans="29:29" x14ac:dyDescent="0.35">
      <c r="AC11853" s="64"/>
    </row>
    <row r="11854" spans="29:29" x14ac:dyDescent="0.35">
      <c r="AC11854" s="64"/>
    </row>
    <row r="11855" spans="29:29" x14ac:dyDescent="0.35">
      <c r="AC11855" s="64"/>
    </row>
    <row r="11856" spans="29:29" x14ac:dyDescent="0.35">
      <c r="AC11856" s="64"/>
    </row>
    <row r="11857" spans="29:29" x14ac:dyDescent="0.35">
      <c r="AC11857" s="64"/>
    </row>
    <row r="11858" spans="29:29" x14ac:dyDescent="0.35">
      <c r="AC11858" s="64"/>
    </row>
    <row r="11859" spans="29:29" x14ac:dyDescent="0.35">
      <c r="AC11859" s="64"/>
    </row>
    <row r="11860" spans="29:29" x14ac:dyDescent="0.35">
      <c r="AC11860" s="64"/>
    </row>
    <row r="11861" spans="29:29" x14ac:dyDescent="0.35">
      <c r="AC11861" s="64"/>
    </row>
    <row r="11862" spans="29:29" x14ac:dyDescent="0.35">
      <c r="AC11862" s="64"/>
    </row>
    <row r="11863" spans="29:29" x14ac:dyDescent="0.35">
      <c r="AC11863" s="64"/>
    </row>
    <row r="11864" spans="29:29" x14ac:dyDescent="0.35">
      <c r="AC11864" s="64"/>
    </row>
    <row r="11865" spans="29:29" x14ac:dyDescent="0.35">
      <c r="AC11865" s="64"/>
    </row>
    <row r="11866" spans="29:29" x14ac:dyDescent="0.35">
      <c r="AC11866" s="64"/>
    </row>
    <row r="11867" spans="29:29" x14ac:dyDescent="0.35">
      <c r="AC11867" s="64"/>
    </row>
    <row r="11868" spans="29:29" x14ac:dyDescent="0.35">
      <c r="AC11868" s="64"/>
    </row>
    <row r="11869" spans="29:29" x14ac:dyDescent="0.35">
      <c r="AC11869" s="64"/>
    </row>
    <row r="11870" spans="29:29" x14ac:dyDescent="0.35">
      <c r="AC11870" s="64"/>
    </row>
    <row r="11871" spans="29:29" x14ac:dyDescent="0.35">
      <c r="AC11871" s="64"/>
    </row>
    <row r="11872" spans="29:29" x14ac:dyDescent="0.35">
      <c r="AC11872" s="64"/>
    </row>
    <row r="11873" spans="29:29" x14ac:dyDescent="0.35">
      <c r="AC11873" s="64"/>
    </row>
    <row r="11874" spans="29:29" x14ac:dyDescent="0.35">
      <c r="AC11874" s="64"/>
    </row>
    <row r="11875" spans="29:29" x14ac:dyDescent="0.35">
      <c r="AC11875" s="64"/>
    </row>
    <row r="11876" spans="29:29" x14ac:dyDescent="0.35">
      <c r="AC11876" s="64"/>
    </row>
    <row r="11877" spans="29:29" x14ac:dyDescent="0.35">
      <c r="AC11877" s="64"/>
    </row>
    <row r="11878" spans="29:29" x14ac:dyDescent="0.35">
      <c r="AC11878" s="64"/>
    </row>
    <row r="11879" spans="29:29" x14ac:dyDescent="0.35">
      <c r="AC11879" s="64"/>
    </row>
    <row r="11880" spans="29:29" x14ac:dyDescent="0.35">
      <c r="AC11880" s="64"/>
    </row>
    <row r="11881" spans="29:29" x14ac:dyDescent="0.35">
      <c r="AC11881" s="64"/>
    </row>
    <row r="11882" spans="29:29" x14ac:dyDescent="0.35">
      <c r="AC11882" s="64"/>
    </row>
    <row r="11883" spans="29:29" x14ac:dyDescent="0.35">
      <c r="AC11883" s="64"/>
    </row>
    <row r="11884" spans="29:29" x14ac:dyDescent="0.35">
      <c r="AC11884" s="64"/>
    </row>
    <row r="11885" spans="29:29" x14ac:dyDescent="0.35">
      <c r="AC11885" s="64"/>
    </row>
    <row r="11886" spans="29:29" x14ac:dyDescent="0.35">
      <c r="AC11886" s="64"/>
    </row>
    <row r="11887" spans="29:29" x14ac:dyDescent="0.35">
      <c r="AC11887" s="64"/>
    </row>
    <row r="11888" spans="29:29" x14ac:dyDescent="0.35">
      <c r="AC11888" s="64"/>
    </row>
    <row r="11889" spans="29:29" x14ac:dyDescent="0.35">
      <c r="AC11889" s="64"/>
    </row>
    <row r="11890" spans="29:29" x14ac:dyDescent="0.35">
      <c r="AC11890" s="64"/>
    </row>
    <row r="11891" spans="29:29" x14ac:dyDescent="0.35">
      <c r="AC11891" s="64"/>
    </row>
    <row r="11892" spans="29:29" x14ac:dyDescent="0.35">
      <c r="AC11892" s="64"/>
    </row>
    <row r="11893" spans="29:29" x14ac:dyDescent="0.35">
      <c r="AC11893" s="64"/>
    </row>
    <row r="11894" spans="29:29" x14ac:dyDescent="0.35">
      <c r="AC11894" s="64"/>
    </row>
    <row r="11895" spans="29:29" x14ac:dyDescent="0.35">
      <c r="AC11895" s="64"/>
    </row>
    <row r="11896" spans="29:29" x14ac:dyDescent="0.35">
      <c r="AC11896" s="64"/>
    </row>
    <row r="11897" spans="29:29" x14ac:dyDescent="0.35">
      <c r="AC11897" s="64"/>
    </row>
    <row r="11898" spans="29:29" x14ac:dyDescent="0.35">
      <c r="AC11898" s="64"/>
    </row>
    <row r="11899" spans="29:29" x14ac:dyDescent="0.35">
      <c r="AC11899" s="64"/>
    </row>
    <row r="11900" spans="29:29" x14ac:dyDescent="0.35">
      <c r="AC11900" s="64"/>
    </row>
    <row r="11901" spans="29:29" x14ac:dyDescent="0.35">
      <c r="AC11901" s="64"/>
    </row>
    <row r="11902" spans="29:29" x14ac:dyDescent="0.35">
      <c r="AC11902" s="64"/>
    </row>
    <row r="11903" spans="29:29" x14ac:dyDescent="0.35">
      <c r="AC11903" s="64"/>
    </row>
    <row r="11904" spans="29:29" x14ac:dyDescent="0.35">
      <c r="AC11904" s="64"/>
    </row>
    <row r="11905" spans="29:29" x14ac:dyDescent="0.35">
      <c r="AC11905" s="64"/>
    </row>
    <row r="11906" spans="29:29" x14ac:dyDescent="0.35">
      <c r="AC11906" s="64"/>
    </row>
    <row r="11907" spans="29:29" x14ac:dyDescent="0.35">
      <c r="AC11907" s="64"/>
    </row>
    <row r="11908" spans="29:29" x14ac:dyDescent="0.35">
      <c r="AC11908" s="64"/>
    </row>
    <row r="11909" spans="29:29" x14ac:dyDescent="0.35">
      <c r="AC11909" s="64"/>
    </row>
    <row r="11910" spans="29:29" x14ac:dyDescent="0.35">
      <c r="AC11910" s="64"/>
    </row>
    <row r="11911" spans="29:29" x14ac:dyDescent="0.35">
      <c r="AC11911" s="64"/>
    </row>
    <row r="11912" spans="29:29" x14ac:dyDescent="0.35">
      <c r="AC11912" s="64"/>
    </row>
    <row r="11913" spans="29:29" x14ac:dyDescent="0.35">
      <c r="AC11913" s="64"/>
    </row>
    <row r="11914" spans="29:29" x14ac:dyDescent="0.35">
      <c r="AC11914" s="64"/>
    </row>
    <row r="11915" spans="29:29" x14ac:dyDescent="0.35">
      <c r="AC11915" s="64"/>
    </row>
    <row r="11916" spans="29:29" x14ac:dyDescent="0.35">
      <c r="AC11916" s="64"/>
    </row>
    <row r="11917" spans="29:29" x14ac:dyDescent="0.35">
      <c r="AC11917" s="64"/>
    </row>
    <row r="11918" spans="29:29" x14ac:dyDescent="0.35">
      <c r="AC11918" s="64"/>
    </row>
    <row r="11919" spans="29:29" x14ac:dyDescent="0.35">
      <c r="AC11919" s="64"/>
    </row>
    <row r="11920" spans="29:29" x14ac:dyDescent="0.35">
      <c r="AC11920" s="64"/>
    </row>
    <row r="11921" spans="29:29" x14ac:dyDescent="0.35">
      <c r="AC11921" s="64"/>
    </row>
    <row r="11922" spans="29:29" x14ac:dyDescent="0.35">
      <c r="AC11922" s="64"/>
    </row>
    <row r="11923" spans="29:29" x14ac:dyDescent="0.35">
      <c r="AC11923" s="64"/>
    </row>
    <row r="11924" spans="29:29" x14ac:dyDescent="0.35">
      <c r="AC11924" s="64"/>
    </row>
    <row r="11925" spans="29:29" x14ac:dyDescent="0.35">
      <c r="AC11925" s="64"/>
    </row>
    <row r="11926" spans="29:29" x14ac:dyDescent="0.35">
      <c r="AC11926" s="64"/>
    </row>
    <row r="11927" spans="29:29" x14ac:dyDescent="0.35">
      <c r="AC11927" s="64"/>
    </row>
    <row r="11928" spans="29:29" x14ac:dyDescent="0.35">
      <c r="AC11928" s="64"/>
    </row>
    <row r="11929" spans="29:29" x14ac:dyDescent="0.35">
      <c r="AC11929" s="64"/>
    </row>
    <row r="11930" spans="29:29" x14ac:dyDescent="0.35">
      <c r="AC11930" s="64"/>
    </row>
    <row r="11931" spans="29:29" x14ac:dyDescent="0.35">
      <c r="AC11931" s="64"/>
    </row>
    <row r="11932" spans="29:29" x14ac:dyDescent="0.35">
      <c r="AC11932" s="64"/>
    </row>
    <row r="11933" spans="29:29" x14ac:dyDescent="0.35">
      <c r="AC11933" s="64"/>
    </row>
    <row r="11934" spans="29:29" x14ac:dyDescent="0.35">
      <c r="AC11934" s="64"/>
    </row>
    <row r="11935" spans="29:29" x14ac:dyDescent="0.35">
      <c r="AC11935" s="64"/>
    </row>
    <row r="11936" spans="29:29" x14ac:dyDescent="0.35">
      <c r="AC11936" s="64"/>
    </row>
    <row r="11937" spans="29:29" x14ac:dyDescent="0.35">
      <c r="AC11937" s="64"/>
    </row>
    <row r="11938" spans="29:29" x14ac:dyDescent="0.35">
      <c r="AC11938" s="64"/>
    </row>
    <row r="11939" spans="29:29" x14ac:dyDescent="0.35">
      <c r="AC11939" s="64"/>
    </row>
    <row r="11940" spans="29:29" x14ac:dyDescent="0.35">
      <c r="AC11940" s="64"/>
    </row>
    <row r="11941" spans="29:29" x14ac:dyDescent="0.35">
      <c r="AC11941" s="64"/>
    </row>
    <row r="11942" spans="29:29" x14ac:dyDescent="0.35">
      <c r="AC11942" s="64"/>
    </row>
    <row r="11943" spans="29:29" x14ac:dyDescent="0.35">
      <c r="AC11943" s="64"/>
    </row>
    <row r="11944" spans="29:29" x14ac:dyDescent="0.35">
      <c r="AC11944" s="64"/>
    </row>
    <row r="11945" spans="29:29" x14ac:dyDescent="0.35">
      <c r="AC11945" s="64"/>
    </row>
    <row r="11946" spans="29:29" x14ac:dyDescent="0.35">
      <c r="AC11946" s="64"/>
    </row>
    <row r="11947" spans="29:29" x14ac:dyDescent="0.35">
      <c r="AC11947" s="64"/>
    </row>
    <row r="11948" spans="29:29" x14ac:dyDescent="0.35">
      <c r="AC11948" s="64"/>
    </row>
    <row r="11949" spans="29:29" x14ac:dyDescent="0.35">
      <c r="AC11949" s="64"/>
    </row>
    <row r="11950" spans="29:29" x14ac:dyDescent="0.35">
      <c r="AC11950" s="64"/>
    </row>
    <row r="11951" spans="29:29" x14ac:dyDescent="0.35">
      <c r="AC11951" s="64"/>
    </row>
    <row r="11952" spans="29:29" x14ac:dyDescent="0.35">
      <c r="AC11952" s="64"/>
    </row>
    <row r="11953" spans="29:29" x14ac:dyDescent="0.35">
      <c r="AC11953" s="64"/>
    </row>
    <row r="11954" spans="29:29" x14ac:dyDescent="0.35">
      <c r="AC11954" s="64"/>
    </row>
    <row r="11955" spans="29:29" x14ac:dyDescent="0.35">
      <c r="AC11955" s="64"/>
    </row>
    <row r="11956" spans="29:29" x14ac:dyDescent="0.35">
      <c r="AC11956" s="64"/>
    </row>
    <row r="11957" spans="29:29" x14ac:dyDescent="0.35">
      <c r="AC11957" s="64"/>
    </row>
    <row r="11958" spans="29:29" x14ac:dyDescent="0.35">
      <c r="AC11958" s="64"/>
    </row>
    <row r="11959" spans="29:29" x14ac:dyDescent="0.35">
      <c r="AC11959" s="64"/>
    </row>
    <row r="11960" spans="29:29" x14ac:dyDescent="0.35">
      <c r="AC11960" s="64"/>
    </row>
    <row r="11961" spans="29:29" x14ac:dyDescent="0.35">
      <c r="AC11961" s="64"/>
    </row>
    <row r="11962" spans="29:29" x14ac:dyDescent="0.35">
      <c r="AC11962" s="64"/>
    </row>
    <row r="11963" spans="29:29" x14ac:dyDescent="0.35">
      <c r="AC11963" s="64"/>
    </row>
    <row r="11964" spans="29:29" x14ac:dyDescent="0.35">
      <c r="AC11964" s="64"/>
    </row>
    <row r="11965" spans="29:29" x14ac:dyDescent="0.35">
      <c r="AC11965" s="64"/>
    </row>
    <row r="11966" spans="29:29" x14ac:dyDescent="0.35">
      <c r="AC11966" s="64"/>
    </row>
    <row r="11967" spans="29:29" x14ac:dyDescent="0.35">
      <c r="AC11967" s="64"/>
    </row>
    <row r="11968" spans="29:29" x14ac:dyDescent="0.35">
      <c r="AC11968" s="64"/>
    </row>
    <row r="11969" spans="29:29" x14ac:dyDescent="0.35">
      <c r="AC11969" s="64"/>
    </row>
    <row r="11970" spans="29:29" x14ac:dyDescent="0.35">
      <c r="AC11970" s="64"/>
    </row>
    <row r="11971" spans="29:29" x14ac:dyDescent="0.35">
      <c r="AC11971" s="64"/>
    </row>
    <row r="11972" spans="29:29" x14ac:dyDescent="0.35">
      <c r="AC11972" s="64"/>
    </row>
    <row r="11973" spans="29:29" x14ac:dyDescent="0.35">
      <c r="AC11973" s="64"/>
    </row>
    <row r="11974" spans="29:29" x14ac:dyDescent="0.35">
      <c r="AC11974" s="64"/>
    </row>
    <row r="11975" spans="29:29" x14ac:dyDescent="0.35">
      <c r="AC11975" s="64"/>
    </row>
    <row r="11976" spans="29:29" x14ac:dyDescent="0.35">
      <c r="AC11976" s="64"/>
    </row>
    <row r="11977" spans="29:29" x14ac:dyDescent="0.35">
      <c r="AC11977" s="64"/>
    </row>
    <row r="11978" spans="29:29" x14ac:dyDescent="0.35">
      <c r="AC11978" s="64"/>
    </row>
    <row r="11979" spans="29:29" x14ac:dyDescent="0.35">
      <c r="AC11979" s="64"/>
    </row>
    <row r="11980" spans="29:29" x14ac:dyDescent="0.35">
      <c r="AC11980" s="64"/>
    </row>
    <row r="11981" spans="29:29" x14ac:dyDescent="0.35">
      <c r="AC11981" s="64"/>
    </row>
    <row r="11982" spans="29:29" x14ac:dyDescent="0.35">
      <c r="AC11982" s="64"/>
    </row>
    <row r="11983" spans="29:29" x14ac:dyDescent="0.35">
      <c r="AC11983" s="64"/>
    </row>
    <row r="11984" spans="29:29" x14ac:dyDescent="0.35">
      <c r="AC11984" s="64"/>
    </row>
    <row r="11985" spans="29:29" x14ac:dyDescent="0.35">
      <c r="AC11985" s="64"/>
    </row>
    <row r="11986" spans="29:29" x14ac:dyDescent="0.35">
      <c r="AC11986" s="64"/>
    </row>
    <row r="11987" spans="29:29" x14ac:dyDescent="0.35">
      <c r="AC11987" s="64"/>
    </row>
    <row r="11988" spans="29:29" x14ac:dyDescent="0.35">
      <c r="AC11988" s="64"/>
    </row>
    <row r="11989" spans="29:29" x14ac:dyDescent="0.35">
      <c r="AC11989" s="64"/>
    </row>
    <row r="11990" spans="29:29" x14ac:dyDescent="0.35">
      <c r="AC11990" s="64"/>
    </row>
    <row r="11991" spans="29:29" x14ac:dyDescent="0.35">
      <c r="AC11991" s="64"/>
    </row>
    <row r="11992" spans="29:29" x14ac:dyDescent="0.35">
      <c r="AC11992" s="64"/>
    </row>
    <row r="11993" spans="29:29" x14ac:dyDescent="0.35">
      <c r="AC11993" s="64"/>
    </row>
    <row r="11994" spans="29:29" x14ac:dyDescent="0.35">
      <c r="AC11994" s="64"/>
    </row>
    <row r="11995" spans="29:29" x14ac:dyDescent="0.35">
      <c r="AC11995" s="64"/>
    </row>
    <row r="11996" spans="29:29" x14ac:dyDescent="0.35">
      <c r="AC11996" s="64"/>
    </row>
    <row r="11997" spans="29:29" x14ac:dyDescent="0.35">
      <c r="AC11997" s="64"/>
    </row>
    <row r="11998" spans="29:29" x14ac:dyDescent="0.35">
      <c r="AC11998" s="64"/>
    </row>
    <row r="11999" spans="29:29" x14ac:dyDescent="0.35">
      <c r="AC11999" s="64"/>
    </row>
    <row r="12000" spans="29:29" x14ac:dyDescent="0.35">
      <c r="AC12000" s="64"/>
    </row>
    <row r="12001" spans="29:29" x14ac:dyDescent="0.35">
      <c r="AC12001" s="64"/>
    </row>
    <row r="12002" spans="29:29" x14ac:dyDescent="0.35">
      <c r="AC12002" s="64"/>
    </row>
    <row r="12003" spans="29:29" x14ac:dyDescent="0.35">
      <c r="AC12003" s="64"/>
    </row>
    <row r="12004" spans="29:29" x14ac:dyDescent="0.35">
      <c r="AC12004" s="64"/>
    </row>
    <row r="12005" spans="29:29" x14ac:dyDescent="0.35">
      <c r="AC12005" s="64"/>
    </row>
    <row r="12006" spans="29:29" x14ac:dyDescent="0.35">
      <c r="AC12006" s="64"/>
    </row>
    <row r="12007" spans="29:29" x14ac:dyDescent="0.35">
      <c r="AC12007" s="64"/>
    </row>
    <row r="12008" spans="29:29" x14ac:dyDescent="0.35">
      <c r="AC12008" s="64"/>
    </row>
    <row r="12009" spans="29:29" x14ac:dyDescent="0.35">
      <c r="AC12009" s="64"/>
    </row>
    <row r="12010" spans="29:29" x14ac:dyDescent="0.35">
      <c r="AC12010" s="64"/>
    </row>
    <row r="12011" spans="29:29" x14ac:dyDescent="0.35">
      <c r="AC12011" s="64"/>
    </row>
    <row r="12012" spans="29:29" x14ac:dyDescent="0.35">
      <c r="AC12012" s="64"/>
    </row>
    <row r="12013" spans="29:29" x14ac:dyDescent="0.35">
      <c r="AC12013" s="64"/>
    </row>
    <row r="12014" spans="29:29" x14ac:dyDescent="0.35">
      <c r="AC12014" s="64"/>
    </row>
    <row r="12015" spans="29:29" x14ac:dyDescent="0.35">
      <c r="AC12015" s="64"/>
    </row>
    <row r="12016" spans="29:29" x14ac:dyDescent="0.35">
      <c r="AC12016" s="64"/>
    </row>
    <row r="12017" spans="29:29" x14ac:dyDescent="0.35">
      <c r="AC12017" s="64"/>
    </row>
    <row r="12018" spans="29:29" x14ac:dyDescent="0.35">
      <c r="AC12018" s="64"/>
    </row>
    <row r="12019" spans="29:29" x14ac:dyDescent="0.35">
      <c r="AC12019" s="64"/>
    </row>
    <row r="12020" spans="29:29" x14ac:dyDescent="0.35">
      <c r="AC12020" s="64"/>
    </row>
    <row r="12021" spans="29:29" x14ac:dyDescent="0.35">
      <c r="AC12021" s="64"/>
    </row>
    <row r="12022" spans="29:29" x14ac:dyDescent="0.35">
      <c r="AC12022" s="64"/>
    </row>
    <row r="12023" spans="29:29" x14ac:dyDescent="0.35">
      <c r="AC12023" s="64"/>
    </row>
    <row r="12024" spans="29:29" x14ac:dyDescent="0.35">
      <c r="AC12024" s="64"/>
    </row>
    <row r="12025" spans="29:29" x14ac:dyDescent="0.35">
      <c r="AC12025" s="64"/>
    </row>
    <row r="12026" spans="29:29" x14ac:dyDescent="0.35">
      <c r="AC12026" s="64"/>
    </row>
    <row r="12027" spans="29:29" x14ac:dyDescent="0.35">
      <c r="AC12027" s="64"/>
    </row>
    <row r="12028" spans="29:29" x14ac:dyDescent="0.35">
      <c r="AC12028" s="64"/>
    </row>
    <row r="12029" spans="29:29" x14ac:dyDescent="0.35">
      <c r="AC12029" s="64"/>
    </row>
    <row r="12030" spans="29:29" x14ac:dyDescent="0.35">
      <c r="AC12030" s="64"/>
    </row>
    <row r="12031" spans="29:29" x14ac:dyDescent="0.35">
      <c r="AC12031" s="64"/>
    </row>
    <row r="12032" spans="29:29" x14ac:dyDescent="0.35">
      <c r="AC12032" s="64"/>
    </row>
    <row r="12033" spans="29:29" x14ac:dyDescent="0.35">
      <c r="AC12033" s="64"/>
    </row>
    <row r="12034" spans="29:29" x14ac:dyDescent="0.35">
      <c r="AC12034" s="64"/>
    </row>
    <row r="12035" spans="29:29" x14ac:dyDescent="0.35">
      <c r="AC12035" s="64"/>
    </row>
    <row r="12036" spans="29:29" x14ac:dyDescent="0.35">
      <c r="AC12036" s="64"/>
    </row>
    <row r="12037" spans="29:29" x14ac:dyDescent="0.35">
      <c r="AC12037" s="64"/>
    </row>
    <row r="12038" spans="29:29" x14ac:dyDescent="0.35">
      <c r="AC12038" s="64"/>
    </row>
    <row r="12039" spans="29:29" x14ac:dyDescent="0.35">
      <c r="AC12039" s="64"/>
    </row>
    <row r="12040" spans="29:29" x14ac:dyDescent="0.35">
      <c r="AC12040" s="64"/>
    </row>
    <row r="12041" spans="29:29" x14ac:dyDescent="0.35">
      <c r="AC12041" s="64"/>
    </row>
    <row r="12042" spans="29:29" x14ac:dyDescent="0.35">
      <c r="AC12042" s="64"/>
    </row>
    <row r="12043" spans="29:29" x14ac:dyDescent="0.35">
      <c r="AC12043" s="64"/>
    </row>
    <row r="12044" spans="29:29" x14ac:dyDescent="0.35">
      <c r="AC12044" s="64"/>
    </row>
    <row r="12045" spans="29:29" x14ac:dyDescent="0.35">
      <c r="AC12045" s="64"/>
    </row>
    <row r="12046" spans="29:29" x14ac:dyDescent="0.35">
      <c r="AC12046" s="64"/>
    </row>
    <row r="12047" spans="29:29" x14ac:dyDescent="0.35">
      <c r="AC12047" s="64"/>
    </row>
    <row r="12048" spans="29:29" x14ac:dyDescent="0.35">
      <c r="AC12048" s="64"/>
    </row>
    <row r="12049" spans="29:29" x14ac:dyDescent="0.35">
      <c r="AC12049" s="64"/>
    </row>
    <row r="12050" spans="29:29" x14ac:dyDescent="0.35">
      <c r="AC12050" s="64"/>
    </row>
    <row r="12051" spans="29:29" x14ac:dyDescent="0.35">
      <c r="AC12051" s="64"/>
    </row>
    <row r="12052" spans="29:29" x14ac:dyDescent="0.35">
      <c r="AC12052" s="64"/>
    </row>
    <row r="12053" spans="29:29" x14ac:dyDescent="0.35">
      <c r="AC12053" s="64"/>
    </row>
    <row r="12054" spans="29:29" x14ac:dyDescent="0.35">
      <c r="AC12054" s="64"/>
    </row>
    <row r="12055" spans="29:29" x14ac:dyDescent="0.35">
      <c r="AC12055" s="64"/>
    </row>
    <row r="12056" spans="29:29" x14ac:dyDescent="0.35">
      <c r="AC12056" s="64"/>
    </row>
    <row r="12057" spans="29:29" x14ac:dyDescent="0.35">
      <c r="AC12057" s="64"/>
    </row>
    <row r="12058" spans="29:29" x14ac:dyDescent="0.35">
      <c r="AC12058" s="64"/>
    </row>
    <row r="12059" spans="29:29" x14ac:dyDescent="0.35">
      <c r="AC12059" s="64"/>
    </row>
    <row r="12060" spans="29:29" x14ac:dyDescent="0.35">
      <c r="AC12060" s="64"/>
    </row>
    <row r="12061" spans="29:29" x14ac:dyDescent="0.35">
      <c r="AC12061" s="64"/>
    </row>
    <row r="12062" spans="29:29" x14ac:dyDescent="0.35">
      <c r="AC12062" s="64"/>
    </row>
    <row r="12063" spans="29:29" x14ac:dyDescent="0.35">
      <c r="AC12063" s="64"/>
    </row>
    <row r="12064" spans="29:29" x14ac:dyDescent="0.35">
      <c r="AC12064" s="64"/>
    </row>
    <row r="12065" spans="29:29" x14ac:dyDescent="0.35">
      <c r="AC12065" s="64"/>
    </row>
    <row r="12066" spans="29:29" x14ac:dyDescent="0.35">
      <c r="AC12066" s="64"/>
    </row>
    <row r="12067" spans="29:29" x14ac:dyDescent="0.35">
      <c r="AC12067" s="64"/>
    </row>
    <row r="12068" spans="29:29" x14ac:dyDescent="0.35">
      <c r="AC12068" s="64"/>
    </row>
    <row r="12069" spans="29:29" x14ac:dyDescent="0.35">
      <c r="AC12069" s="64"/>
    </row>
    <row r="12070" spans="29:29" x14ac:dyDescent="0.35">
      <c r="AC12070" s="64"/>
    </row>
    <row r="12071" spans="29:29" x14ac:dyDescent="0.35">
      <c r="AC12071" s="64"/>
    </row>
    <row r="12072" spans="29:29" x14ac:dyDescent="0.35">
      <c r="AC12072" s="64"/>
    </row>
    <row r="12073" spans="29:29" x14ac:dyDescent="0.35">
      <c r="AC12073" s="64"/>
    </row>
    <row r="12074" spans="29:29" x14ac:dyDescent="0.35">
      <c r="AC12074" s="64"/>
    </row>
    <row r="12075" spans="29:29" x14ac:dyDescent="0.35">
      <c r="AC12075" s="64"/>
    </row>
    <row r="12076" spans="29:29" x14ac:dyDescent="0.35">
      <c r="AC12076" s="64"/>
    </row>
    <row r="12077" spans="29:29" x14ac:dyDescent="0.35">
      <c r="AC12077" s="64"/>
    </row>
    <row r="12078" spans="29:29" x14ac:dyDescent="0.35">
      <c r="AC12078" s="64"/>
    </row>
    <row r="12079" spans="29:29" x14ac:dyDescent="0.35">
      <c r="AC12079" s="64"/>
    </row>
    <row r="12080" spans="29:29" x14ac:dyDescent="0.35">
      <c r="AC12080" s="64"/>
    </row>
    <row r="12081" spans="29:29" x14ac:dyDescent="0.35">
      <c r="AC12081" s="64"/>
    </row>
    <row r="12082" spans="29:29" x14ac:dyDescent="0.35">
      <c r="AC12082" s="64"/>
    </row>
    <row r="12083" spans="29:29" x14ac:dyDescent="0.35">
      <c r="AC12083" s="64"/>
    </row>
    <row r="12084" spans="29:29" x14ac:dyDescent="0.35">
      <c r="AC12084" s="64"/>
    </row>
    <row r="12085" spans="29:29" x14ac:dyDescent="0.35">
      <c r="AC12085" s="64"/>
    </row>
    <row r="12086" spans="29:29" x14ac:dyDescent="0.35">
      <c r="AC12086" s="64"/>
    </row>
    <row r="12087" spans="29:29" x14ac:dyDescent="0.35">
      <c r="AC12087" s="64"/>
    </row>
    <row r="12088" spans="29:29" x14ac:dyDescent="0.35">
      <c r="AC12088" s="64"/>
    </row>
    <row r="12089" spans="29:29" x14ac:dyDescent="0.35">
      <c r="AC12089" s="64"/>
    </row>
    <row r="12090" spans="29:29" x14ac:dyDescent="0.35">
      <c r="AC12090" s="64"/>
    </row>
    <row r="12091" spans="29:29" x14ac:dyDescent="0.35">
      <c r="AC12091" s="64"/>
    </row>
    <row r="12092" spans="29:29" x14ac:dyDescent="0.35">
      <c r="AC12092" s="64"/>
    </row>
    <row r="12093" spans="29:29" x14ac:dyDescent="0.35">
      <c r="AC12093" s="64"/>
    </row>
    <row r="12094" spans="29:29" x14ac:dyDescent="0.35">
      <c r="AC12094" s="64"/>
    </row>
    <row r="12095" spans="29:29" x14ac:dyDescent="0.35">
      <c r="AC12095" s="64"/>
    </row>
    <row r="12096" spans="29:29" x14ac:dyDescent="0.35">
      <c r="AC12096" s="64"/>
    </row>
    <row r="12097" spans="29:29" x14ac:dyDescent="0.35">
      <c r="AC12097" s="64"/>
    </row>
    <row r="12098" spans="29:29" x14ac:dyDescent="0.35">
      <c r="AC12098" s="64"/>
    </row>
    <row r="12099" spans="29:29" x14ac:dyDescent="0.35">
      <c r="AC12099" s="64"/>
    </row>
    <row r="12100" spans="29:29" x14ac:dyDescent="0.35">
      <c r="AC12100" s="64"/>
    </row>
    <row r="12101" spans="29:29" x14ac:dyDescent="0.35">
      <c r="AC12101" s="64"/>
    </row>
    <row r="12102" spans="29:29" x14ac:dyDescent="0.35">
      <c r="AC12102" s="64"/>
    </row>
    <row r="12103" spans="29:29" x14ac:dyDescent="0.35">
      <c r="AC12103" s="64"/>
    </row>
    <row r="12104" spans="29:29" x14ac:dyDescent="0.35">
      <c r="AC12104" s="64"/>
    </row>
    <row r="12105" spans="29:29" x14ac:dyDescent="0.35">
      <c r="AC12105" s="64"/>
    </row>
    <row r="12106" spans="29:29" x14ac:dyDescent="0.35">
      <c r="AC12106" s="64"/>
    </row>
    <row r="12107" spans="29:29" x14ac:dyDescent="0.35">
      <c r="AC12107" s="64"/>
    </row>
    <row r="12108" spans="29:29" x14ac:dyDescent="0.35">
      <c r="AC12108" s="64"/>
    </row>
    <row r="12109" spans="29:29" x14ac:dyDescent="0.35">
      <c r="AC12109" s="64"/>
    </row>
    <row r="12110" spans="29:29" x14ac:dyDescent="0.35">
      <c r="AC12110" s="64"/>
    </row>
    <row r="12111" spans="29:29" x14ac:dyDescent="0.35">
      <c r="AC12111" s="64"/>
    </row>
    <row r="12112" spans="29:29" x14ac:dyDescent="0.35">
      <c r="AC12112" s="64"/>
    </row>
    <row r="12113" spans="29:29" x14ac:dyDescent="0.35">
      <c r="AC12113" s="64"/>
    </row>
    <row r="12114" spans="29:29" x14ac:dyDescent="0.35">
      <c r="AC12114" s="64"/>
    </row>
    <row r="12115" spans="29:29" x14ac:dyDescent="0.35">
      <c r="AC12115" s="64"/>
    </row>
    <row r="12116" spans="29:29" x14ac:dyDescent="0.35">
      <c r="AC12116" s="64"/>
    </row>
    <row r="12117" spans="29:29" x14ac:dyDescent="0.35">
      <c r="AC12117" s="64"/>
    </row>
    <row r="12118" spans="29:29" x14ac:dyDescent="0.35">
      <c r="AC12118" s="64"/>
    </row>
    <row r="12119" spans="29:29" x14ac:dyDescent="0.35">
      <c r="AC12119" s="64"/>
    </row>
    <row r="12120" spans="29:29" x14ac:dyDescent="0.35">
      <c r="AC12120" s="64"/>
    </row>
    <row r="12121" spans="29:29" x14ac:dyDescent="0.35">
      <c r="AC12121" s="64"/>
    </row>
    <row r="12122" spans="29:29" x14ac:dyDescent="0.35">
      <c r="AC12122" s="64"/>
    </row>
    <row r="12123" spans="29:29" x14ac:dyDescent="0.35">
      <c r="AC12123" s="64"/>
    </row>
    <row r="12124" spans="29:29" x14ac:dyDescent="0.35">
      <c r="AC12124" s="64"/>
    </row>
    <row r="12125" spans="29:29" x14ac:dyDescent="0.35">
      <c r="AC12125" s="64"/>
    </row>
    <row r="12126" spans="29:29" x14ac:dyDescent="0.35">
      <c r="AC12126" s="64"/>
    </row>
    <row r="12127" spans="29:29" x14ac:dyDescent="0.35">
      <c r="AC12127" s="64"/>
    </row>
    <row r="12128" spans="29:29" x14ac:dyDescent="0.35">
      <c r="AC12128" s="64"/>
    </row>
    <row r="12129" spans="29:29" x14ac:dyDescent="0.35">
      <c r="AC12129" s="64"/>
    </row>
    <row r="12130" spans="29:29" x14ac:dyDescent="0.35">
      <c r="AC12130" s="64"/>
    </row>
    <row r="12131" spans="29:29" x14ac:dyDescent="0.35">
      <c r="AC12131" s="64"/>
    </row>
    <row r="12132" spans="29:29" x14ac:dyDescent="0.35">
      <c r="AC12132" s="64"/>
    </row>
    <row r="12133" spans="29:29" x14ac:dyDescent="0.35">
      <c r="AC12133" s="64"/>
    </row>
    <row r="12134" spans="29:29" x14ac:dyDescent="0.35">
      <c r="AC12134" s="64"/>
    </row>
    <row r="12135" spans="29:29" x14ac:dyDescent="0.35">
      <c r="AC12135" s="64"/>
    </row>
    <row r="12136" spans="29:29" x14ac:dyDescent="0.35">
      <c r="AC12136" s="64"/>
    </row>
    <row r="12137" spans="29:29" x14ac:dyDescent="0.35">
      <c r="AC12137" s="64"/>
    </row>
    <row r="12138" spans="29:29" x14ac:dyDescent="0.35">
      <c r="AC12138" s="64"/>
    </row>
    <row r="12139" spans="29:29" x14ac:dyDescent="0.35">
      <c r="AC12139" s="64"/>
    </row>
    <row r="12140" spans="29:29" x14ac:dyDescent="0.35">
      <c r="AC12140" s="64"/>
    </row>
    <row r="12141" spans="29:29" x14ac:dyDescent="0.35">
      <c r="AC12141" s="64"/>
    </row>
    <row r="12142" spans="29:29" x14ac:dyDescent="0.35">
      <c r="AC12142" s="64"/>
    </row>
    <row r="12143" spans="29:29" x14ac:dyDescent="0.35">
      <c r="AC12143" s="64"/>
    </row>
    <row r="12144" spans="29:29" x14ac:dyDescent="0.35">
      <c r="AC12144" s="64"/>
    </row>
    <row r="12145" spans="29:29" x14ac:dyDescent="0.35">
      <c r="AC12145" s="64"/>
    </row>
    <row r="12146" spans="29:29" x14ac:dyDescent="0.35">
      <c r="AC12146" s="64"/>
    </row>
    <row r="12147" spans="29:29" x14ac:dyDescent="0.35">
      <c r="AC12147" s="64"/>
    </row>
    <row r="12148" spans="29:29" x14ac:dyDescent="0.35">
      <c r="AC12148" s="64"/>
    </row>
    <row r="12149" spans="29:29" x14ac:dyDescent="0.35">
      <c r="AC12149" s="64"/>
    </row>
    <row r="12150" spans="29:29" x14ac:dyDescent="0.35">
      <c r="AC12150" s="64"/>
    </row>
    <row r="12151" spans="29:29" x14ac:dyDescent="0.35">
      <c r="AC12151" s="64"/>
    </row>
    <row r="12152" spans="29:29" x14ac:dyDescent="0.35">
      <c r="AC12152" s="64"/>
    </row>
    <row r="12153" spans="29:29" x14ac:dyDescent="0.35">
      <c r="AC12153" s="64"/>
    </row>
    <row r="12154" spans="29:29" x14ac:dyDescent="0.35">
      <c r="AC12154" s="64"/>
    </row>
    <row r="12155" spans="29:29" x14ac:dyDescent="0.35">
      <c r="AC12155" s="64"/>
    </row>
    <row r="12156" spans="29:29" x14ac:dyDescent="0.35">
      <c r="AC12156" s="64"/>
    </row>
    <row r="12157" spans="29:29" x14ac:dyDescent="0.35">
      <c r="AC12157" s="64"/>
    </row>
    <row r="12158" spans="29:29" x14ac:dyDescent="0.35">
      <c r="AC12158" s="64"/>
    </row>
    <row r="12159" spans="29:29" x14ac:dyDescent="0.35">
      <c r="AC12159" s="64"/>
    </row>
    <row r="12160" spans="29:29" x14ac:dyDescent="0.35">
      <c r="AC12160" s="64"/>
    </row>
    <row r="12161" spans="29:29" x14ac:dyDescent="0.35">
      <c r="AC12161" s="64"/>
    </row>
    <row r="12162" spans="29:29" x14ac:dyDescent="0.35">
      <c r="AC12162" s="64"/>
    </row>
    <row r="12163" spans="29:29" x14ac:dyDescent="0.35">
      <c r="AC12163" s="64"/>
    </row>
    <row r="12164" spans="29:29" x14ac:dyDescent="0.35">
      <c r="AC12164" s="64"/>
    </row>
    <row r="12165" spans="29:29" x14ac:dyDescent="0.35">
      <c r="AC12165" s="64"/>
    </row>
    <row r="12166" spans="29:29" x14ac:dyDescent="0.35">
      <c r="AC12166" s="64"/>
    </row>
    <row r="12167" spans="29:29" x14ac:dyDescent="0.35">
      <c r="AC12167" s="64"/>
    </row>
    <row r="12168" spans="29:29" x14ac:dyDescent="0.35">
      <c r="AC12168" s="64"/>
    </row>
    <row r="12169" spans="29:29" x14ac:dyDescent="0.35">
      <c r="AC12169" s="64"/>
    </row>
    <row r="12170" spans="29:29" x14ac:dyDescent="0.35">
      <c r="AC12170" s="64"/>
    </row>
    <row r="12171" spans="29:29" x14ac:dyDescent="0.35">
      <c r="AC12171" s="64"/>
    </row>
    <row r="12172" spans="29:29" x14ac:dyDescent="0.35">
      <c r="AC12172" s="64"/>
    </row>
    <row r="12173" spans="29:29" x14ac:dyDescent="0.35">
      <c r="AC12173" s="64"/>
    </row>
    <row r="12174" spans="29:29" x14ac:dyDescent="0.35">
      <c r="AC12174" s="64"/>
    </row>
    <row r="12175" spans="29:29" x14ac:dyDescent="0.35">
      <c r="AC12175" s="64"/>
    </row>
    <row r="12176" spans="29:29" x14ac:dyDescent="0.35">
      <c r="AC12176" s="64"/>
    </row>
    <row r="12177" spans="29:29" x14ac:dyDescent="0.35">
      <c r="AC12177" s="64"/>
    </row>
    <row r="12178" spans="29:29" x14ac:dyDescent="0.35">
      <c r="AC12178" s="64"/>
    </row>
    <row r="12179" spans="29:29" x14ac:dyDescent="0.35">
      <c r="AC12179" s="64"/>
    </row>
    <row r="12180" spans="29:29" x14ac:dyDescent="0.35">
      <c r="AC12180" s="64"/>
    </row>
    <row r="12181" spans="29:29" x14ac:dyDescent="0.35">
      <c r="AC12181" s="64"/>
    </row>
    <row r="12182" spans="29:29" x14ac:dyDescent="0.35">
      <c r="AC12182" s="64"/>
    </row>
    <row r="12183" spans="29:29" x14ac:dyDescent="0.35">
      <c r="AC12183" s="64"/>
    </row>
    <row r="12184" spans="29:29" x14ac:dyDescent="0.35">
      <c r="AC12184" s="64"/>
    </row>
    <row r="12185" spans="29:29" x14ac:dyDescent="0.35">
      <c r="AC12185" s="64"/>
    </row>
    <row r="12186" spans="29:29" x14ac:dyDescent="0.35">
      <c r="AC12186" s="64"/>
    </row>
    <row r="12187" spans="29:29" x14ac:dyDescent="0.35">
      <c r="AC12187" s="64"/>
    </row>
    <row r="12188" spans="29:29" x14ac:dyDescent="0.35">
      <c r="AC12188" s="64"/>
    </row>
    <row r="12189" spans="29:29" x14ac:dyDescent="0.35">
      <c r="AC12189" s="64"/>
    </row>
    <row r="12190" spans="29:29" x14ac:dyDescent="0.35">
      <c r="AC12190" s="64"/>
    </row>
    <row r="12191" spans="29:29" x14ac:dyDescent="0.35">
      <c r="AC12191" s="64"/>
    </row>
    <row r="12192" spans="29:29" x14ac:dyDescent="0.35">
      <c r="AC12192" s="64"/>
    </row>
    <row r="12193" spans="29:29" x14ac:dyDescent="0.35">
      <c r="AC12193" s="64"/>
    </row>
    <row r="12194" spans="29:29" x14ac:dyDescent="0.35">
      <c r="AC12194" s="64"/>
    </row>
    <row r="12195" spans="29:29" x14ac:dyDescent="0.35">
      <c r="AC12195" s="64"/>
    </row>
    <row r="12196" spans="29:29" x14ac:dyDescent="0.35">
      <c r="AC12196" s="64"/>
    </row>
    <row r="12197" spans="29:29" x14ac:dyDescent="0.35">
      <c r="AC12197" s="64"/>
    </row>
    <row r="12198" spans="29:29" x14ac:dyDescent="0.35">
      <c r="AC12198" s="64"/>
    </row>
    <row r="12199" spans="29:29" x14ac:dyDescent="0.35">
      <c r="AC12199" s="64"/>
    </row>
    <row r="12200" spans="29:29" x14ac:dyDescent="0.35">
      <c r="AC12200" s="64"/>
    </row>
    <row r="12201" spans="29:29" x14ac:dyDescent="0.35">
      <c r="AC12201" s="64"/>
    </row>
    <row r="12202" spans="29:29" x14ac:dyDescent="0.35">
      <c r="AC12202" s="64"/>
    </row>
    <row r="12203" spans="29:29" x14ac:dyDescent="0.35">
      <c r="AC12203" s="64"/>
    </row>
    <row r="12204" spans="29:29" x14ac:dyDescent="0.35">
      <c r="AC12204" s="64"/>
    </row>
    <row r="12205" spans="29:29" x14ac:dyDescent="0.35">
      <c r="AC12205" s="64"/>
    </row>
    <row r="12206" spans="29:29" x14ac:dyDescent="0.35">
      <c r="AC12206" s="64"/>
    </row>
    <row r="12207" spans="29:29" x14ac:dyDescent="0.35">
      <c r="AC12207" s="64"/>
    </row>
    <row r="12208" spans="29:29" x14ac:dyDescent="0.35">
      <c r="AC12208" s="64"/>
    </row>
    <row r="12209" spans="29:29" x14ac:dyDescent="0.35">
      <c r="AC12209" s="64"/>
    </row>
    <row r="12210" spans="29:29" x14ac:dyDescent="0.35">
      <c r="AC12210" s="64"/>
    </row>
    <row r="12211" spans="29:29" x14ac:dyDescent="0.35">
      <c r="AC12211" s="64"/>
    </row>
    <row r="12212" spans="29:29" x14ac:dyDescent="0.35">
      <c r="AC12212" s="64"/>
    </row>
    <row r="12213" spans="29:29" x14ac:dyDescent="0.35">
      <c r="AC12213" s="64"/>
    </row>
    <row r="12214" spans="29:29" x14ac:dyDescent="0.35">
      <c r="AC12214" s="64"/>
    </row>
    <row r="12215" spans="29:29" x14ac:dyDescent="0.35">
      <c r="AC12215" s="64"/>
    </row>
    <row r="12216" spans="29:29" x14ac:dyDescent="0.35">
      <c r="AC12216" s="64"/>
    </row>
    <row r="12217" spans="29:29" x14ac:dyDescent="0.35">
      <c r="AC12217" s="64"/>
    </row>
    <row r="12218" spans="29:29" x14ac:dyDescent="0.35">
      <c r="AC12218" s="64"/>
    </row>
    <row r="12219" spans="29:29" x14ac:dyDescent="0.35">
      <c r="AC12219" s="64"/>
    </row>
    <row r="12220" spans="29:29" x14ac:dyDescent="0.35">
      <c r="AC12220" s="64"/>
    </row>
    <row r="12221" spans="29:29" x14ac:dyDescent="0.35">
      <c r="AC12221" s="64"/>
    </row>
    <row r="12222" spans="29:29" x14ac:dyDescent="0.35">
      <c r="AC12222" s="64"/>
    </row>
    <row r="12223" spans="29:29" x14ac:dyDescent="0.35">
      <c r="AC12223" s="64"/>
    </row>
    <row r="12224" spans="29:29" x14ac:dyDescent="0.35">
      <c r="AC12224" s="64"/>
    </row>
    <row r="12225" spans="29:29" x14ac:dyDescent="0.35">
      <c r="AC12225" s="64"/>
    </row>
    <row r="12226" spans="29:29" x14ac:dyDescent="0.35">
      <c r="AC12226" s="64"/>
    </row>
    <row r="12227" spans="29:29" x14ac:dyDescent="0.35">
      <c r="AC12227" s="64"/>
    </row>
    <row r="12228" spans="29:29" x14ac:dyDescent="0.35">
      <c r="AC12228" s="64"/>
    </row>
    <row r="12229" spans="29:29" x14ac:dyDescent="0.35">
      <c r="AC12229" s="64"/>
    </row>
    <row r="12230" spans="29:29" x14ac:dyDescent="0.35">
      <c r="AC12230" s="64"/>
    </row>
    <row r="12231" spans="29:29" x14ac:dyDescent="0.35">
      <c r="AC12231" s="64"/>
    </row>
    <row r="12232" spans="29:29" x14ac:dyDescent="0.35">
      <c r="AC12232" s="64"/>
    </row>
    <row r="12233" spans="29:29" x14ac:dyDescent="0.35">
      <c r="AC12233" s="64"/>
    </row>
    <row r="12234" spans="29:29" x14ac:dyDescent="0.35">
      <c r="AC12234" s="64"/>
    </row>
    <row r="12235" spans="29:29" x14ac:dyDescent="0.35">
      <c r="AC12235" s="64"/>
    </row>
    <row r="12236" spans="29:29" x14ac:dyDescent="0.35">
      <c r="AC12236" s="64"/>
    </row>
    <row r="12237" spans="29:29" x14ac:dyDescent="0.35">
      <c r="AC12237" s="64"/>
    </row>
    <row r="12238" spans="29:29" x14ac:dyDescent="0.35">
      <c r="AC12238" s="64"/>
    </row>
    <row r="12239" spans="29:29" x14ac:dyDescent="0.35">
      <c r="AC12239" s="64"/>
    </row>
    <row r="12240" spans="29:29" x14ac:dyDescent="0.35">
      <c r="AC12240" s="64"/>
    </row>
    <row r="12241" spans="29:29" x14ac:dyDescent="0.35">
      <c r="AC12241" s="64"/>
    </row>
    <row r="12242" spans="29:29" x14ac:dyDescent="0.35">
      <c r="AC12242" s="64"/>
    </row>
    <row r="12243" spans="29:29" x14ac:dyDescent="0.35">
      <c r="AC12243" s="64"/>
    </row>
    <row r="12244" spans="29:29" x14ac:dyDescent="0.35">
      <c r="AC12244" s="64"/>
    </row>
    <row r="12245" spans="29:29" x14ac:dyDescent="0.35">
      <c r="AC12245" s="64"/>
    </row>
    <row r="12246" spans="29:29" x14ac:dyDescent="0.35">
      <c r="AC12246" s="64"/>
    </row>
    <row r="12247" spans="29:29" x14ac:dyDescent="0.35">
      <c r="AC12247" s="64"/>
    </row>
    <row r="12248" spans="29:29" x14ac:dyDescent="0.35">
      <c r="AC12248" s="64"/>
    </row>
    <row r="12249" spans="29:29" x14ac:dyDescent="0.35">
      <c r="AC12249" s="64"/>
    </row>
    <row r="12250" spans="29:29" x14ac:dyDescent="0.35">
      <c r="AC12250" s="64"/>
    </row>
    <row r="12251" spans="29:29" x14ac:dyDescent="0.35">
      <c r="AC12251" s="64"/>
    </row>
    <row r="12252" spans="29:29" x14ac:dyDescent="0.35">
      <c r="AC12252" s="64"/>
    </row>
    <row r="12253" spans="29:29" x14ac:dyDescent="0.35">
      <c r="AC12253" s="64"/>
    </row>
    <row r="12254" spans="29:29" x14ac:dyDescent="0.35">
      <c r="AC12254" s="64"/>
    </row>
    <row r="12255" spans="29:29" x14ac:dyDescent="0.35">
      <c r="AC12255" s="64"/>
    </row>
    <row r="12256" spans="29:29" x14ac:dyDescent="0.35">
      <c r="AC12256" s="64"/>
    </row>
    <row r="12257" spans="29:29" x14ac:dyDescent="0.35">
      <c r="AC12257" s="64"/>
    </row>
    <row r="12258" spans="29:29" x14ac:dyDescent="0.35">
      <c r="AC12258" s="64"/>
    </row>
    <row r="12259" spans="29:29" x14ac:dyDescent="0.35">
      <c r="AC12259" s="64"/>
    </row>
    <row r="12260" spans="29:29" x14ac:dyDescent="0.35">
      <c r="AC12260" s="64"/>
    </row>
    <row r="12261" spans="29:29" x14ac:dyDescent="0.35">
      <c r="AC12261" s="64"/>
    </row>
    <row r="12262" spans="29:29" x14ac:dyDescent="0.35">
      <c r="AC12262" s="64"/>
    </row>
    <row r="12263" spans="29:29" x14ac:dyDescent="0.35">
      <c r="AC12263" s="64"/>
    </row>
    <row r="12264" spans="29:29" x14ac:dyDescent="0.35">
      <c r="AC12264" s="64"/>
    </row>
    <row r="12265" spans="29:29" x14ac:dyDescent="0.35">
      <c r="AC12265" s="64"/>
    </row>
    <row r="12266" spans="29:29" x14ac:dyDescent="0.35">
      <c r="AC12266" s="64"/>
    </row>
    <row r="12267" spans="29:29" x14ac:dyDescent="0.35">
      <c r="AC12267" s="64"/>
    </row>
    <row r="12268" spans="29:29" x14ac:dyDescent="0.35">
      <c r="AC12268" s="64"/>
    </row>
    <row r="12269" spans="29:29" x14ac:dyDescent="0.35">
      <c r="AC12269" s="64"/>
    </row>
    <row r="12270" spans="29:29" x14ac:dyDescent="0.35">
      <c r="AC12270" s="64"/>
    </row>
    <row r="12271" spans="29:29" x14ac:dyDescent="0.35">
      <c r="AC12271" s="64"/>
    </row>
    <row r="12272" spans="29:29" x14ac:dyDescent="0.35">
      <c r="AC12272" s="64"/>
    </row>
    <row r="12273" spans="29:29" x14ac:dyDescent="0.35">
      <c r="AC12273" s="64"/>
    </row>
    <row r="12274" spans="29:29" x14ac:dyDescent="0.35">
      <c r="AC12274" s="64"/>
    </row>
    <row r="12275" spans="29:29" x14ac:dyDescent="0.35">
      <c r="AC12275" s="64"/>
    </row>
    <row r="12276" spans="29:29" x14ac:dyDescent="0.35">
      <c r="AC12276" s="64"/>
    </row>
    <row r="12277" spans="29:29" x14ac:dyDescent="0.35">
      <c r="AC12277" s="64"/>
    </row>
    <row r="12278" spans="29:29" x14ac:dyDescent="0.35">
      <c r="AC12278" s="64"/>
    </row>
    <row r="12279" spans="29:29" x14ac:dyDescent="0.35">
      <c r="AC12279" s="64"/>
    </row>
    <row r="12280" spans="29:29" x14ac:dyDescent="0.35">
      <c r="AC12280" s="64"/>
    </row>
    <row r="12281" spans="29:29" x14ac:dyDescent="0.35">
      <c r="AC12281" s="64"/>
    </row>
    <row r="12282" spans="29:29" x14ac:dyDescent="0.35">
      <c r="AC12282" s="64"/>
    </row>
    <row r="12283" spans="29:29" x14ac:dyDescent="0.35">
      <c r="AC12283" s="64"/>
    </row>
    <row r="12284" spans="29:29" x14ac:dyDescent="0.35">
      <c r="AC12284" s="64"/>
    </row>
    <row r="12285" spans="29:29" x14ac:dyDescent="0.35">
      <c r="AC12285" s="64"/>
    </row>
    <row r="12286" spans="29:29" x14ac:dyDescent="0.35">
      <c r="AC12286" s="64"/>
    </row>
    <row r="12287" spans="29:29" x14ac:dyDescent="0.35">
      <c r="AC12287" s="64"/>
    </row>
    <row r="12288" spans="29:29" x14ac:dyDescent="0.35">
      <c r="AC12288" s="64"/>
    </row>
    <row r="12289" spans="29:29" x14ac:dyDescent="0.35">
      <c r="AC12289" s="64"/>
    </row>
    <row r="12290" spans="29:29" x14ac:dyDescent="0.35">
      <c r="AC12290" s="64"/>
    </row>
    <row r="12291" spans="29:29" x14ac:dyDescent="0.35">
      <c r="AC12291" s="64"/>
    </row>
    <row r="12292" spans="29:29" x14ac:dyDescent="0.35">
      <c r="AC12292" s="64"/>
    </row>
    <row r="12293" spans="29:29" x14ac:dyDescent="0.35">
      <c r="AC12293" s="64"/>
    </row>
    <row r="12294" spans="29:29" x14ac:dyDescent="0.35">
      <c r="AC12294" s="64"/>
    </row>
    <row r="12295" spans="29:29" x14ac:dyDescent="0.35">
      <c r="AC12295" s="64"/>
    </row>
    <row r="12296" spans="29:29" x14ac:dyDescent="0.35">
      <c r="AC12296" s="64"/>
    </row>
    <row r="12297" spans="29:29" x14ac:dyDescent="0.35">
      <c r="AC12297" s="64"/>
    </row>
    <row r="12298" spans="29:29" x14ac:dyDescent="0.35">
      <c r="AC12298" s="64"/>
    </row>
    <row r="12299" spans="29:29" x14ac:dyDescent="0.35">
      <c r="AC12299" s="64"/>
    </row>
    <row r="12300" spans="29:29" x14ac:dyDescent="0.35">
      <c r="AC12300" s="64"/>
    </row>
    <row r="12301" spans="29:29" x14ac:dyDescent="0.35">
      <c r="AC12301" s="64"/>
    </row>
    <row r="12302" spans="29:29" x14ac:dyDescent="0.35">
      <c r="AC12302" s="64"/>
    </row>
    <row r="12303" spans="29:29" x14ac:dyDescent="0.35">
      <c r="AC12303" s="64"/>
    </row>
    <row r="12304" spans="29:29" x14ac:dyDescent="0.35">
      <c r="AC12304" s="64"/>
    </row>
    <row r="12305" spans="29:29" x14ac:dyDescent="0.35">
      <c r="AC12305" s="64"/>
    </row>
    <row r="12306" spans="29:29" x14ac:dyDescent="0.35">
      <c r="AC12306" s="64"/>
    </row>
    <row r="12307" spans="29:29" x14ac:dyDescent="0.35">
      <c r="AC12307" s="64"/>
    </row>
    <row r="12308" spans="29:29" x14ac:dyDescent="0.35">
      <c r="AC12308" s="64"/>
    </row>
    <row r="12309" spans="29:29" x14ac:dyDescent="0.35">
      <c r="AC12309" s="64"/>
    </row>
    <row r="12310" spans="29:29" x14ac:dyDescent="0.35">
      <c r="AC12310" s="64"/>
    </row>
    <row r="12311" spans="29:29" x14ac:dyDescent="0.35">
      <c r="AC12311" s="64"/>
    </row>
    <row r="12312" spans="29:29" x14ac:dyDescent="0.35">
      <c r="AC12312" s="64"/>
    </row>
    <row r="12313" spans="29:29" x14ac:dyDescent="0.35">
      <c r="AC12313" s="64"/>
    </row>
    <row r="12314" spans="29:29" x14ac:dyDescent="0.35">
      <c r="AC12314" s="64"/>
    </row>
    <row r="12315" spans="29:29" x14ac:dyDescent="0.35">
      <c r="AC12315" s="64"/>
    </row>
    <row r="12316" spans="29:29" x14ac:dyDescent="0.35">
      <c r="AC12316" s="64"/>
    </row>
    <row r="12317" spans="29:29" x14ac:dyDescent="0.35">
      <c r="AC12317" s="64"/>
    </row>
    <row r="12318" spans="29:29" x14ac:dyDescent="0.35">
      <c r="AC12318" s="64"/>
    </row>
    <row r="12319" spans="29:29" x14ac:dyDescent="0.35">
      <c r="AC12319" s="64"/>
    </row>
    <row r="12320" spans="29:29" x14ac:dyDescent="0.35">
      <c r="AC12320" s="64"/>
    </row>
    <row r="12321" spans="29:29" x14ac:dyDescent="0.35">
      <c r="AC12321" s="64"/>
    </row>
    <row r="12322" spans="29:29" x14ac:dyDescent="0.35">
      <c r="AC12322" s="64"/>
    </row>
    <row r="12323" spans="29:29" x14ac:dyDescent="0.35">
      <c r="AC12323" s="64"/>
    </row>
    <row r="12324" spans="29:29" x14ac:dyDescent="0.35">
      <c r="AC12324" s="64"/>
    </row>
    <row r="12325" spans="29:29" x14ac:dyDescent="0.35">
      <c r="AC12325" s="64"/>
    </row>
    <row r="12326" spans="29:29" x14ac:dyDescent="0.35">
      <c r="AC12326" s="64"/>
    </row>
    <row r="12327" spans="29:29" x14ac:dyDescent="0.35">
      <c r="AC12327" s="64"/>
    </row>
    <row r="12328" spans="29:29" x14ac:dyDescent="0.35">
      <c r="AC12328" s="64"/>
    </row>
    <row r="12329" spans="29:29" x14ac:dyDescent="0.35">
      <c r="AC12329" s="64"/>
    </row>
    <row r="12330" spans="29:29" x14ac:dyDescent="0.35">
      <c r="AC12330" s="64"/>
    </row>
    <row r="12331" spans="29:29" x14ac:dyDescent="0.35">
      <c r="AC12331" s="64"/>
    </row>
    <row r="12332" spans="29:29" x14ac:dyDescent="0.35">
      <c r="AC12332" s="64"/>
    </row>
    <row r="12333" spans="29:29" x14ac:dyDescent="0.35">
      <c r="AC12333" s="64"/>
    </row>
    <row r="12334" spans="29:29" x14ac:dyDescent="0.35">
      <c r="AC12334" s="64"/>
    </row>
    <row r="12335" spans="29:29" x14ac:dyDescent="0.35">
      <c r="AC12335" s="64"/>
    </row>
    <row r="12336" spans="29:29" x14ac:dyDescent="0.35">
      <c r="AC12336" s="64"/>
    </row>
    <row r="12337" spans="29:29" x14ac:dyDescent="0.35">
      <c r="AC12337" s="64"/>
    </row>
    <row r="12338" spans="29:29" x14ac:dyDescent="0.35">
      <c r="AC12338" s="64"/>
    </row>
    <row r="12339" spans="29:29" x14ac:dyDescent="0.35">
      <c r="AC12339" s="64"/>
    </row>
    <row r="12340" spans="29:29" x14ac:dyDescent="0.35">
      <c r="AC12340" s="64"/>
    </row>
    <row r="12341" spans="29:29" x14ac:dyDescent="0.35">
      <c r="AC12341" s="64"/>
    </row>
    <row r="12342" spans="29:29" x14ac:dyDescent="0.35">
      <c r="AC12342" s="64"/>
    </row>
    <row r="12343" spans="29:29" x14ac:dyDescent="0.35">
      <c r="AC12343" s="64"/>
    </row>
    <row r="12344" spans="29:29" x14ac:dyDescent="0.35">
      <c r="AC12344" s="64"/>
    </row>
    <row r="12345" spans="29:29" x14ac:dyDescent="0.35">
      <c r="AC12345" s="64"/>
    </row>
    <row r="12346" spans="29:29" x14ac:dyDescent="0.35">
      <c r="AC12346" s="64"/>
    </row>
    <row r="12347" spans="29:29" x14ac:dyDescent="0.35">
      <c r="AC12347" s="64"/>
    </row>
    <row r="12348" spans="29:29" x14ac:dyDescent="0.35">
      <c r="AC12348" s="64"/>
    </row>
    <row r="12349" spans="29:29" x14ac:dyDescent="0.35">
      <c r="AC12349" s="64"/>
    </row>
    <row r="12350" spans="29:29" x14ac:dyDescent="0.35">
      <c r="AC12350" s="64"/>
    </row>
    <row r="12351" spans="29:29" x14ac:dyDescent="0.35">
      <c r="AC12351" s="64"/>
    </row>
    <row r="12352" spans="29:29" x14ac:dyDescent="0.35">
      <c r="AC12352" s="64"/>
    </row>
    <row r="12353" spans="29:29" x14ac:dyDescent="0.35">
      <c r="AC12353" s="64"/>
    </row>
    <row r="12354" spans="29:29" x14ac:dyDescent="0.35">
      <c r="AC12354" s="64"/>
    </row>
    <row r="12355" spans="29:29" x14ac:dyDescent="0.35">
      <c r="AC12355" s="64"/>
    </row>
    <row r="12356" spans="29:29" x14ac:dyDescent="0.35">
      <c r="AC12356" s="64"/>
    </row>
    <row r="12357" spans="29:29" x14ac:dyDescent="0.35">
      <c r="AC12357" s="64"/>
    </row>
    <row r="12358" spans="29:29" x14ac:dyDescent="0.35">
      <c r="AC12358" s="64"/>
    </row>
    <row r="12359" spans="29:29" x14ac:dyDescent="0.35">
      <c r="AC12359" s="64"/>
    </row>
    <row r="12360" spans="29:29" x14ac:dyDescent="0.35">
      <c r="AC12360" s="64"/>
    </row>
    <row r="12361" spans="29:29" x14ac:dyDescent="0.35">
      <c r="AC12361" s="64"/>
    </row>
    <row r="12362" spans="29:29" x14ac:dyDescent="0.35">
      <c r="AC12362" s="64"/>
    </row>
    <row r="12363" spans="29:29" x14ac:dyDescent="0.35">
      <c r="AC12363" s="64"/>
    </row>
    <row r="12364" spans="29:29" x14ac:dyDescent="0.35">
      <c r="AC12364" s="64"/>
    </row>
    <row r="12365" spans="29:29" x14ac:dyDescent="0.35">
      <c r="AC12365" s="64"/>
    </row>
    <row r="12366" spans="29:29" x14ac:dyDescent="0.35">
      <c r="AC12366" s="64"/>
    </row>
    <row r="12367" spans="29:29" x14ac:dyDescent="0.35">
      <c r="AC12367" s="64"/>
    </row>
    <row r="12368" spans="29:29" x14ac:dyDescent="0.35">
      <c r="AC12368" s="64"/>
    </row>
    <row r="12369" spans="29:29" x14ac:dyDescent="0.35">
      <c r="AC12369" s="64"/>
    </row>
    <row r="12370" spans="29:29" x14ac:dyDescent="0.35">
      <c r="AC12370" s="64"/>
    </row>
    <row r="12371" spans="29:29" x14ac:dyDescent="0.35">
      <c r="AC12371" s="64"/>
    </row>
    <row r="12372" spans="29:29" x14ac:dyDescent="0.35">
      <c r="AC12372" s="64"/>
    </row>
    <row r="12373" spans="29:29" x14ac:dyDescent="0.35">
      <c r="AC12373" s="64"/>
    </row>
    <row r="12374" spans="29:29" x14ac:dyDescent="0.35">
      <c r="AC12374" s="64"/>
    </row>
    <row r="12375" spans="29:29" x14ac:dyDescent="0.35">
      <c r="AC12375" s="64"/>
    </row>
    <row r="12376" spans="29:29" x14ac:dyDescent="0.35">
      <c r="AC12376" s="64"/>
    </row>
    <row r="12377" spans="29:29" x14ac:dyDescent="0.35">
      <c r="AC12377" s="64"/>
    </row>
    <row r="12378" spans="29:29" x14ac:dyDescent="0.35">
      <c r="AC12378" s="64"/>
    </row>
    <row r="12379" spans="29:29" x14ac:dyDescent="0.35">
      <c r="AC12379" s="64"/>
    </row>
    <row r="12380" spans="29:29" x14ac:dyDescent="0.35">
      <c r="AC12380" s="64"/>
    </row>
    <row r="12381" spans="29:29" x14ac:dyDescent="0.35">
      <c r="AC12381" s="64"/>
    </row>
    <row r="12382" spans="29:29" x14ac:dyDescent="0.35">
      <c r="AC12382" s="64"/>
    </row>
    <row r="12383" spans="29:29" x14ac:dyDescent="0.35">
      <c r="AC12383" s="64"/>
    </row>
    <row r="12384" spans="29:29" x14ac:dyDescent="0.35">
      <c r="AC12384" s="64"/>
    </row>
    <row r="12385" spans="29:29" x14ac:dyDescent="0.35">
      <c r="AC12385" s="64"/>
    </row>
    <row r="12386" spans="29:29" x14ac:dyDescent="0.35">
      <c r="AC12386" s="64"/>
    </row>
    <row r="12387" spans="29:29" x14ac:dyDescent="0.35">
      <c r="AC12387" s="64"/>
    </row>
    <row r="12388" spans="29:29" x14ac:dyDescent="0.35">
      <c r="AC12388" s="64"/>
    </row>
    <row r="12389" spans="29:29" x14ac:dyDescent="0.35">
      <c r="AC12389" s="64"/>
    </row>
    <row r="12390" spans="29:29" x14ac:dyDescent="0.35">
      <c r="AC12390" s="64"/>
    </row>
    <row r="12391" spans="29:29" x14ac:dyDescent="0.35">
      <c r="AC12391" s="64"/>
    </row>
    <row r="12392" spans="29:29" x14ac:dyDescent="0.35">
      <c r="AC12392" s="64"/>
    </row>
    <row r="12393" spans="29:29" x14ac:dyDescent="0.35">
      <c r="AC12393" s="64"/>
    </row>
    <row r="12394" spans="29:29" x14ac:dyDescent="0.35">
      <c r="AC12394" s="64"/>
    </row>
    <row r="12395" spans="29:29" x14ac:dyDescent="0.35">
      <c r="AC12395" s="64"/>
    </row>
    <row r="12396" spans="29:29" x14ac:dyDescent="0.35">
      <c r="AC12396" s="64"/>
    </row>
    <row r="12397" spans="29:29" x14ac:dyDescent="0.35">
      <c r="AC12397" s="64"/>
    </row>
    <row r="12398" spans="29:29" x14ac:dyDescent="0.35">
      <c r="AC12398" s="64"/>
    </row>
    <row r="12399" spans="29:29" x14ac:dyDescent="0.35">
      <c r="AC12399" s="64"/>
    </row>
    <row r="12400" spans="29:29" x14ac:dyDescent="0.35">
      <c r="AC12400" s="64"/>
    </row>
    <row r="12401" spans="29:29" x14ac:dyDescent="0.35">
      <c r="AC12401" s="64"/>
    </row>
    <row r="12402" spans="29:29" x14ac:dyDescent="0.35">
      <c r="AC12402" s="64"/>
    </row>
    <row r="12403" spans="29:29" x14ac:dyDescent="0.35">
      <c r="AC12403" s="64"/>
    </row>
    <row r="12404" spans="29:29" x14ac:dyDescent="0.35">
      <c r="AC12404" s="64"/>
    </row>
    <row r="12405" spans="29:29" x14ac:dyDescent="0.35">
      <c r="AC12405" s="64"/>
    </row>
    <row r="12406" spans="29:29" x14ac:dyDescent="0.35">
      <c r="AC12406" s="64"/>
    </row>
    <row r="12407" spans="29:29" x14ac:dyDescent="0.35">
      <c r="AC12407" s="64"/>
    </row>
    <row r="12408" spans="29:29" x14ac:dyDescent="0.35">
      <c r="AC12408" s="64"/>
    </row>
    <row r="12409" spans="29:29" x14ac:dyDescent="0.35">
      <c r="AC12409" s="64"/>
    </row>
    <row r="12410" spans="29:29" x14ac:dyDescent="0.35">
      <c r="AC12410" s="64"/>
    </row>
    <row r="12411" spans="29:29" x14ac:dyDescent="0.35">
      <c r="AC12411" s="64"/>
    </row>
    <row r="12412" spans="29:29" x14ac:dyDescent="0.35">
      <c r="AC12412" s="64"/>
    </row>
    <row r="12413" spans="29:29" x14ac:dyDescent="0.35">
      <c r="AC12413" s="64"/>
    </row>
    <row r="12414" spans="29:29" x14ac:dyDescent="0.35">
      <c r="AC12414" s="64"/>
    </row>
    <row r="12415" spans="29:29" x14ac:dyDescent="0.35">
      <c r="AC12415" s="64"/>
    </row>
    <row r="12416" spans="29:29" x14ac:dyDescent="0.35">
      <c r="AC12416" s="64"/>
    </row>
    <row r="12417" spans="29:29" x14ac:dyDescent="0.35">
      <c r="AC12417" s="64"/>
    </row>
    <row r="12418" spans="29:29" x14ac:dyDescent="0.35">
      <c r="AC12418" s="64"/>
    </row>
    <row r="12419" spans="29:29" x14ac:dyDescent="0.35">
      <c r="AC12419" s="64"/>
    </row>
    <row r="12420" spans="29:29" x14ac:dyDescent="0.35">
      <c r="AC12420" s="64"/>
    </row>
    <row r="12421" spans="29:29" x14ac:dyDescent="0.35">
      <c r="AC12421" s="64"/>
    </row>
    <row r="12422" spans="29:29" x14ac:dyDescent="0.35">
      <c r="AC12422" s="64"/>
    </row>
    <row r="12423" spans="29:29" x14ac:dyDescent="0.35">
      <c r="AC12423" s="64"/>
    </row>
    <row r="12424" spans="29:29" x14ac:dyDescent="0.35">
      <c r="AC12424" s="64"/>
    </row>
    <row r="12425" spans="29:29" x14ac:dyDescent="0.35">
      <c r="AC12425" s="64"/>
    </row>
    <row r="12426" spans="29:29" x14ac:dyDescent="0.35">
      <c r="AC12426" s="64"/>
    </row>
    <row r="12427" spans="29:29" x14ac:dyDescent="0.35">
      <c r="AC12427" s="64"/>
    </row>
    <row r="12428" spans="29:29" x14ac:dyDescent="0.35">
      <c r="AC12428" s="64"/>
    </row>
    <row r="12429" spans="29:29" x14ac:dyDescent="0.35">
      <c r="AC12429" s="64"/>
    </row>
    <row r="12430" spans="29:29" x14ac:dyDescent="0.35">
      <c r="AC12430" s="64"/>
    </row>
    <row r="12431" spans="29:29" x14ac:dyDescent="0.35">
      <c r="AC12431" s="64"/>
    </row>
    <row r="12432" spans="29:29" x14ac:dyDescent="0.35">
      <c r="AC12432" s="64"/>
    </row>
    <row r="12433" spans="29:29" x14ac:dyDescent="0.35">
      <c r="AC12433" s="64"/>
    </row>
    <row r="12434" spans="29:29" x14ac:dyDescent="0.35">
      <c r="AC12434" s="64"/>
    </row>
    <row r="12435" spans="29:29" x14ac:dyDescent="0.35">
      <c r="AC12435" s="64"/>
    </row>
    <row r="12436" spans="29:29" x14ac:dyDescent="0.35">
      <c r="AC12436" s="64"/>
    </row>
    <row r="12437" spans="29:29" x14ac:dyDescent="0.35">
      <c r="AC12437" s="64"/>
    </row>
    <row r="12438" spans="29:29" x14ac:dyDescent="0.35">
      <c r="AC12438" s="64"/>
    </row>
    <row r="12439" spans="29:29" x14ac:dyDescent="0.35">
      <c r="AC12439" s="64"/>
    </row>
    <row r="12440" spans="29:29" x14ac:dyDescent="0.35">
      <c r="AC12440" s="64"/>
    </row>
    <row r="12441" spans="29:29" x14ac:dyDescent="0.35">
      <c r="AC12441" s="64"/>
    </row>
    <row r="12442" spans="29:29" x14ac:dyDescent="0.35">
      <c r="AC12442" s="64"/>
    </row>
    <row r="12443" spans="29:29" x14ac:dyDescent="0.35">
      <c r="AC12443" s="64"/>
    </row>
    <row r="12444" spans="29:29" x14ac:dyDescent="0.35">
      <c r="AC12444" s="64"/>
    </row>
    <row r="12445" spans="29:29" x14ac:dyDescent="0.35">
      <c r="AC12445" s="64"/>
    </row>
    <row r="12446" spans="29:29" x14ac:dyDescent="0.35">
      <c r="AC12446" s="64"/>
    </row>
    <row r="12447" spans="29:29" x14ac:dyDescent="0.35">
      <c r="AC12447" s="64"/>
    </row>
    <row r="12448" spans="29:29" x14ac:dyDescent="0.35">
      <c r="AC12448" s="64"/>
    </row>
    <row r="12449" spans="29:29" x14ac:dyDescent="0.35">
      <c r="AC12449" s="64"/>
    </row>
    <row r="12450" spans="29:29" x14ac:dyDescent="0.35">
      <c r="AC12450" s="64"/>
    </row>
    <row r="12451" spans="29:29" x14ac:dyDescent="0.35">
      <c r="AC12451" s="64"/>
    </row>
    <row r="12452" spans="29:29" x14ac:dyDescent="0.35">
      <c r="AC12452" s="64"/>
    </row>
    <row r="12453" spans="29:29" x14ac:dyDescent="0.35">
      <c r="AC12453" s="64"/>
    </row>
    <row r="12454" spans="29:29" x14ac:dyDescent="0.35">
      <c r="AC12454" s="64"/>
    </row>
    <row r="12455" spans="29:29" x14ac:dyDescent="0.35">
      <c r="AC12455" s="64"/>
    </row>
    <row r="12456" spans="29:29" x14ac:dyDescent="0.35">
      <c r="AC12456" s="64"/>
    </row>
    <row r="12457" spans="29:29" x14ac:dyDescent="0.35">
      <c r="AC12457" s="64"/>
    </row>
    <row r="12458" spans="29:29" x14ac:dyDescent="0.35">
      <c r="AC12458" s="64"/>
    </row>
    <row r="12459" spans="29:29" x14ac:dyDescent="0.35">
      <c r="AC12459" s="64"/>
    </row>
    <row r="12460" spans="29:29" x14ac:dyDescent="0.35">
      <c r="AC12460" s="64"/>
    </row>
    <row r="12461" spans="29:29" x14ac:dyDescent="0.35">
      <c r="AC12461" s="64"/>
    </row>
    <row r="12462" spans="29:29" x14ac:dyDescent="0.35">
      <c r="AC12462" s="64"/>
    </row>
    <row r="12463" spans="29:29" x14ac:dyDescent="0.35">
      <c r="AC12463" s="64"/>
    </row>
    <row r="12464" spans="29:29" x14ac:dyDescent="0.35">
      <c r="AC12464" s="64"/>
    </row>
    <row r="12465" spans="29:29" x14ac:dyDescent="0.35">
      <c r="AC12465" s="64"/>
    </row>
    <row r="12466" spans="29:29" x14ac:dyDescent="0.35">
      <c r="AC12466" s="64"/>
    </row>
    <row r="12467" spans="29:29" x14ac:dyDescent="0.35">
      <c r="AC12467" s="64"/>
    </row>
    <row r="12468" spans="29:29" x14ac:dyDescent="0.35">
      <c r="AC12468" s="64"/>
    </row>
    <row r="12469" spans="29:29" x14ac:dyDescent="0.35">
      <c r="AC12469" s="64"/>
    </row>
    <row r="12470" spans="29:29" x14ac:dyDescent="0.35">
      <c r="AC12470" s="64"/>
    </row>
    <row r="12471" spans="29:29" x14ac:dyDescent="0.35">
      <c r="AC12471" s="64"/>
    </row>
    <row r="12472" spans="29:29" x14ac:dyDescent="0.35">
      <c r="AC12472" s="64"/>
    </row>
    <row r="12473" spans="29:29" x14ac:dyDescent="0.35">
      <c r="AC12473" s="64"/>
    </row>
    <row r="12474" spans="29:29" x14ac:dyDescent="0.35">
      <c r="AC12474" s="64"/>
    </row>
    <row r="12475" spans="29:29" x14ac:dyDescent="0.35">
      <c r="AC12475" s="64"/>
    </row>
    <row r="12476" spans="29:29" x14ac:dyDescent="0.35">
      <c r="AC12476" s="64"/>
    </row>
    <row r="12477" spans="29:29" x14ac:dyDescent="0.35">
      <c r="AC12477" s="64"/>
    </row>
    <row r="12478" spans="29:29" x14ac:dyDescent="0.35">
      <c r="AC12478" s="64"/>
    </row>
    <row r="12479" spans="29:29" x14ac:dyDescent="0.35">
      <c r="AC12479" s="64"/>
    </row>
    <row r="12480" spans="29:29" x14ac:dyDescent="0.35">
      <c r="AC12480" s="64"/>
    </row>
    <row r="12481" spans="29:29" x14ac:dyDescent="0.35">
      <c r="AC12481" s="64"/>
    </row>
    <row r="12482" spans="29:29" x14ac:dyDescent="0.35">
      <c r="AC12482" s="64"/>
    </row>
    <row r="12483" spans="29:29" x14ac:dyDescent="0.35">
      <c r="AC12483" s="64"/>
    </row>
    <row r="12484" spans="29:29" x14ac:dyDescent="0.35">
      <c r="AC12484" s="64"/>
    </row>
    <row r="12485" spans="29:29" x14ac:dyDescent="0.35">
      <c r="AC12485" s="64"/>
    </row>
    <row r="12486" spans="29:29" x14ac:dyDescent="0.35">
      <c r="AC12486" s="64"/>
    </row>
    <row r="12487" spans="29:29" x14ac:dyDescent="0.35">
      <c r="AC12487" s="64"/>
    </row>
    <row r="12488" spans="29:29" x14ac:dyDescent="0.35">
      <c r="AC12488" s="64"/>
    </row>
    <row r="12489" spans="29:29" x14ac:dyDescent="0.35">
      <c r="AC12489" s="64"/>
    </row>
    <row r="12490" spans="29:29" x14ac:dyDescent="0.35">
      <c r="AC12490" s="64"/>
    </row>
    <row r="12491" spans="29:29" x14ac:dyDescent="0.35">
      <c r="AC12491" s="64"/>
    </row>
    <row r="12492" spans="29:29" x14ac:dyDescent="0.35">
      <c r="AC12492" s="64"/>
    </row>
    <row r="12493" spans="29:29" x14ac:dyDescent="0.35">
      <c r="AC12493" s="64"/>
    </row>
    <row r="12494" spans="29:29" x14ac:dyDescent="0.35">
      <c r="AC12494" s="64"/>
    </row>
    <row r="12495" spans="29:29" x14ac:dyDescent="0.35">
      <c r="AC12495" s="64"/>
    </row>
    <row r="12496" spans="29:29" x14ac:dyDescent="0.35">
      <c r="AC12496" s="64"/>
    </row>
    <row r="12497" spans="29:29" x14ac:dyDescent="0.35">
      <c r="AC12497" s="64"/>
    </row>
    <row r="12498" spans="29:29" x14ac:dyDescent="0.35">
      <c r="AC12498" s="64"/>
    </row>
    <row r="12499" spans="29:29" x14ac:dyDescent="0.35">
      <c r="AC12499" s="64"/>
    </row>
    <row r="12500" spans="29:29" x14ac:dyDescent="0.35">
      <c r="AC12500" s="64"/>
    </row>
    <row r="12501" spans="29:29" x14ac:dyDescent="0.35">
      <c r="AC12501" s="64"/>
    </row>
    <row r="12502" spans="29:29" x14ac:dyDescent="0.35">
      <c r="AC12502" s="64"/>
    </row>
    <row r="12503" spans="29:29" x14ac:dyDescent="0.35">
      <c r="AC12503" s="64"/>
    </row>
    <row r="12504" spans="29:29" x14ac:dyDescent="0.35">
      <c r="AC12504" s="64"/>
    </row>
    <row r="12505" spans="29:29" x14ac:dyDescent="0.35">
      <c r="AC12505" s="64"/>
    </row>
    <row r="12506" spans="29:29" x14ac:dyDescent="0.35">
      <c r="AC12506" s="64"/>
    </row>
    <row r="12507" spans="29:29" x14ac:dyDescent="0.35">
      <c r="AC12507" s="64"/>
    </row>
    <row r="12508" spans="29:29" x14ac:dyDescent="0.35">
      <c r="AC12508" s="64"/>
    </row>
    <row r="12509" spans="29:29" x14ac:dyDescent="0.35">
      <c r="AC12509" s="64"/>
    </row>
    <row r="12510" spans="29:29" x14ac:dyDescent="0.35">
      <c r="AC12510" s="64"/>
    </row>
    <row r="12511" spans="29:29" x14ac:dyDescent="0.35">
      <c r="AC12511" s="64"/>
    </row>
    <row r="12512" spans="29:29" x14ac:dyDescent="0.35">
      <c r="AC12512" s="64"/>
    </row>
    <row r="12513" spans="29:29" x14ac:dyDescent="0.35">
      <c r="AC12513" s="64"/>
    </row>
    <row r="12514" spans="29:29" x14ac:dyDescent="0.35">
      <c r="AC12514" s="64"/>
    </row>
    <row r="12515" spans="29:29" x14ac:dyDescent="0.35">
      <c r="AC12515" s="64"/>
    </row>
    <row r="12516" spans="29:29" x14ac:dyDescent="0.35">
      <c r="AC12516" s="64"/>
    </row>
    <row r="12517" spans="29:29" x14ac:dyDescent="0.35">
      <c r="AC12517" s="64"/>
    </row>
    <row r="12518" spans="29:29" x14ac:dyDescent="0.35">
      <c r="AC12518" s="64"/>
    </row>
    <row r="12519" spans="29:29" x14ac:dyDescent="0.35">
      <c r="AC12519" s="64"/>
    </row>
    <row r="12520" spans="29:29" x14ac:dyDescent="0.35">
      <c r="AC12520" s="64"/>
    </row>
    <row r="12521" spans="29:29" x14ac:dyDescent="0.35">
      <c r="AC12521" s="64"/>
    </row>
    <row r="12522" spans="29:29" x14ac:dyDescent="0.35">
      <c r="AC12522" s="64"/>
    </row>
    <row r="12523" spans="29:29" x14ac:dyDescent="0.35">
      <c r="AC12523" s="64"/>
    </row>
    <row r="12524" spans="29:29" x14ac:dyDescent="0.35">
      <c r="AC12524" s="64"/>
    </row>
    <row r="12525" spans="29:29" x14ac:dyDescent="0.35">
      <c r="AC12525" s="64"/>
    </row>
    <row r="12526" spans="29:29" x14ac:dyDescent="0.35">
      <c r="AC12526" s="64"/>
    </row>
    <row r="12527" spans="29:29" x14ac:dyDescent="0.35">
      <c r="AC12527" s="64"/>
    </row>
    <row r="12528" spans="29:29" x14ac:dyDescent="0.35">
      <c r="AC12528" s="64"/>
    </row>
    <row r="12529" spans="29:29" x14ac:dyDescent="0.35">
      <c r="AC12529" s="64"/>
    </row>
    <row r="12530" spans="29:29" x14ac:dyDescent="0.35">
      <c r="AC12530" s="64"/>
    </row>
    <row r="12531" spans="29:29" x14ac:dyDescent="0.35">
      <c r="AC12531" s="64"/>
    </row>
    <row r="12532" spans="29:29" x14ac:dyDescent="0.35">
      <c r="AC12532" s="64"/>
    </row>
    <row r="12533" spans="29:29" x14ac:dyDescent="0.35">
      <c r="AC12533" s="64"/>
    </row>
    <row r="12534" spans="29:29" x14ac:dyDescent="0.35">
      <c r="AC12534" s="64"/>
    </row>
    <row r="12535" spans="29:29" x14ac:dyDescent="0.35">
      <c r="AC12535" s="64"/>
    </row>
    <row r="12536" spans="29:29" x14ac:dyDescent="0.35">
      <c r="AC12536" s="64"/>
    </row>
    <row r="12537" spans="29:29" x14ac:dyDescent="0.35">
      <c r="AC12537" s="64"/>
    </row>
    <row r="12538" spans="29:29" x14ac:dyDescent="0.35">
      <c r="AC12538" s="64"/>
    </row>
    <row r="12539" spans="29:29" x14ac:dyDescent="0.35">
      <c r="AC12539" s="64"/>
    </row>
    <row r="12540" spans="29:29" x14ac:dyDescent="0.35">
      <c r="AC12540" s="64"/>
    </row>
    <row r="12541" spans="29:29" x14ac:dyDescent="0.35">
      <c r="AC12541" s="64"/>
    </row>
    <row r="12542" spans="29:29" x14ac:dyDescent="0.35">
      <c r="AC12542" s="64"/>
    </row>
    <row r="12543" spans="29:29" x14ac:dyDescent="0.35">
      <c r="AC12543" s="64"/>
    </row>
    <row r="12544" spans="29:29" x14ac:dyDescent="0.35">
      <c r="AC12544" s="64"/>
    </row>
    <row r="12545" spans="29:29" x14ac:dyDescent="0.35">
      <c r="AC12545" s="64"/>
    </row>
    <row r="12546" spans="29:29" x14ac:dyDescent="0.35">
      <c r="AC12546" s="64"/>
    </row>
    <row r="12547" spans="29:29" x14ac:dyDescent="0.35">
      <c r="AC12547" s="64"/>
    </row>
    <row r="12548" spans="29:29" x14ac:dyDescent="0.35">
      <c r="AC12548" s="64"/>
    </row>
    <row r="12549" spans="29:29" x14ac:dyDescent="0.35">
      <c r="AC12549" s="64"/>
    </row>
    <row r="12550" spans="29:29" x14ac:dyDescent="0.35">
      <c r="AC12550" s="64"/>
    </row>
    <row r="12551" spans="29:29" x14ac:dyDescent="0.35">
      <c r="AC12551" s="64"/>
    </row>
    <row r="12552" spans="29:29" x14ac:dyDescent="0.35">
      <c r="AC12552" s="64"/>
    </row>
    <row r="12553" spans="29:29" x14ac:dyDescent="0.35">
      <c r="AC12553" s="64"/>
    </row>
    <row r="12554" spans="29:29" x14ac:dyDescent="0.35">
      <c r="AC12554" s="64"/>
    </row>
    <row r="12555" spans="29:29" x14ac:dyDescent="0.35">
      <c r="AC12555" s="64"/>
    </row>
    <row r="12556" spans="29:29" x14ac:dyDescent="0.35">
      <c r="AC12556" s="64"/>
    </row>
    <row r="12557" spans="29:29" x14ac:dyDescent="0.35">
      <c r="AC12557" s="64"/>
    </row>
    <row r="12558" spans="29:29" x14ac:dyDescent="0.35">
      <c r="AC12558" s="64"/>
    </row>
    <row r="12559" spans="29:29" x14ac:dyDescent="0.35">
      <c r="AC12559" s="64"/>
    </row>
    <row r="12560" spans="29:29" x14ac:dyDescent="0.35">
      <c r="AC12560" s="64"/>
    </row>
    <row r="12561" spans="29:29" x14ac:dyDescent="0.35">
      <c r="AC12561" s="64"/>
    </row>
    <row r="12562" spans="29:29" x14ac:dyDescent="0.35">
      <c r="AC12562" s="64"/>
    </row>
    <row r="12563" spans="29:29" x14ac:dyDescent="0.35">
      <c r="AC12563" s="64"/>
    </row>
    <row r="12564" spans="29:29" x14ac:dyDescent="0.35">
      <c r="AC12564" s="64"/>
    </row>
    <row r="12565" spans="29:29" x14ac:dyDescent="0.35">
      <c r="AC12565" s="64"/>
    </row>
    <row r="12566" spans="29:29" x14ac:dyDescent="0.35">
      <c r="AC12566" s="64"/>
    </row>
    <row r="12567" spans="29:29" x14ac:dyDescent="0.35">
      <c r="AC12567" s="64"/>
    </row>
    <row r="12568" spans="29:29" x14ac:dyDescent="0.35">
      <c r="AC12568" s="64"/>
    </row>
    <row r="12569" spans="29:29" x14ac:dyDescent="0.35">
      <c r="AC12569" s="64"/>
    </row>
    <row r="12570" spans="29:29" x14ac:dyDescent="0.35">
      <c r="AC12570" s="64"/>
    </row>
    <row r="12571" spans="29:29" x14ac:dyDescent="0.35">
      <c r="AC12571" s="64"/>
    </row>
    <row r="12572" spans="29:29" x14ac:dyDescent="0.35">
      <c r="AC12572" s="64"/>
    </row>
    <row r="12573" spans="29:29" x14ac:dyDescent="0.35">
      <c r="AC12573" s="64"/>
    </row>
    <row r="12574" spans="29:29" x14ac:dyDescent="0.35">
      <c r="AC12574" s="64"/>
    </row>
    <row r="12575" spans="29:29" x14ac:dyDescent="0.35">
      <c r="AC12575" s="64"/>
    </row>
    <row r="12576" spans="29:29" x14ac:dyDescent="0.35">
      <c r="AC12576" s="64"/>
    </row>
    <row r="12577" spans="29:29" x14ac:dyDescent="0.35">
      <c r="AC12577" s="64"/>
    </row>
    <row r="12578" spans="29:29" x14ac:dyDescent="0.35">
      <c r="AC12578" s="64"/>
    </row>
    <row r="12579" spans="29:29" x14ac:dyDescent="0.35">
      <c r="AC12579" s="64"/>
    </row>
    <row r="12580" spans="29:29" x14ac:dyDescent="0.35">
      <c r="AC12580" s="64"/>
    </row>
    <row r="12581" spans="29:29" x14ac:dyDescent="0.35">
      <c r="AC12581" s="64"/>
    </row>
    <row r="12582" spans="29:29" x14ac:dyDescent="0.35">
      <c r="AC12582" s="64"/>
    </row>
    <row r="12583" spans="29:29" x14ac:dyDescent="0.35">
      <c r="AC12583" s="64"/>
    </row>
    <row r="12584" spans="29:29" x14ac:dyDescent="0.35">
      <c r="AC12584" s="64"/>
    </row>
    <row r="12585" spans="29:29" x14ac:dyDescent="0.35">
      <c r="AC12585" s="64"/>
    </row>
    <row r="12586" spans="29:29" x14ac:dyDescent="0.35">
      <c r="AC12586" s="64"/>
    </row>
    <row r="12587" spans="29:29" x14ac:dyDescent="0.35">
      <c r="AC12587" s="64"/>
    </row>
    <row r="12588" spans="29:29" x14ac:dyDescent="0.35">
      <c r="AC12588" s="64"/>
    </row>
    <row r="12589" spans="29:29" x14ac:dyDescent="0.35">
      <c r="AC12589" s="64"/>
    </row>
    <row r="12590" spans="29:29" x14ac:dyDescent="0.35">
      <c r="AC12590" s="64"/>
    </row>
    <row r="12591" spans="29:29" x14ac:dyDescent="0.35">
      <c r="AC12591" s="64"/>
    </row>
    <row r="12592" spans="29:29" x14ac:dyDescent="0.35">
      <c r="AC12592" s="64"/>
    </row>
    <row r="12593" spans="29:29" x14ac:dyDescent="0.35">
      <c r="AC12593" s="64"/>
    </row>
    <row r="12594" spans="29:29" x14ac:dyDescent="0.35">
      <c r="AC12594" s="64"/>
    </row>
    <row r="12595" spans="29:29" x14ac:dyDescent="0.35">
      <c r="AC12595" s="64"/>
    </row>
    <row r="12596" spans="29:29" x14ac:dyDescent="0.35">
      <c r="AC12596" s="64"/>
    </row>
    <row r="12597" spans="29:29" x14ac:dyDescent="0.35">
      <c r="AC12597" s="64"/>
    </row>
    <row r="12598" spans="29:29" x14ac:dyDescent="0.35">
      <c r="AC12598" s="64"/>
    </row>
    <row r="12599" spans="29:29" x14ac:dyDescent="0.35">
      <c r="AC12599" s="64"/>
    </row>
    <row r="12600" spans="29:29" x14ac:dyDescent="0.35">
      <c r="AC12600" s="64"/>
    </row>
    <row r="12601" spans="29:29" x14ac:dyDescent="0.35">
      <c r="AC12601" s="64"/>
    </row>
    <row r="12602" spans="29:29" x14ac:dyDescent="0.35">
      <c r="AC12602" s="64"/>
    </row>
    <row r="12603" spans="29:29" x14ac:dyDescent="0.35">
      <c r="AC12603" s="64"/>
    </row>
    <row r="12604" spans="29:29" x14ac:dyDescent="0.35">
      <c r="AC12604" s="64"/>
    </row>
    <row r="12605" spans="29:29" x14ac:dyDescent="0.35">
      <c r="AC12605" s="64"/>
    </row>
    <row r="12606" spans="29:29" x14ac:dyDescent="0.35">
      <c r="AC12606" s="64"/>
    </row>
    <row r="12607" spans="29:29" x14ac:dyDescent="0.35">
      <c r="AC12607" s="64"/>
    </row>
    <row r="12608" spans="29:29" x14ac:dyDescent="0.35">
      <c r="AC12608" s="64"/>
    </row>
    <row r="12609" spans="29:29" x14ac:dyDescent="0.35">
      <c r="AC12609" s="64"/>
    </row>
    <row r="12610" spans="29:29" x14ac:dyDescent="0.35">
      <c r="AC12610" s="64"/>
    </row>
    <row r="12611" spans="29:29" x14ac:dyDescent="0.35">
      <c r="AC12611" s="64"/>
    </row>
    <row r="12612" spans="29:29" x14ac:dyDescent="0.35">
      <c r="AC12612" s="64"/>
    </row>
    <row r="12613" spans="29:29" x14ac:dyDescent="0.35">
      <c r="AC12613" s="64"/>
    </row>
    <row r="12614" spans="29:29" x14ac:dyDescent="0.35">
      <c r="AC12614" s="64"/>
    </row>
    <row r="12615" spans="29:29" x14ac:dyDescent="0.35">
      <c r="AC12615" s="64"/>
    </row>
    <row r="12616" spans="29:29" x14ac:dyDescent="0.35">
      <c r="AC12616" s="64"/>
    </row>
    <row r="12617" spans="29:29" x14ac:dyDescent="0.35">
      <c r="AC12617" s="64"/>
    </row>
    <row r="12618" spans="29:29" x14ac:dyDescent="0.35">
      <c r="AC12618" s="64"/>
    </row>
    <row r="12619" spans="29:29" x14ac:dyDescent="0.35">
      <c r="AC12619" s="64"/>
    </row>
    <row r="12620" spans="29:29" x14ac:dyDescent="0.35">
      <c r="AC12620" s="64"/>
    </row>
    <row r="12621" spans="29:29" x14ac:dyDescent="0.35">
      <c r="AC12621" s="64"/>
    </row>
    <row r="12622" spans="29:29" x14ac:dyDescent="0.35">
      <c r="AC12622" s="64"/>
    </row>
    <row r="12623" spans="29:29" x14ac:dyDescent="0.35">
      <c r="AC12623" s="64"/>
    </row>
    <row r="12624" spans="29:29" x14ac:dyDescent="0.35">
      <c r="AC12624" s="64"/>
    </row>
    <row r="12625" spans="29:29" x14ac:dyDescent="0.35">
      <c r="AC12625" s="64"/>
    </row>
    <row r="12626" spans="29:29" x14ac:dyDescent="0.35">
      <c r="AC12626" s="64"/>
    </row>
    <row r="12627" spans="29:29" x14ac:dyDescent="0.35">
      <c r="AC12627" s="64"/>
    </row>
    <row r="12628" spans="29:29" x14ac:dyDescent="0.35">
      <c r="AC12628" s="64"/>
    </row>
    <row r="12629" spans="29:29" x14ac:dyDescent="0.35">
      <c r="AC12629" s="64"/>
    </row>
    <row r="12630" spans="29:29" x14ac:dyDescent="0.35">
      <c r="AC12630" s="64"/>
    </row>
    <row r="12631" spans="29:29" x14ac:dyDescent="0.35">
      <c r="AC12631" s="64"/>
    </row>
    <row r="12632" spans="29:29" x14ac:dyDescent="0.35">
      <c r="AC12632" s="64"/>
    </row>
    <row r="12633" spans="29:29" x14ac:dyDescent="0.35">
      <c r="AC12633" s="64"/>
    </row>
    <row r="12634" spans="29:29" x14ac:dyDescent="0.35">
      <c r="AC12634" s="64"/>
    </row>
    <row r="12635" spans="29:29" x14ac:dyDescent="0.35">
      <c r="AC12635" s="64"/>
    </row>
    <row r="12636" spans="29:29" x14ac:dyDescent="0.35">
      <c r="AC12636" s="64"/>
    </row>
    <row r="12637" spans="29:29" x14ac:dyDescent="0.35">
      <c r="AC12637" s="64"/>
    </row>
    <row r="12638" spans="29:29" x14ac:dyDescent="0.35">
      <c r="AC12638" s="64"/>
    </row>
    <row r="12639" spans="29:29" x14ac:dyDescent="0.35">
      <c r="AC12639" s="64"/>
    </row>
    <row r="12640" spans="29:29" x14ac:dyDescent="0.35">
      <c r="AC12640" s="64"/>
    </row>
    <row r="12641" spans="29:29" x14ac:dyDescent="0.35">
      <c r="AC12641" s="64"/>
    </row>
    <row r="12642" spans="29:29" x14ac:dyDescent="0.35">
      <c r="AC12642" s="64"/>
    </row>
    <row r="12643" spans="29:29" x14ac:dyDescent="0.35">
      <c r="AC12643" s="64"/>
    </row>
    <row r="12644" spans="29:29" x14ac:dyDescent="0.35">
      <c r="AC12644" s="64"/>
    </row>
    <row r="12645" spans="29:29" x14ac:dyDescent="0.35">
      <c r="AC12645" s="64"/>
    </row>
    <row r="12646" spans="29:29" x14ac:dyDescent="0.35">
      <c r="AC12646" s="64"/>
    </row>
    <row r="12647" spans="29:29" x14ac:dyDescent="0.35">
      <c r="AC12647" s="64"/>
    </row>
    <row r="12648" spans="29:29" x14ac:dyDescent="0.35">
      <c r="AC12648" s="64"/>
    </row>
    <row r="12649" spans="29:29" x14ac:dyDescent="0.35">
      <c r="AC12649" s="64"/>
    </row>
    <row r="12650" spans="29:29" x14ac:dyDescent="0.35">
      <c r="AC12650" s="64"/>
    </row>
    <row r="12651" spans="29:29" x14ac:dyDescent="0.35">
      <c r="AC12651" s="64"/>
    </row>
    <row r="12652" spans="29:29" x14ac:dyDescent="0.35">
      <c r="AC12652" s="64"/>
    </row>
    <row r="12653" spans="29:29" x14ac:dyDescent="0.35">
      <c r="AC12653" s="64"/>
    </row>
    <row r="12654" spans="29:29" x14ac:dyDescent="0.35">
      <c r="AC12654" s="64"/>
    </row>
    <row r="12655" spans="29:29" x14ac:dyDescent="0.35">
      <c r="AC12655" s="64"/>
    </row>
    <row r="12656" spans="29:29" x14ac:dyDescent="0.35">
      <c r="AC12656" s="64"/>
    </row>
    <row r="12657" spans="29:29" x14ac:dyDescent="0.35">
      <c r="AC12657" s="64"/>
    </row>
    <row r="12658" spans="29:29" x14ac:dyDescent="0.35">
      <c r="AC12658" s="64"/>
    </row>
    <row r="12659" spans="29:29" x14ac:dyDescent="0.35">
      <c r="AC12659" s="64"/>
    </row>
    <row r="12660" spans="29:29" x14ac:dyDescent="0.35">
      <c r="AC12660" s="64"/>
    </row>
    <row r="12661" spans="29:29" x14ac:dyDescent="0.35">
      <c r="AC12661" s="64"/>
    </row>
    <row r="12662" spans="29:29" x14ac:dyDescent="0.35">
      <c r="AC12662" s="64"/>
    </row>
    <row r="12663" spans="29:29" x14ac:dyDescent="0.35">
      <c r="AC12663" s="64"/>
    </row>
    <row r="12664" spans="29:29" x14ac:dyDescent="0.35">
      <c r="AC12664" s="64"/>
    </row>
    <row r="12665" spans="29:29" x14ac:dyDescent="0.35">
      <c r="AC12665" s="64"/>
    </row>
    <row r="12666" spans="29:29" x14ac:dyDescent="0.35">
      <c r="AC12666" s="64"/>
    </row>
    <row r="12667" spans="29:29" x14ac:dyDescent="0.35">
      <c r="AC12667" s="64"/>
    </row>
    <row r="12668" spans="29:29" x14ac:dyDescent="0.35">
      <c r="AC12668" s="64"/>
    </row>
    <row r="12669" spans="29:29" x14ac:dyDescent="0.35">
      <c r="AC12669" s="64"/>
    </row>
    <row r="12670" spans="29:29" x14ac:dyDescent="0.35">
      <c r="AC12670" s="64"/>
    </row>
    <row r="12671" spans="29:29" x14ac:dyDescent="0.35">
      <c r="AC12671" s="64"/>
    </row>
    <row r="12672" spans="29:29" x14ac:dyDescent="0.35">
      <c r="AC12672" s="64"/>
    </row>
    <row r="12673" spans="29:29" x14ac:dyDescent="0.35">
      <c r="AC12673" s="64"/>
    </row>
    <row r="12674" spans="29:29" x14ac:dyDescent="0.35">
      <c r="AC12674" s="64"/>
    </row>
    <row r="12675" spans="29:29" x14ac:dyDescent="0.35">
      <c r="AC12675" s="64"/>
    </row>
    <row r="12676" spans="29:29" x14ac:dyDescent="0.35">
      <c r="AC12676" s="64"/>
    </row>
    <row r="12677" spans="29:29" x14ac:dyDescent="0.35">
      <c r="AC12677" s="64"/>
    </row>
    <row r="12678" spans="29:29" x14ac:dyDescent="0.35">
      <c r="AC12678" s="64"/>
    </row>
    <row r="12679" spans="29:29" x14ac:dyDescent="0.35">
      <c r="AC12679" s="64"/>
    </row>
    <row r="12680" spans="29:29" x14ac:dyDescent="0.35">
      <c r="AC12680" s="64"/>
    </row>
    <row r="12681" spans="29:29" x14ac:dyDescent="0.35">
      <c r="AC12681" s="64"/>
    </row>
    <row r="12682" spans="29:29" x14ac:dyDescent="0.35">
      <c r="AC12682" s="64"/>
    </row>
    <row r="12683" spans="29:29" x14ac:dyDescent="0.35">
      <c r="AC12683" s="64"/>
    </row>
    <row r="12684" spans="29:29" x14ac:dyDescent="0.35">
      <c r="AC12684" s="64"/>
    </row>
    <row r="12685" spans="29:29" x14ac:dyDescent="0.35">
      <c r="AC12685" s="64"/>
    </row>
    <row r="12686" spans="29:29" x14ac:dyDescent="0.35">
      <c r="AC12686" s="64"/>
    </row>
    <row r="12687" spans="29:29" x14ac:dyDescent="0.35">
      <c r="AC12687" s="64"/>
    </row>
    <row r="12688" spans="29:29" x14ac:dyDescent="0.35">
      <c r="AC12688" s="64"/>
    </row>
    <row r="12689" spans="29:29" x14ac:dyDescent="0.35">
      <c r="AC12689" s="64"/>
    </row>
    <row r="12690" spans="29:29" x14ac:dyDescent="0.35">
      <c r="AC12690" s="64"/>
    </row>
    <row r="12691" spans="29:29" x14ac:dyDescent="0.35">
      <c r="AC12691" s="64"/>
    </row>
    <row r="12692" spans="29:29" x14ac:dyDescent="0.35">
      <c r="AC12692" s="64"/>
    </row>
    <row r="12693" spans="29:29" x14ac:dyDescent="0.35">
      <c r="AC12693" s="64"/>
    </row>
    <row r="12694" spans="29:29" x14ac:dyDescent="0.35">
      <c r="AC12694" s="64"/>
    </row>
    <row r="12695" spans="29:29" x14ac:dyDescent="0.35">
      <c r="AC12695" s="64"/>
    </row>
    <row r="12696" spans="29:29" x14ac:dyDescent="0.35">
      <c r="AC12696" s="64"/>
    </row>
    <row r="12697" spans="29:29" x14ac:dyDescent="0.35">
      <c r="AC12697" s="64"/>
    </row>
    <row r="12698" spans="29:29" x14ac:dyDescent="0.35">
      <c r="AC12698" s="64"/>
    </row>
    <row r="12699" spans="29:29" x14ac:dyDescent="0.35">
      <c r="AC12699" s="64"/>
    </row>
    <row r="12700" spans="29:29" x14ac:dyDescent="0.35">
      <c r="AC12700" s="64"/>
    </row>
    <row r="12701" spans="29:29" x14ac:dyDescent="0.35">
      <c r="AC12701" s="64"/>
    </row>
    <row r="12702" spans="29:29" x14ac:dyDescent="0.35">
      <c r="AC12702" s="64"/>
    </row>
    <row r="12703" spans="29:29" x14ac:dyDescent="0.35">
      <c r="AC12703" s="64"/>
    </row>
    <row r="12704" spans="29:29" x14ac:dyDescent="0.35">
      <c r="AC12704" s="64"/>
    </row>
    <row r="12705" spans="29:29" x14ac:dyDescent="0.35">
      <c r="AC12705" s="64"/>
    </row>
    <row r="12706" spans="29:29" x14ac:dyDescent="0.35">
      <c r="AC12706" s="64"/>
    </row>
    <row r="12707" spans="29:29" x14ac:dyDescent="0.35">
      <c r="AC12707" s="64"/>
    </row>
    <row r="12708" spans="29:29" x14ac:dyDescent="0.35">
      <c r="AC12708" s="64"/>
    </row>
    <row r="12709" spans="29:29" x14ac:dyDescent="0.35">
      <c r="AC12709" s="64"/>
    </row>
    <row r="12710" spans="29:29" x14ac:dyDescent="0.35">
      <c r="AC12710" s="64"/>
    </row>
    <row r="12711" spans="29:29" x14ac:dyDescent="0.35">
      <c r="AC12711" s="64"/>
    </row>
    <row r="12712" spans="29:29" x14ac:dyDescent="0.35">
      <c r="AC12712" s="64"/>
    </row>
    <row r="12713" spans="29:29" x14ac:dyDescent="0.35">
      <c r="AC12713" s="64"/>
    </row>
    <row r="12714" spans="29:29" x14ac:dyDescent="0.35">
      <c r="AC12714" s="64"/>
    </row>
    <row r="12715" spans="29:29" x14ac:dyDescent="0.35">
      <c r="AC12715" s="64"/>
    </row>
    <row r="12716" spans="29:29" x14ac:dyDescent="0.35">
      <c r="AC12716" s="64"/>
    </row>
    <row r="12717" spans="29:29" x14ac:dyDescent="0.35">
      <c r="AC12717" s="64"/>
    </row>
    <row r="12718" spans="29:29" x14ac:dyDescent="0.35">
      <c r="AC12718" s="64"/>
    </row>
    <row r="12719" spans="29:29" x14ac:dyDescent="0.35">
      <c r="AC12719" s="64"/>
    </row>
    <row r="12720" spans="29:29" x14ac:dyDescent="0.35">
      <c r="AC12720" s="64"/>
    </row>
    <row r="12721" spans="29:29" x14ac:dyDescent="0.35">
      <c r="AC12721" s="64"/>
    </row>
    <row r="12722" spans="29:29" x14ac:dyDescent="0.35">
      <c r="AC12722" s="64"/>
    </row>
    <row r="12723" spans="29:29" x14ac:dyDescent="0.35">
      <c r="AC12723" s="64"/>
    </row>
    <row r="12724" spans="29:29" x14ac:dyDescent="0.35">
      <c r="AC12724" s="64"/>
    </row>
    <row r="12725" spans="29:29" x14ac:dyDescent="0.35">
      <c r="AC12725" s="64"/>
    </row>
    <row r="12726" spans="29:29" x14ac:dyDescent="0.35">
      <c r="AC12726" s="64"/>
    </row>
    <row r="12727" spans="29:29" x14ac:dyDescent="0.35">
      <c r="AC12727" s="64"/>
    </row>
    <row r="12728" spans="29:29" x14ac:dyDescent="0.35">
      <c r="AC12728" s="64"/>
    </row>
    <row r="12729" spans="29:29" x14ac:dyDescent="0.35">
      <c r="AC12729" s="64"/>
    </row>
    <row r="12730" spans="29:29" x14ac:dyDescent="0.35">
      <c r="AC12730" s="64"/>
    </row>
    <row r="12731" spans="29:29" x14ac:dyDescent="0.35">
      <c r="AC12731" s="64"/>
    </row>
    <row r="12732" spans="29:29" x14ac:dyDescent="0.35">
      <c r="AC12732" s="64"/>
    </row>
    <row r="12733" spans="29:29" x14ac:dyDescent="0.35">
      <c r="AC12733" s="64"/>
    </row>
    <row r="12734" spans="29:29" x14ac:dyDescent="0.35">
      <c r="AC12734" s="64"/>
    </row>
    <row r="12735" spans="29:29" x14ac:dyDescent="0.35">
      <c r="AC12735" s="64"/>
    </row>
    <row r="12736" spans="29:29" x14ac:dyDescent="0.35">
      <c r="AC12736" s="64"/>
    </row>
    <row r="12737" spans="29:29" x14ac:dyDescent="0.35">
      <c r="AC12737" s="64"/>
    </row>
    <row r="12738" spans="29:29" x14ac:dyDescent="0.35">
      <c r="AC12738" s="64"/>
    </row>
    <row r="12739" spans="29:29" x14ac:dyDescent="0.35">
      <c r="AC12739" s="64"/>
    </row>
    <row r="12740" spans="29:29" x14ac:dyDescent="0.35">
      <c r="AC12740" s="64"/>
    </row>
    <row r="12741" spans="29:29" x14ac:dyDescent="0.35">
      <c r="AC12741" s="64"/>
    </row>
    <row r="12742" spans="29:29" x14ac:dyDescent="0.35">
      <c r="AC12742" s="64"/>
    </row>
    <row r="12743" spans="29:29" x14ac:dyDescent="0.35">
      <c r="AC12743" s="64"/>
    </row>
    <row r="12744" spans="29:29" x14ac:dyDescent="0.35">
      <c r="AC12744" s="64"/>
    </row>
    <row r="12745" spans="29:29" x14ac:dyDescent="0.35">
      <c r="AC12745" s="64"/>
    </row>
    <row r="12746" spans="29:29" x14ac:dyDescent="0.35">
      <c r="AC12746" s="64"/>
    </row>
    <row r="12747" spans="29:29" x14ac:dyDescent="0.35">
      <c r="AC12747" s="64"/>
    </row>
    <row r="12748" spans="29:29" x14ac:dyDescent="0.35">
      <c r="AC12748" s="64"/>
    </row>
    <row r="12749" spans="29:29" x14ac:dyDescent="0.35">
      <c r="AC12749" s="64"/>
    </row>
    <row r="12750" spans="29:29" x14ac:dyDescent="0.35">
      <c r="AC12750" s="64"/>
    </row>
    <row r="12751" spans="29:29" x14ac:dyDescent="0.35">
      <c r="AC12751" s="64"/>
    </row>
    <row r="12752" spans="29:29" x14ac:dyDescent="0.35">
      <c r="AC12752" s="64"/>
    </row>
    <row r="12753" spans="29:29" x14ac:dyDescent="0.35">
      <c r="AC12753" s="64"/>
    </row>
    <row r="12754" spans="29:29" x14ac:dyDescent="0.35">
      <c r="AC12754" s="64"/>
    </row>
    <row r="12755" spans="29:29" x14ac:dyDescent="0.35">
      <c r="AC12755" s="64"/>
    </row>
    <row r="12756" spans="29:29" x14ac:dyDescent="0.35">
      <c r="AC12756" s="64"/>
    </row>
    <row r="12757" spans="29:29" x14ac:dyDescent="0.35">
      <c r="AC12757" s="64"/>
    </row>
    <row r="12758" spans="29:29" x14ac:dyDescent="0.35">
      <c r="AC12758" s="64"/>
    </row>
    <row r="12759" spans="29:29" x14ac:dyDescent="0.35">
      <c r="AC12759" s="64"/>
    </row>
    <row r="12760" spans="29:29" x14ac:dyDescent="0.35">
      <c r="AC12760" s="64"/>
    </row>
    <row r="12761" spans="29:29" x14ac:dyDescent="0.35">
      <c r="AC12761" s="64"/>
    </row>
    <row r="12762" spans="29:29" x14ac:dyDescent="0.35">
      <c r="AC12762" s="64"/>
    </row>
    <row r="12763" spans="29:29" x14ac:dyDescent="0.35">
      <c r="AC12763" s="64"/>
    </row>
    <row r="12764" spans="29:29" x14ac:dyDescent="0.35">
      <c r="AC12764" s="64"/>
    </row>
    <row r="12765" spans="29:29" x14ac:dyDescent="0.35">
      <c r="AC12765" s="64"/>
    </row>
    <row r="12766" spans="29:29" x14ac:dyDescent="0.35">
      <c r="AC12766" s="64"/>
    </row>
    <row r="12767" spans="29:29" x14ac:dyDescent="0.35">
      <c r="AC12767" s="64"/>
    </row>
    <row r="12768" spans="29:29" x14ac:dyDescent="0.35">
      <c r="AC12768" s="64"/>
    </row>
    <row r="12769" spans="29:29" x14ac:dyDescent="0.35">
      <c r="AC12769" s="64"/>
    </row>
    <row r="12770" spans="29:29" x14ac:dyDescent="0.35">
      <c r="AC12770" s="64"/>
    </row>
    <row r="12771" spans="29:29" x14ac:dyDescent="0.35">
      <c r="AC12771" s="64"/>
    </row>
    <row r="12772" spans="29:29" x14ac:dyDescent="0.35">
      <c r="AC12772" s="64"/>
    </row>
    <row r="12773" spans="29:29" x14ac:dyDescent="0.35">
      <c r="AC12773" s="64"/>
    </row>
    <row r="12774" spans="29:29" x14ac:dyDescent="0.35">
      <c r="AC12774" s="64"/>
    </row>
    <row r="12775" spans="29:29" x14ac:dyDescent="0.35">
      <c r="AC12775" s="64"/>
    </row>
    <row r="12776" spans="29:29" x14ac:dyDescent="0.35">
      <c r="AC12776" s="64"/>
    </row>
    <row r="12777" spans="29:29" x14ac:dyDescent="0.35">
      <c r="AC12777" s="64"/>
    </row>
    <row r="12778" spans="29:29" x14ac:dyDescent="0.35">
      <c r="AC12778" s="64"/>
    </row>
    <row r="12779" spans="29:29" x14ac:dyDescent="0.35">
      <c r="AC12779" s="64"/>
    </row>
    <row r="12780" spans="29:29" x14ac:dyDescent="0.35">
      <c r="AC12780" s="64"/>
    </row>
    <row r="12781" spans="29:29" x14ac:dyDescent="0.35">
      <c r="AC12781" s="64"/>
    </row>
    <row r="12782" spans="29:29" x14ac:dyDescent="0.35">
      <c r="AC12782" s="64"/>
    </row>
    <row r="12783" spans="29:29" x14ac:dyDescent="0.35">
      <c r="AC12783" s="64"/>
    </row>
    <row r="12784" spans="29:29" x14ac:dyDescent="0.35">
      <c r="AC12784" s="64"/>
    </row>
    <row r="12785" spans="29:29" x14ac:dyDescent="0.35">
      <c r="AC12785" s="64"/>
    </row>
    <row r="12786" spans="29:29" x14ac:dyDescent="0.35">
      <c r="AC12786" s="64"/>
    </row>
    <row r="12787" spans="29:29" x14ac:dyDescent="0.35">
      <c r="AC12787" s="64"/>
    </row>
    <row r="12788" spans="29:29" x14ac:dyDescent="0.35">
      <c r="AC12788" s="64"/>
    </row>
    <row r="12789" spans="29:29" x14ac:dyDescent="0.35">
      <c r="AC12789" s="64"/>
    </row>
    <row r="12790" spans="29:29" x14ac:dyDescent="0.35">
      <c r="AC12790" s="64"/>
    </row>
    <row r="12791" spans="29:29" x14ac:dyDescent="0.35">
      <c r="AC12791" s="64"/>
    </row>
    <row r="12792" spans="29:29" x14ac:dyDescent="0.35">
      <c r="AC12792" s="64"/>
    </row>
    <row r="12793" spans="29:29" x14ac:dyDescent="0.35">
      <c r="AC12793" s="64"/>
    </row>
    <row r="12794" spans="29:29" x14ac:dyDescent="0.35">
      <c r="AC12794" s="64"/>
    </row>
    <row r="12795" spans="29:29" x14ac:dyDescent="0.35">
      <c r="AC12795" s="64"/>
    </row>
    <row r="12796" spans="29:29" x14ac:dyDescent="0.35">
      <c r="AC12796" s="64"/>
    </row>
    <row r="12797" spans="29:29" x14ac:dyDescent="0.35">
      <c r="AC12797" s="64"/>
    </row>
    <row r="12798" spans="29:29" x14ac:dyDescent="0.35">
      <c r="AC12798" s="64"/>
    </row>
    <row r="12799" spans="29:29" x14ac:dyDescent="0.35">
      <c r="AC12799" s="64"/>
    </row>
    <row r="12800" spans="29:29" x14ac:dyDescent="0.35">
      <c r="AC12800" s="64"/>
    </row>
    <row r="12801" spans="29:29" x14ac:dyDescent="0.35">
      <c r="AC12801" s="64"/>
    </row>
    <row r="12802" spans="29:29" x14ac:dyDescent="0.35">
      <c r="AC12802" s="64"/>
    </row>
    <row r="12803" spans="29:29" x14ac:dyDescent="0.35">
      <c r="AC12803" s="64"/>
    </row>
    <row r="12804" spans="29:29" x14ac:dyDescent="0.35">
      <c r="AC12804" s="64"/>
    </row>
    <row r="12805" spans="29:29" x14ac:dyDescent="0.35">
      <c r="AC12805" s="64"/>
    </row>
    <row r="12806" spans="29:29" x14ac:dyDescent="0.35">
      <c r="AC12806" s="64"/>
    </row>
    <row r="12807" spans="29:29" x14ac:dyDescent="0.35">
      <c r="AC12807" s="64"/>
    </row>
    <row r="12808" spans="29:29" x14ac:dyDescent="0.35">
      <c r="AC12808" s="64"/>
    </row>
    <row r="12809" spans="29:29" x14ac:dyDescent="0.35">
      <c r="AC12809" s="64"/>
    </row>
    <row r="12810" spans="29:29" x14ac:dyDescent="0.35">
      <c r="AC12810" s="64"/>
    </row>
    <row r="12811" spans="29:29" x14ac:dyDescent="0.35">
      <c r="AC12811" s="64"/>
    </row>
    <row r="12812" spans="29:29" x14ac:dyDescent="0.35">
      <c r="AC12812" s="64"/>
    </row>
    <row r="12813" spans="29:29" x14ac:dyDescent="0.35">
      <c r="AC12813" s="64"/>
    </row>
    <row r="12814" spans="29:29" x14ac:dyDescent="0.35">
      <c r="AC12814" s="64"/>
    </row>
    <row r="12815" spans="29:29" x14ac:dyDescent="0.35">
      <c r="AC12815" s="64"/>
    </row>
    <row r="12816" spans="29:29" x14ac:dyDescent="0.35">
      <c r="AC12816" s="64"/>
    </row>
    <row r="12817" spans="29:29" x14ac:dyDescent="0.35">
      <c r="AC12817" s="64"/>
    </row>
    <row r="12818" spans="29:29" x14ac:dyDescent="0.35">
      <c r="AC12818" s="64"/>
    </row>
    <row r="12819" spans="29:29" x14ac:dyDescent="0.35">
      <c r="AC12819" s="64"/>
    </row>
    <row r="12820" spans="29:29" x14ac:dyDescent="0.35">
      <c r="AC12820" s="64"/>
    </row>
    <row r="12821" spans="29:29" x14ac:dyDescent="0.35">
      <c r="AC12821" s="64"/>
    </row>
    <row r="12822" spans="29:29" x14ac:dyDescent="0.35">
      <c r="AC12822" s="64"/>
    </row>
    <row r="12823" spans="29:29" x14ac:dyDescent="0.35">
      <c r="AC12823" s="64"/>
    </row>
    <row r="12824" spans="29:29" x14ac:dyDescent="0.35">
      <c r="AC12824" s="64"/>
    </row>
    <row r="12825" spans="29:29" x14ac:dyDescent="0.35">
      <c r="AC12825" s="64"/>
    </row>
    <row r="12826" spans="29:29" x14ac:dyDescent="0.35">
      <c r="AC12826" s="64"/>
    </row>
    <row r="12827" spans="29:29" x14ac:dyDescent="0.35">
      <c r="AC12827" s="64"/>
    </row>
    <row r="12828" spans="29:29" x14ac:dyDescent="0.35">
      <c r="AC12828" s="64"/>
    </row>
    <row r="12829" spans="29:29" x14ac:dyDescent="0.35">
      <c r="AC12829" s="64"/>
    </row>
    <row r="12830" spans="29:29" x14ac:dyDescent="0.35">
      <c r="AC12830" s="64"/>
    </row>
    <row r="12831" spans="29:29" x14ac:dyDescent="0.35">
      <c r="AC12831" s="64"/>
    </row>
    <row r="12832" spans="29:29" x14ac:dyDescent="0.35">
      <c r="AC12832" s="64"/>
    </row>
    <row r="12833" spans="29:29" x14ac:dyDescent="0.35">
      <c r="AC12833" s="64"/>
    </row>
    <row r="12834" spans="29:29" x14ac:dyDescent="0.35">
      <c r="AC12834" s="64"/>
    </row>
    <row r="12835" spans="29:29" x14ac:dyDescent="0.35">
      <c r="AC12835" s="64"/>
    </row>
    <row r="12836" spans="29:29" x14ac:dyDescent="0.35">
      <c r="AC12836" s="64"/>
    </row>
    <row r="12837" spans="29:29" x14ac:dyDescent="0.35">
      <c r="AC12837" s="64"/>
    </row>
    <row r="12838" spans="29:29" x14ac:dyDescent="0.35">
      <c r="AC12838" s="64"/>
    </row>
    <row r="12839" spans="29:29" x14ac:dyDescent="0.35">
      <c r="AC12839" s="64"/>
    </row>
    <row r="12840" spans="29:29" x14ac:dyDescent="0.35">
      <c r="AC12840" s="64"/>
    </row>
    <row r="12841" spans="29:29" x14ac:dyDescent="0.35">
      <c r="AC12841" s="64"/>
    </row>
    <row r="12842" spans="29:29" x14ac:dyDescent="0.35">
      <c r="AC12842" s="64"/>
    </row>
    <row r="12843" spans="29:29" x14ac:dyDescent="0.35">
      <c r="AC12843" s="64"/>
    </row>
    <row r="12844" spans="29:29" x14ac:dyDescent="0.35">
      <c r="AC12844" s="64"/>
    </row>
    <row r="12845" spans="29:29" x14ac:dyDescent="0.35">
      <c r="AC12845" s="64"/>
    </row>
    <row r="12846" spans="29:29" x14ac:dyDescent="0.35">
      <c r="AC12846" s="64"/>
    </row>
    <row r="12847" spans="29:29" x14ac:dyDescent="0.35">
      <c r="AC12847" s="64"/>
    </row>
    <row r="12848" spans="29:29" x14ac:dyDescent="0.35">
      <c r="AC12848" s="64"/>
    </row>
    <row r="12849" spans="29:29" x14ac:dyDescent="0.35">
      <c r="AC12849" s="64"/>
    </row>
    <row r="12850" spans="29:29" x14ac:dyDescent="0.35">
      <c r="AC12850" s="64"/>
    </row>
    <row r="12851" spans="29:29" x14ac:dyDescent="0.35">
      <c r="AC12851" s="64"/>
    </row>
    <row r="12852" spans="29:29" x14ac:dyDescent="0.35">
      <c r="AC12852" s="64"/>
    </row>
    <row r="12853" spans="29:29" x14ac:dyDescent="0.35">
      <c r="AC12853" s="64"/>
    </row>
    <row r="12854" spans="29:29" x14ac:dyDescent="0.35">
      <c r="AC12854" s="64"/>
    </row>
    <row r="12855" spans="29:29" x14ac:dyDescent="0.35">
      <c r="AC12855" s="64"/>
    </row>
    <row r="12856" spans="29:29" x14ac:dyDescent="0.35">
      <c r="AC12856" s="64"/>
    </row>
    <row r="12857" spans="29:29" x14ac:dyDescent="0.35">
      <c r="AC12857" s="64"/>
    </row>
    <row r="12858" spans="29:29" x14ac:dyDescent="0.35">
      <c r="AC12858" s="64"/>
    </row>
    <row r="12859" spans="29:29" x14ac:dyDescent="0.35">
      <c r="AC12859" s="64"/>
    </row>
    <row r="12860" spans="29:29" x14ac:dyDescent="0.35">
      <c r="AC12860" s="64"/>
    </row>
    <row r="12861" spans="29:29" x14ac:dyDescent="0.35">
      <c r="AC12861" s="64"/>
    </row>
    <row r="12862" spans="29:29" x14ac:dyDescent="0.35">
      <c r="AC12862" s="64"/>
    </row>
    <row r="12863" spans="29:29" x14ac:dyDescent="0.35">
      <c r="AC12863" s="64"/>
    </row>
    <row r="12864" spans="29:29" x14ac:dyDescent="0.35">
      <c r="AC12864" s="64"/>
    </row>
    <row r="12865" spans="29:29" x14ac:dyDescent="0.35">
      <c r="AC12865" s="64"/>
    </row>
    <row r="12866" spans="29:29" x14ac:dyDescent="0.35">
      <c r="AC12866" s="64"/>
    </row>
    <row r="12867" spans="29:29" x14ac:dyDescent="0.35">
      <c r="AC12867" s="64"/>
    </row>
    <row r="12868" spans="29:29" x14ac:dyDescent="0.35">
      <c r="AC12868" s="64"/>
    </row>
    <row r="12869" spans="29:29" x14ac:dyDescent="0.35">
      <c r="AC12869" s="64"/>
    </row>
    <row r="12870" spans="29:29" x14ac:dyDescent="0.35">
      <c r="AC12870" s="64"/>
    </row>
    <row r="12871" spans="29:29" x14ac:dyDescent="0.35">
      <c r="AC12871" s="64"/>
    </row>
    <row r="12872" spans="29:29" x14ac:dyDescent="0.35">
      <c r="AC12872" s="64"/>
    </row>
    <row r="12873" spans="29:29" x14ac:dyDescent="0.35">
      <c r="AC12873" s="64"/>
    </row>
    <row r="12874" spans="29:29" x14ac:dyDescent="0.35">
      <c r="AC12874" s="64"/>
    </row>
    <row r="12875" spans="29:29" x14ac:dyDescent="0.35">
      <c r="AC12875" s="64"/>
    </row>
    <row r="12876" spans="29:29" x14ac:dyDescent="0.35">
      <c r="AC12876" s="64"/>
    </row>
    <row r="12877" spans="29:29" x14ac:dyDescent="0.35">
      <c r="AC12877" s="64"/>
    </row>
    <row r="12878" spans="29:29" x14ac:dyDescent="0.35">
      <c r="AC12878" s="64"/>
    </row>
    <row r="12879" spans="29:29" x14ac:dyDescent="0.35">
      <c r="AC12879" s="64"/>
    </row>
    <row r="12880" spans="29:29" x14ac:dyDescent="0.35">
      <c r="AC12880" s="64"/>
    </row>
    <row r="12881" spans="29:29" x14ac:dyDescent="0.35">
      <c r="AC12881" s="64"/>
    </row>
    <row r="12882" spans="29:29" x14ac:dyDescent="0.35">
      <c r="AC12882" s="64"/>
    </row>
    <row r="12883" spans="29:29" x14ac:dyDescent="0.35">
      <c r="AC12883" s="64"/>
    </row>
    <row r="12884" spans="29:29" x14ac:dyDescent="0.35">
      <c r="AC12884" s="64"/>
    </row>
    <row r="12885" spans="29:29" x14ac:dyDescent="0.35">
      <c r="AC12885" s="64"/>
    </row>
    <row r="12886" spans="29:29" x14ac:dyDescent="0.35">
      <c r="AC12886" s="64"/>
    </row>
    <row r="12887" spans="29:29" x14ac:dyDescent="0.35">
      <c r="AC12887" s="64"/>
    </row>
    <row r="12888" spans="29:29" x14ac:dyDescent="0.35">
      <c r="AC12888" s="64"/>
    </row>
    <row r="12889" spans="29:29" x14ac:dyDescent="0.35">
      <c r="AC12889" s="64"/>
    </row>
    <row r="12890" spans="29:29" x14ac:dyDescent="0.35">
      <c r="AC12890" s="64"/>
    </row>
    <row r="12891" spans="29:29" x14ac:dyDescent="0.35">
      <c r="AC12891" s="64"/>
    </row>
    <row r="12892" spans="29:29" x14ac:dyDescent="0.35">
      <c r="AC12892" s="64"/>
    </row>
    <row r="12893" spans="29:29" x14ac:dyDescent="0.35">
      <c r="AC12893" s="64"/>
    </row>
    <row r="12894" spans="29:29" x14ac:dyDescent="0.35">
      <c r="AC12894" s="64"/>
    </row>
    <row r="12895" spans="29:29" x14ac:dyDescent="0.35">
      <c r="AC12895" s="64"/>
    </row>
    <row r="12896" spans="29:29" x14ac:dyDescent="0.35">
      <c r="AC12896" s="64"/>
    </row>
    <row r="12897" spans="29:29" x14ac:dyDescent="0.35">
      <c r="AC12897" s="64"/>
    </row>
    <row r="12898" spans="29:29" x14ac:dyDescent="0.35">
      <c r="AC12898" s="64"/>
    </row>
    <row r="12899" spans="29:29" x14ac:dyDescent="0.35">
      <c r="AC12899" s="64"/>
    </row>
    <row r="12900" spans="29:29" x14ac:dyDescent="0.35">
      <c r="AC12900" s="64"/>
    </row>
    <row r="12901" spans="29:29" x14ac:dyDescent="0.35">
      <c r="AC12901" s="64"/>
    </row>
    <row r="12902" spans="29:29" x14ac:dyDescent="0.35">
      <c r="AC12902" s="64"/>
    </row>
    <row r="12903" spans="29:29" x14ac:dyDescent="0.35">
      <c r="AC12903" s="64"/>
    </row>
    <row r="12904" spans="29:29" x14ac:dyDescent="0.35">
      <c r="AC12904" s="64"/>
    </row>
    <row r="12905" spans="29:29" x14ac:dyDescent="0.35">
      <c r="AC12905" s="64"/>
    </row>
    <row r="12906" spans="29:29" x14ac:dyDescent="0.35">
      <c r="AC12906" s="64"/>
    </row>
    <row r="12907" spans="29:29" x14ac:dyDescent="0.35">
      <c r="AC12907" s="64"/>
    </row>
    <row r="12908" spans="29:29" x14ac:dyDescent="0.35">
      <c r="AC12908" s="64"/>
    </row>
    <row r="12909" spans="29:29" x14ac:dyDescent="0.35">
      <c r="AC12909" s="64"/>
    </row>
    <row r="12910" spans="29:29" x14ac:dyDescent="0.35">
      <c r="AC12910" s="64"/>
    </row>
    <row r="12911" spans="29:29" x14ac:dyDescent="0.35">
      <c r="AC12911" s="64"/>
    </row>
    <row r="12912" spans="29:29" x14ac:dyDescent="0.35">
      <c r="AC12912" s="64"/>
    </row>
    <row r="12913" spans="29:29" x14ac:dyDescent="0.35">
      <c r="AC12913" s="64"/>
    </row>
    <row r="12914" spans="29:29" x14ac:dyDescent="0.35">
      <c r="AC12914" s="64"/>
    </row>
    <row r="12915" spans="29:29" x14ac:dyDescent="0.35">
      <c r="AC12915" s="64"/>
    </row>
    <row r="12916" spans="29:29" x14ac:dyDescent="0.35">
      <c r="AC12916" s="64"/>
    </row>
    <row r="12917" spans="29:29" x14ac:dyDescent="0.35">
      <c r="AC12917" s="64"/>
    </row>
    <row r="12918" spans="29:29" x14ac:dyDescent="0.35">
      <c r="AC12918" s="64"/>
    </row>
    <row r="12919" spans="29:29" x14ac:dyDescent="0.35">
      <c r="AC12919" s="64"/>
    </row>
    <row r="12920" spans="29:29" x14ac:dyDescent="0.35">
      <c r="AC12920" s="64"/>
    </row>
    <row r="12921" spans="29:29" x14ac:dyDescent="0.35">
      <c r="AC12921" s="64"/>
    </row>
    <row r="12922" spans="29:29" x14ac:dyDescent="0.35">
      <c r="AC12922" s="64"/>
    </row>
    <row r="12923" spans="29:29" x14ac:dyDescent="0.35">
      <c r="AC12923" s="64"/>
    </row>
    <row r="12924" spans="29:29" x14ac:dyDescent="0.35">
      <c r="AC12924" s="64"/>
    </row>
    <row r="12925" spans="29:29" x14ac:dyDescent="0.35">
      <c r="AC12925" s="64"/>
    </row>
    <row r="12926" spans="29:29" x14ac:dyDescent="0.35">
      <c r="AC12926" s="64"/>
    </row>
    <row r="12927" spans="29:29" x14ac:dyDescent="0.35">
      <c r="AC12927" s="64"/>
    </row>
    <row r="12928" spans="29:29" x14ac:dyDescent="0.35">
      <c r="AC12928" s="64"/>
    </row>
    <row r="12929" spans="29:29" x14ac:dyDescent="0.35">
      <c r="AC12929" s="64"/>
    </row>
    <row r="12930" spans="29:29" x14ac:dyDescent="0.35">
      <c r="AC12930" s="64"/>
    </row>
    <row r="12931" spans="29:29" x14ac:dyDescent="0.35">
      <c r="AC12931" s="64"/>
    </row>
    <row r="12932" spans="29:29" x14ac:dyDescent="0.35">
      <c r="AC12932" s="64"/>
    </row>
    <row r="12933" spans="29:29" x14ac:dyDescent="0.35">
      <c r="AC12933" s="64"/>
    </row>
    <row r="12934" spans="29:29" x14ac:dyDescent="0.35">
      <c r="AC12934" s="64"/>
    </row>
    <row r="12935" spans="29:29" x14ac:dyDescent="0.35">
      <c r="AC12935" s="64"/>
    </row>
    <row r="12936" spans="29:29" x14ac:dyDescent="0.35">
      <c r="AC12936" s="64"/>
    </row>
    <row r="12937" spans="29:29" x14ac:dyDescent="0.35">
      <c r="AC12937" s="64"/>
    </row>
    <row r="12938" spans="29:29" x14ac:dyDescent="0.35">
      <c r="AC12938" s="64"/>
    </row>
    <row r="12939" spans="29:29" x14ac:dyDescent="0.35">
      <c r="AC12939" s="64"/>
    </row>
    <row r="12940" spans="29:29" x14ac:dyDescent="0.35">
      <c r="AC12940" s="64"/>
    </row>
    <row r="12941" spans="29:29" x14ac:dyDescent="0.35">
      <c r="AC12941" s="64"/>
    </row>
    <row r="12942" spans="29:29" x14ac:dyDescent="0.35">
      <c r="AC12942" s="64"/>
    </row>
    <row r="12943" spans="29:29" x14ac:dyDescent="0.35">
      <c r="AC12943" s="64"/>
    </row>
    <row r="12944" spans="29:29" x14ac:dyDescent="0.35">
      <c r="AC12944" s="64"/>
    </row>
    <row r="12945" spans="29:29" x14ac:dyDescent="0.35">
      <c r="AC12945" s="64"/>
    </row>
    <row r="12946" spans="29:29" x14ac:dyDescent="0.35">
      <c r="AC12946" s="64"/>
    </row>
    <row r="12947" spans="29:29" x14ac:dyDescent="0.35">
      <c r="AC12947" s="64"/>
    </row>
    <row r="12948" spans="29:29" x14ac:dyDescent="0.35">
      <c r="AC12948" s="64"/>
    </row>
    <row r="12949" spans="29:29" x14ac:dyDescent="0.35">
      <c r="AC12949" s="64"/>
    </row>
    <row r="12950" spans="29:29" x14ac:dyDescent="0.35">
      <c r="AC12950" s="64"/>
    </row>
    <row r="12951" spans="29:29" x14ac:dyDescent="0.35">
      <c r="AC12951" s="64"/>
    </row>
    <row r="12952" spans="29:29" x14ac:dyDescent="0.35">
      <c r="AC12952" s="64"/>
    </row>
    <row r="12953" spans="29:29" x14ac:dyDescent="0.35">
      <c r="AC12953" s="64"/>
    </row>
    <row r="12954" spans="29:29" x14ac:dyDescent="0.35">
      <c r="AC12954" s="64"/>
    </row>
    <row r="12955" spans="29:29" x14ac:dyDescent="0.35">
      <c r="AC12955" s="64"/>
    </row>
    <row r="12956" spans="29:29" x14ac:dyDescent="0.35">
      <c r="AC12956" s="64"/>
    </row>
    <row r="12957" spans="29:29" x14ac:dyDescent="0.35">
      <c r="AC12957" s="64"/>
    </row>
    <row r="12958" spans="29:29" x14ac:dyDescent="0.35">
      <c r="AC12958" s="64"/>
    </row>
    <row r="12959" spans="29:29" x14ac:dyDescent="0.35">
      <c r="AC12959" s="64"/>
    </row>
    <row r="12960" spans="29:29" x14ac:dyDescent="0.35">
      <c r="AC12960" s="64"/>
    </row>
    <row r="12961" spans="29:29" x14ac:dyDescent="0.35">
      <c r="AC12961" s="64"/>
    </row>
    <row r="12962" spans="29:29" x14ac:dyDescent="0.35">
      <c r="AC12962" s="64"/>
    </row>
    <row r="12963" spans="29:29" x14ac:dyDescent="0.35">
      <c r="AC12963" s="64"/>
    </row>
    <row r="12964" spans="29:29" x14ac:dyDescent="0.35">
      <c r="AC12964" s="64"/>
    </row>
    <row r="12965" spans="29:29" x14ac:dyDescent="0.35">
      <c r="AC12965" s="64"/>
    </row>
    <row r="12966" spans="29:29" x14ac:dyDescent="0.35">
      <c r="AC12966" s="64"/>
    </row>
    <row r="12967" spans="29:29" x14ac:dyDescent="0.35">
      <c r="AC12967" s="64"/>
    </row>
    <row r="12968" spans="29:29" x14ac:dyDescent="0.35">
      <c r="AC12968" s="64"/>
    </row>
    <row r="12969" spans="29:29" x14ac:dyDescent="0.35">
      <c r="AC12969" s="64"/>
    </row>
    <row r="12970" spans="29:29" x14ac:dyDescent="0.35">
      <c r="AC12970" s="64"/>
    </row>
    <row r="12971" spans="29:29" x14ac:dyDescent="0.35">
      <c r="AC12971" s="64"/>
    </row>
    <row r="12972" spans="29:29" x14ac:dyDescent="0.35">
      <c r="AC12972" s="64"/>
    </row>
    <row r="12973" spans="29:29" x14ac:dyDescent="0.35">
      <c r="AC12973" s="64"/>
    </row>
    <row r="12974" spans="29:29" x14ac:dyDescent="0.35">
      <c r="AC12974" s="64"/>
    </row>
    <row r="12975" spans="29:29" x14ac:dyDescent="0.35">
      <c r="AC12975" s="64"/>
    </row>
    <row r="12976" spans="29:29" x14ac:dyDescent="0.35">
      <c r="AC12976" s="64"/>
    </row>
    <row r="12977" spans="29:29" x14ac:dyDescent="0.35">
      <c r="AC12977" s="64"/>
    </row>
    <row r="12978" spans="29:29" x14ac:dyDescent="0.35">
      <c r="AC12978" s="64"/>
    </row>
    <row r="12979" spans="29:29" x14ac:dyDescent="0.35">
      <c r="AC12979" s="64"/>
    </row>
    <row r="12980" spans="29:29" x14ac:dyDescent="0.35">
      <c r="AC12980" s="64"/>
    </row>
    <row r="12981" spans="29:29" x14ac:dyDescent="0.35">
      <c r="AC12981" s="64"/>
    </row>
    <row r="12982" spans="29:29" x14ac:dyDescent="0.35">
      <c r="AC12982" s="64"/>
    </row>
    <row r="12983" spans="29:29" x14ac:dyDescent="0.35">
      <c r="AC12983" s="64"/>
    </row>
    <row r="12984" spans="29:29" x14ac:dyDescent="0.35">
      <c r="AC12984" s="64"/>
    </row>
    <row r="12985" spans="29:29" x14ac:dyDescent="0.35">
      <c r="AC12985" s="64"/>
    </row>
    <row r="12986" spans="29:29" x14ac:dyDescent="0.35">
      <c r="AC12986" s="64"/>
    </row>
    <row r="12987" spans="29:29" x14ac:dyDescent="0.35">
      <c r="AC12987" s="64"/>
    </row>
    <row r="12988" spans="29:29" x14ac:dyDescent="0.35">
      <c r="AC12988" s="64"/>
    </row>
    <row r="12989" spans="29:29" x14ac:dyDescent="0.35">
      <c r="AC12989" s="64"/>
    </row>
    <row r="12990" spans="29:29" x14ac:dyDescent="0.35">
      <c r="AC12990" s="64"/>
    </row>
    <row r="12991" spans="29:29" x14ac:dyDescent="0.35">
      <c r="AC12991" s="64"/>
    </row>
    <row r="12992" spans="29:29" x14ac:dyDescent="0.35">
      <c r="AC12992" s="64"/>
    </row>
    <row r="12993" spans="29:29" x14ac:dyDescent="0.35">
      <c r="AC12993" s="64"/>
    </row>
    <row r="12994" spans="29:29" x14ac:dyDescent="0.35">
      <c r="AC12994" s="64"/>
    </row>
    <row r="12995" spans="29:29" x14ac:dyDescent="0.35">
      <c r="AC12995" s="64"/>
    </row>
    <row r="12996" spans="29:29" x14ac:dyDescent="0.35">
      <c r="AC12996" s="64"/>
    </row>
    <row r="12997" spans="29:29" x14ac:dyDescent="0.35">
      <c r="AC12997" s="64"/>
    </row>
    <row r="12998" spans="29:29" x14ac:dyDescent="0.35">
      <c r="AC12998" s="64"/>
    </row>
    <row r="12999" spans="29:29" x14ac:dyDescent="0.35">
      <c r="AC12999" s="64"/>
    </row>
    <row r="13000" spans="29:29" x14ac:dyDescent="0.35">
      <c r="AC13000" s="64"/>
    </row>
    <row r="13001" spans="29:29" x14ac:dyDescent="0.35">
      <c r="AC13001" s="64"/>
    </row>
    <row r="13002" spans="29:29" x14ac:dyDescent="0.35">
      <c r="AC13002" s="64"/>
    </row>
    <row r="13003" spans="29:29" x14ac:dyDescent="0.35">
      <c r="AC13003" s="64"/>
    </row>
    <row r="13004" spans="29:29" x14ac:dyDescent="0.35">
      <c r="AC13004" s="64"/>
    </row>
    <row r="13005" spans="29:29" x14ac:dyDescent="0.35">
      <c r="AC13005" s="64"/>
    </row>
    <row r="13006" spans="29:29" x14ac:dyDescent="0.35">
      <c r="AC13006" s="64"/>
    </row>
    <row r="13007" spans="29:29" x14ac:dyDescent="0.35">
      <c r="AC13007" s="64"/>
    </row>
    <row r="13008" spans="29:29" x14ac:dyDescent="0.35">
      <c r="AC13008" s="64"/>
    </row>
    <row r="13009" spans="29:29" x14ac:dyDescent="0.35">
      <c r="AC13009" s="64"/>
    </row>
    <row r="13010" spans="29:29" x14ac:dyDescent="0.35">
      <c r="AC13010" s="64"/>
    </row>
    <row r="13011" spans="29:29" x14ac:dyDescent="0.35">
      <c r="AC13011" s="64"/>
    </row>
    <row r="13012" spans="29:29" x14ac:dyDescent="0.35">
      <c r="AC13012" s="64"/>
    </row>
    <row r="13013" spans="29:29" x14ac:dyDescent="0.35">
      <c r="AC13013" s="64"/>
    </row>
    <row r="13014" spans="29:29" x14ac:dyDescent="0.35">
      <c r="AC13014" s="64"/>
    </row>
    <row r="13015" spans="29:29" x14ac:dyDescent="0.35">
      <c r="AC13015" s="64"/>
    </row>
    <row r="13016" spans="29:29" x14ac:dyDescent="0.35">
      <c r="AC13016" s="64"/>
    </row>
    <row r="13017" spans="29:29" x14ac:dyDescent="0.35">
      <c r="AC13017" s="64"/>
    </row>
    <row r="13018" spans="29:29" x14ac:dyDescent="0.35">
      <c r="AC13018" s="64"/>
    </row>
    <row r="13019" spans="29:29" x14ac:dyDescent="0.35">
      <c r="AC13019" s="64"/>
    </row>
    <row r="13020" spans="29:29" x14ac:dyDescent="0.35">
      <c r="AC13020" s="64"/>
    </row>
    <row r="13021" spans="29:29" x14ac:dyDescent="0.35">
      <c r="AC13021" s="64"/>
    </row>
    <row r="13022" spans="29:29" x14ac:dyDescent="0.35">
      <c r="AC13022" s="64"/>
    </row>
    <row r="13023" spans="29:29" x14ac:dyDescent="0.35">
      <c r="AC13023" s="64"/>
    </row>
    <row r="13024" spans="29:29" x14ac:dyDescent="0.35">
      <c r="AC13024" s="64"/>
    </row>
    <row r="13025" spans="29:29" x14ac:dyDescent="0.35">
      <c r="AC13025" s="64"/>
    </row>
    <row r="13026" spans="29:29" x14ac:dyDescent="0.35">
      <c r="AC13026" s="64"/>
    </row>
    <row r="13027" spans="29:29" x14ac:dyDescent="0.35">
      <c r="AC13027" s="64"/>
    </row>
    <row r="13028" spans="29:29" x14ac:dyDescent="0.35">
      <c r="AC13028" s="64"/>
    </row>
    <row r="13029" spans="29:29" x14ac:dyDescent="0.35">
      <c r="AC13029" s="64"/>
    </row>
    <row r="13030" spans="29:29" x14ac:dyDescent="0.35">
      <c r="AC13030" s="64"/>
    </row>
    <row r="13031" spans="29:29" x14ac:dyDescent="0.35">
      <c r="AC13031" s="64"/>
    </row>
    <row r="13032" spans="29:29" x14ac:dyDescent="0.35">
      <c r="AC13032" s="64"/>
    </row>
    <row r="13033" spans="29:29" x14ac:dyDescent="0.35">
      <c r="AC13033" s="64"/>
    </row>
    <row r="13034" spans="29:29" x14ac:dyDescent="0.35">
      <c r="AC13034" s="64"/>
    </row>
    <row r="13035" spans="29:29" x14ac:dyDescent="0.35">
      <c r="AC13035" s="64"/>
    </row>
    <row r="13036" spans="29:29" x14ac:dyDescent="0.35">
      <c r="AC13036" s="64"/>
    </row>
    <row r="13037" spans="29:29" x14ac:dyDescent="0.35">
      <c r="AC13037" s="64"/>
    </row>
    <row r="13038" spans="29:29" x14ac:dyDescent="0.35">
      <c r="AC13038" s="64"/>
    </row>
    <row r="13039" spans="29:29" x14ac:dyDescent="0.35">
      <c r="AC13039" s="64"/>
    </row>
    <row r="13040" spans="29:29" x14ac:dyDescent="0.35">
      <c r="AC13040" s="64"/>
    </row>
    <row r="13041" spans="29:29" x14ac:dyDescent="0.35">
      <c r="AC13041" s="64"/>
    </row>
    <row r="13042" spans="29:29" x14ac:dyDescent="0.35">
      <c r="AC13042" s="64"/>
    </row>
    <row r="13043" spans="29:29" x14ac:dyDescent="0.35">
      <c r="AC13043" s="64"/>
    </row>
    <row r="13044" spans="29:29" x14ac:dyDescent="0.35">
      <c r="AC13044" s="64"/>
    </row>
    <row r="13045" spans="29:29" x14ac:dyDescent="0.35">
      <c r="AC13045" s="64"/>
    </row>
    <row r="13046" spans="29:29" x14ac:dyDescent="0.35">
      <c r="AC13046" s="64"/>
    </row>
    <row r="13047" spans="29:29" x14ac:dyDescent="0.35">
      <c r="AC13047" s="64"/>
    </row>
    <row r="13048" spans="29:29" x14ac:dyDescent="0.35">
      <c r="AC13048" s="64"/>
    </row>
    <row r="13629" spans="27:27" x14ac:dyDescent="0.35">
      <c r="AA13629" s="144"/>
    </row>
  </sheetData>
  <protectedRanges>
    <protectedRange sqref="F5:F2269 F2293:F4144 F4167:F4848 F4873:F4904 F4906:F5957 E5214:E5874" name="Range2"/>
    <protectedRange sqref="E5:E172" name="Range2_55"/>
    <protectedRange sqref="E173:E178" name="Range2_56"/>
    <protectedRange sqref="E179:E212" name="Range2_57"/>
    <protectedRange sqref="E213:E247" name="Range2_58"/>
    <protectedRange sqref="E248:E256" name="Range2_59"/>
    <protectedRange sqref="E257:E368" name="Range2_60"/>
    <protectedRange sqref="E369:E976" name="Range2_61"/>
    <protectedRange sqref="E977:E1122 E1147:E1266" name="Range2_62"/>
    <protectedRange sqref="E1267:E1311" name="Range2_63"/>
    <protectedRange sqref="E1312:E1434" name="Range2_64"/>
    <protectedRange sqref="E1435:E1706" name="Range2_65"/>
    <protectedRange sqref="E1707:E1841" name="Range2_66"/>
    <protectedRange sqref="E1842:E2269 E2293:E2298" name="Range2_67"/>
    <protectedRange sqref="E2270:E2292" name="Range2_3_2"/>
    <protectedRange sqref="E2299:E2354" name="Range2_68"/>
    <protectedRange sqref="E2355:E2417" name="Range2_69"/>
    <protectedRange sqref="E2418:E2440" name="Range2_70"/>
    <protectedRange sqref="E2441:E2480" name="Range2_71"/>
    <protectedRange sqref="E2481:E2651" name="Range2_72"/>
    <protectedRange sqref="E2652:E2661" name="Range2_73"/>
    <protectedRange sqref="E2662:E2800" name="Range2_74"/>
    <protectedRange sqref="E2801:E2894" name="Range2_75"/>
    <protectedRange sqref="E2895:E3045" name="Range2_76"/>
    <protectedRange sqref="E3046" name="Range2_77"/>
    <protectedRange sqref="E3047:E3137" name="Range2_78"/>
    <protectedRange sqref="E3138:E3183" name="Range2_79"/>
    <protectedRange sqref="E3184:E3327" name="Range2_80"/>
    <protectedRange sqref="E3328:E3387" name="Range2_81"/>
    <protectedRange sqref="E3388:E3455" name="Range2_82"/>
    <protectedRange sqref="E3456:E3958" name="Range2_83"/>
    <protectedRange sqref="E3959:E4065" name="Range2_84"/>
    <protectedRange sqref="E4066:E4082" name="Range2_85"/>
    <protectedRange sqref="E4083:E4144 E4167:E4255" name="Range2_86"/>
    <protectedRange sqref="E4145:E4163" name="Range2_9_1_1"/>
    <protectedRange sqref="E4256:E4384" name="Range2_87"/>
    <protectedRange sqref="E4385:E4445" name="Range2_88"/>
    <protectedRange sqref="E4446:E4466" name="Range2_89"/>
    <protectedRange sqref="E4467:E4524" name="Range2_90"/>
    <protectedRange sqref="E4525:E4640" name="Range2_91"/>
    <protectedRange sqref="E4641:E4681" name="Range2_92"/>
    <protectedRange sqref="E4682:E4769" name="Range2_93"/>
    <protectedRange sqref="E4770:E4810" name="Range2_94"/>
    <protectedRange sqref="E4811:E4835" name="Range2_95"/>
    <protectedRange sqref="E4836:E4848" name="Range2_96"/>
    <protectedRange sqref="E4849:E4851" name="Range2_2_4_2"/>
    <protectedRange sqref="E4873:E4877" name="Range2_97"/>
    <protectedRange sqref="E4870:E4872" name="Range2_7_2"/>
    <protectedRange sqref="E4852:E4869" name="Range2_2_4_3"/>
    <protectedRange sqref="E4878:E4991" name="Range2_98"/>
    <protectedRange sqref="E4992:E5213" name="Range2_99"/>
    <protectedRange sqref="F2270:F2292" name="Range2_3_3"/>
    <protectedRange sqref="F4145:F4163" name="Range2_9_1_2"/>
    <protectedRange sqref="F4849:F4851" name="Range2_2_4_4"/>
    <protectedRange sqref="F4870:F4872" name="Range2_7_3"/>
    <protectedRange sqref="F4852:F4869" name="Range2_2_4_5"/>
  </protectedRanges>
  <autoFilter ref="A4:AC6149" xr:uid="{00000000-0009-0000-0000-000002000000}">
    <filterColumn colId="22">
      <filters>
        <filter val="Flown"/>
      </filters>
    </filterColumn>
  </autoFilter>
  <mergeCells count="1">
    <mergeCell ref="S1:X3"/>
  </mergeCells>
  <conditionalFormatting sqref="Z69">
    <cfRule type="expression" dxfId="23" priority="14">
      <formula>AND(M69&gt;=TIME(14,0,0), M69&lt;=TIME(22,59,0), OR(I69&gt;=TIME(23,15,0), I69&lt;=TIME(13,59,0)), G69="HKG")</formula>
    </cfRule>
  </conditionalFormatting>
  <conditionalFormatting sqref="Z133">
    <cfRule type="expression" dxfId="22" priority="12">
      <formula>AND(M133&gt;=TIME(14,0,0), M133&lt;=TIME(22,59,0), OR(I133&gt;=TIME(23,15,0), I133&lt;=TIME(13,59,0)), G133="HKG")</formula>
    </cfRule>
  </conditionalFormatting>
  <conditionalFormatting sqref="Z139">
    <cfRule type="expression" dxfId="21" priority="13">
      <formula>AND(M139&gt;=TIME(14,0,0), M139&lt;=TIME(22,59,0), OR(I139&gt;=TIME(23,15,0), I139&lt;=TIME(13,59,0)), G139="HKG")</formula>
    </cfRule>
  </conditionalFormatting>
  <conditionalFormatting sqref="Z216">
    <cfRule type="expression" dxfId="20" priority="11">
      <formula>AND(M216&gt;=TIME(14,0,0), M216&lt;=TIME(22,59,0), OR(I216&gt;=TIME(23,15,0), I216&lt;=TIME(13,59,0)), G216="HKG")</formula>
    </cfRule>
  </conditionalFormatting>
  <conditionalFormatting sqref="Z770">
    <cfRule type="expression" dxfId="19" priority="10">
      <formula>AND(M770&gt;=TIME(14,0,0), M770&lt;=TIME(22,59,0), OR(I770&gt;=TIME(23,15,0), I770&lt;=TIME(13,59,0)), G770="HKG")</formula>
    </cfRule>
  </conditionalFormatting>
  <conditionalFormatting sqref="Z846">
    <cfRule type="expression" dxfId="18" priority="9">
      <formula>AND(M846&gt;=TIME(14,0,0), M846&lt;=TIME(22,59,0), OR(I846&gt;=TIME(23,15,0), I846&lt;=TIME(13,59,0)), G846="HKG")</formula>
    </cfRule>
  </conditionalFormatting>
  <conditionalFormatting sqref="Z1405">
    <cfRule type="expression" dxfId="17" priority="5">
      <formula>AND(M1405&gt;=TIME(14,0,0), M1405&lt;=TIME(22,59,0), OR(I1405&gt;=TIME(23,15,0), I1405&lt;=TIME(13,59,0)), G1405="HKG")</formula>
    </cfRule>
  </conditionalFormatting>
  <conditionalFormatting sqref="Z2799">
    <cfRule type="expression" dxfId="16" priority="1">
      <formula>AND(M2799&gt;=TIME(14,0,0), M2799&lt;=TIME(22,59,0), OR(I2799&gt;=TIME(23,15,0), I2799&lt;=TIME(13,59,0)), G2799="HKG")</formula>
    </cfRule>
  </conditionalFormatting>
  <conditionalFormatting sqref="Z3144">
    <cfRule type="expression" dxfId="15" priority="48">
      <formula>AND(L3144&gt;=TIME(14,0,0), L3144&lt;=TIME(22,59,0), OR(H3144&gt;=TIME(23,0,0), H3144&lt;=TIME(13,59,0)), F3144="HKG")</formula>
    </cfRule>
    <cfRule type="expression" dxfId="14" priority="49">
      <formula>AND(K3144&gt;=TIME(14,0,0),K3144&lt;=TIME(22,59,0),OR(G3144&gt;=TIME(23,0,0),G3144 &lt;=TIME(13,59,0)),E3144="HKG")</formula>
    </cfRule>
  </conditionalFormatting>
  <conditionalFormatting sqref="Z3319">
    <cfRule type="expression" dxfId="13" priority="45">
      <formula>AND(M3319&gt;=TIME(14,0,0), M3319&lt;=TIME(22,59,0), OR(I3319&gt;=TIME(23,0,0), I3319&lt;=TIME(13,59,0)), G3319="HKG")</formula>
    </cfRule>
  </conditionalFormatting>
  <conditionalFormatting sqref="Z3340:Z3356">
    <cfRule type="expression" dxfId="12" priority="42">
      <formula>AND(M3340&gt;=TIME(14,0,0), M3340&lt;=TIME(22,59,0), OR(I3340&gt;=TIME(23,0,0), I3340&lt;=TIME(13,59,0)), G3340="HKG")</formula>
    </cfRule>
  </conditionalFormatting>
  <conditionalFormatting sqref="Z3609">
    <cfRule type="expression" dxfId="11" priority="40">
      <formula>AND(M3609&gt;=TIME(14,0,0), M3609&lt;=TIME(22,59,0), OR(I3609&gt;=TIME(23,0,0), I3609&lt;=TIME(13,59,0)), G3609="HKG")</formula>
    </cfRule>
  </conditionalFormatting>
  <conditionalFormatting sqref="Z4199">
    <cfRule type="expression" dxfId="10" priority="37">
      <formula>AND(M4199&gt;=TIME(14,0,0), M4199&lt;=TIME(22,59,0), OR(I4199&gt;=TIME(23,15,0), I4199&lt;=TIME(13,59,0)), G4199="HKG")</formula>
    </cfRule>
  </conditionalFormatting>
  <conditionalFormatting sqref="Z4302">
    <cfRule type="expression" dxfId="9" priority="35">
      <formula>AND(M4302&gt;=TIME(14,0,0), M4302&lt;=TIME(22,59,0), OR(I4302&gt;=TIME(23,15,0), I4302&lt;=TIME(13,59,0)), G4302="HKG")</formula>
    </cfRule>
  </conditionalFormatting>
  <conditionalFormatting sqref="Z4362">
    <cfRule type="expression" dxfId="8" priority="33">
      <formula>AND(M4362&gt;=TIME(14,0,0), M4362&lt;=TIME(22,59,0), OR(I4362&gt;=TIME(23,15,0), I4362&lt;=TIME(13,59,0)), G4362="HKG")</formula>
    </cfRule>
  </conditionalFormatting>
  <conditionalFormatting sqref="Z4435">
    <cfRule type="expression" dxfId="7" priority="30">
      <formula>AND(M4435&gt;=TIME(14,0,0), M4435&lt;=TIME(22,59,0), OR(I4435&gt;=TIME(23,15,0), I4435&lt;=TIME(13,59,0)), G4435="HKG")</formula>
    </cfRule>
  </conditionalFormatting>
  <conditionalFormatting sqref="Z4439">
    <cfRule type="expression" dxfId="6" priority="31">
      <formula>AND(M4439&gt;=TIME(14,0,0), M4439&lt;=TIME(22,59,0), OR(I4439&gt;=TIME(23,15,0), I4439&lt;=TIME(13,59,0)), G4439="HKG")</formula>
    </cfRule>
  </conditionalFormatting>
  <conditionalFormatting sqref="Z4550">
    <cfRule type="expression" dxfId="5" priority="29">
      <formula>AND(M4550&gt;=TIME(14,0,0), M4550&lt;=TIME(22,59,0), OR(I4550&gt;=TIME(23,15,0), I4550&lt;=TIME(13,59,0)), G4550="HKG")</formula>
    </cfRule>
  </conditionalFormatting>
  <conditionalFormatting sqref="Z4624">
    <cfRule type="expression" dxfId="4" priority="24">
      <formula>AND(M4624&gt;=TIME(14,0,0), M4624&lt;=TIME(22,59,0), OR(I4624&gt;=TIME(23,15,0), I4624&lt;=TIME(13,59,0)), G4624="HKG")</formula>
    </cfRule>
  </conditionalFormatting>
  <conditionalFormatting sqref="Z4628">
    <cfRule type="expression" dxfId="3" priority="25">
      <formula>AND(M4628&gt;=TIME(14,0,0), M4628&lt;=TIME(22,59,0), OR(I4628&gt;=TIME(23,15,0), I4628&lt;=TIME(13,59,0)), G4628="HKG")</formula>
    </cfRule>
  </conditionalFormatting>
  <conditionalFormatting sqref="Z4637">
    <cfRule type="expression" dxfId="2" priority="26">
      <formula>AND(M4637&gt;=TIME(14,0,0), M4637&lt;=TIME(22,59,0), OR(I4637&gt;=TIME(23,15,0), I4637&lt;=TIME(13,59,0)), G4637="HKG")</formula>
    </cfRule>
  </conditionalFormatting>
  <conditionalFormatting sqref="Z4642">
    <cfRule type="expression" dxfId="1" priority="27">
      <formula>AND(M4642&gt;=TIME(14,0,0), M4642&lt;=TIME(22,59,0), OR(I4642&gt;=TIME(23,15,0), I4642&lt;=TIME(13,59,0)), G4642="HKG")</formula>
    </cfRule>
  </conditionalFormatting>
  <conditionalFormatting sqref="Z4657">
    <cfRule type="expression" dxfId="0" priority="28">
      <formula>AND(M4657&gt;=TIME(14,0,0), M4657&lt;=TIME(22,59,0), OR(I4657&gt;=TIME(23,15,0), I4657&lt;=TIME(13,59,0)), G4657="HKG")</formula>
    </cfRule>
  </conditionalFormatting>
  <dataValidations count="1">
    <dataValidation allowBlank="1" showInputMessage="1" showErrorMessage="1" sqref="M7593:M7610 V1:V71 V110:V182 V200:V298 V313:V428 V522:V590 V605:V628 V651:V700 V743 V841:V901 V981:V1033 V1082:V1129 V1154:V1224 V1269:V1359 V1406:V1449 V1497:V1515 V1538:V1595 V1666:V1677 V1778:V1798 V1800:V1870 V1939:V2016 V2067:V2214 V2237:V2261 V2286:V2308 V2333:V2341 V2436:V2445 V2467:V2647 V2674:V2754 V2777:V2822 V2871:V2960 V2983 V3046:V3054 V3056:V3065 V3067:V3102 V3205:V3339 V3356:V3357 V3376:V3427 V3450:V3505 V3566:V3649 V3690:V3755 V3795:V3829 V3831:V3836 V3838:V3860 V3862:V3918 V3935:V3948 V4036:V4083 V4104:V4114 V4156:V4189 V4196:V4211 V4280:V4352 V4380:V4401 V4464:V4481 V4504:V4564 V4593:V4618 V4644:V4661 V4755:V4830 V4941:V5168 V5194:V5267 V5269:V5383 V5478:V5525 V5583:V5595 V5597:V5662 V5728:V5814 V5891:V5916 V5938:V5969 V6027:V6033 V6057:V6108 V6158:V7150 V7175:V7516 V7569:V7592 V7613:V7778 V7780:V8020 V8048:V8171 V8208:V8270 V8301:V1048576 X6501" xr:uid="{00000000-0002-0000-0200-000000000000}"/>
  </dataValidations>
  <pageMargins left="0.34999999403953602" right="0.61000001430511497" top="1.1000000238418599" bottom="0.52999997138977095" header="0.3" footer="0.3"/>
  <pageSetup paperSize="9" scale="57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9" sqref="C9"/>
    </sheetView>
  </sheetViews>
  <sheetFormatPr defaultColWidth="9.1796875" defaultRowHeight="14.5" x14ac:dyDescent="0.35"/>
  <cols>
    <col min="1" max="1" width="13.1796875" style="5" customWidth="1"/>
    <col min="2" max="2" width="9.1796875" style="5" customWidth="1"/>
    <col min="3" max="16384" width="9.1796875" style="5"/>
  </cols>
  <sheetData>
    <row r="1" spans="1:3" x14ac:dyDescent="0.35">
      <c r="A1" s="6" t="s">
        <v>251</v>
      </c>
      <c r="B1" s="5" t="s">
        <v>4840</v>
      </c>
      <c r="C1" s="5" t="s">
        <v>253</v>
      </c>
    </row>
    <row r="2" spans="1:3" x14ac:dyDescent="0.35">
      <c r="A2" s="95" t="s">
        <v>887</v>
      </c>
      <c r="B2" s="5" t="s">
        <v>4841</v>
      </c>
      <c r="C2" s="5" t="s">
        <v>542</v>
      </c>
    </row>
    <row r="3" spans="1:3" x14ac:dyDescent="0.35">
      <c r="B3" s="5" t="s">
        <v>780</v>
      </c>
      <c r="C3" s="5" t="s">
        <v>165</v>
      </c>
    </row>
    <row r="4" spans="1:3" x14ac:dyDescent="0.35">
      <c r="B4" s="5" t="s">
        <v>252</v>
      </c>
    </row>
    <row r="5" spans="1:3" x14ac:dyDescent="0.35">
      <c r="B5" s="5" t="s">
        <v>541</v>
      </c>
    </row>
    <row r="6" spans="1:3" x14ac:dyDescent="0.35">
      <c r="B6" s="5" t="s">
        <v>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Currency</vt:lpstr>
      <vt:lpstr>Sheet1</vt:lpstr>
      <vt:lpstr>2026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Wong</dc:creator>
  <cp:lastModifiedBy>Jason Zhao</cp:lastModifiedBy>
  <dcterms:created xsi:type="dcterms:W3CDTF">2021-12-03T01:24:12Z</dcterms:created>
  <dcterms:modified xsi:type="dcterms:W3CDTF">2026-09-22T03:52:54Z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17.2.5.0</vt:lpwstr>
  </property>
  <property fmtid="{D5CDD505-2E9C-101B-9397-08002B2CF9AE}" pid="3" name="ContentTypeId">
    <vt:lpwstr>0x0101008D55D255F6987D45A1EA4A97FF95A1D6</vt:lpwstr>
  </property>
</Properties>
</file>